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AquestLlibreDeTreball" defaultThemeVersion="124226"/>
  <mc:AlternateContent xmlns:mc="http://schemas.openxmlformats.org/markup-compatibility/2006">
    <mc:Choice Requires="x15">
      <x15ac:absPath xmlns:x15ac="http://schemas.microsoft.com/office/spreadsheetml/2010/11/ac" url="T:\treball\FINANCES\ATENEA_ECOFIN\procediments\documents_xls\"/>
    </mc:Choice>
  </mc:AlternateContent>
  <bookViews>
    <workbookView xWindow="240" yWindow="2040" windowWidth="18060" windowHeight="10680" tabRatio="972"/>
  </bookViews>
  <sheets>
    <sheet name="2-GENER-19" sheetId="3" r:id="rId1"/>
    <sheet name="TREBALL" sheetId="130" state="hidden" r:id="rId2"/>
    <sheet name="gener G" sheetId="10" state="hidden" r:id="rId3"/>
    <sheet name="gener16 0 i C" sheetId="71" state="hidden" r:id="rId4"/>
    <sheet name="gener16G" sheetId="72" state="hidden" r:id="rId5"/>
    <sheet name="febrer16 0 i C" sheetId="73" state="hidden" r:id="rId6"/>
    <sheet name="febrer16 G" sheetId="74" state="hidden" r:id="rId7"/>
    <sheet name="març16 0 i C" sheetId="77" state="hidden" r:id="rId8"/>
    <sheet name="març16g" sheetId="76" state="hidden" r:id="rId9"/>
    <sheet name="abril16 0 i C" sheetId="78" state="hidden" r:id="rId10"/>
    <sheet name="abril16 G" sheetId="79" state="hidden" r:id="rId11"/>
    <sheet name="maig16 0 i C" sheetId="81" state="hidden" r:id="rId12"/>
    <sheet name="maig16G" sheetId="80" state="hidden" r:id="rId13"/>
    <sheet name="juny2016 0 i C" sheetId="91" state="hidden" r:id="rId14"/>
    <sheet name="juny2016 G" sheetId="89" state="hidden" r:id="rId15"/>
    <sheet name="juliol2016 0 i C" sheetId="92" state="hidden" r:id="rId16"/>
    <sheet name="juliol2016 G" sheetId="93" state="hidden" r:id="rId17"/>
    <sheet name="agost2016 0 i C" sheetId="94" state="hidden" r:id="rId18"/>
    <sheet name="agost2016 G" sheetId="95" state="hidden" r:id="rId19"/>
    <sheet name="set2016 0 i C" sheetId="97" state="hidden" r:id="rId20"/>
    <sheet name="set2016 G" sheetId="98" state="hidden" r:id="rId21"/>
    <sheet name="oct2016 0 i C" sheetId="99" state="hidden" r:id="rId22"/>
    <sheet name="oct2016 G" sheetId="100" state="hidden" r:id="rId23"/>
    <sheet name="nov2016 0 i C" sheetId="101" state="hidden" r:id="rId24"/>
    <sheet name="nov2016 G" sheetId="102" state="hidden" r:id="rId25"/>
    <sheet name="des16 0 i C" sheetId="105" state="hidden" r:id="rId26"/>
    <sheet name="des16G" sheetId="106" state="hidden" r:id="rId27"/>
    <sheet name="gen2017 0 i C" sheetId="108" state="hidden" r:id="rId28"/>
    <sheet name="gener2017G" sheetId="109" state="hidden" r:id="rId29"/>
    <sheet name="febrer17 0 i C" sheetId="111" state="hidden" r:id="rId30"/>
    <sheet name="febrer17 G" sheetId="112" state="hidden" r:id="rId31"/>
    <sheet name="març17 0 i c" sheetId="114" state="hidden" r:id="rId32"/>
    <sheet name="marçg17" sheetId="115" state="hidden" r:id="rId33"/>
    <sheet name="abril17 0 i C" sheetId="116" state="hidden" r:id="rId34"/>
    <sheet name="abril17G" sheetId="117" state="hidden" r:id="rId35"/>
    <sheet name="maig17 0 i C" sheetId="120" state="hidden" r:id="rId36"/>
    <sheet name="maig17 G" sheetId="121" state="hidden" r:id="rId37"/>
    <sheet name="juny17 0 i C" sheetId="126" state="hidden" r:id="rId38"/>
    <sheet name="junyg17" sheetId="127" state="hidden" r:id="rId39"/>
    <sheet name="juliol17 0 i C " sheetId="141" state="hidden" r:id="rId40"/>
    <sheet name="juliolg17" sheetId="133" state="hidden" r:id="rId41"/>
    <sheet name="agost17 0 i c" sheetId="138" state="hidden" r:id="rId42"/>
    <sheet name="agost17g" sheetId="139" state="hidden" r:id="rId43"/>
    <sheet name="set17 0 i C" sheetId="142" state="hidden" r:id="rId44"/>
    <sheet name="set17 g" sheetId="143" state="hidden" r:id="rId45"/>
    <sheet name="oct17 0 i C" sheetId="144" state="hidden" r:id="rId46"/>
    <sheet name="oct17g" sheetId="145" state="hidden" r:id="rId47"/>
    <sheet name="nov17 0 i c" sheetId="148" state="hidden" r:id="rId48"/>
    <sheet name="nov 17 g" sheetId="149" state="hidden" r:id="rId49"/>
    <sheet name="des 17 0 i C" sheetId="151" state="hidden" r:id="rId50"/>
    <sheet name="des 17 g" sheetId="152" state="hidden" r:id="rId51"/>
    <sheet name="gener18 0 i C" sheetId="154" state="hidden" r:id="rId52"/>
    <sheet name="gener18 g" sheetId="155" state="hidden" r:id="rId53"/>
    <sheet name="febrer18 0 i C" sheetId="158" state="hidden" r:id="rId54"/>
    <sheet name="febrer18g" sheetId="159" state="hidden" r:id="rId55"/>
    <sheet name="març18 0 i C" sheetId="160" state="hidden" r:id="rId56"/>
    <sheet name="març18 G" sheetId="161" state="hidden" r:id="rId57"/>
    <sheet name="abril18 0 i C" sheetId="162" state="hidden" r:id="rId58"/>
    <sheet name="abril18 G" sheetId="163" state="hidden" r:id="rId59"/>
    <sheet name="maig18 0 i C" sheetId="167" state="hidden" r:id="rId60"/>
    <sheet name="maig18 G" sheetId="168" state="hidden" r:id="rId61"/>
    <sheet name="juny18 0 i C" sheetId="171" state="hidden" r:id="rId62"/>
    <sheet name="juny18 G" sheetId="172" state="hidden" r:id="rId63"/>
    <sheet name="juliol18 0 i C" sheetId="169" state="hidden" r:id="rId64"/>
    <sheet name="juliol18G" sheetId="173" state="hidden" r:id="rId65"/>
    <sheet name="agost18 0 i C" sheetId="174" state="hidden" r:id="rId66"/>
    <sheet name="agost18 G" sheetId="175" state="hidden" r:id="rId67"/>
    <sheet name="sept18 0 i C" sheetId="177" state="hidden" r:id="rId68"/>
    <sheet name="sept18G" sheetId="178" state="hidden" r:id="rId69"/>
    <sheet name="oct18 0 i c" sheetId="182" state="hidden" r:id="rId70"/>
    <sheet name="oct18 g" sheetId="183" state="hidden" r:id="rId71"/>
    <sheet name="nov18 0 i C" sheetId="187" state="hidden" r:id="rId72"/>
    <sheet name="nov18 G" sheetId="188" state="hidden" r:id="rId73"/>
    <sheet name="dic18 0 i c" sheetId="190" state="hidden" r:id="rId74"/>
    <sheet name="dic18 g" sheetId="191" state="hidden" r:id="rId75"/>
  </sheets>
  <definedNames>
    <definedName name="_xlnm._FilterDatabase" localSheetId="50" hidden="1">'des 17 g'!$B$1:$B$238</definedName>
    <definedName name="_xlnm._FilterDatabase" localSheetId="51" hidden="1">'gener18 0 i C'!$I$1:$I$780</definedName>
    <definedName name="_xlnm._FilterDatabase" localSheetId="1" hidden="1">TREBALL!$C$1:$C$585</definedName>
    <definedName name="_xlnm.Print_Area" localSheetId="0">'2-GENER-19'!$A$1:$L$354</definedName>
  </definedNames>
  <calcPr calcId="162913"/>
</workbook>
</file>

<file path=xl/calcChain.xml><?xml version="1.0" encoding="utf-8"?>
<calcChain xmlns="http://schemas.openxmlformats.org/spreadsheetml/2006/main">
  <c r="L6" i="3" l="1"/>
  <c r="J6" i="3"/>
  <c r="S63" i="10"/>
  <c r="R63" i="10"/>
  <c r="Q63" i="10"/>
  <c r="P63" i="10"/>
  <c r="U62" i="10"/>
  <c r="T62" i="10"/>
  <c r="H94" i="191"/>
  <c r="J1345" i="190"/>
  <c r="J1344" i="190"/>
  <c r="J1343" i="190"/>
  <c r="J1342" i="190"/>
  <c r="J1341" i="190"/>
  <c r="J1340" i="190"/>
  <c r="J1339" i="190"/>
  <c r="J1338" i="190"/>
  <c r="J1337" i="190"/>
  <c r="J1336" i="190"/>
  <c r="J1335" i="190"/>
  <c r="J1334" i="190"/>
  <c r="J1333" i="190"/>
  <c r="J1332" i="190"/>
  <c r="J1331" i="190"/>
  <c r="J1330" i="190"/>
  <c r="J1329" i="190"/>
  <c r="J1328" i="190"/>
  <c r="J1327" i="190"/>
  <c r="J1326" i="190"/>
  <c r="J1325" i="190"/>
  <c r="J1324" i="190"/>
  <c r="J1323" i="190"/>
  <c r="J1322" i="190"/>
  <c r="J1321" i="190"/>
  <c r="J1320" i="190"/>
  <c r="J1319" i="190"/>
  <c r="J1318" i="190"/>
  <c r="J1317" i="190"/>
  <c r="J1316" i="190"/>
  <c r="J1315" i="190"/>
  <c r="J1314" i="190"/>
  <c r="J1313" i="190"/>
  <c r="J1312" i="190"/>
  <c r="J1311" i="190"/>
  <c r="J1310" i="190"/>
  <c r="J1309" i="190"/>
  <c r="J1308" i="190"/>
  <c r="J1307" i="190"/>
  <c r="J1306" i="190"/>
  <c r="J1305" i="190"/>
  <c r="J1304" i="190"/>
  <c r="J1303" i="190"/>
  <c r="J1302" i="190"/>
  <c r="J1301" i="190"/>
  <c r="J1300" i="190"/>
  <c r="J1299" i="190"/>
  <c r="J1298" i="190"/>
  <c r="J1297" i="190"/>
  <c r="J1296" i="190"/>
  <c r="J1295" i="190"/>
  <c r="J1294" i="190"/>
  <c r="J1293" i="190"/>
  <c r="J1292" i="190"/>
  <c r="J1291" i="190"/>
  <c r="J1290" i="190"/>
  <c r="J1289" i="190"/>
  <c r="J1288" i="190"/>
  <c r="J1287" i="190"/>
  <c r="J1286" i="190"/>
  <c r="J1285" i="190"/>
  <c r="J1284" i="190"/>
  <c r="J1283" i="190"/>
  <c r="J1282" i="190"/>
  <c r="J1281" i="190"/>
  <c r="J1280" i="190"/>
  <c r="J1279" i="190"/>
  <c r="J1278" i="190"/>
  <c r="J1277" i="190"/>
  <c r="J1276" i="190"/>
  <c r="J1275" i="190"/>
  <c r="J1274" i="190"/>
  <c r="J1273" i="190"/>
  <c r="J1272" i="190"/>
  <c r="J1271" i="190"/>
  <c r="J1270" i="190"/>
  <c r="J1269" i="190"/>
  <c r="J1268" i="190"/>
  <c r="J1267" i="190"/>
  <c r="J1266" i="190"/>
  <c r="J1265" i="190"/>
  <c r="J1264" i="190"/>
  <c r="J1263" i="190"/>
  <c r="J1262" i="190"/>
  <c r="J1261" i="190"/>
  <c r="J1260" i="190"/>
  <c r="J1259" i="190"/>
  <c r="J1258" i="190"/>
  <c r="J1257" i="190"/>
  <c r="J1256" i="190"/>
  <c r="J1255" i="190"/>
  <c r="J1254" i="190"/>
  <c r="J1253" i="190"/>
  <c r="J1252" i="190"/>
  <c r="J1251" i="190"/>
  <c r="J1250" i="190"/>
  <c r="J1249" i="190"/>
  <c r="J1248" i="190"/>
  <c r="J1247" i="190"/>
  <c r="J1246" i="190"/>
  <c r="J1245" i="190"/>
  <c r="J1244" i="190"/>
  <c r="J1243" i="190"/>
  <c r="J1242" i="190"/>
  <c r="J1241" i="190"/>
  <c r="J1240" i="190"/>
  <c r="J1239" i="190"/>
  <c r="J1238" i="190"/>
  <c r="J1237" i="190"/>
  <c r="J1236" i="190"/>
  <c r="J1235" i="190"/>
  <c r="J1234" i="190"/>
  <c r="J1233" i="190"/>
  <c r="J1232" i="190"/>
  <c r="J1231" i="190"/>
  <c r="J1230" i="190"/>
  <c r="J1229" i="190"/>
  <c r="J1228" i="190"/>
  <c r="J1227" i="190"/>
  <c r="J1226" i="190"/>
  <c r="J1225" i="190"/>
  <c r="J1224" i="190"/>
  <c r="J1223" i="190"/>
  <c r="J1222" i="190"/>
  <c r="J1221" i="190"/>
  <c r="J1220" i="190"/>
  <c r="J1219" i="190"/>
  <c r="J1218" i="190"/>
  <c r="J1217" i="190"/>
  <c r="J1216" i="190"/>
  <c r="J1215" i="190"/>
  <c r="J1214" i="190"/>
  <c r="J1213" i="190"/>
  <c r="J1212" i="190"/>
  <c r="J1211" i="190"/>
  <c r="J1210" i="190"/>
  <c r="J1209" i="190"/>
  <c r="J1208" i="190"/>
  <c r="J1207" i="190"/>
  <c r="J1206" i="190"/>
  <c r="J1205" i="190"/>
  <c r="J1204" i="190"/>
  <c r="J1203" i="190"/>
  <c r="J1202" i="190"/>
  <c r="J1201" i="190"/>
  <c r="J1200" i="190"/>
  <c r="J1199" i="190"/>
  <c r="J1198" i="190"/>
  <c r="J1197" i="190"/>
  <c r="J1196" i="190"/>
  <c r="J1195" i="190"/>
  <c r="J1194" i="190"/>
  <c r="J1193" i="190"/>
  <c r="J1192" i="190"/>
  <c r="J1191" i="190"/>
  <c r="J1190" i="190"/>
  <c r="J1189" i="190"/>
  <c r="J1188" i="190"/>
  <c r="J1187" i="190"/>
  <c r="J1186" i="190"/>
  <c r="J1185" i="190"/>
  <c r="J1184" i="190"/>
  <c r="J1183" i="190"/>
  <c r="J1182" i="190"/>
  <c r="J1181" i="190"/>
  <c r="J1180" i="190"/>
  <c r="J1179" i="190"/>
  <c r="J1178" i="190"/>
  <c r="J1177" i="190"/>
  <c r="J1176" i="190"/>
  <c r="J1175" i="190"/>
  <c r="J1174" i="190"/>
  <c r="J1173" i="190"/>
  <c r="J1172" i="190"/>
  <c r="J1171" i="190"/>
  <c r="J1170" i="190"/>
  <c r="J1169" i="190"/>
  <c r="J1168" i="190"/>
  <c r="J1167" i="190"/>
  <c r="J1166" i="190"/>
  <c r="J1165" i="190"/>
  <c r="J1164" i="190"/>
  <c r="J1163" i="190"/>
  <c r="J1162" i="190"/>
  <c r="J1161" i="190"/>
  <c r="J1160" i="190"/>
  <c r="J1159" i="190"/>
  <c r="J1158" i="190"/>
  <c r="J1157" i="190"/>
  <c r="J1156" i="190"/>
  <c r="J1155" i="190"/>
  <c r="J1154" i="190"/>
  <c r="J1153" i="190"/>
  <c r="J1152" i="190"/>
  <c r="J1151" i="190"/>
  <c r="J1150" i="190"/>
  <c r="J1149" i="190"/>
  <c r="J1148" i="190"/>
  <c r="J1147" i="190"/>
  <c r="J1146" i="190"/>
  <c r="J1145" i="190"/>
  <c r="J1144" i="190"/>
  <c r="J1143" i="190"/>
  <c r="J1142" i="190"/>
  <c r="J1141" i="190"/>
  <c r="J1140" i="190"/>
  <c r="J1139" i="190"/>
  <c r="J1138" i="190"/>
  <c r="J1137" i="190"/>
  <c r="J1136" i="190"/>
  <c r="J1135" i="190"/>
  <c r="J1134" i="190"/>
  <c r="J1133" i="190"/>
  <c r="J1132" i="190"/>
  <c r="J1131" i="190"/>
  <c r="J1130" i="190"/>
  <c r="J1129" i="190"/>
  <c r="J1128" i="190"/>
  <c r="J1127" i="190"/>
  <c r="J1126" i="190"/>
  <c r="J1125" i="190"/>
  <c r="J1124" i="190"/>
  <c r="J1123" i="190"/>
  <c r="J1122" i="190"/>
  <c r="J1121" i="190"/>
  <c r="J1120" i="190"/>
  <c r="J1119" i="190"/>
  <c r="J1118" i="190"/>
  <c r="J1117" i="190"/>
  <c r="J1116" i="190"/>
  <c r="J1115" i="190"/>
  <c r="J1114" i="190"/>
  <c r="J1113" i="190"/>
  <c r="J1112" i="190"/>
  <c r="J1111" i="190"/>
  <c r="J1110" i="190"/>
  <c r="J1109" i="190"/>
  <c r="J1108" i="190"/>
  <c r="J1107" i="190"/>
  <c r="J1106" i="190"/>
  <c r="J1105" i="190"/>
  <c r="J1104" i="190"/>
  <c r="J1103" i="190"/>
  <c r="J1102" i="190"/>
  <c r="J1101" i="190"/>
  <c r="J1100" i="190"/>
  <c r="J1099" i="190"/>
  <c r="J1098" i="190"/>
  <c r="J1097" i="190"/>
  <c r="J1096" i="190"/>
  <c r="J1095" i="190"/>
  <c r="J1094" i="190"/>
  <c r="J1093" i="190"/>
  <c r="J1092" i="190"/>
  <c r="J1091" i="190"/>
  <c r="J1090" i="190"/>
  <c r="J1089" i="190"/>
  <c r="J1088" i="190"/>
  <c r="J1087" i="190"/>
  <c r="J1086" i="190"/>
  <c r="J1085" i="190"/>
  <c r="J1084" i="190"/>
  <c r="J1083" i="190"/>
  <c r="J1082" i="190"/>
  <c r="J1081" i="190"/>
  <c r="J1080" i="190"/>
  <c r="J1079" i="190"/>
  <c r="J1078" i="190"/>
  <c r="J1077" i="190"/>
  <c r="J1076" i="190"/>
  <c r="J1075" i="190"/>
  <c r="J1074" i="190"/>
  <c r="J1073" i="190"/>
  <c r="J1072" i="190"/>
  <c r="J1071" i="190"/>
  <c r="J1070" i="190"/>
  <c r="J1069" i="190"/>
  <c r="J1068" i="190"/>
  <c r="J1067" i="190"/>
  <c r="J1066" i="190"/>
  <c r="J1065" i="190"/>
  <c r="J1064" i="190"/>
  <c r="J1063" i="190"/>
  <c r="J1062" i="190"/>
  <c r="J1061" i="190"/>
  <c r="J1060" i="190"/>
  <c r="J1059" i="190"/>
  <c r="J1058" i="190"/>
  <c r="J1057" i="190"/>
  <c r="J1056" i="190"/>
  <c r="J1055" i="190"/>
  <c r="J1054" i="190"/>
  <c r="J1053" i="190"/>
  <c r="J1052" i="190"/>
  <c r="J1051" i="190"/>
  <c r="J1050" i="190"/>
  <c r="J1049" i="190"/>
  <c r="J1048" i="190"/>
  <c r="J1047" i="190"/>
  <c r="J1046" i="190"/>
  <c r="J1045" i="190"/>
  <c r="J1044" i="190"/>
  <c r="J1043" i="190"/>
  <c r="J1042" i="190"/>
  <c r="J1041" i="190"/>
  <c r="J1040" i="190"/>
  <c r="J1039" i="190"/>
  <c r="J1038" i="190"/>
  <c r="J1037" i="190"/>
  <c r="J1036" i="190"/>
  <c r="J1035" i="190"/>
  <c r="J1034" i="190"/>
  <c r="J1033" i="190"/>
  <c r="J1032" i="190"/>
  <c r="J1031" i="190"/>
  <c r="J1030" i="190"/>
  <c r="J1029" i="190"/>
  <c r="J1028" i="190"/>
  <c r="J1027" i="190"/>
  <c r="J1026" i="190"/>
  <c r="J1025" i="190"/>
  <c r="J1024" i="190"/>
  <c r="J1023" i="190"/>
  <c r="J1022" i="190"/>
  <c r="J1021" i="190"/>
  <c r="J1020" i="190"/>
  <c r="J1019" i="190"/>
  <c r="J1018" i="190"/>
  <c r="J1017" i="190"/>
  <c r="J1016" i="190"/>
  <c r="J1015" i="190"/>
  <c r="J1014" i="190"/>
  <c r="J1013" i="190"/>
  <c r="J1012" i="190"/>
  <c r="J1011" i="190"/>
  <c r="J1010" i="190"/>
  <c r="J1009" i="190"/>
  <c r="J1008" i="190"/>
  <c r="J1007" i="190"/>
  <c r="J1006" i="190"/>
  <c r="J1005" i="190"/>
  <c r="J1004" i="190"/>
  <c r="J1003" i="190"/>
  <c r="J1002" i="190"/>
  <c r="J1001" i="190"/>
  <c r="J1000" i="190"/>
  <c r="J999" i="190"/>
  <c r="J998" i="190"/>
  <c r="J997" i="190"/>
  <c r="J996" i="190"/>
  <c r="J995" i="190"/>
  <c r="J994" i="190"/>
  <c r="J993" i="190"/>
  <c r="J992" i="190"/>
  <c r="J991" i="190"/>
  <c r="J990" i="190"/>
  <c r="J989" i="190"/>
  <c r="J988" i="190"/>
  <c r="J987" i="190"/>
  <c r="J986" i="190"/>
  <c r="J985" i="190"/>
  <c r="J984" i="190"/>
  <c r="J983" i="190"/>
  <c r="J982" i="190"/>
  <c r="J981" i="190"/>
  <c r="J980" i="190"/>
  <c r="J979" i="190"/>
  <c r="J978" i="190"/>
  <c r="J977" i="190"/>
  <c r="J976" i="190"/>
  <c r="J975" i="190"/>
  <c r="J974" i="190"/>
  <c r="J973" i="190"/>
  <c r="J972" i="190"/>
  <c r="J971" i="190"/>
  <c r="J970" i="190"/>
  <c r="J969" i="190"/>
  <c r="J968" i="190"/>
  <c r="J967" i="190"/>
  <c r="J966" i="190"/>
  <c r="J965" i="190"/>
  <c r="J964" i="190"/>
  <c r="J963" i="190"/>
  <c r="J962" i="190"/>
  <c r="J961" i="190"/>
  <c r="J960" i="190"/>
  <c r="J959" i="190"/>
  <c r="J958" i="190"/>
  <c r="J957" i="190"/>
  <c r="J956" i="190"/>
  <c r="J955" i="190"/>
  <c r="J954" i="190"/>
  <c r="J953" i="190"/>
  <c r="J952" i="190"/>
  <c r="J951" i="190"/>
  <c r="J950" i="190"/>
  <c r="J949" i="190"/>
  <c r="J948" i="190"/>
  <c r="J947" i="190"/>
  <c r="J946" i="190"/>
  <c r="J945" i="190"/>
  <c r="J944" i="190"/>
  <c r="J943" i="190"/>
  <c r="J942" i="190"/>
  <c r="J941" i="190"/>
  <c r="J940" i="190"/>
  <c r="J939" i="190"/>
  <c r="J938" i="190"/>
  <c r="J937" i="190"/>
  <c r="J936" i="190"/>
  <c r="J935" i="190"/>
  <c r="J934" i="190"/>
  <c r="J933" i="190"/>
  <c r="J932" i="190"/>
  <c r="J931" i="190"/>
  <c r="J930" i="190"/>
  <c r="J929" i="190"/>
  <c r="J928" i="190"/>
  <c r="J927" i="190"/>
  <c r="J926" i="190"/>
  <c r="J925" i="190"/>
  <c r="J924" i="190"/>
  <c r="J923" i="190"/>
  <c r="J922" i="190"/>
  <c r="J921" i="190"/>
  <c r="J920" i="190"/>
  <c r="J919" i="190"/>
  <c r="J918" i="190"/>
  <c r="J917" i="190"/>
  <c r="J916" i="190"/>
  <c r="J915" i="190"/>
  <c r="J914" i="190"/>
  <c r="J913" i="190"/>
  <c r="J912" i="190"/>
  <c r="J911" i="190"/>
  <c r="J910" i="190"/>
  <c r="J909" i="190"/>
  <c r="J908" i="190"/>
  <c r="J907" i="190"/>
  <c r="J906" i="190"/>
  <c r="J905" i="190"/>
  <c r="J904" i="190"/>
  <c r="J903" i="190"/>
  <c r="J902" i="190"/>
  <c r="J901" i="190"/>
  <c r="J900" i="190"/>
  <c r="J899" i="190"/>
  <c r="J898" i="190"/>
  <c r="J897" i="190"/>
  <c r="J896" i="190"/>
  <c r="J895" i="190"/>
  <c r="J894" i="190"/>
  <c r="J893" i="190"/>
  <c r="J892" i="190"/>
  <c r="J891" i="190"/>
  <c r="J890" i="190"/>
  <c r="J889" i="190"/>
  <c r="J888" i="190"/>
  <c r="J887" i="190"/>
  <c r="J886" i="190"/>
  <c r="J885" i="190"/>
  <c r="J884" i="190"/>
  <c r="J883" i="190"/>
  <c r="J882" i="190"/>
  <c r="J881" i="190"/>
  <c r="J880" i="190"/>
  <c r="J879" i="190"/>
  <c r="J878" i="190"/>
  <c r="J877" i="190"/>
  <c r="J876" i="190"/>
  <c r="J875" i="190"/>
  <c r="J874" i="190"/>
  <c r="J873" i="190"/>
  <c r="J872" i="190"/>
  <c r="J871" i="190"/>
  <c r="J870" i="190"/>
  <c r="J869" i="190"/>
  <c r="J868" i="190"/>
  <c r="J867" i="190"/>
  <c r="J866" i="190"/>
  <c r="J865" i="190"/>
  <c r="J864" i="190"/>
  <c r="J863" i="190"/>
  <c r="J862" i="190"/>
  <c r="J861" i="190"/>
  <c r="J860" i="190"/>
  <c r="J859" i="190"/>
  <c r="J858" i="190"/>
  <c r="J857" i="190"/>
  <c r="J856" i="190"/>
  <c r="J855" i="190"/>
  <c r="J854" i="190"/>
  <c r="J853" i="190"/>
  <c r="J852" i="190"/>
  <c r="J851" i="190"/>
  <c r="J850" i="190"/>
  <c r="J849" i="190"/>
  <c r="J848" i="190"/>
  <c r="J847" i="190"/>
  <c r="J846" i="190"/>
  <c r="J845" i="190"/>
  <c r="J844" i="190"/>
  <c r="J843" i="190"/>
  <c r="J842" i="190"/>
  <c r="J841" i="190"/>
  <c r="J840" i="190"/>
  <c r="J839" i="190"/>
  <c r="J838" i="190"/>
  <c r="J837" i="190"/>
  <c r="J836" i="190"/>
  <c r="J835" i="190"/>
  <c r="J834" i="190"/>
  <c r="J833" i="190"/>
  <c r="J832" i="190"/>
  <c r="J831" i="190"/>
  <c r="J830" i="190"/>
  <c r="J829" i="190"/>
  <c r="J828" i="190"/>
  <c r="J827" i="190"/>
  <c r="J826" i="190"/>
  <c r="J825" i="190"/>
  <c r="J824" i="190"/>
  <c r="J823" i="190"/>
  <c r="J822" i="190"/>
  <c r="J821" i="190"/>
  <c r="J820" i="190"/>
  <c r="J819" i="190"/>
  <c r="J818" i="190"/>
  <c r="J817" i="190"/>
  <c r="J816" i="190"/>
  <c r="J815" i="190"/>
  <c r="J814" i="190"/>
  <c r="J813" i="190"/>
  <c r="J812" i="190"/>
  <c r="J811" i="190"/>
  <c r="J810" i="190"/>
  <c r="J809" i="190"/>
  <c r="J808" i="190"/>
  <c r="J807" i="190"/>
  <c r="J806" i="190"/>
  <c r="J805" i="190"/>
  <c r="J804" i="190"/>
  <c r="J803" i="190"/>
  <c r="J802" i="190"/>
  <c r="J801" i="190"/>
  <c r="J800" i="190"/>
  <c r="J799" i="190"/>
  <c r="J798" i="190"/>
  <c r="J797" i="190"/>
  <c r="J796" i="190"/>
  <c r="J795" i="190"/>
  <c r="J794" i="190"/>
  <c r="J793" i="190"/>
  <c r="J792" i="190"/>
  <c r="J791" i="190"/>
  <c r="J790" i="190"/>
  <c r="J789" i="190"/>
  <c r="J788" i="190"/>
  <c r="J787" i="190"/>
  <c r="J786" i="190"/>
  <c r="J785" i="190"/>
  <c r="J784" i="190"/>
  <c r="J783" i="190"/>
  <c r="J782" i="190"/>
  <c r="J781" i="190"/>
  <c r="J780" i="190"/>
  <c r="J779" i="190"/>
  <c r="J778" i="190"/>
  <c r="J777" i="190"/>
  <c r="J776" i="190"/>
  <c r="J775" i="190"/>
  <c r="J774" i="190"/>
  <c r="J773" i="190"/>
  <c r="J772" i="190"/>
  <c r="J771" i="190"/>
  <c r="J770" i="190"/>
  <c r="J769" i="190"/>
  <c r="J768" i="190"/>
  <c r="J767" i="190"/>
  <c r="J766" i="190"/>
  <c r="J765" i="190"/>
  <c r="J764" i="190"/>
  <c r="J763" i="190"/>
  <c r="J762" i="190"/>
  <c r="J761" i="190"/>
  <c r="J760" i="190"/>
  <c r="J759" i="190"/>
  <c r="J758" i="190"/>
  <c r="J757" i="190"/>
  <c r="J756" i="190"/>
  <c r="J755" i="190"/>
  <c r="J754" i="190"/>
  <c r="J753" i="190"/>
  <c r="J752" i="190"/>
  <c r="J751" i="190"/>
  <c r="J750" i="190"/>
  <c r="J749" i="190"/>
  <c r="J748" i="190"/>
  <c r="J747" i="190"/>
  <c r="J746" i="190"/>
  <c r="J745" i="190"/>
  <c r="J744" i="190"/>
  <c r="J743" i="190"/>
  <c r="J742" i="190"/>
  <c r="J741" i="190"/>
  <c r="J740" i="190"/>
  <c r="J739" i="190"/>
  <c r="J738" i="190"/>
  <c r="J737" i="190"/>
  <c r="J736" i="190"/>
  <c r="J735" i="190"/>
  <c r="J734" i="190"/>
  <c r="J733" i="190"/>
  <c r="J732" i="190"/>
  <c r="J731" i="190"/>
  <c r="J730" i="190"/>
  <c r="J729" i="190"/>
  <c r="J728" i="190"/>
  <c r="J727" i="190"/>
  <c r="J726" i="190"/>
  <c r="J725" i="190"/>
  <c r="J724" i="190"/>
  <c r="J723" i="190"/>
  <c r="J722" i="190"/>
  <c r="J721" i="190"/>
  <c r="J720" i="190"/>
  <c r="J719" i="190"/>
  <c r="J718" i="190"/>
  <c r="J717" i="190"/>
  <c r="J716" i="190"/>
  <c r="J715" i="190"/>
  <c r="J714" i="190"/>
  <c r="J713" i="190"/>
  <c r="J712" i="190"/>
  <c r="J711" i="190"/>
  <c r="J710" i="190"/>
  <c r="J709" i="190"/>
  <c r="J708" i="190"/>
  <c r="J707" i="190"/>
  <c r="J706" i="190"/>
  <c r="J705" i="190"/>
  <c r="J704" i="190"/>
  <c r="J703" i="190"/>
  <c r="J702" i="190"/>
  <c r="J701" i="190"/>
  <c r="J700" i="190"/>
  <c r="J699" i="190"/>
  <c r="J698" i="190"/>
  <c r="J697" i="190"/>
  <c r="J696" i="190"/>
  <c r="J695" i="190"/>
  <c r="J694" i="190"/>
  <c r="J693" i="190"/>
  <c r="J692" i="190"/>
  <c r="J691" i="190"/>
  <c r="J690" i="190"/>
  <c r="J689" i="190"/>
  <c r="J688" i="190"/>
  <c r="J687" i="190"/>
  <c r="J686" i="190"/>
  <c r="J685" i="190"/>
  <c r="J684" i="190"/>
  <c r="J683" i="190"/>
  <c r="J682" i="190"/>
  <c r="J681" i="190"/>
  <c r="J680" i="190"/>
  <c r="J679" i="190"/>
  <c r="J678" i="190"/>
  <c r="J677" i="190"/>
  <c r="J676" i="190"/>
  <c r="J675" i="190"/>
  <c r="J674" i="190"/>
  <c r="J673" i="190"/>
  <c r="J672" i="190"/>
  <c r="J671" i="190"/>
  <c r="J670" i="190"/>
  <c r="J669" i="190"/>
  <c r="J668" i="190"/>
  <c r="J667" i="190"/>
  <c r="J666" i="190"/>
  <c r="J665" i="190"/>
  <c r="J664" i="190"/>
  <c r="J663" i="190"/>
  <c r="J662" i="190"/>
  <c r="J661" i="190"/>
  <c r="J660" i="190"/>
  <c r="J659" i="190"/>
  <c r="J658" i="190"/>
  <c r="J657" i="190"/>
  <c r="J656" i="190"/>
  <c r="J655" i="190"/>
  <c r="J654" i="190"/>
  <c r="J653" i="190"/>
  <c r="J652" i="190"/>
  <c r="J651" i="190"/>
  <c r="J650" i="190"/>
  <c r="J649" i="190"/>
  <c r="J648" i="190"/>
  <c r="J647" i="190"/>
  <c r="J646" i="190"/>
  <c r="J645" i="190"/>
  <c r="J644" i="190"/>
  <c r="J643" i="190"/>
  <c r="J642" i="190"/>
  <c r="J641" i="190"/>
  <c r="J640" i="190"/>
  <c r="J639" i="190"/>
  <c r="J638" i="190"/>
  <c r="J637" i="190"/>
  <c r="J636" i="190"/>
  <c r="J635" i="190"/>
  <c r="J634" i="190"/>
  <c r="J633" i="190"/>
  <c r="J632" i="190"/>
  <c r="J631" i="190"/>
  <c r="J630" i="190"/>
  <c r="J629" i="190"/>
  <c r="J628" i="190"/>
  <c r="J627" i="190"/>
  <c r="J626" i="190"/>
  <c r="J625" i="190"/>
  <c r="J624" i="190"/>
  <c r="J623" i="190"/>
  <c r="J622" i="190"/>
  <c r="J621" i="190"/>
  <c r="J620" i="190"/>
  <c r="J619" i="190"/>
  <c r="J618" i="190"/>
  <c r="J617" i="190"/>
  <c r="J616" i="190"/>
  <c r="J615" i="190"/>
  <c r="J614" i="190"/>
  <c r="J613" i="190"/>
  <c r="J612" i="190"/>
  <c r="J611" i="190"/>
  <c r="J610" i="190"/>
  <c r="J609" i="190"/>
  <c r="J608" i="190"/>
  <c r="J607" i="190"/>
  <c r="J606" i="190"/>
  <c r="J605" i="190"/>
  <c r="J604" i="190"/>
  <c r="J603" i="190"/>
  <c r="J602" i="190"/>
  <c r="J601" i="190"/>
  <c r="J600" i="190"/>
  <c r="J599" i="190"/>
  <c r="J598" i="190"/>
  <c r="J597" i="190"/>
  <c r="J596" i="190"/>
  <c r="J595" i="190"/>
  <c r="J594" i="190"/>
  <c r="J593" i="190"/>
  <c r="J592" i="190"/>
  <c r="J591" i="190"/>
  <c r="J590" i="190"/>
  <c r="J589" i="190"/>
  <c r="J588" i="190"/>
  <c r="J587" i="190"/>
  <c r="J586" i="190"/>
  <c r="J585" i="190"/>
  <c r="J584" i="190"/>
  <c r="J583" i="190"/>
  <c r="J582" i="190"/>
  <c r="J581" i="190"/>
  <c r="J580" i="190"/>
  <c r="J579" i="190"/>
  <c r="J578" i="190"/>
  <c r="J577" i="190"/>
  <c r="J576" i="190"/>
  <c r="J575" i="190"/>
  <c r="J574" i="190"/>
  <c r="J573" i="190"/>
  <c r="J572" i="190"/>
  <c r="J571" i="190"/>
  <c r="J570" i="190"/>
  <c r="J569" i="190"/>
  <c r="J568" i="190"/>
  <c r="J567" i="190"/>
  <c r="J566" i="190"/>
  <c r="J565" i="190"/>
  <c r="J564" i="190"/>
  <c r="J563" i="190"/>
  <c r="J562" i="190"/>
  <c r="J561" i="190"/>
  <c r="J560" i="190"/>
  <c r="J559" i="190"/>
  <c r="J558" i="190"/>
  <c r="J557" i="190"/>
  <c r="J556" i="190"/>
  <c r="J555" i="190"/>
  <c r="J554" i="190"/>
  <c r="J553" i="190"/>
  <c r="J552" i="190"/>
  <c r="J551" i="190"/>
  <c r="J550" i="190"/>
  <c r="J549" i="190"/>
  <c r="J548" i="190"/>
  <c r="J547" i="190"/>
  <c r="J546" i="190"/>
  <c r="J545" i="190"/>
  <c r="J544" i="190"/>
  <c r="J543" i="190"/>
  <c r="J542" i="190"/>
  <c r="J541" i="190"/>
  <c r="J540" i="190"/>
  <c r="J539" i="190"/>
  <c r="J538" i="190"/>
  <c r="J537" i="190"/>
  <c r="J536" i="190"/>
  <c r="J535" i="190"/>
  <c r="J534" i="190"/>
  <c r="J533" i="190"/>
  <c r="J532" i="190"/>
  <c r="J531" i="190"/>
  <c r="J530" i="190"/>
  <c r="J529" i="190"/>
  <c r="J528" i="190"/>
  <c r="J527" i="190"/>
  <c r="J526" i="190"/>
  <c r="J525" i="190"/>
  <c r="J524" i="190"/>
  <c r="J523" i="190"/>
  <c r="J522" i="190"/>
  <c r="J521" i="190"/>
  <c r="J520" i="190"/>
  <c r="J519" i="190"/>
  <c r="J518" i="190"/>
  <c r="J517" i="190"/>
  <c r="J516" i="190"/>
  <c r="J515" i="190"/>
  <c r="J514" i="190"/>
  <c r="J513" i="190"/>
  <c r="J512" i="190"/>
  <c r="J511" i="190"/>
  <c r="J510" i="190"/>
  <c r="J509" i="190"/>
  <c r="J508" i="190"/>
  <c r="J507" i="190"/>
  <c r="J506" i="190"/>
  <c r="J505" i="190"/>
  <c r="J504" i="190"/>
  <c r="J503" i="190"/>
  <c r="J502" i="190"/>
  <c r="J501" i="190"/>
  <c r="J500" i="190"/>
  <c r="J499" i="190"/>
  <c r="J498" i="190"/>
  <c r="J497" i="190"/>
  <c r="J496" i="190"/>
  <c r="J495" i="190"/>
  <c r="J494" i="190"/>
  <c r="J493" i="190"/>
  <c r="J492" i="190"/>
  <c r="J491" i="190"/>
  <c r="J490" i="190"/>
  <c r="J489" i="190"/>
  <c r="J488" i="190"/>
  <c r="J487" i="190"/>
  <c r="J486" i="190"/>
  <c r="J485" i="190"/>
  <c r="J484" i="190"/>
  <c r="J483" i="190"/>
  <c r="J482" i="190"/>
  <c r="J481" i="190"/>
  <c r="J480" i="190"/>
  <c r="J479" i="190"/>
  <c r="J478" i="190"/>
  <c r="J477" i="190"/>
  <c r="J476" i="190"/>
  <c r="J475" i="190"/>
  <c r="J474" i="190"/>
  <c r="J473" i="190"/>
  <c r="J472" i="190"/>
  <c r="J471" i="190"/>
  <c r="J470" i="190"/>
  <c r="J469" i="190"/>
  <c r="J468" i="190"/>
  <c r="J467" i="190"/>
  <c r="J466" i="190"/>
  <c r="J465" i="190"/>
  <c r="J464" i="190"/>
  <c r="J463" i="190"/>
  <c r="J462" i="190"/>
  <c r="J461" i="190"/>
  <c r="J460" i="190"/>
  <c r="J459" i="190"/>
  <c r="J458" i="190"/>
  <c r="J457" i="190"/>
  <c r="J456" i="190"/>
  <c r="J455" i="190"/>
  <c r="J454" i="190"/>
  <c r="J453" i="190"/>
  <c r="J452" i="190"/>
  <c r="J451" i="190"/>
  <c r="J450" i="190"/>
  <c r="J449" i="190"/>
  <c r="J448" i="190"/>
  <c r="J447" i="190"/>
  <c r="J446" i="190"/>
  <c r="J445" i="190"/>
  <c r="J444" i="190"/>
  <c r="J443" i="190"/>
  <c r="J442" i="190"/>
  <c r="J441" i="190"/>
  <c r="J440" i="190"/>
  <c r="J439" i="190"/>
  <c r="J438" i="190"/>
  <c r="J437" i="190"/>
  <c r="J436" i="190"/>
  <c r="J435" i="190"/>
  <c r="J434" i="190"/>
  <c r="J433" i="190"/>
  <c r="J432" i="190"/>
  <c r="J431" i="190"/>
  <c r="J430" i="190"/>
  <c r="J429" i="190"/>
  <c r="J428" i="190"/>
  <c r="J427" i="190"/>
  <c r="J426" i="190"/>
  <c r="J425" i="190"/>
  <c r="J424" i="190"/>
  <c r="J423" i="190"/>
  <c r="J422" i="190"/>
  <c r="J421" i="190"/>
  <c r="J420" i="190"/>
  <c r="J419" i="190"/>
  <c r="J418" i="190"/>
  <c r="J417" i="190"/>
  <c r="J416" i="190"/>
  <c r="J415" i="190"/>
  <c r="J414" i="190"/>
  <c r="J413" i="190"/>
  <c r="J412" i="190"/>
  <c r="J411" i="190"/>
  <c r="J410" i="190"/>
  <c r="J409" i="190"/>
  <c r="J408" i="190"/>
  <c r="J407" i="190"/>
  <c r="J406" i="190"/>
  <c r="J405" i="190"/>
  <c r="J404" i="190"/>
  <c r="J403" i="190"/>
  <c r="J402" i="190"/>
  <c r="J401" i="190"/>
  <c r="J400" i="190"/>
  <c r="J399" i="190"/>
  <c r="J398" i="190"/>
  <c r="J397" i="190"/>
  <c r="J396" i="190"/>
  <c r="J395" i="190"/>
  <c r="J394" i="190"/>
  <c r="J393" i="190"/>
  <c r="J392" i="190"/>
  <c r="J391" i="190"/>
  <c r="J390" i="190"/>
  <c r="J389" i="190"/>
  <c r="J388" i="190"/>
  <c r="J387" i="190"/>
  <c r="J386" i="190"/>
  <c r="J385" i="190"/>
  <c r="J384" i="190"/>
  <c r="J383" i="190"/>
  <c r="J382" i="190"/>
  <c r="J381" i="190"/>
  <c r="J380" i="190"/>
  <c r="J379" i="190"/>
  <c r="J378" i="190"/>
  <c r="J377" i="190"/>
  <c r="J376" i="190"/>
  <c r="J375" i="190"/>
  <c r="J374" i="190"/>
  <c r="J373" i="190"/>
  <c r="J372" i="190"/>
  <c r="J371" i="190"/>
  <c r="J370" i="190"/>
  <c r="J369" i="190"/>
  <c r="J368" i="190"/>
  <c r="J367" i="190"/>
  <c r="J366" i="190"/>
  <c r="J365" i="190"/>
  <c r="J364" i="190"/>
  <c r="J363" i="190"/>
  <c r="J362" i="190"/>
  <c r="J361" i="190"/>
  <c r="J360" i="190"/>
  <c r="J359" i="190"/>
  <c r="J358" i="190"/>
  <c r="J357" i="190"/>
  <c r="J356" i="190"/>
  <c r="J355" i="190"/>
  <c r="J354" i="190"/>
  <c r="J353" i="190"/>
  <c r="J352" i="190"/>
  <c r="J351" i="190"/>
  <c r="J350" i="190"/>
  <c r="J349" i="190"/>
  <c r="J348" i="190"/>
  <c r="J347" i="190"/>
  <c r="J346" i="190"/>
  <c r="J345" i="190"/>
  <c r="J344" i="190"/>
  <c r="J343" i="190"/>
  <c r="J342" i="190"/>
  <c r="J341" i="190"/>
  <c r="J340" i="190"/>
  <c r="J339" i="190"/>
  <c r="J338" i="190"/>
  <c r="J337" i="190"/>
  <c r="J336" i="190"/>
  <c r="J335" i="190"/>
  <c r="J334" i="190"/>
  <c r="J333" i="190"/>
  <c r="J332" i="190"/>
  <c r="J331" i="190"/>
  <c r="J330" i="190"/>
  <c r="J329" i="190"/>
  <c r="J328" i="190"/>
  <c r="J327" i="190"/>
  <c r="J326" i="190"/>
  <c r="J325" i="190"/>
  <c r="J324" i="190"/>
  <c r="J323" i="190"/>
  <c r="J322" i="190"/>
  <c r="J321" i="190"/>
  <c r="J320" i="190"/>
  <c r="J319" i="190"/>
  <c r="J318" i="190"/>
  <c r="J317" i="190"/>
  <c r="J316" i="190"/>
  <c r="J315" i="190"/>
  <c r="J314" i="190"/>
  <c r="J313" i="190"/>
  <c r="J312" i="190"/>
  <c r="J311" i="190"/>
  <c r="J310" i="190"/>
  <c r="J309" i="190"/>
  <c r="J308" i="190"/>
  <c r="J307" i="190"/>
  <c r="J306" i="190"/>
  <c r="J305" i="190"/>
  <c r="J304" i="190"/>
  <c r="J303" i="190"/>
  <c r="J302" i="190"/>
  <c r="J301" i="190"/>
  <c r="J300" i="190"/>
  <c r="J299" i="190"/>
  <c r="J298" i="190"/>
  <c r="J297" i="190"/>
  <c r="J296" i="190"/>
  <c r="J295" i="190"/>
  <c r="J294" i="190"/>
  <c r="J293" i="190"/>
  <c r="J292" i="190"/>
  <c r="J291" i="190"/>
  <c r="J290" i="190"/>
  <c r="J289" i="190"/>
  <c r="J288" i="190"/>
  <c r="J287" i="190"/>
  <c r="J286" i="190"/>
  <c r="J285" i="190"/>
  <c r="J284" i="190"/>
  <c r="J283" i="190"/>
  <c r="J282" i="190"/>
  <c r="J281" i="190"/>
  <c r="J280" i="190"/>
  <c r="J279" i="190"/>
  <c r="J278" i="190"/>
  <c r="J277" i="190"/>
  <c r="J276" i="190"/>
  <c r="J275" i="190"/>
  <c r="J274" i="190"/>
  <c r="J273" i="190"/>
  <c r="J272" i="190"/>
  <c r="J271" i="190"/>
  <c r="J270" i="190"/>
  <c r="J269" i="190"/>
  <c r="J268" i="190"/>
  <c r="J267" i="190"/>
  <c r="J266" i="190"/>
  <c r="J265" i="190"/>
  <c r="J264" i="190"/>
  <c r="J263" i="190"/>
  <c r="J262" i="190"/>
  <c r="J261" i="190"/>
  <c r="J260" i="190"/>
  <c r="J259" i="190"/>
  <c r="J258" i="190"/>
  <c r="J257" i="190"/>
  <c r="J256" i="190"/>
  <c r="J255" i="190"/>
  <c r="J254" i="190"/>
  <c r="J253" i="190"/>
  <c r="J252" i="190"/>
  <c r="J251" i="190"/>
  <c r="J250" i="190"/>
  <c r="J249" i="190"/>
  <c r="J248" i="190"/>
  <c r="J247" i="190"/>
  <c r="J246" i="190"/>
  <c r="J245" i="190"/>
  <c r="J244" i="190"/>
  <c r="J243" i="190"/>
  <c r="J242" i="190"/>
  <c r="J241" i="190"/>
  <c r="J240" i="190"/>
  <c r="J239" i="190"/>
  <c r="J238" i="190"/>
  <c r="J237" i="190"/>
  <c r="J236" i="190"/>
  <c r="J235" i="190"/>
  <c r="J234" i="190"/>
  <c r="J233" i="190"/>
  <c r="J232" i="190"/>
  <c r="J231" i="190"/>
  <c r="J230" i="190"/>
  <c r="J229" i="190"/>
  <c r="J228" i="190"/>
  <c r="J227" i="190"/>
  <c r="J226" i="190"/>
  <c r="J225" i="190"/>
  <c r="J224" i="190"/>
  <c r="J223" i="190"/>
  <c r="J222" i="190"/>
  <c r="J221" i="190"/>
  <c r="J220" i="190"/>
  <c r="J219" i="190"/>
  <c r="J218" i="190"/>
  <c r="J217" i="190"/>
  <c r="J216" i="190"/>
  <c r="J215" i="190"/>
  <c r="J214" i="190"/>
  <c r="J213" i="190"/>
  <c r="J212" i="190"/>
  <c r="J211" i="190"/>
  <c r="J210" i="190"/>
  <c r="J209" i="190"/>
  <c r="J208" i="190"/>
  <c r="J207" i="190"/>
  <c r="J206" i="190"/>
  <c r="J205" i="190"/>
  <c r="J204" i="190"/>
  <c r="J203" i="190"/>
  <c r="J202" i="190"/>
  <c r="J201" i="190"/>
  <c r="J200" i="190"/>
  <c r="J199" i="190"/>
  <c r="J198" i="190"/>
  <c r="J197" i="190"/>
  <c r="J196" i="190"/>
  <c r="J195" i="190"/>
  <c r="J194" i="190"/>
  <c r="J193" i="190"/>
  <c r="J192" i="190"/>
  <c r="J191" i="190"/>
  <c r="J190" i="190"/>
  <c r="J189" i="190"/>
  <c r="J188" i="190"/>
  <c r="J187" i="190"/>
  <c r="J186" i="190"/>
  <c r="J185" i="190"/>
  <c r="J184" i="190"/>
  <c r="J183" i="190"/>
  <c r="J182" i="190"/>
  <c r="J181" i="190"/>
  <c r="J180" i="190"/>
  <c r="J179" i="190"/>
  <c r="J178" i="190"/>
  <c r="J177" i="190"/>
  <c r="J176" i="190"/>
  <c r="J175" i="190"/>
  <c r="J174" i="190"/>
  <c r="J173" i="190"/>
  <c r="J172" i="190"/>
  <c r="J171" i="190"/>
  <c r="J170" i="190"/>
  <c r="J169" i="190"/>
  <c r="J168" i="190"/>
  <c r="J167" i="190"/>
  <c r="J166" i="190"/>
  <c r="J165" i="190"/>
  <c r="J164" i="190"/>
  <c r="J163" i="190"/>
  <c r="J162" i="190"/>
  <c r="J161" i="190"/>
  <c r="J160" i="190"/>
  <c r="J159" i="190"/>
  <c r="J158" i="190"/>
  <c r="J157" i="190"/>
  <c r="J156" i="190"/>
  <c r="J155" i="190"/>
  <c r="J154" i="190"/>
  <c r="J153" i="190"/>
  <c r="J152" i="190"/>
  <c r="J151" i="190"/>
  <c r="J150" i="190"/>
  <c r="J149" i="190"/>
  <c r="J148" i="190"/>
  <c r="J147" i="190"/>
  <c r="J146" i="190"/>
  <c r="J145" i="190"/>
  <c r="J144" i="190"/>
  <c r="J143" i="190"/>
  <c r="J142" i="190"/>
  <c r="J141" i="190"/>
  <c r="J140" i="190"/>
  <c r="J139" i="190"/>
  <c r="J138" i="190"/>
  <c r="J137" i="190"/>
  <c r="J136" i="190"/>
  <c r="J135" i="190"/>
  <c r="J134" i="190"/>
  <c r="J133" i="190"/>
  <c r="J132" i="190"/>
  <c r="J131" i="190"/>
  <c r="J130" i="190"/>
  <c r="J129" i="190"/>
  <c r="J128" i="190"/>
  <c r="J127" i="190"/>
  <c r="J126" i="190"/>
  <c r="J125" i="190"/>
  <c r="J124" i="190"/>
  <c r="J123" i="190"/>
  <c r="J122" i="190"/>
  <c r="J121" i="190"/>
  <c r="J120" i="190"/>
  <c r="J119" i="190"/>
  <c r="J118" i="190"/>
  <c r="J117" i="190"/>
  <c r="J116" i="190"/>
  <c r="J115" i="190"/>
  <c r="J114" i="190"/>
  <c r="J113" i="190"/>
  <c r="J112" i="190"/>
  <c r="J111" i="190"/>
  <c r="J110" i="190"/>
  <c r="J109" i="190"/>
  <c r="J108" i="190"/>
  <c r="J107" i="190"/>
  <c r="J106" i="190"/>
  <c r="J105" i="190"/>
  <c r="J104" i="190"/>
  <c r="J103" i="190"/>
  <c r="J102" i="190"/>
  <c r="J101" i="190"/>
  <c r="J100" i="190"/>
  <c r="J99" i="190"/>
  <c r="J98" i="190"/>
  <c r="J97" i="190"/>
  <c r="J96" i="190"/>
  <c r="J95" i="190"/>
  <c r="J94" i="190"/>
  <c r="J93" i="190"/>
  <c r="J92" i="190"/>
  <c r="J91" i="190"/>
  <c r="J90" i="190"/>
  <c r="J89" i="190"/>
  <c r="J88" i="190"/>
  <c r="J87" i="190"/>
  <c r="J86" i="190"/>
  <c r="J85" i="190"/>
  <c r="J84" i="190"/>
  <c r="J83" i="190"/>
  <c r="J82" i="190"/>
  <c r="J81" i="190"/>
  <c r="J80" i="190"/>
  <c r="J79" i="190"/>
  <c r="J78" i="190"/>
  <c r="J77" i="190"/>
  <c r="J76" i="190"/>
  <c r="J75" i="190"/>
  <c r="J74" i="190"/>
  <c r="J73" i="190"/>
  <c r="J72" i="190"/>
  <c r="J71" i="190"/>
  <c r="J70" i="190"/>
  <c r="J69" i="190"/>
  <c r="J68" i="190"/>
  <c r="J67" i="190"/>
  <c r="J66" i="190"/>
  <c r="J65" i="190"/>
  <c r="J64" i="190"/>
  <c r="J63" i="190"/>
  <c r="J62" i="190"/>
  <c r="J61" i="190"/>
  <c r="J60" i="190"/>
  <c r="J59" i="190"/>
  <c r="J58" i="190"/>
  <c r="J57" i="190"/>
  <c r="J56" i="190"/>
  <c r="J55" i="190"/>
  <c r="J54" i="190"/>
  <c r="J53" i="190"/>
  <c r="J52" i="190"/>
  <c r="J51" i="190"/>
  <c r="J50" i="190"/>
  <c r="J49" i="190"/>
  <c r="J48" i="190"/>
  <c r="J47" i="190"/>
  <c r="J46" i="190"/>
  <c r="J45" i="190"/>
  <c r="J44" i="190"/>
  <c r="J43" i="190"/>
  <c r="J42" i="190"/>
  <c r="J41" i="190"/>
  <c r="J40" i="190"/>
  <c r="J39" i="190"/>
  <c r="J38" i="190"/>
  <c r="J37" i="190"/>
  <c r="J36" i="190"/>
  <c r="J35" i="190"/>
  <c r="J34" i="190"/>
  <c r="J33" i="190"/>
  <c r="J32" i="190"/>
  <c r="J31" i="190"/>
  <c r="J30" i="190"/>
  <c r="J29" i="190"/>
  <c r="J28" i="190"/>
  <c r="J27" i="190"/>
  <c r="J26" i="190"/>
  <c r="J25" i="190"/>
  <c r="J24" i="190"/>
  <c r="J23" i="190"/>
  <c r="J22" i="190"/>
  <c r="J21" i="190"/>
  <c r="J20" i="190"/>
  <c r="J19" i="190"/>
  <c r="J18" i="190"/>
  <c r="J17" i="190"/>
  <c r="J16" i="190"/>
  <c r="J15" i="190"/>
  <c r="J14" i="190"/>
  <c r="J13" i="190"/>
  <c r="J12" i="190"/>
  <c r="J11" i="190"/>
  <c r="J10" i="190"/>
  <c r="J9" i="190"/>
  <c r="J8" i="190"/>
  <c r="J7" i="190"/>
  <c r="J6" i="190"/>
  <c r="J5" i="190"/>
  <c r="J4" i="190"/>
  <c r="J3" i="190"/>
  <c r="J2" i="190"/>
  <c r="J1346" i="190" l="1"/>
  <c r="U60" i="10"/>
  <c r="U61" i="10"/>
  <c r="T60" i="10"/>
  <c r="T61" i="10"/>
  <c r="G48" i="188"/>
  <c r="K330" i="187"/>
  <c r="K329" i="187"/>
  <c r="K328" i="187"/>
  <c r="K327" i="187"/>
  <c r="K326" i="187"/>
  <c r="K325" i="187"/>
  <c r="K324" i="187"/>
  <c r="K323" i="187"/>
  <c r="K322" i="187"/>
  <c r="K321" i="187"/>
  <c r="K320" i="187"/>
  <c r="K319" i="187"/>
  <c r="K318" i="187"/>
  <c r="K317" i="187"/>
  <c r="K316" i="187"/>
  <c r="K315" i="187"/>
  <c r="K314" i="187"/>
  <c r="K313" i="187"/>
  <c r="K312" i="187"/>
  <c r="K311" i="187"/>
  <c r="K310" i="187"/>
  <c r="K309" i="187"/>
  <c r="K308" i="187"/>
  <c r="K307" i="187"/>
  <c r="K306" i="187"/>
  <c r="K305" i="187"/>
  <c r="K304" i="187"/>
  <c r="K303" i="187"/>
  <c r="K302" i="187"/>
  <c r="K301" i="187"/>
  <c r="K300" i="187"/>
  <c r="K299" i="187"/>
  <c r="K298" i="187"/>
  <c r="K297" i="187"/>
  <c r="K296" i="187"/>
  <c r="K295" i="187"/>
  <c r="K294" i="187"/>
  <c r="K293" i="187"/>
  <c r="K292" i="187"/>
  <c r="K291" i="187"/>
  <c r="K290" i="187"/>
  <c r="K289" i="187"/>
  <c r="K288" i="187"/>
  <c r="K287" i="187"/>
  <c r="K286" i="187"/>
  <c r="K285" i="187"/>
  <c r="K284" i="187"/>
  <c r="K283" i="187"/>
  <c r="K282" i="187"/>
  <c r="K281" i="187"/>
  <c r="K280" i="187"/>
  <c r="K279" i="187"/>
  <c r="K278" i="187"/>
  <c r="K277" i="187"/>
  <c r="K276" i="187"/>
  <c r="K275" i="187"/>
  <c r="K274" i="187"/>
  <c r="K273" i="187"/>
  <c r="K272" i="187"/>
  <c r="K271" i="187"/>
  <c r="K270" i="187"/>
  <c r="K269" i="187"/>
  <c r="K268" i="187"/>
  <c r="K267" i="187"/>
  <c r="K266" i="187"/>
  <c r="K265" i="187"/>
  <c r="K264" i="187"/>
  <c r="K263" i="187"/>
  <c r="K262" i="187"/>
  <c r="K261" i="187"/>
  <c r="K260" i="187"/>
  <c r="K259" i="187"/>
  <c r="K258" i="187"/>
  <c r="K257" i="187"/>
  <c r="K256" i="187"/>
  <c r="K255" i="187"/>
  <c r="K254" i="187"/>
  <c r="K253" i="187"/>
  <c r="K252" i="187"/>
  <c r="K251" i="187"/>
  <c r="K250" i="187"/>
  <c r="K249" i="187"/>
  <c r="K248" i="187"/>
  <c r="K247" i="187"/>
  <c r="K246" i="187"/>
  <c r="K245" i="187"/>
  <c r="K244" i="187"/>
  <c r="K243" i="187"/>
  <c r="K242" i="187"/>
  <c r="K241" i="187"/>
  <c r="K240" i="187"/>
  <c r="K239" i="187"/>
  <c r="K238" i="187"/>
  <c r="K237" i="187"/>
  <c r="K236" i="187"/>
  <c r="K235" i="187"/>
  <c r="K234" i="187"/>
  <c r="K233" i="187"/>
  <c r="K232" i="187"/>
  <c r="K231" i="187"/>
  <c r="K230" i="187"/>
  <c r="K229" i="187"/>
  <c r="K228" i="187"/>
  <c r="K227" i="187"/>
  <c r="K226" i="187"/>
  <c r="K225" i="187"/>
  <c r="K224" i="187"/>
  <c r="K223" i="187"/>
  <c r="K222" i="187"/>
  <c r="K221" i="187"/>
  <c r="K220" i="187"/>
  <c r="K219" i="187"/>
  <c r="K218" i="187"/>
  <c r="K217" i="187"/>
  <c r="K216" i="187"/>
  <c r="K215" i="187"/>
  <c r="K214" i="187"/>
  <c r="K213" i="187"/>
  <c r="K212" i="187"/>
  <c r="K211" i="187"/>
  <c r="K210" i="187"/>
  <c r="K209" i="187"/>
  <c r="K208" i="187"/>
  <c r="K207" i="187"/>
  <c r="K206" i="187"/>
  <c r="K205" i="187"/>
  <c r="K204" i="187"/>
  <c r="K203" i="187"/>
  <c r="K202" i="187"/>
  <c r="K201" i="187"/>
  <c r="K200" i="187"/>
  <c r="K199" i="187"/>
  <c r="K198" i="187"/>
  <c r="K197" i="187"/>
  <c r="K196" i="187"/>
  <c r="K195" i="187"/>
  <c r="K194" i="187"/>
  <c r="K193" i="187"/>
  <c r="K192" i="187"/>
  <c r="K191" i="187"/>
  <c r="K190" i="187"/>
  <c r="K189" i="187"/>
  <c r="K188" i="187"/>
  <c r="K187" i="187"/>
  <c r="K186" i="187"/>
  <c r="K185" i="187"/>
  <c r="K184" i="187"/>
  <c r="K183" i="187"/>
  <c r="K182" i="187"/>
  <c r="K181" i="187"/>
  <c r="K180" i="187"/>
  <c r="K179" i="187"/>
  <c r="K178" i="187"/>
  <c r="K177" i="187"/>
  <c r="K176" i="187"/>
  <c r="K175" i="187"/>
  <c r="K174" i="187"/>
  <c r="K173" i="187"/>
  <c r="K172" i="187"/>
  <c r="K171" i="187"/>
  <c r="K170" i="187"/>
  <c r="K169" i="187"/>
  <c r="K168" i="187"/>
  <c r="K167" i="187"/>
  <c r="K166" i="187"/>
  <c r="K165" i="187"/>
  <c r="K164" i="187"/>
  <c r="K163" i="187"/>
  <c r="K162" i="187"/>
  <c r="K161" i="187"/>
  <c r="K160" i="187"/>
  <c r="K159" i="187"/>
  <c r="K158" i="187"/>
  <c r="K157" i="187"/>
  <c r="K156" i="187"/>
  <c r="K155" i="187"/>
  <c r="K154" i="187"/>
  <c r="K153" i="187"/>
  <c r="K152" i="187"/>
  <c r="K151" i="187"/>
  <c r="K150" i="187"/>
  <c r="K149" i="187"/>
  <c r="K148" i="187"/>
  <c r="K147" i="187"/>
  <c r="K146" i="187"/>
  <c r="K145" i="187"/>
  <c r="K144" i="187"/>
  <c r="K143" i="187"/>
  <c r="K142" i="187"/>
  <c r="K141" i="187"/>
  <c r="K140" i="187"/>
  <c r="K139" i="187"/>
  <c r="K138" i="187"/>
  <c r="K137" i="187"/>
  <c r="K136" i="187"/>
  <c r="K135" i="187"/>
  <c r="K134" i="187"/>
  <c r="K133" i="187"/>
  <c r="K132" i="187"/>
  <c r="K131" i="187"/>
  <c r="K130" i="187"/>
  <c r="K129" i="187"/>
  <c r="K128" i="187"/>
  <c r="K127" i="187"/>
  <c r="K126" i="187"/>
  <c r="K125" i="187"/>
  <c r="K124" i="187"/>
  <c r="K123" i="187"/>
  <c r="K122" i="187"/>
  <c r="K121" i="187"/>
  <c r="K120" i="187"/>
  <c r="K119" i="187"/>
  <c r="K118" i="187"/>
  <c r="K117" i="187"/>
  <c r="K116" i="187"/>
  <c r="K115" i="187"/>
  <c r="K114" i="187"/>
  <c r="K113" i="187"/>
  <c r="K112" i="187"/>
  <c r="K111" i="187"/>
  <c r="K110" i="187"/>
  <c r="K109" i="187"/>
  <c r="K108" i="187"/>
  <c r="K107" i="187"/>
  <c r="K106" i="187"/>
  <c r="K105" i="187"/>
  <c r="K104" i="187"/>
  <c r="K103" i="187"/>
  <c r="K102" i="187"/>
  <c r="K101" i="187"/>
  <c r="K100" i="187"/>
  <c r="K99" i="187"/>
  <c r="K98" i="187"/>
  <c r="K97" i="187"/>
  <c r="K96" i="187"/>
  <c r="K95" i="187"/>
  <c r="K94" i="187"/>
  <c r="K93" i="187"/>
  <c r="K92" i="187"/>
  <c r="K91" i="187"/>
  <c r="K90" i="187"/>
  <c r="K89" i="187"/>
  <c r="K88" i="187"/>
  <c r="K87" i="187"/>
  <c r="K86" i="187"/>
  <c r="K85" i="187"/>
  <c r="K84" i="187"/>
  <c r="K83" i="187"/>
  <c r="K82" i="187"/>
  <c r="K81" i="187"/>
  <c r="K80" i="187"/>
  <c r="K79" i="187"/>
  <c r="K78" i="187"/>
  <c r="K77" i="187"/>
  <c r="K76" i="187"/>
  <c r="K75" i="187"/>
  <c r="K74" i="187"/>
  <c r="K73" i="187"/>
  <c r="K72" i="187"/>
  <c r="K71" i="187"/>
  <c r="K70" i="187"/>
  <c r="K69" i="187"/>
  <c r="K68" i="187"/>
  <c r="K67" i="187"/>
  <c r="K66" i="187"/>
  <c r="K65" i="187"/>
  <c r="K64" i="187"/>
  <c r="K63" i="187"/>
  <c r="K62" i="187"/>
  <c r="K61" i="187"/>
  <c r="K60" i="187"/>
  <c r="K59" i="187"/>
  <c r="K58" i="187"/>
  <c r="K57" i="187"/>
  <c r="K56" i="187"/>
  <c r="K55" i="187"/>
  <c r="K54" i="187"/>
  <c r="K53" i="187"/>
  <c r="K52" i="187"/>
  <c r="K51" i="187"/>
  <c r="K50" i="187"/>
  <c r="K49" i="187"/>
  <c r="K48" i="187"/>
  <c r="K47" i="187"/>
  <c r="K46" i="187"/>
  <c r="K45" i="187"/>
  <c r="K44" i="187"/>
  <c r="K43" i="187"/>
  <c r="K42" i="187"/>
  <c r="K41" i="187"/>
  <c r="K40" i="187"/>
  <c r="K39" i="187"/>
  <c r="K38" i="187"/>
  <c r="K37" i="187"/>
  <c r="K36" i="187"/>
  <c r="K35" i="187"/>
  <c r="K34" i="187"/>
  <c r="K33" i="187"/>
  <c r="K32" i="187"/>
  <c r="K31" i="187"/>
  <c r="K30" i="187"/>
  <c r="K29" i="187"/>
  <c r="K28" i="187"/>
  <c r="K27" i="187"/>
  <c r="K26" i="187"/>
  <c r="K25" i="187"/>
  <c r="K24" i="187"/>
  <c r="K23" i="187"/>
  <c r="K22" i="187"/>
  <c r="K21" i="187"/>
  <c r="K20" i="187"/>
  <c r="K19" i="187"/>
  <c r="K18" i="187"/>
  <c r="K17" i="187"/>
  <c r="K16" i="187"/>
  <c r="K15" i="187"/>
  <c r="K14" i="187"/>
  <c r="K13" i="187"/>
  <c r="K12" i="187"/>
  <c r="K11" i="187"/>
  <c r="K10" i="187"/>
  <c r="K9" i="187"/>
  <c r="K8" i="187"/>
  <c r="K7" i="187"/>
  <c r="K6" i="187"/>
  <c r="K5" i="187"/>
  <c r="K4" i="187"/>
  <c r="K3" i="187"/>
  <c r="K2" i="187"/>
  <c r="G32" i="183"/>
  <c r="G123" i="182"/>
  <c r="K331" i="187" l="1"/>
  <c r="U57" i="10"/>
  <c r="U58" i="10"/>
  <c r="U59" i="10"/>
  <c r="T57" i="10"/>
  <c r="T58" i="10"/>
  <c r="T59" i="10"/>
  <c r="G345" i="130"/>
  <c r="G14" i="178" l="1"/>
  <c r="G10" i="175"/>
  <c r="G13" i="173"/>
  <c r="G18" i="172"/>
  <c r="G11" i="168"/>
  <c r="G19" i="163"/>
  <c r="G8" i="161"/>
  <c r="G7" i="159"/>
  <c r="G11" i="155"/>
  <c r="U51" i="10"/>
  <c r="U52" i="10"/>
  <c r="U53" i="10"/>
  <c r="U54" i="10"/>
  <c r="U55" i="10"/>
  <c r="U56" i="10"/>
  <c r="T51" i="10"/>
  <c r="T52" i="10"/>
  <c r="T53" i="10"/>
  <c r="T54" i="10"/>
  <c r="T55" i="10"/>
  <c r="T56" i="10"/>
  <c r="G50" i="177"/>
  <c r="G16" i="174"/>
  <c r="G31" i="169"/>
  <c r="G8" i="171"/>
  <c r="G26" i="167"/>
  <c r="G23" i="162"/>
  <c r="G12" i="160"/>
  <c r="G16" i="158"/>
  <c r="G11" i="154"/>
  <c r="U50" i="10"/>
  <c r="T50" i="10"/>
  <c r="U49" i="10"/>
  <c r="T49" i="10"/>
  <c r="U48" i="10"/>
  <c r="T48" i="10"/>
  <c r="U47" i="10"/>
  <c r="T47" i="10"/>
  <c r="U46" i="10"/>
  <c r="T46" i="10"/>
  <c r="U45" i="10"/>
  <c r="T45" i="10"/>
  <c r="U44" i="10"/>
  <c r="T44" i="10"/>
  <c r="U43" i="10"/>
  <c r="T43" i="10"/>
  <c r="U42" i="10"/>
  <c r="T42" i="10"/>
  <c r="U41" i="10"/>
  <c r="T41" i="10"/>
  <c r="U40" i="10"/>
  <c r="T40" i="10"/>
  <c r="U39" i="10"/>
  <c r="T39" i="10"/>
  <c r="G8" i="149"/>
  <c r="G16" i="145"/>
  <c r="G5" i="117"/>
  <c r="G12" i="151"/>
  <c r="G6" i="148"/>
  <c r="G20" i="144"/>
  <c r="U38" i="10"/>
  <c r="U37" i="10"/>
  <c r="U36" i="10"/>
  <c r="U35" i="10"/>
  <c r="U34" i="10"/>
  <c r="U33" i="10"/>
  <c r="U32" i="10"/>
  <c r="U31" i="10"/>
  <c r="T38" i="10"/>
  <c r="T37" i="10"/>
  <c r="T36" i="10"/>
  <c r="T35" i="10"/>
  <c r="T34" i="10"/>
  <c r="T33" i="10"/>
  <c r="T32" i="10"/>
  <c r="T31" i="10"/>
  <c r="U30" i="10"/>
  <c r="U29" i="10"/>
  <c r="T30" i="10"/>
  <c r="T29" i="10"/>
  <c r="U28" i="10"/>
  <c r="T28" i="10"/>
  <c r="U27" i="10"/>
  <c r="T27" i="10"/>
  <c r="G30" i="173" l="1"/>
  <c r="G57" i="172"/>
  <c r="G44" i="174"/>
  <c r="G33" i="168"/>
  <c r="G40" i="167"/>
  <c r="G53" i="163"/>
  <c r="G33" i="162"/>
  <c r="G7" i="141" l="1"/>
  <c r="G93" i="173" l="1"/>
  <c r="G39" i="168"/>
  <c r="G122" i="167"/>
  <c r="G84" i="163"/>
  <c r="G108" i="162"/>
  <c r="G36" i="160"/>
  <c r="G102" i="151" l="1"/>
  <c r="G5" i="142"/>
  <c r="G6" i="133"/>
  <c r="G4" i="120"/>
  <c r="G202" i="171" l="1"/>
  <c r="G116" i="168"/>
  <c r="G220" i="167"/>
  <c r="G59" i="160"/>
  <c r="G149" i="168" l="1"/>
  <c r="G243" i="162"/>
  <c r="G76" i="160"/>
  <c r="G4" i="121"/>
  <c r="G3" i="109" l="1"/>
  <c r="U4" i="10"/>
  <c r="U5" i="10"/>
  <c r="U6" i="10"/>
  <c r="U7" i="10"/>
  <c r="U8" i="10"/>
  <c r="U9" i="10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T4" i="10"/>
  <c r="T5" i="10"/>
  <c r="T6" i="10"/>
  <c r="T7" i="10"/>
  <c r="T8" i="10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U3" i="10"/>
  <c r="T3" i="10"/>
  <c r="T63" i="10" l="1"/>
  <c r="U63" i="10"/>
  <c r="G2" i="114"/>
  <c r="G2" i="81" l="1"/>
  <c r="G42" i="159" l="1"/>
  <c r="G68" i="159" s="1"/>
  <c r="G280" i="158"/>
  <c r="G46" i="155"/>
  <c r="G5" i="138" l="1"/>
  <c r="G2" i="111" l="1"/>
  <c r="G357" i="154" l="1"/>
  <c r="G79" i="155"/>
  <c r="I780" i="154" l="1"/>
  <c r="G52" i="148"/>
  <c r="G2" i="116"/>
  <c r="G2" i="112"/>
  <c r="G5" i="108"/>
  <c r="G260" i="148" l="1"/>
  <c r="G2" i="106" l="1"/>
  <c r="G3" i="92"/>
  <c r="G2" i="74" l="1"/>
  <c r="I40" i="149" l="1"/>
  <c r="G4" i="105" l="1"/>
  <c r="G2" i="91"/>
  <c r="G4" i="78"/>
  <c r="G2" i="102" l="1"/>
  <c r="G2" i="79"/>
  <c r="G3" i="101" l="1"/>
  <c r="G4" i="99"/>
  <c r="G2" i="97" l="1"/>
  <c r="G2" i="77"/>
  <c r="G2" i="93" l="1"/>
  <c r="G2" i="71" l="1"/>
  <c r="H89" i="3" l="1"/>
  <c r="H6" i="3" s="1"/>
  <c r="D89" i="3" l="1"/>
  <c r="D6" i="3" s="1"/>
  <c r="I131" i="109" l="1"/>
  <c r="I2" i="94" l="1"/>
  <c r="I1277" i="99" l="1"/>
</calcChain>
</file>

<file path=xl/sharedStrings.xml><?xml version="1.0" encoding="utf-8"?>
<sst xmlns="http://schemas.openxmlformats.org/spreadsheetml/2006/main" count="34490" uniqueCount="5687">
  <si>
    <t>Exercici</t>
  </si>
  <si>
    <t>Creditor</t>
  </si>
  <si>
    <t>Import</t>
  </si>
  <si>
    <t>Centre gestor</t>
  </si>
  <si>
    <t>G</t>
  </si>
  <si>
    <t>Nom proveïdor</t>
  </si>
  <si>
    <t>Referència fra.</t>
  </si>
  <si>
    <t>Data factura</t>
  </si>
  <si>
    <t>Unitat</t>
  </si>
  <si>
    <t>Data d'entrada SAP</t>
  </si>
  <si>
    <t>Núm.identif.fiscal</t>
  </si>
  <si>
    <t>Estat UB de la factura (1)</t>
  </si>
  <si>
    <t xml:space="preserve">INFORME ARTICLE 10.2 LLEI 25/2013 </t>
  </si>
  <si>
    <t>D'acord amb les dades que consten a la Unitat de digitalització de factures,</t>
  </si>
  <si>
    <t>per un import de</t>
  </si>
  <si>
    <t>estan pendents d'imputar</t>
  </si>
  <si>
    <t>de les</t>
  </si>
  <si>
    <t>amb el següent detall per mesos:</t>
  </si>
  <si>
    <t>referència:</t>
  </si>
  <si>
    <t>juny</t>
  </si>
  <si>
    <t>maig</t>
  </si>
  <si>
    <t>abril</t>
  </si>
  <si>
    <t>març</t>
  </si>
  <si>
    <t>febr</t>
  </si>
  <si>
    <t>gen</t>
  </si>
  <si>
    <t>import</t>
  </si>
  <si>
    <t>núm</t>
  </si>
  <si>
    <t>juliol</t>
  </si>
  <si>
    <t>agost</t>
  </si>
  <si>
    <t>setembre</t>
  </si>
  <si>
    <t>octubre</t>
  </si>
  <si>
    <t>Nom 4</t>
  </si>
  <si>
    <t>Núm.identif.fiscal 1</t>
  </si>
  <si>
    <t>Data document</t>
  </si>
  <si>
    <t>Data d'entrada de la Factura</t>
  </si>
  <si>
    <t>Estat UB de la factura</t>
  </si>
  <si>
    <t>Document de compres</t>
  </si>
  <si>
    <t>novembre</t>
  </si>
  <si>
    <t>desembre</t>
  </si>
  <si>
    <r>
      <t xml:space="preserve">factures registrades </t>
    </r>
    <r>
      <rPr>
        <b/>
        <sz val="10"/>
        <rFont val="Arial"/>
        <family val="2"/>
      </rPr>
      <t>des de l'1 de gener de 2014</t>
    </r>
    <r>
      <rPr>
        <sz val="10"/>
        <rFont val="Arial"/>
        <family val="2"/>
      </rPr>
      <t xml:space="preserve"> per un import de </t>
    </r>
  </si>
  <si>
    <t>Nº Factura</t>
  </si>
  <si>
    <r>
      <t xml:space="preserve">registrades en el mes de </t>
    </r>
    <r>
      <rPr>
        <b/>
        <sz val="10"/>
        <rFont val="Arial"/>
        <family val="2"/>
      </rPr>
      <t>gener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</si>
  <si>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febrer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</si>
  <si>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 xml:space="preserve">març de 2014 </t>
    </r>
    <r>
      <rPr>
        <sz val="10"/>
        <rFont val="Arial"/>
        <family val="2"/>
      </rPr>
      <t xml:space="preserve"> per un import de</t>
    </r>
  </si>
  <si>
    <r>
      <t>registrades en el mes d'</t>
    </r>
    <r>
      <rPr>
        <b/>
        <sz val="10"/>
        <rFont val="Arial"/>
        <family val="2"/>
      </rPr>
      <t>abril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</si>
  <si>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maig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</si>
  <si>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juny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</si>
  <si>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juliol</t>
    </r>
    <r>
      <rPr>
        <sz val="10"/>
        <rFont val="Arial"/>
        <family val="2"/>
      </rPr>
      <t xml:space="preserve"> de 2014 per un import de</t>
    </r>
  </si>
  <si>
    <r>
      <t>registrades en el mes d'</t>
    </r>
    <r>
      <rPr>
        <b/>
        <sz val="10"/>
        <rFont val="Arial"/>
        <family val="2"/>
      </rPr>
      <t>agost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</si>
  <si>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 xml:space="preserve">setembre de 2014 </t>
    </r>
    <r>
      <rPr>
        <sz val="10"/>
        <rFont val="Arial"/>
        <family val="2"/>
      </rPr>
      <t xml:space="preserve"> per un import de</t>
    </r>
  </si>
  <si>
    <r>
      <t xml:space="preserve">registrades en el mes de </t>
    </r>
    <r>
      <rPr>
        <b/>
        <sz val="10"/>
        <rFont val="Arial"/>
        <family val="2"/>
      </rPr>
      <t>novembre</t>
    </r>
    <r>
      <rPr>
        <sz val="10"/>
        <rFont val="Arial"/>
        <family val="2"/>
      </rPr>
      <t xml:space="preserve">  de 2014 per un import de</t>
    </r>
  </si>
  <si>
    <r>
      <t xml:space="preserve">registrades en el mes de </t>
    </r>
    <r>
      <rPr>
        <b/>
        <sz val="10"/>
        <rFont val="Arial"/>
        <family val="2"/>
      </rPr>
      <t>desembre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</si>
  <si>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 xml:space="preserve">octubre de  2014 </t>
    </r>
    <r>
      <rPr>
        <sz val="10"/>
        <rFont val="Arial"/>
        <family val="2"/>
      </rPr>
      <t xml:space="preserve"> per un import de</t>
    </r>
  </si>
  <si>
    <r>
      <t xml:space="preserve">registrades en el mes de </t>
    </r>
    <r>
      <rPr>
        <b/>
        <sz val="10"/>
        <rFont val="Arial"/>
        <family val="2"/>
      </rPr>
      <t>gener de 2015</t>
    </r>
    <r>
      <rPr>
        <sz val="10"/>
        <rFont val="Arial"/>
        <family val="2"/>
      </rPr>
      <t xml:space="preserve"> per un import de</t>
    </r>
  </si>
  <si>
    <r>
      <t>registrades en el mes de març</t>
    </r>
    <r>
      <rPr>
        <b/>
        <sz val="10"/>
        <rFont val="Arial"/>
        <family val="2"/>
      </rPr>
      <t xml:space="preserve"> de 2015</t>
    </r>
    <r>
      <rPr>
        <sz val="10"/>
        <rFont val="Arial"/>
        <family val="2"/>
      </rPr>
      <t xml:space="preserve"> per un import de</t>
    </r>
  </si>
  <si>
    <r>
      <t>registrades en el mes d'abril</t>
    </r>
    <r>
      <rPr>
        <b/>
        <sz val="10"/>
        <rFont val="Arial"/>
        <family val="2"/>
      </rPr>
      <t xml:space="preserve"> de 2015</t>
    </r>
    <r>
      <rPr>
        <sz val="10"/>
        <rFont val="Arial"/>
        <family val="2"/>
      </rPr>
      <t xml:space="preserve"> per un import de</t>
    </r>
  </si>
  <si>
    <t>TOTAL FACTURES:</t>
  </si>
  <si>
    <t>IMPORT:</t>
  </si>
  <si>
    <t>Estat 0:</t>
  </si>
  <si>
    <t>Factures registrades i digitalitzades que estan en la safata de l'usuari sense recollir.</t>
  </si>
  <si>
    <t>Estat C:</t>
  </si>
  <si>
    <t>Factures que l'usuari ja ha recollit i completat els camps obligatoris que no es graven des de Digitalització.</t>
  </si>
  <si>
    <t>Estat G:</t>
  </si>
  <si>
    <t>Factures completades i acceptades per l'usuari pendents d'associar-les a lObligació.</t>
  </si>
  <si>
    <r>
      <t>registrades en el mes de febr</t>
    </r>
    <r>
      <rPr>
        <b/>
        <sz val="10"/>
        <rFont val="Arial"/>
        <family val="2"/>
      </rPr>
      <t>er  de 2015</t>
    </r>
    <r>
      <rPr>
        <sz val="10"/>
        <rFont val="Arial"/>
        <family val="2"/>
      </rPr>
      <t xml:space="preserve"> per un import de</t>
    </r>
  </si>
  <si>
    <r>
      <t>registrades en el mes de maig</t>
    </r>
    <r>
      <rPr>
        <b/>
        <sz val="10"/>
        <rFont val="Arial"/>
        <family val="2"/>
      </rPr>
      <t xml:space="preserve"> de 2015</t>
    </r>
    <r>
      <rPr>
        <sz val="10"/>
        <rFont val="Arial"/>
        <family val="2"/>
      </rPr>
      <t xml:space="preserve"> per un import de</t>
    </r>
  </si>
  <si>
    <t xml:space="preserve">de les </t>
  </si>
  <si>
    <t>50007</t>
  </si>
  <si>
    <t>FUNDACIO BOSCH I GIMPERA MODIF.NUM.</t>
  </si>
  <si>
    <t>G08906653</t>
  </si>
  <si>
    <t>0</t>
  </si>
  <si>
    <t>103049</t>
  </si>
  <si>
    <t>A08015646</t>
  </si>
  <si>
    <t>103178</t>
  </si>
  <si>
    <t>SERVICIOS MICROINFORMATICA, SA SEMI</t>
  </si>
  <si>
    <t>A25027145</t>
  </si>
  <si>
    <t>103217</t>
  </si>
  <si>
    <t>ABELLO LINDE SA ABELLO LINDE SA</t>
  </si>
  <si>
    <t>A08007262</t>
  </si>
  <si>
    <t>2565BI00167000</t>
  </si>
  <si>
    <t>100881</t>
  </si>
  <si>
    <t>OFFICE DEPOT SL OFFICE DEPOT</t>
  </si>
  <si>
    <t>B80441306</t>
  </si>
  <si>
    <t>105866</t>
  </si>
  <si>
    <t>B79184115</t>
  </si>
  <si>
    <t>37080000322000</t>
  </si>
  <si>
    <t>103006</t>
  </si>
  <si>
    <t>AL AIR LIQUIDE ESPAÑA SA AL AIR LIQ</t>
  </si>
  <si>
    <t>A28016814</t>
  </si>
  <si>
    <t>37190000329000</t>
  </si>
  <si>
    <t>200629</t>
  </si>
  <si>
    <t>50002</t>
  </si>
  <si>
    <t>FUNDACIO PARC CIENTIFIC BARCELONA P</t>
  </si>
  <si>
    <t>G61482832</t>
  </si>
  <si>
    <t>102782</t>
  </si>
  <si>
    <t>MERCK CHEMICALS AND LIFE SCIENCE, S</t>
  </si>
  <si>
    <t>A28289247</t>
  </si>
  <si>
    <t>102856</t>
  </si>
  <si>
    <t>A28368132</t>
  </si>
  <si>
    <t>10020000008000</t>
  </si>
  <si>
    <t>2536DR00601000</t>
  </si>
  <si>
    <t>100864</t>
  </si>
  <si>
    <t>B64498298</t>
  </si>
  <si>
    <t>37290000331000</t>
  </si>
  <si>
    <t>101202</t>
  </si>
  <si>
    <t>CONCESIONES DE RESTAURANTES Y BARES</t>
  </si>
  <si>
    <t>B60685666</t>
  </si>
  <si>
    <t>100769</t>
  </si>
  <si>
    <t>B84498955</t>
  </si>
  <si>
    <t>2015</t>
  </si>
  <si>
    <t>2634ED01900000</t>
  </si>
  <si>
    <t>101414</t>
  </si>
  <si>
    <t>SCHARLAB SL SCHARLAB SL</t>
  </si>
  <si>
    <t>B63048540</t>
  </si>
  <si>
    <t>101529</t>
  </si>
  <si>
    <t>NIRCO SL</t>
  </si>
  <si>
    <t>B58786096</t>
  </si>
  <si>
    <t>38490001717000</t>
  </si>
  <si>
    <t>102712</t>
  </si>
  <si>
    <t>EDEN SPRINGS ESPAÑA SAU EDEN SPRING</t>
  </si>
  <si>
    <t>A62247879</t>
  </si>
  <si>
    <t>104256</t>
  </si>
  <si>
    <t>B08010118</t>
  </si>
  <si>
    <t>505156</t>
  </si>
  <si>
    <t>IBEREXPRESS LOGISTIC SL IBEREXPRESS</t>
  </si>
  <si>
    <t>B62299953</t>
  </si>
  <si>
    <t>2654EC00137000</t>
  </si>
  <si>
    <t>26130000276000</t>
  </si>
  <si>
    <t>25730000200000</t>
  </si>
  <si>
    <t>50001</t>
  </si>
  <si>
    <t>COL.LEGI RAIMON PENYAFORT COL. PENY</t>
  </si>
  <si>
    <t>Q0868077I</t>
  </si>
  <si>
    <t>26130000271000</t>
  </si>
  <si>
    <t>TOTAL</t>
  </si>
  <si>
    <t>sept-15</t>
  </si>
  <si>
    <r>
      <t xml:space="preserve">registrades en el mes de </t>
    </r>
    <r>
      <rPr>
        <b/>
        <sz val="10"/>
        <rFont val="Arial"/>
        <family val="2"/>
      </rPr>
      <t>juny de 2015</t>
    </r>
    <r>
      <rPr>
        <sz val="10"/>
        <rFont val="Arial"/>
        <family val="2"/>
      </rPr>
      <t xml:space="preserve"> per un import de</t>
    </r>
  </si>
  <si>
    <r>
      <t xml:space="preserve">registrades en el mes de </t>
    </r>
    <r>
      <rPr>
        <b/>
        <sz val="10"/>
        <rFont val="Arial"/>
        <family val="2"/>
      </rPr>
      <t>juliol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</si>
  <si>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d'agost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</si>
  <si>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setembre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</si>
  <si>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d'octubre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</si>
  <si>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novembre de 2015</t>
    </r>
    <r>
      <rPr>
        <sz val="10"/>
        <rFont val="Arial"/>
        <family val="2"/>
      </rPr>
      <t xml:space="preserve"> per un import de</t>
    </r>
  </si>
  <si>
    <t xml:space="preserve">                                                                                                                                                   </t>
  </si>
  <si>
    <r>
      <t xml:space="preserve">registrades en el mes </t>
    </r>
    <r>
      <rPr>
        <b/>
        <sz val="10"/>
        <rFont val="Arial"/>
        <family val="2"/>
      </rPr>
      <t>de desembre de 2015</t>
    </r>
    <r>
      <rPr>
        <sz val="10"/>
        <rFont val="Arial"/>
        <family val="2"/>
      </rPr>
      <t xml:space="preserve"> per un import de</t>
    </r>
  </si>
  <si>
    <t>dic-15</t>
  </si>
  <si>
    <t>JANVIER LABS</t>
  </si>
  <si>
    <r>
      <t xml:space="preserve">registrades en el mes </t>
    </r>
    <r>
      <rPr>
        <b/>
        <sz val="10"/>
        <rFont val="Arial"/>
        <family val="2"/>
      </rPr>
      <t>de gener de 2016</t>
    </r>
    <r>
      <rPr>
        <sz val="10"/>
        <rFont val="Arial"/>
        <family val="2"/>
      </rPr>
      <t xml:space="preserve"> per un import de</t>
    </r>
  </si>
  <si>
    <t>User Name</t>
  </si>
  <si>
    <t>Activitat de la factura</t>
  </si>
  <si>
    <t>25730000200212</t>
  </si>
  <si>
    <t>2016</t>
  </si>
  <si>
    <t>10020001846000</t>
  </si>
  <si>
    <r>
      <t xml:space="preserve">registrades en el mes </t>
    </r>
    <r>
      <rPr>
        <b/>
        <sz val="10"/>
        <rFont val="Arial"/>
        <family val="2"/>
      </rPr>
      <t>de febrer de 2016</t>
    </r>
    <r>
      <rPr>
        <sz val="10"/>
        <rFont val="Arial"/>
        <family val="2"/>
      </rPr>
      <t xml:space="preserve"> per un import de</t>
    </r>
  </si>
  <si>
    <t>37080001933000</t>
  </si>
  <si>
    <r>
      <t xml:space="preserve">registrades en el mes </t>
    </r>
    <r>
      <rPr>
        <b/>
        <sz val="10"/>
        <rFont val="Arial"/>
        <family val="2"/>
      </rPr>
      <t>de març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</si>
  <si>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d'abril de 2016</t>
    </r>
    <r>
      <rPr>
        <sz val="10"/>
        <rFont val="Arial"/>
        <family val="2"/>
      </rPr>
      <t xml:space="preserve"> per un import de</t>
    </r>
  </si>
  <si>
    <t>10010001561002</t>
  </si>
  <si>
    <t>101564</t>
  </si>
  <si>
    <t>TOT IMPRESSIO SL</t>
  </si>
  <si>
    <t>B60885746</t>
  </si>
  <si>
    <t>2575QU02072000</t>
  </si>
  <si>
    <t>2565BI01975000</t>
  </si>
  <si>
    <t>25930000240000</t>
  </si>
  <si>
    <t>2516GH00095000</t>
  </si>
  <si>
    <r>
      <t xml:space="preserve">registrades en el mes </t>
    </r>
    <r>
      <rPr>
        <b/>
        <sz val="10"/>
        <rFont val="Arial"/>
        <family val="2"/>
      </rPr>
      <t>de juny de 2016</t>
    </r>
    <r>
      <rPr>
        <sz val="10"/>
        <rFont val="Arial"/>
        <family val="2"/>
      </rPr>
      <t xml:space="preserve"> per un import de</t>
    </r>
  </si>
  <si>
    <t>COFELY ESPAÑA SA-ENGIE</t>
  </si>
  <si>
    <t>104060</t>
  </si>
  <si>
    <t>ARVAL SERVICE LEASE SA</t>
  </si>
  <si>
    <t>A81573479</t>
  </si>
  <si>
    <t>109345</t>
  </si>
  <si>
    <t>MED EGARA SERVEIS SL</t>
  </si>
  <si>
    <t>B66732348</t>
  </si>
  <si>
    <t>2515GH01968000</t>
  </si>
  <si>
    <t>2575QU02070000</t>
  </si>
  <si>
    <t>2625PS02085000</t>
  </si>
  <si>
    <r>
      <t>registrades en el mes de juliol</t>
    </r>
    <r>
      <rPr>
        <b/>
        <sz val="10"/>
        <rFont val="Arial"/>
        <family val="2"/>
      </rPr>
      <t xml:space="preserve">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</si>
  <si>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d'agost de 2016</t>
    </r>
    <r>
      <rPr>
        <sz val="10"/>
        <rFont val="Arial"/>
        <family val="2"/>
      </rPr>
      <t xml:space="preserve"> per un import de</t>
    </r>
  </si>
  <si>
    <r>
      <t xml:space="preserve">7.228,909,80 </t>
    </r>
    <r>
      <rPr>
        <b/>
        <sz val="10"/>
        <rFont val="Calibri"/>
        <family val="2"/>
      </rPr>
      <t>€</t>
    </r>
  </si>
  <si>
    <t>2575QU02072002</t>
  </si>
  <si>
    <t>103206</t>
  </si>
  <si>
    <t>ELIS MANOMATIC SA</t>
  </si>
  <si>
    <t>A08205056</t>
  </si>
  <si>
    <t>Estat N:</t>
  </si>
  <si>
    <t>Factures pendents de revisió</t>
  </si>
  <si>
    <r>
      <t xml:space="preserve">registrades en el mes </t>
    </r>
    <r>
      <rPr>
        <b/>
        <sz val="10"/>
        <rFont val="Arial"/>
        <family val="2"/>
      </rPr>
      <t>de setembre de 2016</t>
    </r>
    <r>
      <rPr>
        <sz val="10"/>
        <rFont val="Arial"/>
        <family val="2"/>
      </rPr>
      <t xml:space="preserve"> per un import de</t>
    </r>
  </si>
  <si>
    <t>2515GH01966000</t>
  </si>
  <si>
    <r>
      <t xml:space="preserve">registrades en el mes </t>
    </r>
    <r>
      <rPr>
        <b/>
        <sz val="10"/>
        <rFont val="Arial"/>
        <family val="2"/>
      </rPr>
      <t>d'octubre de 2016</t>
    </r>
    <r>
      <rPr>
        <sz val="10"/>
        <rFont val="Arial"/>
        <family val="2"/>
      </rPr>
      <t xml:space="preserve"> per un import de</t>
    </r>
  </si>
  <si>
    <t/>
  </si>
  <si>
    <t>FISHER SCIENTIFIC SL</t>
  </si>
  <si>
    <r>
      <t xml:space="preserve">registrades en el mes </t>
    </r>
    <r>
      <rPr>
        <b/>
        <sz val="10"/>
        <rFont val="Arial"/>
        <family val="2"/>
      </rPr>
      <t>de novembre de 2016</t>
    </r>
    <r>
      <rPr>
        <sz val="10"/>
        <rFont val="Arial"/>
        <family val="2"/>
      </rPr>
      <t xml:space="preserve"> per un import de</t>
    </r>
  </si>
  <si>
    <t>69373</t>
  </si>
  <si>
    <r>
      <t xml:space="preserve">registrades en el mes </t>
    </r>
    <r>
      <rPr>
        <b/>
        <sz val="10"/>
        <rFont val="Arial"/>
        <family val="2"/>
      </rPr>
      <t>de desembre de 2016</t>
    </r>
    <r>
      <rPr>
        <sz val="10"/>
        <rFont val="Arial"/>
        <family val="2"/>
      </rPr>
      <t xml:space="preserve"> per un import de</t>
    </r>
  </si>
  <si>
    <t>2565BI01973000</t>
  </si>
  <si>
    <t>2655EC02012000</t>
  </si>
  <si>
    <t>25930000240001</t>
  </si>
  <si>
    <t>26530000136000</t>
  </si>
  <si>
    <t>2575FI02052000</t>
  </si>
  <si>
    <t>2615CS00279000</t>
  </si>
  <si>
    <t>2625PS02086000</t>
  </si>
  <si>
    <t>25630000158000</t>
  </si>
  <si>
    <t>2615CS00877000</t>
  </si>
  <si>
    <t>2655EC00142000</t>
  </si>
  <si>
    <t>2625PS02084000</t>
  </si>
  <si>
    <r>
      <t xml:space="preserve">registrades en el mes </t>
    </r>
    <r>
      <rPr>
        <b/>
        <sz val="10"/>
        <rFont val="Arial"/>
        <family val="2"/>
      </rPr>
      <t>de gener de 2017</t>
    </r>
    <r>
      <rPr>
        <sz val="10"/>
        <rFont val="Arial"/>
        <family val="2"/>
      </rPr>
      <t xml:space="preserve"> per un import de</t>
    </r>
  </si>
  <si>
    <t>Facultat de Dret</t>
  </si>
  <si>
    <t>Facultat d'Educació</t>
  </si>
  <si>
    <t>Facultat de Farmàcia i Ciències de l'Alimentació</t>
  </si>
  <si>
    <t>Facultat de Filologia</t>
  </si>
  <si>
    <t>Facultat de Geografia i Història i Facultat de Filosofia</t>
  </si>
  <si>
    <t>Facultat de Física i Facultat de Química</t>
  </si>
  <si>
    <t>Facultat de Medicina i Ciències de la Salut</t>
  </si>
  <si>
    <t>Facultat de Psicologia i de Campus de Mundet</t>
  </si>
  <si>
    <t>2614CS02096000</t>
  </si>
  <si>
    <t>2614CS02095000</t>
  </si>
  <si>
    <t>Facultat de Biologia i Facultat de Ciències de la Terra</t>
  </si>
  <si>
    <t>2017</t>
  </si>
  <si>
    <t>2565BI01974000</t>
  </si>
  <si>
    <t>102137</t>
  </si>
  <si>
    <t>MICROGESTIO SL MICROGESTIO SL</t>
  </si>
  <si>
    <t>B58376690</t>
  </si>
  <si>
    <t>54688</t>
  </si>
  <si>
    <t>2604CS02094000</t>
  </si>
  <si>
    <r>
      <t xml:space="preserve">registrades en el mes </t>
    </r>
    <r>
      <rPr>
        <b/>
        <sz val="10"/>
        <rFont val="Arial"/>
        <family val="2"/>
      </rPr>
      <t>de febrer de 2017</t>
    </r>
    <r>
      <rPr>
        <sz val="10"/>
        <rFont val="Arial"/>
        <family val="2"/>
      </rPr>
      <t xml:space="preserve"> per un import de</t>
    </r>
  </si>
  <si>
    <t>100B0001833000</t>
  </si>
  <si>
    <t>25230000102000</t>
  </si>
  <si>
    <t>2515FO01930000</t>
  </si>
  <si>
    <t>106044</t>
  </si>
  <si>
    <t>A28229813</t>
  </si>
  <si>
    <r>
      <t xml:space="preserve">registrades en el mes </t>
    </r>
    <r>
      <rPr>
        <b/>
        <sz val="10"/>
        <rFont val="Arial"/>
        <family val="2"/>
      </rPr>
      <t>de març de 2017</t>
    </r>
    <r>
      <rPr>
        <sz val="10"/>
        <rFont val="Arial"/>
        <family val="2"/>
      </rPr>
      <t xml:space="preserve"> per un import de</t>
    </r>
  </si>
  <si>
    <t>2535DR00910001</t>
  </si>
  <si>
    <t>Doc.pressupostari</t>
  </si>
  <si>
    <t>2614CS02097000</t>
  </si>
  <si>
    <t>102983</t>
  </si>
  <si>
    <t>INFORMATICA EL CORTE INGLES SA</t>
  </si>
  <si>
    <t>A28855260</t>
  </si>
  <si>
    <t>101079</t>
  </si>
  <si>
    <t>UNIVERSAL LA POMA SLU</t>
  </si>
  <si>
    <t>B64698459</t>
  </si>
  <si>
    <t>102692</t>
  </si>
  <si>
    <t>A50578772</t>
  </si>
  <si>
    <t>Facultat d'Economia i Empresa</t>
  </si>
  <si>
    <r>
      <t xml:space="preserve">registrades en el mes </t>
    </r>
    <r>
      <rPr>
        <b/>
        <sz val="10"/>
        <rFont val="Arial"/>
        <family val="2"/>
      </rPr>
      <t>d'abril de 2017</t>
    </r>
    <r>
      <rPr>
        <sz val="10"/>
        <rFont val="Arial"/>
        <family val="2"/>
      </rPr>
      <t xml:space="preserve"> per un import de</t>
    </r>
  </si>
  <si>
    <t>37480000347000</t>
  </si>
  <si>
    <t>09170054061C</t>
  </si>
  <si>
    <t>5090046066</t>
  </si>
  <si>
    <r>
      <t xml:space="preserve">registrades en el mes </t>
    </r>
    <r>
      <rPr>
        <b/>
        <sz val="10"/>
        <rFont val="Arial"/>
        <family val="2"/>
      </rPr>
      <t>de maig de 2017</t>
    </r>
    <r>
      <rPr>
        <sz val="10"/>
        <rFont val="Arial"/>
        <family val="2"/>
      </rPr>
      <t xml:space="preserve"> per un import de</t>
    </r>
  </si>
  <si>
    <t>300062713</t>
  </si>
  <si>
    <t>25130000080000</t>
  </si>
  <si>
    <t>2635ED02023003</t>
  </si>
  <si>
    <t>2535DR01992000</t>
  </si>
  <si>
    <t>37380000340000</t>
  </si>
  <si>
    <t>2605CS02082000</t>
  </si>
  <si>
    <t>202459</t>
  </si>
  <si>
    <t>MOTEL ONE GERMANY BETRIEBS</t>
  </si>
  <si>
    <t>537318720</t>
  </si>
  <si>
    <t>FA16121284</t>
  </si>
  <si>
    <t>300064699</t>
  </si>
  <si>
    <r>
      <t xml:space="preserve">registrades en el mes </t>
    </r>
    <r>
      <rPr>
        <b/>
        <sz val="10"/>
        <rFont val="Arial"/>
        <family val="2"/>
      </rPr>
      <t>de juny de 2017</t>
    </r>
    <r>
      <rPr>
        <sz val="10"/>
        <rFont val="Arial"/>
        <family val="2"/>
      </rPr>
      <t xml:space="preserve"> per un import de</t>
    </r>
  </si>
  <si>
    <t>300065890</t>
  </si>
  <si>
    <t>09370145039C</t>
  </si>
  <si>
    <t>105560</t>
  </si>
  <si>
    <t>SERVICIOS SECURITAS S.A</t>
  </si>
  <si>
    <t>A28986800</t>
  </si>
  <si>
    <r>
      <t xml:space="preserve">registrades en el mes </t>
    </r>
    <r>
      <rPr>
        <b/>
        <sz val="10"/>
        <rFont val="Arial"/>
        <family val="2"/>
      </rPr>
      <t>de juliol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</si>
  <si>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d'agost de 2017</t>
    </r>
    <r>
      <rPr>
        <sz val="10"/>
        <rFont val="Arial"/>
        <family val="2"/>
      </rPr>
      <t xml:space="preserve"> per un import de</t>
    </r>
  </si>
  <si>
    <t>2535DR00128000</t>
  </si>
  <si>
    <r>
      <t>registrades en el mes de</t>
    </r>
    <r>
      <rPr>
        <b/>
        <sz val="10"/>
        <rFont val="Arial"/>
        <family val="2"/>
      </rPr>
      <t xml:space="preserve"> maig de 2016</t>
    </r>
    <r>
      <rPr>
        <sz val="10"/>
        <rFont val="Arial"/>
        <family val="2"/>
      </rPr>
      <t xml:space="preserve"> per un import de</t>
    </r>
  </si>
  <si>
    <t>10010000004000</t>
  </si>
  <si>
    <t>300064899</t>
  </si>
  <si>
    <t>0411700485</t>
  </si>
  <si>
    <t>100877</t>
  </si>
  <si>
    <t>DELTACLON SL DELTACLON SL</t>
  </si>
  <si>
    <t>B81380370</t>
  </si>
  <si>
    <t>10010001561000</t>
  </si>
  <si>
    <t>2535DR01993000</t>
  </si>
  <si>
    <t>09370174010C</t>
  </si>
  <si>
    <t>09370167038C</t>
  </si>
  <si>
    <t>09370157209C</t>
  </si>
  <si>
    <t>300040114</t>
  </si>
  <si>
    <t>09370157191C</t>
  </si>
  <si>
    <t>09370148525C</t>
  </si>
  <si>
    <t>09170243804C</t>
  </si>
  <si>
    <t>26230000288000</t>
  </si>
  <si>
    <t>102614</t>
  </si>
  <si>
    <t>ACEFE SA ACEFE SA</t>
  </si>
  <si>
    <t>A58135831</t>
  </si>
  <si>
    <t>105417</t>
  </si>
  <si>
    <t>FERRETERIA MARANGES SA</t>
  </si>
  <si>
    <t>A08585648</t>
  </si>
  <si>
    <t>37100000323000</t>
  </si>
  <si>
    <t>170767</t>
  </si>
  <si>
    <t>999Z00UB003000</t>
  </si>
  <si>
    <t>09370181631C</t>
  </si>
  <si>
    <t>300063971</t>
  </si>
  <si>
    <t>2515GH01967000</t>
  </si>
  <si>
    <r>
      <t xml:space="preserve">registrades en el mes </t>
    </r>
    <r>
      <rPr>
        <b/>
        <sz val="10"/>
        <rFont val="Arial"/>
        <family val="2"/>
      </rPr>
      <t>de setembre de 2017</t>
    </r>
    <r>
      <rPr>
        <sz val="10"/>
        <rFont val="Arial"/>
        <family val="2"/>
      </rPr>
      <t xml:space="preserve"> per un import de</t>
    </r>
  </si>
  <si>
    <t>sept-17</t>
  </si>
  <si>
    <t>09370206914C</t>
  </si>
  <si>
    <t>09170372573C</t>
  </si>
  <si>
    <t>37380000343000</t>
  </si>
  <si>
    <t>100119</t>
  </si>
  <si>
    <t>ABACUS SCCL ABACUS SCCL</t>
  </si>
  <si>
    <t>F08226714</t>
  </si>
  <si>
    <r>
      <t xml:space="preserve">registrades en el mes </t>
    </r>
    <r>
      <rPr>
        <b/>
        <sz val="10"/>
        <rFont val="Arial"/>
        <family val="2"/>
      </rPr>
      <t>d'octubre de 2017</t>
    </r>
    <r>
      <rPr>
        <sz val="10"/>
        <rFont val="Arial"/>
        <family val="2"/>
      </rPr>
      <t xml:space="preserve"> per un import de</t>
    </r>
  </si>
  <si>
    <t>09170422562A</t>
  </si>
  <si>
    <t>09370302842C</t>
  </si>
  <si>
    <t>300069541</t>
  </si>
  <si>
    <t>09370289900C</t>
  </si>
  <si>
    <t>09370289898C</t>
  </si>
  <si>
    <t>300068563</t>
  </si>
  <si>
    <t>09370264481C</t>
  </si>
  <si>
    <t>09370264479C</t>
  </si>
  <si>
    <t>09370264466C</t>
  </si>
  <si>
    <t>09370264464C</t>
  </si>
  <si>
    <t>09370264462C</t>
  </si>
  <si>
    <t>09370264460C</t>
  </si>
  <si>
    <t>09370252253C</t>
  </si>
  <si>
    <t>09370252233C</t>
  </si>
  <si>
    <t>09370252224C</t>
  </si>
  <si>
    <t>09370252220C</t>
  </si>
  <si>
    <t>09370252219C</t>
  </si>
  <si>
    <t>09370249399C</t>
  </si>
  <si>
    <t>09370248143C</t>
  </si>
  <si>
    <t>09370248142C</t>
  </si>
  <si>
    <t>09370248131C</t>
  </si>
  <si>
    <t>09370240100C</t>
  </si>
  <si>
    <t>09170404465C</t>
  </si>
  <si>
    <t>09170404453C</t>
  </si>
  <si>
    <t>09170404445C</t>
  </si>
  <si>
    <t>09170393738C</t>
  </si>
  <si>
    <t>09170184981C</t>
  </si>
  <si>
    <t>251217070009</t>
  </si>
  <si>
    <t>4200164052</t>
  </si>
  <si>
    <t>400226338</t>
  </si>
  <si>
    <t>6172052197</t>
  </si>
  <si>
    <t>4200138957</t>
  </si>
  <si>
    <t>400190493</t>
  </si>
  <si>
    <t>6172051819</t>
  </si>
  <si>
    <t>2626PS01704000</t>
  </si>
  <si>
    <t>108272</t>
  </si>
  <si>
    <t>FULLS DIGITALS COPISTERIA DIGITAL</t>
  </si>
  <si>
    <t>B65656076</t>
  </si>
  <si>
    <t>17-006465</t>
  </si>
  <si>
    <t>K-TUIN SISTEMAS INFORMATICOS SA</t>
  </si>
  <si>
    <t>CCOB17001812</t>
  </si>
  <si>
    <t>4200162544</t>
  </si>
  <si>
    <t>400224619</t>
  </si>
  <si>
    <r>
      <t xml:space="preserve">registrades en el mes </t>
    </r>
    <r>
      <rPr>
        <b/>
        <sz val="10"/>
        <rFont val="Arial"/>
        <family val="2"/>
      </rPr>
      <t>de novembre de 2017</t>
    </r>
    <r>
      <rPr>
        <sz val="10"/>
        <rFont val="Arial"/>
        <family val="2"/>
      </rPr>
      <t xml:space="preserve"> per un import de</t>
    </r>
  </si>
  <si>
    <t>PANREAC QUIMICA SLU</t>
  </si>
  <si>
    <t>2625PS02084001</t>
  </si>
  <si>
    <t>300068888</t>
  </si>
  <si>
    <t>300068655</t>
  </si>
  <si>
    <t>CCOB17A000201</t>
  </si>
  <si>
    <t>243</t>
  </si>
  <si>
    <t>4200165847</t>
  </si>
  <si>
    <t>09170428235C</t>
  </si>
  <si>
    <t>101788</t>
  </si>
  <si>
    <t>TECMAN SERVEIS INFORMATICS SL</t>
  </si>
  <si>
    <t>B61353470</t>
  </si>
  <si>
    <t>4200166181</t>
  </si>
  <si>
    <t>2172258</t>
  </si>
  <si>
    <t>4090502170</t>
  </si>
  <si>
    <t>4200114664</t>
  </si>
  <si>
    <t>400208886</t>
  </si>
  <si>
    <t>2016010011</t>
  </si>
  <si>
    <t>09170285016C</t>
  </si>
  <si>
    <t>300065308</t>
  </si>
  <si>
    <r>
      <t xml:space="preserve">registrades en el mes </t>
    </r>
    <r>
      <rPr>
        <b/>
        <sz val="10"/>
        <rFont val="Arial"/>
        <family val="2"/>
      </rPr>
      <t>de desembre de 2017</t>
    </r>
    <r>
      <rPr>
        <sz val="10"/>
        <rFont val="Arial"/>
        <family val="2"/>
      </rPr>
      <t xml:space="preserve"> per un import de</t>
    </r>
  </si>
  <si>
    <t>0000021070 116851</t>
  </si>
  <si>
    <t>300068900</t>
  </si>
  <si>
    <t>3874</t>
  </si>
  <si>
    <t>300071740</t>
  </si>
  <si>
    <t>09370398132C</t>
  </si>
  <si>
    <t>09370394765C</t>
  </si>
  <si>
    <t>300071673</t>
  </si>
  <si>
    <t>300071072</t>
  </si>
  <si>
    <t>2614IN00278000</t>
  </si>
  <si>
    <t>20170000040755</t>
  </si>
  <si>
    <t>4200154600</t>
  </si>
  <si>
    <t>400215088</t>
  </si>
  <si>
    <t>54W2</t>
  </si>
  <si>
    <t>800057</t>
  </si>
  <si>
    <t>UNIVERSITAT AUTONOMA DE BARCELONA</t>
  </si>
  <si>
    <t>Q0818002H</t>
  </si>
  <si>
    <t>518714</t>
  </si>
  <si>
    <t>FORTUNY LAHOZ JAUME</t>
  </si>
  <si>
    <t>77783362F</t>
  </si>
  <si>
    <t>F2017-11-1</t>
  </si>
  <si>
    <t>8241231126</t>
  </si>
  <si>
    <t>4200154491</t>
  </si>
  <si>
    <t>0001713227</t>
  </si>
  <si>
    <t>4200163829</t>
  </si>
  <si>
    <t>09170470483C</t>
  </si>
  <si>
    <t>300071122</t>
  </si>
  <si>
    <t>302818</t>
  </si>
  <si>
    <t>ASSOCIACION OF ARAB UNIVERSITIES</t>
  </si>
  <si>
    <t>2495AARU</t>
  </si>
  <si>
    <t>VIAJES EL CORTE INGLES SA OFICINA B</t>
  </si>
  <si>
    <t>300069021</t>
  </si>
  <si>
    <r>
      <t xml:space="preserve">registrades en el mes </t>
    </r>
    <r>
      <rPr>
        <b/>
        <sz val="10"/>
        <rFont val="Arial"/>
        <family val="2"/>
      </rPr>
      <t xml:space="preserve">de gener de 2018 </t>
    </r>
    <r>
      <rPr>
        <sz val="10"/>
        <rFont val="Arial"/>
        <family val="2"/>
      </rPr>
      <t>per un import de</t>
    </r>
  </si>
  <si>
    <t>F</t>
  </si>
  <si>
    <t>304185</t>
  </si>
  <si>
    <t>UNIVERSIDAD NACIONAL DE AGRICULTURA</t>
  </si>
  <si>
    <t>2525UNAG</t>
  </si>
  <si>
    <t>2018</t>
  </si>
  <si>
    <t>300069934</t>
  </si>
  <si>
    <t>300069417</t>
  </si>
  <si>
    <t>09280000212A</t>
  </si>
  <si>
    <t>5090051173</t>
  </si>
  <si>
    <t>09380033920C</t>
  </si>
  <si>
    <t>09380005174C</t>
  </si>
  <si>
    <t>09380005173C</t>
  </si>
  <si>
    <t>09180010540C</t>
  </si>
  <si>
    <t>09180007578C</t>
  </si>
  <si>
    <t>300065120</t>
  </si>
  <si>
    <t>09370230049C</t>
  </si>
  <si>
    <t>300068356</t>
  </si>
  <si>
    <t>09170052378C</t>
  </si>
  <si>
    <t>09170049385C</t>
  </si>
  <si>
    <t>103289</t>
  </si>
  <si>
    <t>VUELING AIRLINES SA</t>
  </si>
  <si>
    <t>A63422141</t>
  </si>
  <si>
    <t>FV18_000576</t>
  </si>
  <si>
    <t>56784</t>
  </si>
  <si>
    <t>2535DR01991001</t>
  </si>
  <si>
    <t>3467275</t>
  </si>
  <si>
    <t>75/03582913</t>
  </si>
  <si>
    <t>4200168708</t>
  </si>
  <si>
    <t>400234003</t>
  </si>
  <si>
    <t>09480000357A</t>
  </si>
  <si>
    <t>09380005180C</t>
  </si>
  <si>
    <t>09380005146C</t>
  </si>
  <si>
    <r>
      <t xml:space="preserve">registrades en el mes </t>
    </r>
    <r>
      <rPr>
        <b/>
        <sz val="10"/>
        <rFont val="Arial"/>
        <family val="2"/>
      </rPr>
      <t xml:space="preserve">de febrer de 2018 </t>
    </r>
    <r>
      <rPr>
        <sz val="10"/>
        <rFont val="Arial"/>
        <family val="2"/>
      </rPr>
      <t>per un import de</t>
    </r>
  </si>
  <si>
    <t>300068529</t>
  </si>
  <si>
    <t>10010001561003</t>
  </si>
  <si>
    <t>300071515</t>
  </si>
  <si>
    <t>400239168</t>
  </si>
  <si>
    <t>380B0001584000</t>
  </si>
  <si>
    <t>09480006336A</t>
  </si>
  <si>
    <t>09480005994A</t>
  </si>
  <si>
    <t>09480005993A</t>
  </si>
  <si>
    <t>300063610</t>
  </si>
  <si>
    <t>09280005168A</t>
  </si>
  <si>
    <t>18008902</t>
  </si>
  <si>
    <t>300075686</t>
  </si>
  <si>
    <t>09380062563C</t>
  </si>
  <si>
    <t>09380062562C</t>
  </si>
  <si>
    <t>09180038617C</t>
  </si>
  <si>
    <t>300064473</t>
  </si>
  <si>
    <t>000486</t>
  </si>
  <si>
    <t>20180000005885</t>
  </si>
  <si>
    <t>4003980</t>
  </si>
  <si>
    <t>09370278090C</t>
  </si>
  <si>
    <t>09170385435C</t>
  </si>
  <si>
    <t>09170240181C</t>
  </si>
  <si>
    <t>03/18</t>
  </si>
  <si>
    <t>100400</t>
  </si>
  <si>
    <t>PROCURADORIA FEIXO TESTOR SCP</t>
  </si>
  <si>
    <t>J58096637</t>
  </si>
  <si>
    <t>0194/18</t>
  </si>
  <si>
    <t>1440/17</t>
  </si>
  <si>
    <t>1272/17</t>
  </si>
  <si>
    <t>2172496</t>
  </si>
  <si>
    <r>
      <t xml:space="preserve">registrades en el mes </t>
    </r>
    <r>
      <rPr>
        <b/>
        <sz val="10"/>
        <rFont val="Arial"/>
        <family val="2"/>
      </rPr>
      <t xml:space="preserve">de març de 2018 </t>
    </r>
    <r>
      <rPr>
        <sz val="10"/>
        <rFont val="Arial"/>
        <family val="2"/>
      </rPr>
      <t>per un import de</t>
    </r>
  </si>
  <si>
    <t>300075128</t>
  </si>
  <si>
    <t>300070453</t>
  </si>
  <si>
    <t>300074124</t>
  </si>
  <si>
    <t>300075088</t>
  </si>
  <si>
    <t>300075085</t>
  </si>
  <si>
    <t>300073280</t>
  </si>
  <si>
    <t>57078</t>
  </si>
  <si>
    <t>75/03615693</t>
  </si>
  <si>
    <t>2575QU00223000</t>
  </si>
  <si>
    <t>09380108826C</t>
  </si>
  <si>
    <t>4100011133</t>
  </si>
  <si>
    <t>09380108825C</t>
  </si>
  <si>
    <t>300076013</t>
  </si>
  <si>
    <t>000074</t>
  </si>
  <si>
    <t>4200167074</t>
  </si>
  <si>
    <t>400239226</t>
  </si>
  <si>
    <t>4200175164</t>
  </si>
  <si>
    <t>400244796</t>
  </si>
  <si>
    <t>18008960</t>
  </si>
  <si>
    <t>8241232171</t>
  </si>
  <si>
    <t>4200154960</t>
  </si>
  <si>
    <t>400217323</t>
  </si>
  <si>
    <t>09180042676C</t>
  </si>
  <si>
    <t>09180042675C</t>
  </si>
  <si>
    <t>74/00273863</t>
  </si>
  <si>
    <t>508506</t>
  </si>
  <si>
    <t>SERRATOSA CARBONELL JORDI</t>
  </si>
  <si>
    <t>46351688H</t>
  </si>
  <si>
    <t>180110</t>
  </si>
  <si>
    <t>4342</t>
  </si>
  <si>
    <t>09380124827C</t>
  </si>
  <si>
    <t>300067325</t>
  </si>
  <si>
    <r>
      <t xml:space="preserve">registrades en el mes </t>
    </r>
    <r>
      <rPr>
        <b/>
        <sz val="10"/>
        <rFont val="Arial"/>
        <family val="2"/>
      </rPr>
      <t xml:space="preserve">d'abril de 2018 </t>
    </r>
    <r>
      <rPr>
        <sz val="10"/>
        <rFont val="Arial"/>
        <family val="2"/>
      </rPr>
      <t>per un import de</t>
    </r>
  </si>
  <si>
    <t>09370248107A</t>
  </si>
  <si>
    <t>09370240090C</t>
  </si>
  <si>
    <t>300075173</t>
  </si>
  <si>
    <t>400241443</t>
  </si>
  <si>
    <t>300077757</t>
  </si>
  <si>
    <t>09480015910A</t>
  </si>
  <si>
    <t>09480015909A</t>
  </si>
  <si>
    <t>09280010717A</t>
  </si>
  <si>
    <t>300077058</t>
  </si>
  <si>
    <t>09170380711A</t>
  </si>
  <si>
    <t>91/00042606</t>
  </si>
  <si>
    <t>2535DR01990000</t>
  </si>
  <si>
    <t>09380174753C</t>
  </si>
  <si>
    <t>300078203</t>
  </si>
  <si>
    <t>09380165428C</t>
  </si>
  <si>
    <t>300078017</t>
  </si>
  <si>
    <t>09380165427C</t>
  </si>
  <si>
    <t>2655EC02011000</t>
  </si>
  <si>
    <t>09380160030C</t>
  </si>
  <si>
    <t>300050729</t>
  </si>
  <si>
    <t>09380160029C</t>
  </si>
  <si>
    <t>09380156124C</t>
  </si>
  <si>
    <t>300077664</t>
  </si>
  <si>
    <t>09380156099C</t>
  </si>
  <si>
    <t>300077663</t>
  </si>
  <si>
    <t>09380156098C</t>
  </si>
  <si>
    <t>09380156090C</t>
  </si>
  <si>
    <t>300077718</t>
  </si>
  <si>
    <t>09380154040C</t>
  </si>
  <si>
    <t>300077710</t>
  </si>
  <si>
    <t>09380151663C</t>
  </si>
  <si>
    <t>300077540</t>
  </si>
  <si>
    <t>09380149070C</t>
  </si>
  <si>
    <t>300077539</t>
  </si>
  <si>
    <t>09380139832C</t>
  </si>
  <si>
    <t>09180081120C</t>
  </si>
  <si>
    <t>300077449</t>
  </si>
  <si>
    <t>09180081118C</t>
  </si>
  <si>
    <t>09180080409C</t>
  </si>
  <si>
    <t>09180080401C</t>
  </si>
  <si>
    <t>09180079192C</t>
  </si>
  <si>
    <t>09180079183C</t>
  </si>
  <si>
    <t>002278</t>
  </si>
  <si>
    <t>2574QU00206003</t>
  </si>
  <si>
    <t>09370237956C</t>
  </si>
  <si>
    <t>300072295</t>
  </si>
  <si>
    <t>09370237955C</t>
  </si>
  <si>
    <t>09370225761C</t>
  </si>
  <si>
    <t>09170314805C</t>
  </si>
  <si>
    <t>300066884</t>
  </si>
  <si>
    <t>09170300103C</t>
  </si>
  <si>
    <t>09170141774C</t>
  </si>
  <si>
    <t>09170141686C</t>
  </si>
  <si>
    <t>027490</t>
  </si>
  <si>
    <t>514903</t>
  </si>
  <si>
    <t>SZEFNER MARIANA</t>
  </si>
  <si>
    <t>X1332808G</t>
  </si>
  <si>
    <t>FV18_003006</t>
  </si>
  <si>
    <t>902982</t>
  </si>
  <si>
    <t>MURRAY ANNE</t>
  </si>
  <si>
    <t>X1114669C</t>
  </si>
  <si>
    <t>18024</t>
  </si>
  <si>
    <r>
      <t xml:space="preserve">registrades en el mes </t>
    </r>
    <r>
      <rPr>
        <b/>
        <sz val="10"/>
        <rFont val="Arial"/>
        <family val="2"/>
      </rPr>
      <t xml:space="preserve">de maig de 2018 </t>
    </r>
    <r>
      <rPr>
        <sz val="10"/>
        <rFont val="Arial"/>
        <family val="2"/>
      </rPr>
      <t>per un import de</t>
    </r>
  </si>
  <si>
    <t>09480024455A</t>
  </si>
  <si>
    <t>09480023366A</t>
  </si>
  <si>
    <t>09480022663A</t>
  </si>
  <si>
    <t>300000000</t>
  </si>
  <si>
    <t>09480021882A</t>
  </si>
  <si>
    <t>09280015328A</t>
  </si>
  <si>
    <t>RF2018-1</t>
  </si>
  <si>
    <t>2625PS02084002</t>
  </si>
  <si>
    <t>201850137</t>
  </si>
  <si>
    <t>09380226731C</t>
  </si>
  <si>
    <t>09380226687C</t>
  </si>
  <si>
    <t>09380226674C</t>
  </si>
  <si>
    <t>300079440</t>
  </si>
  <si>
    <t>09380218441C</t>
  </si>
  <si>
    <t>09380208496C</t>
  </si>
  <si>
    <t>300040205</t>
  </si>
  <si>
    <t>09380208479C</t>
  </si>
  <si>
    <t>09380192250C</t>
  </si>
  <si>
    <t>09380192240C</t>
  </si>
  <si>
    <t>300078451</t>
  </si>
  <si>
    <t>09380192239C</t>
  </si>
  <si>
    <t>09380192238C</t>
  </si>
  <si>
    <t>09380192237C</t>
  </si>
  <si>
    <t>09180117304C</t>
  </si>
  <si>
    <t>09180106430C</t>
  </si>
  <si>
    <t>003044</t>
  </si>
  <si>
    <t>4200170336</t>
  </si>
  <si>
    <t>400242452</t>
  </si>
  <si>
    <t>20180000017284</t>
  </si>
  <si>
    <t>102777</t>
  </si>
  <si>
    <t>B. BRAUN SURGICAL SA</t>
  </si>
  <si>
    <t>A61123782</t>
  </si>
  <si>
    <t>331924288</t>
  </si>
  <si>
    <t>102188</t>
  </si>
  <si>
    <t>SERVIQUIMIA SL SERVIQUIMIA SL</t>
  </si>
  <si>
    <t>B43781525</t>
  </si>
  <si>
    <t>18032</t>
  </si>
  <si>
    <t>2515GH01968002</t>
  </si>
  <si>
    <t>58.204</t>
  </si>
  <si>
    <t>58.201</t>
  </si>
  <si>
    <t>203497</t>
  </si>
  <si>
    <t>RESTAURANT AUX ARMES DE BRUXELLES</t>
  </si>
  <si>
    <t>2017/099</t>
  </si>
  <si>
    <t>100076</t>
  </si>
  <si>
    <t>TUNDRA SCCL TUNDRA SCCL</t>
  </si>
  <si>
    <t>F08716698</t>
  </si>
  <si>
    <t>217</t>
  </si>
  <si>
    <t>4200159395</t>
  </si>
  <si>
    <t>400220927</t>
  </si>
  <si>
    <r>
      <t xml:space="preserve">registrades en el mes </t>
    </r>
    <r>
      <rPr>
        <b/>
        <sz val="10"/>
        <rFont val="Arial"/>
        <family val="2"/>
      </rPr>
      <t xml:space="preserve">de juny de 2018 </t>
    </r>
    <r>
      <rPr>
        <sz val="10"/>
        <rFont val="Arial"/>
        <family val="2"/>
      </rPr>
      <t>per un import de</t>
    </r>
  </si>
  <si>
    <t>300074243</t>
  </si>
  <si>
    <t>09370264463C</t>
  </si>
  <si>
    <t>4200181669</t>
  </si>
  <si>
    <t>09480025072A</t>
  </si>
  <si>
    <t>09280016297A</t>
  </si>
  <si>
    <t>75/03665072</t>
  </si>
  <si>
    <t>75/03664689</t>
  </si>
  <si>
    <t>109112</t>
  </si>
  <si>
    <t>S.I. ARTIN, S.L.</t>
  </si>
  <si>
    <t>B60231958</t>
  </si>
  <si>
    <t>09380277637C</t>
  </si>
  <si>
    <t>300071820</t>
  </si>
  <si>
    <t>105993</t>
  </si>
  <si>
    <t>ARTYPLAN SL ARTYPLAN SL</t>
  </si>
  <si>
    <t>B61963229</t>
  </si>
  <si>
    <t>003923</t>
  </si>
  <si>
    <t>4004378</t>
  </si>
  <si>
    <t>1549</t>
  </si>
  <si>
    <t>10020001685000</t>
  </si>
  <si>
    <t>2576QU00227000</t>
  </si>
  <si>
    <t>01/2018</t>
  </si>
  <si>
    <t>157</t>
  </si>
  <si>
    <t>5200891970</t>
  </si>
  <si>
    <t>100074</t>
  </si>
  <si>
    <t>LLIBRERIA L'ECONOMISTA SCCL L'ECONO</t>
  </si>
  <si>
    <t>F08827222</t>
  </si>
  <si>
    <t>75/03665000</t>
  </si>
  <si>
    <t>4200176939</t>
  </si>
  <si>
    <t>400246889</t>
  </si>
  <si>
    <r>
      <t xml:space="preserve">registrades en el mes </t>
    </r>
    <r>
      <rPr>
        <b/>
        <sz val="10"/>
        <rFont val="Arial"/>
        <family val="2"/>
      </rPr>
      <t xml:space="preserve">de juliol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</si>
  <si>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d'agost de 2018 </t>
    </r>
    <r>
      <rPr>
        <sz val="10"/>
        <rFont val="Arial"/>
        <family val="2"/>
      </rPr>
      <t>per un import de</t>
    </r>
  </si>
  <si>
    <t>FC</t>
  </si>
  <si>
    <t>09170437639C</t>
  </si>
  <si>
    <t>300074337</t>
  </si>
  <si>
    <t>09370130390A</t>
  </si>
  <si>
    <t>300062893</t>
  </si>
  <si>
    <t>09380011589C</t>
  </si>
  <si>
    <t>4100010164</t>
  </si>
  <si>
    <t>09170347134C</t>
  </si>
  <si>
    <t>300074997</t>
  </si>
  <si>
    <t>Tipus de Document</t>
  </si>
  <si>
    <t>Tipus Document Factura</t>
  </si>
  <si>
    <t>09380084358C</t>
  </si>
  <si>
    <t>4100011041</t>
  </si>
  <si>
    <t>09380084356C</t>
  </si>
  <si>
    <t>4100011042</t>
  </si>
  <si>
    <t>09370170975C</t>
  </si>
  <si>
    <t>09370170974C</t>
  </si>
  <si>
    <t>2536DR00131000</t>
  </si>
  <si>
    <t>2575QU02070222</t>
  </si>
  <si>
    <t>FA</t>
  </si>
  <si>
    <t>109377</t>
  </si>
  <si>
    <t>OLISTIS SCCL</t>
  </si>
  <si>
    <t>F66668385</t>
  </si>
  <si>
    <t>18070089-B</t>
  </si>
  <si>
    <t>09480035851A</t>
  </si>
  <si>
    <t>300079905</t>
  </si>
  <si>
    <t>09480035575A</t>
  </si>
  <si>
    <t>09280021606A</t>
  </si>
  <si>
    <t>300065153</t>
  </si>
  <si>
    <t>4004450</t>
  </si>
  <si>
    <t>2514GH00081000</t>
  </si>
  <si>
    <t>4200185063</t>
  </si>
  <si>
    <t>400256685</t>
  </si>
  <si>
    <t>09380330062C</t>
  </si>
  <si>
    <t>300081933</t>
  </si>
  <si>
    <t>09380328152C</t>
  </si>
  <si>
    <t>09380328146C</t>
  </si>
  <si>
    <t>09380326899C</t>
  </si>
  <si>
    <t>300081799</t>
  </si>
  <si>
    <t>09380326898C</t>
  </si>
  <si>
    <t>300081795</t>
  </si>
  <si>
    <t>09380313016C</t>
  </si>
  <si>
    <t>09380310822C</t>
  </si>
  <si>
    <t>300031256</t>
  </si>
  <si>
    <t>09380310796C</t>
  </si>
  <si>
    <t>300053235</t>
  </si>
  <si>
    <t>300082004</t>
  </si>
  <si>
    <t>09180165312C</t>
  </si>
  <si>
    <t>300081745</t>
  </si>
  <si>
    <t>004880</t>
  </si>
  <si>
    <t>9500040290</t>
  </si>
  <si>
    <t>4200185877</t>
  </si>
  <si>
    <t>400257573</t>
  </si>
  <si>
    <t>9500039811</t>
  </si>
  <si>
    <t>2104</t>
  </si>
  <si>
    <t>905483</t>
  </si>
  <si>
    <t>GRAU PRIETO MONICA</t>
  </si>
  <si>
    <t>46960605X</t>
  </si>
  <si>
    <t>0000005940</t>
  </si>
  <si>
    <t>304341</t>
  </si>
  <si>
    <t>EXPEDIA Inc</t>
  </si>
  <si>
    <t>149061843503</t>
  </si>
  <si>
    <t>300081719</t>
  </si>
  <si>
    <t>00010800043C</t>
  </si>
  <si>
    <t>105362</t>
  </si>
  <si>
    <t>ACCIONA FACILITY SERVICES S.A.</t>
  </si>
  <si>
    <t>A08175994</t>
  </si>
  <si>
    <t>9093119314</t>
  </si>
  <si>
    <t>9093104249</t>
  </si>
  <si>
    <t>104977</t>
  </si>
  <si>
    <t>BISBAT DE VIC</t>
  </si>
  <si>
    <t>R0800043B</t>
  </si>
  <si>
    <t>118378</t>
  </si>
  <si>
    <t>C201800000516854</t>
  </si>
  <si>
    <t>75/03681819</t>
  </si>
  <si>
    <t>102492</t>
  </si>
  <si>
    <t>DISTR.AUTOMAT.BEBIDAS ALIMENTOS SA</t>
  </si>
  <si>
    <t>A59408492</t>
  </si>
  <si>
    <t>300632972</t>
  </si>
  <si>
    <t>300438542</t>
  </si>
  <si>
    <t>300433448</t>
  </si>
  <si>
    <t>203565</t>
  </si>
  <si>
    <t>TRANSAVIA AIRLINES CV</t>
  </si>
  <si>
    <t>TRANSAIR01</t>
  </si>
  <si>
    <t>3390911</t>
  </si>
  <si>
    <t>300067192</t>
  </si>
  <si>
    <t>09380309583C</t>
  </si>
  <si>
    <t>R18005</t>
  </si>
  <si>
    <t>R18004</t>
  </si>
  <si>
    <t>09380356096C</t>
  </si>
  <si>
    <t>09380356095C</t>
  </si>
  <si>
    <t>09380353048C</t>
  </si>
  <si>
    <t>09380343050C</t>
  </si>
  <si>
    <t>300081080</t>
  </si>
  <si>
    <t>09180181031C</t>
  </si>
  <si>
    <t>4100011820</t>
  </si>
  <si>
    <t>09180180703C</t>
  </si>
  <si>
    <t>09180170738C</t>
  </si>
  <si>
    <t>300076887</t>
  </si>
  <si>
    <t>09180169413C</t>
  </si>
  <si>
    <t>09180169404C</t>
  </si>
  <si>
    <t>005800</t>
  </si>
  <si>
    <t>4090511623</t>
  </si>
  <si>
    <t>4200168353</t>
  </si>
  <si>
    <t>400241551</t>
  </si>
  <si>
    <t>18044</t>
  </si>
  <si>
    <r>
      <t xml:space="preserve">registrades en el mes </t>
    </r>
    <r>
      <rPr>
        <b/>
        <sz val="10"/>
        <rFont val="Arial"/>
        <family val="2"/>
      </rPr>
      <t xml:space="preserve">de setembre de 2018 </t>
    </r>
    <r>
      <rPr>
        <sz val="10"/>
        <rFont val="Arial"/>
        <family val="2"/>
      </rPr>
      <t>per un import de</t>
    </r>
  </si>
  <si>
    <t>SUMINISTROS GRALS OFICIN.REY CENTER</t>
  </si>
  <si>
    <t>09480044977A</t>
  </si>
  <si>
    <t>4100009533</t>
  </si>
  <si>
    <t>09280018616A</t>
  </si>
  <si>
    <t>5400030136</t>
  </si>
  <si>
    <t>5090044270</t>
  </si>
  <si>
    <t>58238</t>
  </si>
  <si>
    <t>4200183660</t>
  </si>
  <si>
    <t>37300000339000</t>
  </si>
  <si>
    <t>400255028</t>
  </si>
  <si>
    <t>09380390163C</t>
  </si>
  <si>
    <t>09380390149C</t>
  </si>
  <si>
    <t>09380383462C</t>
  </si>
  <si>
    <t>300068088</t>
  </si>
  <si>
    <t>09380383461C</t>
  </si>
  <si>
    <t>09380381099C</t>
  </si>
  <si>
    <t>09380379394C</t>
  </si>
  <si>
    <t>09380374494C</t>
  </si>
  <si>
    <t>09380369124C</t>
  </si>
  <si>
    <t>09380358901C</t>
  </si>
  <si>
    <t>09180190860C</t>
  </si>
  <si>
    <t>62746</t>
  </si>
  <si>
    <t>37380000342000</t>
  </si>
  <si>
    <t>FA1803024</t>
  </si>
  <si>
    <t>4200185268</t>
  </si>
  <si>
    <t>400257376</t>
  </si>
  <si>
    <t>4200186046</t>
  </si>
  <si>
    <t>400258065</t>
  </si>
  <si>
    <t>FV1808965</t>
  </si>
  <si>
    <t>405</t>
  </si>
  <si>
    <t>388</t>
  </si>
  <si>
    <t>375</t>
  </si>
  <si>
    <t>370</t>
  </si>
  <si>
    <t>21811096</t>
  </si>
  <si>
    <t>4200173421</t>
  </si>
  <si>
    <t>400237304</t>
  </si>
  <si>
    <t>173Z2</t>
  </si>
  <si>
    <t>2574</t>
  </si>
  <si>
    <t>2523</t>
  </si>
  <si>
    <t>2478</t>
  </si>
  <si>
    <t>57809</t>
  </si>
  <si>
    <t>99245888-002</t>
  </si>
  <si>
    <t>09380355175C</t>
  </si>
  <si>
    <t>09380352149C</t>
  </si>
  <si>
    <t>09380350452C</t>
  </si>
  <si>
    <t>09380350451C</t>
  </si>
  <si>
    <t>09380332631C</t>
  </si>
  <si>
    <t>09380332630C</t>
  </si>
  <si>
    <t>5200906933</t>
  </si>
  <si>
    <t>4200184967</t>
  </si>
  <si>
    <t>5200903119</t>
  </si>
  <si>
    <t>4200186869</t>
  </si>
  <si>
    <t>5200903100</t>
  </si>
  <si>
    <t>4200184801</t>
  </si>
  <si>
    <t>5200900521</t>
  </si>
  <si>
    <t>5100906012</t>
  </si>
  <si>
    <t>5100903592</t>
  </si>
  <si>
    <t>5100901142</t>
  </si>
  <si>
    <t>5100899408</t>
  </si>
  <si>
    <t>5100898301</t>
  </si>
  <si>
    <t>5100898253</t>
  </si>
  <si>
    <t>75/03698882</t>
  </si>
  <si>
    <t>10072018</t>
  </si>
  <si>
    <t>09380308131C</t>
  </si>
  <si>
    <t>300081100</t>
  </si>
  <si>
    <t>09380308130C</t>
  </si>
  <si>
    <t>300081099</t>
  </si>
  <si>
    <t>09380308129C</t>
  </si>
  <si>
    <t>09380308128C</t>
  </si>
  <si>
    <t>09180190867C</t>
  </si>
  <si>
    <t>09180158453C</t>
  </si>
  <si>
    <t>300081187</t>
  </si>
  <si>
    <r>
      <t xml:space="preserve">registrades en el mes </t>
    </r>
    <r>
      <rPr>
        <b/>
        <sz val="10"/>
        <rFont val="Arial"/>
        <family val="2"/>
      </rPr>
      <t xml:space="preserve">d'octubre de 2018 </t>
    </r>
    <r>
      <rPr>
        <sz val="10"/>
        <rFont val="Arial"/>
        <family val="2"/>
      </rPr>
      <t>per un import de</t>
    </r>
  </si>
  <si>
    <t>300073663</t>
  </si>
  <si>
    <t>2515GH01968001</t>
  </si>
  <si>
    <t>300073430</t>
  </si>
  <si>
    <r>
      <t xml:space="preserve">registrades en el mes </t>
    </r>
    <r>
      <rPr>
        <b/>
        <sz val="10"/>
        <rFont val="Arial"/>
        <family val="2"/>
      </rPr>
      <t xml:space="preserve">de novembre de 2018 </t>
    </r>
    <r>
      <rPr>
        <sz val="10"/>
        <rFont val="Arial"/>
        <family val="2"/>
      </rPr>
      <t>per un import de</t>
    </r>
  </si>
  <si>
    <t>17060332</t>
  </si>
  <si>
    <t>4200141522</t>
  </si>
  <si>
    <t>26030000258000</t>
  </si>
  <si>
    <t>400204936</t>
  </si>
  <si>
    <t>SIGMA ALDRICH QUMICA SL NO MODIFICA</t>
  </si>
  <si>
    <t>09170437632C</t>
  </si>
  <si>
    <t>09480012434A</t>
  </si>
  <si>
    <t>09280015958A</t>
  </si>
  <si>
    <t>09280015235A</t>
  </si>
  <si>
    <t>09380226685C</t>
  </si>
  <si>
    <t>09180116552C</t>
  </si>
  <si>
    <t>09180111441C</t>
  </si>
  <si>
    <t>09480030167A</t>
  </si>
  <si>
    <t>09480029360A</t>
  </si>
  <si>
    <t>09480029359A</t>
  </si>
  <si>
    <t>09480027969A</t>
  </si>
  <si>
    <t>09380284648C</t>
  </si>
  <si>
    <t>09380280741C</t>
  </si>
  <si>
    <t>09380280740C</t>
  </si>
  <si>
    <t>09380273145C</t>
  </si>
  <si>
    <t>09380270759C</t>
  </si>
  <si>
    <t>09380270758C</t>
  </si>
  <si>
    <t>09380251015C</t>
  </si>
  <si>
    <t>09480035578A</t>
  </si>
  <si>
    <t>09480035577A</t>
  </si>
  <si>
    <t>09480035371A</t>
  </si>
  <si>
    <t>09280022119A</t>
  </si>
  <si>
    <t>09380304770C</t>
  </si>
  <si>
    <t>09180157172C</t>
  </si>
  <si>
    <t>09480042175A</t>
  </si>
  <si>
    <t>09480042174A</t>
  </si>
  <si>
    <t>09480042173A</t>
  </si>
  <si>
    <t>09480042172A</t>
  </si>
  <si>
    <t>09380356831C</t>
  </si>
  <si>
    <t>09380356829C</t>
  </si>
  <si>
    <t>09380356828C</t>
  </si>
  <si>
    <t>SECRETARIA RECTORAT</t>
  </si>
  <si>
    <t>GABINET RECTORAT</t>
  </si>
  <si>
    <t>VR RECERCA</t>
  </si>
  <si>
    <t>COMPTABILITAT</t>
  </si>
  <si>
    <t>09280027840A</t>
  </si>
  <si>
    <t>09180200981C</t>
  </si>
  <si>
    <t>09180200980C</t>
  </si>
  <si>
    <t>09180200979C</t>
  </si>
  <si>
    <t>09180194202C</t>
  </si>
  <si>
    <r>
      <t xml:space="preserve">registrades en el mes </t>
    </r>
    <r>
      <rPr>
        <b/>
        <sz val="10"/>
        <rFont val="Arial"/>
        <family val="2"/>
      </rPr>
      <t xml:space="preserve">de desembre de 2018 </t>
    </r>
    <r>
      <rPr>
        <sz val="10"/>
        <rFont val="Arial"/>
        <family val="2"/>
      </rPr>
      <t>per un import de</t>
    </r>
  </si>
  <si>
    <t>400241023</t>
  </si>
  <si>
    <t>300085593</t>
  </si>
  <si>
    <t>2535DR01993002</t>
  </si>
  <si>
    <t>CARBUROS METALICOS SA</t>
  </si>
  <si>
    <t>37780001493000</t>
  </si>
  <si>
    <t>09380406667C</t>
  </si>
  <si>
    <t>300082946</t>
  </si>
  <si>
    <t>300074219</t>
  </si>
  <si>
    <t>607870</t>
  </si>
  <si>
    <t>SALIU NOEL BIODUN</t>
  </si>
  <si>
    <t>105NOEL</t>
  </si>
  <si>
    <t>5264</t>
  </si>
  <si>
    <t>GEST.PROJ.GAB.REC</t>
  </si>
  <si>
    <t>VR GRUP UB I TICS</t>
  </si>
  <si>
    <t>VR COMUNICACIO</t>
  </si>
  <si>
    <t>GERÈNCIA</t>
  </si>
  <si>
    <t>PARC HUMANITATS</t>
  </si>
  <si>
    <t>ÀREA SUPORT RECERCA</t>
  </si>
  <si>
    <t>CCIT-UB SCT</t>
  </si>
  <si>
    <t>D. ÀREA TIC</t>
  </si>
  <si>
    <t>ÀREA RECURSOS HUMANS</t>
  </si>
  <si>
    <t>D. ÀREA RHH</t>
  </si>
  <si>
    <t>RELACIONS LABORALS</t>
  </si>
  <si>
    <t>MOBILITAT I PROGR. INT</t>
  </si>
  <si>
    <t>AUDIOVISUALS</t>
  </si>
  <si>
    <t>ESCOLA DOCTORAT</t>
  </si>
  <si>
    <t>09480052170A</t>
  </si>
  <si>
    <t>09480050653A</t>
  </si>
  <si>
    <t>300083595</t>
  </si>
  <si>
    <t>09480050650A</t>
  </si>
  <si>
    <t>300083405</t>
  </si>
  <si>
    <t>09480047513A</t>
  </si>
  <si>
    <t>09480047354A</t>
  </si>
  <si>
    <t>09280030785A</t>
  </si>
  <si>
    <t>104521</t>
  </si>
  <si>
    <t>OHL SERVICIOS INGESAN SA</t>
  </si>
  <si>
    <t>A27178789</t>
  </si>
  <si>
    <t>181015X0003</t>
  </si>
  <si>
    <t>37480000346001</t>
  </si>
  <si>
    <t>901151</t>
  </si>
  <si>
    <t>CABRERA EXPOSITO MARIA JOSE</t>
  </si>
  <si>
    <t>38811131B</t>
  </si>
  <si>
    <t>412</t>
  </si>
  <si>
    <t>38390001717000</t>
  </si>
  <si>
    <t>A000000238</t>
  </si>
  <si>
    <t>5080044983</t>
  </si>
  <si>
    <t>5080044975</t>
  </si>
  <si>
    <t>5080044960</t>
  </si>
  <si>
    <t>5080044959</t>
  </si>
  <si>
    <t>5080044958</t>
  </si>
  <si>
    <t>5080044928</t>
  </si>
  <si>
    <t>5080044908</t>
  </si>
  <si>
    <t>102698</t>
  </si>
  <si>
    <t>APARATOS NORMALIZADOS SA ANORSA</t>
  </si>
  <si>
    <t>A08407611</t>
  </si>
  <si>
    <t>R980069</t>
  </si>
  <si>
    <t>4200174824</t>
  </si>
  <si>
    <t>400244758</t>
  </si>
  <si>
    <t>18065877</t>
  </si>
  <si>
    <t>4200187333</t>
  </si>
  <si>
    <t>400259526</t>
  </si>
  <si>
    <t>100071</t>
  </si>
  <si>
    <t>DESJUST SL (HESPERIA TOWER)</t>
  </si>
  <si>
    <t>B08798837</t>
  </si>
  <si>
    <t>4528812469</t>
  </si>
  <si>
    <t>26530000133000</t>
  </si>
  <si>
    <t>505281</t>
  </si>
  <si>
    <t>JACQUES CATERING SL JACQUES CATERIN</t>
  </si>
  <si>
    <t>B60574787</t>
  </si>
  <si>
    <t>504996</t>
  </si>
  <si>
    <t>2596FA01675000</t>
  </si>
  <si>
    <t>505264</t>
  </si>
  <si>
    <t>GESEM FORMACIO I CONSULTORIA SL</t>
  </si>
  <si>
    <t>B60441292</t>
  </si>
  <si>
    <t>12282</t>
  </si>
  <si>
    <t>4100011123</t>
  </si>
  <si>
    <t>12265</t>
  </si>
  <si>
    <t>12260</t>
  </si>
  <si>
    <t>12253</t>
  </si>
  <si>
    <t>12248</t>
  </si>
  <si>
    <t>504993</t>
  </si>
  <si>
    <t>UNICANTINA 2006 SLU</t>
  </si>
  <si>
    <t>B64226822</t>
  </si>
  <si>
    <t>79G2</t>
  </si>
  <si>
    <t>2515GH00083000</t>
  </si>
  <si>
    <t>504950</t>
  </si>
  <si>
    <t>UNIBAR COLECTIVIDADES 2005 SLU</t>
  </si>
  <si>
    <t>B63952295</t>
  </si>
  <si>
    <t>550X2</t>
  </si>
  <si>
    <t>111244</t>
  </si>
  <si>
    <t>BIO TECHNE RD SYSTEMS SL</t>
  </si>
  <si>
    <t>B67069302</t>
  </si>
  <si>
    <t>OP/I002015</t>
  </si>
  <si>
    <t>4200188742</t>
  </si>
  <si>
    <t>2615CS00885000</t>
  </si>
  <si>
    <t>400261522</t>
  </si>
  <si>
    <t>209</t>
  </si>
  <si>
    <t>4200188978</t>
  </si>
  <si>
    <t>400261410</t>
  </si>
  <si>
    <t>58472</t>
  </si>
  <si>
    <t>4200118606</t>
  </si>
  <si>
    <t>400166386</t>
  </si>
  <si>
    <t>09380462559C</t>
  </si>
  <si>
    <t>300084182</t>
  </si>
  <si>
    <t>09380462558C</t>
  </si>
  <si>
    <t>09380459088C</t>
  </si>
  <si>
    <t>09380459087C</t>
  </si>
  <si>
    <t>09380456703C</t>
  </si>
  <si>
    <t>300070563</t>
  </si>
  <si>
    <t>09380454252C</t>
  </si>
  <si>
    <t>38490001843000</t>
  </si>
  <si>
    <t>09380441038C</t>
  </si>
  <si>
    <t>09380441037C</t>
  </si>
  <si>
    <t>09380435807C</t>
  </si>
  <si>
    <t>300083520</t>
  </si>
  <si>
    <t>09380435806C</t>
  </si>
  <si>
    <t>09380431216C</t>
  </si>
  <si>
    <t>300083298</t>
  </si>
  <si>
    <t>09380431187C</t>
  </si>
  <si>
    <t>09380428995C</t>
  </si>
  <si>
    <t>09380426505C</t>
  </si>
  <si>
    <t>300082274</t>
  </si>
  <si>
    <t>09380426478C</t>
  </si>
  <si>
    <t>300083246</t>
  </si>
  <si>
    <t>09180227010C</t>
  </si>
  <si>
    <t>2615CS00280000</t>
  </si>
  <si>
    <t>300084184</t>
  </si>
  <si>
    <t>09180225677C</t>
  </si>
  <si>
    <t>300084193</t>
  </si>
  <si>
    <t>09180222434C</t>
  </si>
  <si>
    <t>300084067</t>
  </si>
  <si>
    <t>09180219090C</t>
  </si>
  <si>
    <t>300021538</t>
  </si>
  <si>
    <t>09180218275C</t>
  </si>
  <si>
    <t>300073671</t>
  </si>
  <si>
    <t>09180217313C</t>
  </si>
  <si>
    <t>300070496</t>
  </si>
  <si>
    <t>09180214122C</t>
  </si>
  <si>
    <t>300083522</t>
  </si>
  <si>
    <t>09180214121C</t>
  </si>
  <si>
    <t>09180210458C</t>
  </si>
  <si>
    <t>105831</t>
  </si>
  <si>
    <t>GRUP SURAL CONSULTORS SL</t>
  </si>
  <si>
    <t>B62495338</t>
  </si>
  <si>
    <t>28/18</t>
  </si>
  <si>
    <t>18101900005</t>
  </si>
  <si>
    <t>18101800010</t>
  </si>
  <si>
    <t>18101500008</t>
  </si>
  <si>
    <t>18100500002</t>
  </si>
  <si>
    <t>103231</t>
  </si>
  <si>
    <t>ASCENSORES ERSCE SA ASCENSOR. ERSCE</t>
  </si>
  <si>
    <t>A08277907</t>
  </si>
  <si>
    <t>180931</t>
  </si>
  <si>
    <t>38180001502000</t>
  </si>
  <si>
    <t>103189</t>
  </si>
  <si>
    <t>METTLER TOLEDO, SA ESPAñOLA</t>
  </si>
  <si>
    <t>A08244568</t>
  </si>
  <si>
    <t>711/21803729</t>
  </si>
  <si>
    <t>4200186914</t>
  </si>
  <si>
    <t>400258919</t>
  </si>
  <si>
    <t>711/21803634</t>
  </si>
  <si>
    <t>4200189475</t>
  </si>
  <si>
    <t>400261974</t>
  </si>
  <si>
    <t>022931</t>
  </si>
  <si>
    <t>4200191157</t>
  </si>
  <si>
    <t>400263881</t>
  </si>
  <si>
    <t>021143</t>
  </si>
  <si>
    <t>4200189301</t>
  </si>
  <si>
    <t>400261768</t>
  </si>
  <si>
    <t>007717</t>
  </si>
  <si>
    <t>007702</t>
  </si>
  <si>
    <t>4200143254</t>
  </si>
  <si>
    <t>400205619</t>
  </si>
  <si>
    <t>007656</t>
  </si>
  <si>
    <t>007631</t>
  </si>
  <si>
    <t>4200158767</t>
  </si>
  <si>
    <t>400220104</t>
  </si>
  <si>
    <t>0101009207</t>
  </si>
  <si>
    <t>4200188073</t>
  </si>
  <si>
    <t>400260441</t>
  </si>
  <si>
    <t>0101008987</t>
  </si>
  <si>
    <t>4200184503</t>
  </si>
  <si>
    <t>400255993</t>
  </si>
  <si>
    <t>102708</t>
  </si>
  <si>
    <t>LIFE TECHNOLOGIES SA APPLIED/INVITR</t>
  </si>
  <si>
    <t>A28139434</t>
  </si>
  <si>
    <t>718126 RI</t>
  </si>
  <si>
    <t>4200191874</t>
  </si>
  <si>
    <t>400264674</t>
  </si>
  <si>
    <t>717812 RI</t>
  </si>
  <si>
    <t>102676</t>
  </si>
  <si>
    <t>VEOLIA SERVEI CATALUNYA SAU DALKIA</t>
  </si>
  <si>
    <t>A58295031</t>
  </si>
  <si>
    <t>FVR201814010708</t>
  </si>
  <si>
    <t>4200186829</t>
  </si>
  <si>
    <t>26160001783000</t>
  </si>
  <si>
    <t>400258825</t>
  </si>
  <si>
    <t>102665</t>
  </si>
  <si>
    <t>VIDRA FOC SA VIDRA FOC SA</t>
  </si>
  <si>
    <t>A08677841</t>
  </si>
  <si>
    <t>824036</t>
  </si>
  <si>
    <t>4200185638</t>
  </si>
  <si>
    <t>400257299</t>
  </si>
  <si>
    <t>102412</t>
  </si>
  <si>
    <t>LABCLINICS SA LABCLINICS SA</t>
  </si>
  <si>
    <t>A58118928</t>
  </si>
  <si>
    <t>257470</t>
  </si>
  <si>
    <t>4200190684</t>
  </si>
  <si>
    <t>400263329</t>
  </si>
  <si>
    <t>102370</t>
  </si>
  <si>
    <t>THERMO FISHER SCIENTIFIC SLU</t>
  </si>
  <si>
    <t>B28954170</t>
  </si>
  <si>
    <t>85589</t>
  </si>
  <si>
    <t>4200189464</t>
  </si>
  <si>
    <t>400261979</t>
  </si>
  <si>
    <t>101896</t>
  </si>
  <si>
    <t>PISTA CERO SL</t>
  </si>
  <si>
    <t>B58790122</t>
  </si>
  <si>
    <t>6100040151202</t>
  </si>
  <si>
    <t>37890001344000</t>
  </si>
  <si>
    <t>6100040151183</t>
  </si>
  <si>
    <t>4200190964</t>
  </si>
  <si>
    <t>2576FI01676000</t>
  </si>
  <si>
    <t>400263657</t>
  </si>
  <si>
    <t>441</t>
  </si>
  <si>
    <t>437</t>
  </si>
  <si>
    <t>434</t>
  </si>
  <si>
    <t>2615CS00877001</t>
  </si>
  <si>
    <t>419</t>
  </si>
  <si>
    <t>418</t>
  </si>
  <si>
    <t>21811781</t>
  </si>
  <si>
    <t>4200191065</t>
  </si>
  <si>
    <t>25730000200227</t>
  </si>
  <si>
    <t>400263705</t>
  </si>
  <si>
    <t>101410</t>
  </si>
  <si>
    <t>MANANTIAL DE SALUD SL</t>
  </si>
  <si>
    <t>B61473120</t>
  </si>
  <si>
    <t>18046627</t>
  </si>
  <si>
    <t>2526FL00112000</t>
  </si>
  <si>
    <t>4004640</t>
  </si>
  <si>
    <t>2605ME00266000</t>
  </si>
  <si>
    <t>101149</t>
  </si>
  <si>
    <t>UNIVERSITAS COLECTIVIDADES SLU UNIV</t>
  </si>
  <si>
    <t>B63225882</t>
  </si>
  <si>
    <t>93H2</t>
  </si>
  <si>
    <t>108H2</t>
  </si>
  <si>
    <t>107H2</t>
  </si>
  <si>
    <t>106H2</t>
  </si>
  <si>
    <t>2873</t>
  </si>
  <si>
    <t>2798</t>
  </si>
  <si>
    <t>2764</t>
  </si>
  <si>
    <t>2587</t>
  </si>
  <si>
    <t>100752</t>
  </si>
  <si>
    <t>CARL ZEISS IBERIA SL  ( CARL ZEISS</t>
  </si>
  <si>
    <t>B84724632</t>
  </si>
  <si>
    <t>548013536</t>
  </si>
  <si>
    <t>4200189167</t>
  </si>
  <si>
    <t>2605CS02079000</t>
  </si>
  <si>
    <t>400261633</t>
  </si>
  <si>
    <t>903580</t>
  </si>
  <si>
    <t>PUIG SAMPER CASTRO MARTA</t>
  </si>
  <si>
    <t>36530329G</t>
  </si>
  <si>
    <t>50/2018</t>
  </si>
  <si>
    <t>902125</t>
  </si>
  <si>
    <t>SARDÀ VIDAL JOAN</t>
  </si>
  <si>
    <t>46119707S</t>
  </si>
  <si>
    <t>18203</t>
  </si>
  <si>
    <t>4200189411</t>
  </si>
  <si>
    <t>400262094</t>
  </si>
  <si>
    <t>364</t>
  </si>
  <si>
    <t>505055</t>
  </si>
  <si>
    <t>TRADENOMOS, SL</t>
  </si>
  <si>
    <t>B65512675</t>
  </si>
  <si>
    <t>23-2018</t>
  </si>
  <si>
    <t>304499</t>
  </si>
  <si>
    <t>HILTON QUEBEC</t>
  </si>
  <si>
    <t>3460767832</t>
  </si>
  <si>
    <t>304474</t>
  </si>
  <si>
    <t>FUNDACIO PARA EL DESARROLLO UNIVERS</t>
  </si>
  <si>
    <t>01476</t>
  </si>
  <si>
    <t>200692</t>
  </si>
  <si>
    <t>CORTECNET EUROPE</t>
  </si>
  <si>
    <t>CSAS11810FAC072</t>
  </si>
  <si>
    <t>4200188280</t>
  </si>
  <si>
    <t>400260724</t>
  </si>
  <si>
    <t>110216</t>
  </si>
  <si>
    <t>VERSION EMPRESARIAL,S.L. ASM TRANSP</t>
  </si>
  <si>
    <t>B65768491</t>
  </si>
  <si>
    <t>2018015877N</t>
  </si>
  <si>
    <t>109846</t>
  </si>
  <si>
    <t>ARMAS GABARRO NOTARIOS ASOCIADOS</t>
  </si>
  <si>
    <t>E62847181</t>
  </si>
  <si>
    <t>00161</t>
  </si>
  <si>
    <t>10020000007000</t>
  </si>
  <si>
    <t>107815</t>
  </si>
  <si>
    <t>THINK ABOUT EXPORT SL</t>
  </si>
  <si>
    <t>B63446637</t>
  </si>
  <si>
    <t>B/7021</t>
  </si>
  <si>
    <t>B/7016</t>
  </si>
  <si>
    <t>00010800973C</t>
  </si>
  <si>
    <t>25030000068000</t>
  </si>
  <si>
    <t>103263</t>
  </si>
  <si>
    <t>IBERIA, LINEAS AEREAS ESPAÑA, S.A.</t>
  </si>
  <si>
    <t>A85850394</t>
  </si>
  <si>
    <t>075-2377271542</t>
  </si>
  <si>
    <t>3642915</t>
  </si>
  <si>
    <t>5200913716</t>
  </si>
  <si>
    <t>5200887592</t>
  </si>
  <si>
    <t>5100906738</t>
  </si>
  <si>
    <t>5100906720</t>
  </si>
  <si>
    <t>5100906719</t>
  </si>
  <si>
    <t>5100906716</t>
  </si>
  <si>
    <t>5100906715</t>
  </si>
  <si>
    <t>5080044957</t>
  </si>
  <si>
    <t>102632</t>
  </si>
  <si>
    <t>SISTEMES OFICINA DE BARCELONA 12 SA</t>
  </si>
  <si>
    <t>A60412376</t>
  </si>
  <si>
    <t>164715</t>
  </si>
  <si>
    <t>10010000006000</t>
  </si>
  <si>
    <t>102350</t>
  </si>
  <si>
    <t>KONICA MINOLTA MINOLTA SPAIN S</t>
  </si>
  <si>
    <t>A81069197</t>
  </si>
  <si>
    <t>2500334106</t>
  </si>
  <si>
    <t>2514FO00082000</t>
  </si>
  <si>
    <t>101981</t>
  </si>
  <si>
    <t>GE HEALTHCARE EUROPE GMBH DIVISIO L</t>
  </si>
  <si>
    <t>W0041692E</t>
  </si>
  <si>
    <t>614011867</t>
  </si>
  <si>
    <t>2595FA02036002</t>
  </si>
  <si>
    <t>101166</t>
  </si>
  <si>
    <t>NIEMON IMPRESSIONS SL NIEMON IMPRES</t>
  </si>
  <si>
    <t>B62870217</t>
  </si>
  <si>
    <t>G4965</t>
  </si>
  <si>
    <t>2515FO00093000</t>
  </si>
  <si>
    <t>09480051493A</t>
  </si>
  <si>
    <t>09480050252A</t>
  </si>
  <si>
    <t>09280030510A</t>
  </si>
  <si>
    <t>09280030509A</t>
  </si>
  <si>
    <t>09280030508A</t>
  </si>
  <si>
    <t>09280028809A</t>
  </si>
  <si>
    <t>2565GE02063000</t>
  </si>
  <si>
    <t>09280028808A</t>
  </si>
  <si>
    <t>09280028807A</t>
  </si>
  <si>
    <t>09280028806A</t>
  </si>
  <si>
    <t>09170415051A</t>
  </si>
  <si>
    <t>09380467551C</t>
  </si>
  <si>
    <t>300084310</t>
  </si>
  <si>
    <t>09380467550C</t>
  </si>
  <si>
    <t>09380456685C</t>
  </si>
  <si>
    <t>300084048</t>
  </si>
  <si>
    <t>09380438324C</t>
  </si>
  <si>
    <t>09380438323C</t>
  </si>
  <si>
    <t>09380435787C</t>
  </si>
  <si>
    <t>2655EC02009000</t>
  </si>
  <si>
    <t>300083484</t>
  </si>
  <si>
    <t>09380435786C</t>
  </si>
  <si>
    <t>09380429001C</t>
  </si>
  <si>
    <t>300083342</t>
  </si>
  <si>
    <t>09380424091C</t>
  </si>
  <si>
    <t>300083102</t>
  </si>
  <si>
    <t>09380410407C</t>
  </si>
  <si>
    <t>385B0001765000</t>
  </si>
  <si>
    <t>300082725</t>
  </si>
  <si>
    <t>09180227926C</t>
  </si>
  <si>
    <t>09180225680C</t>
  </si>
  <si>
    <t>2655EC02011001</t>
  </si>
  <si>
    <t>300084194</t>
  </si>
  <si>
    <t>09180214112C</t>
  </si>
  <si>
    <t>09180211478C</t>
  </si>
  <si>
    <t>09180202755C</t>
  </si>
  <si>
    <t>09180202754C</t>
  </si>
  <si>
    <t>09180202753C</t>
  </si>
  <si>
    <t>09180202752C</t>
  </si>
  <si>
    <t>900455</t>
  </si>
  <si>
    <t>EVANS CHRISTOPHER</t>
  </si>
  <si>
    <t>X1000712M</t>
  </si>
  <si>
    <t>UB20180712</t>
  </si>
  <si>
    <t>103365</t>
  </si>
  <si>
    <t>BARCELO RAVAL, SL</t>
  </si>
  <si>
    <t>B57311433</t>
  </si>
  <si>
    <t>1262163</t>
  </si>
  <si>
    <t>ALEREMOTEAP</t>
  </si>
  <si>
    <t>A</t>
  </si>
  <si>
    <t>09480058481A</t>
  </si>
  <si>
    <t>26530000135000</t>
  </si>
  <si>
    <t>09480058193A</t>
  </si>
  <si>
    <t>300084219</t>
  </si>
  <si>
    <t>09480056112A</t>
  </si>
  <si>
    <t>09480056111A</t>
  </si>
  <si>
    <t>09480053682A</t>
  </si>
  <si>
    <t>09280035905A</t>
  </si>
  <si>
    <t>300084950</t>
  </si>
  <si>
    <t>09280033977A</t>
  </si>
  <si>
    <t>09280032349A</t>
  </si>
  <si>
    <t>86279</t>
  </si>
  <si>
    <t>4200193538</t>
  </si>
  <si>
    <t>400266497</t>
  </si>
  <si>
    <t>ABAST</t>
  </si>
  <si>
    <t>09480051945A</t>
  </si>
  <si>
    <t>5090046592</t>
  </si>
  <si>
    <t>4200175834</t>
  </si>
  <si>
    <t>2565GE00183000</t>
  </si>
  <si>
    <t>400245574</t>
  </si>
  <si>
    <t>5090046376</t>
  </si>
  <si>
    <t>5090046375</t>
  </si>
  <si>
    <t>5090046372</t>
  </si>
  <si>
    <t>5090046238</t>
  </si>
  <si>
    <t>5090046171</t>
  </si>
  <si>
    <t>5090046170</t>
  </si>
  <si>
    <t>5090046157</t>
  </si>
  <si>
    <t>5090046155</t>
  </si>
  <si>
    <t>37190000781000</t>
  </si>
  <si>
    <t>5090046154</t>
  </si>
  <si>
    <t>5090046152</t>
  </si>
  <si>
    <t>5090046151</t>
  </si>
  <si>
    <t>5090046149</t>
  </si>
  <si>
    <t>5080045597</t>
  </si>
  <si>
    <t>5080045587</t>
  </si>
  <si>
    <t>5080045586</t>
  </si>
  <si>
    <t>5080045585</t>
  </si>
  <si>
    <t>5080045583</t>
  </si>
  <si>
    <t>5080045582</t>
  </si>
  <si>
    <t>5080045575</t>
  </si>
  <si>
    <t>5080045448</t>
  </si>
  <si>
    <t>5080045327</t>
  </si>
  <si>
    <t>5080045277</t>
  </si>
  <si>
    <t>5041018</t>
  </si>
  <si>
    <t>5041006</t>
  </si>
  <si>
    <t>12341</t>
  </si>
  <si>
    <t>12340</t>
  </si>
  <si>
    <t>12307</t>
  </si>
  <si>
    <t>4200193798</t>
  </si>
  <si>
    <t>400266797</t>
  </si>
  <si>
    <t>12306</t>
  </si>
  <si>
    <t>12305</t>
  </si>
  <si>
    <t>12297</t>
  </si>
  <si>
    <t>12295</t>
  </si>
  <si>
    <t>12294</t>
  </si>
  <si>
    <t>12274</t>
  </si>
  <si>
    <t>505016</t>
  </si>
  <si>
    <t>DIAGONAL 652 SL TELIRIUM RESTAURANT</t>
  </si>
  <si>
    <t>B62639414</t>
  </si>
  <si>
    <t>258</t>
  </si>
  <si>
    <t>4200138671</t>
  </si>
  <si>
    <t>2594FA00244000</t>
  </si>
  <si>
    <t>400190165</t>
  </si>
  <si>
    <t>110628</t>
  </si>
  <si>
    <t>CONSTRUCCIONES PEÑA MATEOS SL</t>
  </si>
  <si>
    <t>B08666885</t>
  </si>
  <si>
    <t>FV18-0179</t>
  </si>
  <si>
    <t>4200195582</t>
  </si>
  <si>
    <t>400268817</t>
  </si>
  <si>
    <t>261</t>
  </si>
  <si>
    <t>4200194358</t>
  </si>
  <si>
    <t>400267506</t>
  </si>
  <si>
    <t>260</t>
  </si>
  <si>
    <t>4200194376</t>
  </si>
  <si>
    <t>400267548</t>
  </si>
  <si>
    <t>259</t>
  </si>
  <si>
    <t>4200194371</t>
  </si>
  <si>
    <t>400267545</t>
  </si>
  <si>
    <t>4200194167</t>
  </si>
  <si>
    <t>400267495</t>
  </si>
  <si>
    <t>257</t>
  </si>
  <si>
    <t>4200194407</t>
  </si>
  <si>
    <t>400267557</t>
  </si>
  <si>
    <t>256</t>
  </si>
  <si>
    <t>4200194413</t>
  </si>
  <si>
    <t>400267560</t>
  </si>
  <si>
    <t>255</t>
  </si>
  <si>
    <t>4200194382</t>
  </si>
  <si>
    <t>400267550</t>
  </si>
  <si>
    <t>254</t>
  </si>
  <si>
    <t>4200194176</t>
  </si>
  <si>
    <t>400267499</t>
  </si>
  <si>
    <t>253</t>
  </si>
  <si>
    <t>4200194419</t>
  </si>
  <si>
    <t>400267561</t>
  </si>
  <si>
    <t>252</t>
  </si>
  <si>
    <t>4200194402</t>
  </si>
  <si>
    <t>400267553</t>
  </si>
  <si>
    <t>251</t>
  </si>
  <si>
    <t>4200194409</t>
  </si>
  <si>
    <t>400267559</t>
  </si>
  <si>
    <t>108000</t>
  </si>
  <si>
    <t>IZASA SCIENTIFIC, S.L.U.</t>
  </si>
  <si>
    <t>B66350281</t>
  </si>
  <si>
    <t>9100047818</t>
  </si>
  <si>
    <t>4200194154</t>
  </si>
  <si>
    <t>400267155</t>
  </si>
  <si>
    <t>107695</t>
  </si>
  <si>
    <t>AGILENT TECHNOLOGIES SPAIN S L</t>
  </si>
  <si>
    <t>B86907128</t>
  </si>
  <si>
    <t>195200458</t>
  </si>
  <si>
    <t>4200193573</t>
  </si>
  <si>
    <t>400266527</t>
  </si>
  <si>
    <t>09380526980C</t>
  </si>
  <si>
    <t>300085548</t>
  </si>
  <si>
    <t>09380526979C</t>
  </si>
  <si>
    <t>09380526977C</t>
  </si>
  <si>
    <t>2574FI00205000</t>
  </si>
  <si>
    <t>300085510</t>
  </si>
  <si>
    <t>09380526965C</t>
  </si>
  <si>
    <t>300085434</t>
  </si>
  <si>
    <t>09380526964C</t>
  </si>
  <si>
    <t>300085528</t>
  </si>
  <si>
    <t>09380524659C</t>
  </si>
  <si>
    <t>300085497</t>
  </si>
  <si>
    <t>09380524658C</t>
  </si>
  <si>
    <t>09380524654C</t>
  </si>
  <si>
    <t>2534DR00121000</t>
  </si>
  <si>
    <t>300085504</t>
  </si>
  <si>
    <t>09380524653C</t>
  </si>
  <si>
    <t>09380522162C</t>
  </si>
  <si>
    <t>300083330</t>
  </si>
  <si>
    <t>09380522133C</t>
  </si>
  <si>
    <t>300085435</t>
  </si>
  <si>
    <t>09380519982C</t>
  </si>
  <si>
    <t>300085405</t>
  </si>
  <si>
    <t>09380519976C</t>
  </si>
  <si>
    <t>2535DR01991000</t>
  </si>
  <si>
    <t>300085404</t>
  </si>
  <si>
    <t>09380519975C</t>
  </si>
  <si>
    <t>09380519974C</t>
  </si>
  <si>
    <t>09380519973C</t>
  </si>
  <si>
    <t>09380516285C</t>
  </si>
  <si>
    <t>300085373</t>
  </si>
  <si>
    <t>09380516268C</t>
  </si>
  <si>
    <t>300085350</t>
  </si>
  <si>
    <t>09380511780C</t>
  </si>
  <si>
    <t>300085286</t>
  </si>
  <si>
    <t>09380508994C</t>
  </si>
  <si>
    <t>09380506569C</t>
  </si>
  <si>
    <t>300085172</t>
  </si>
  <si>
    <t>09380506568C</t>
  </si>
  <si>
    <t>09380506567C</t>
  </si>
  <si>
    <t>300085002</t>
  </si>
  <si>
    <t>09380506548C</t>
  </si>
  <si>
    <t>300071880</t>
  </si>
  <si>
    <t>09380506547C</t>
  </si>
  <si>
    <t>300071877</t>
  </si>
  <si>
    <t>09380503836C</t>
  </si>
  <si>
    <t>300085065</t>
  </si>
  <si>
    <t>09380503823C</t>
  </si>
  <si>
    <t>300085103</t>
  </si>
  <si>
    <t>09380503819C</t>
  </si>
  <si>
    <t>300085091</t>
  </si>
  <si>
    <t>09380503817C</t>
  </si>
  <si>
    <t>09380503807C</t>
  </si>
  <si>
    <t>300085077</t>
  </si>
  <si>
    <t>09380503806C</t>
  </si>
  <si>
    <t>09380501011C</t>
  </si>
  <si>
    <t>09380500978C</t>
  </si>
  <si>
    <t>300085009</t>
  </si>
  <si>
    <t>09380500977C</t>
  </si>
  <si>
    <t>09380500971C</t>
  </si>
  <si>
    <t>300085008</t>
  </si>
  <si>
    <t>09380497487C</t>
  </si>
  <si>
    <t>09380497486C</t>
  </si>
  <si>
    <t>09380497484C</t>
  </si>
  <si>
    <t>300085001</t>
  </si>
  <si>
    <t>09380497483C</t>
  </si>
  <si>
    <t>09380494562C</t>
  </si>
  <si>
    <t>300084929</t>
  </si>
  <si>
    <t>09380491518C</t>
  </si>
  <si>
    <t>300084799</t>
  </si>
  <si>
    <t>09380491461C</t>
  </si>
  <si>
    <t>09380491460C</t>
  </si>
  <si>
    <t>09380488847C</t>
  </si>
  <si>
    <t>09380484475C</t>
  </si>
  <si>
    <t>300084578</t>
  </si>
  <si>
    <t>09380484474C</t>
  </si>
  <si>
    <t>09380484464C</t>
  </si>
  <si>
    <t>300084482</t>
  </si>
  <si>
    <t>09380482505C</t>
  </si>
  <si>
    <t>09380482498C</t>
  </si>
  <si>
    <t>09380472619C</t>
  </si>
  <si>
    <t>300084375</t>
  </si>
  <si>
    <t>09380472618C</t>
  </si>
  <si>
    <t>09380472615C</t>
  </si>
  <si>
    <t>300084415</t>
  </si>
  <si>
    <t>09380469694C</t>
  </si>
  <si>
    <t>300084376</t>
  </si>
  <si>
    <t>09380469680C</t>
  </si>
  <si>
    <t>300084365</t>
  </si>
  <si>
    <t>09380469674C</t>
  </si>
  <si>
    <t>300056814</t>
  </si>
  <si>
    <t>09180254720C</t>
  </si>
  <si>
    <t>300085521</t>
  </si>
  <si>
    <t>09180253521C</t>
  </si>
  <si>
    <t>09180252538C</t>
  </si>
  <si>
    <t>09180252533C</t>
  </si>
  <si>
    <t>09180252532C</t>
  </si>
  <si>
    <t>09180252531C</t>
  </si>
  <si>
    <t>09180241689C</t>
  </si>
  <si>
    <t>09180241688C</t>
  </si>
  <si>
    <t>09180241683C</t>
  </si>
  <si>
    <t>300084944</t>
  </si>
  <si>
    <t>09180240566C</t>
  </si>
  <si>
    <t>100B0001735000</t>
  </si>
  <si>
    <t>300084804</t>
  </si>
  <si>
    <t>09180238361C</t>
  </si>
  <si>
    <t>09180235870C</t>
  </si>
  <si>
    <t>09180235869C</t>
  </si>
  <si>
    <t>09180230050C</t>
  </si>
  <si>
    <t>09180228789C</t>
  </si>
  <si>
    <t>300084393</t>
  </si>
  <si>
    <t>09180228781C</t>
  </si>
  <si>
    <t>300084377</t>
  </si>
  <si>
    <t>8241411561</t>
  </si>
  <si>
    <t>4200194850</t>
  </si>
  <si>
    <t>400269225</t>
  </si>
  <si>
    <t>8241408462</t>
  </si>
  <si>
    <t>4200193325</t>
  </si>
  <si>
    <t>400266223</t>
  </si>
  <si>
    <t>8241408284</t>
  </si>
  <si>
    <t>4200194969</t>
  </si>
  <si>
    <t>400268163</t>
  </si>
  <si>
    <t>8241406336</t>
  </si>
  <si>
    <t>4200193086</t>
  </si>
  <si>
    <t>2595FA02036000</t>
  </si>
  <si>
    <t>400266309</t>
  </si>
  <si>
    <t>8241404510</t>
  </si>
  <si>
    <t>4200193434</t>
  </si>
  <si>
    <t>2575QU02071000</t>
  </si>
  <si>
    <t>400266342</t>
  </si>
  <si>
    <t>8241403058</t>
  </si>
  <si>
    <t>4200188890</t>
  </si>
  <si>
    <t>2565BI00169000</t>
  </si>
  <si>
    <t>400261673</t>
  </si>
  <si>
    <t>105220</t>
  </si>
  <si>
    <t>NOCION GRAFICA, SL</t>
  </si>
  <si>
    <t>B61287553</t>
  </si>
  <si>
    <t>18/323</t>
  </si>
  <si>
    <t>4200191043</t>
  </si>
  <si>
    <t>400263674</t>
  </si>
  <si>
    <t>0918015811</t>
  </si>
  <si>
    <t>4200190767</t>
  </si>
  <si>
    <t>400263369</t>
  </si>
  <si>
    <t>0918015594</t>
  </si>
  <si>
    <t>4200195091</t>
  </si>
  <si>
    <t>400268279</t>
  </si>
  <si>
    <t>104085</t>
  </si>
  <si>
    <t>ORONA, S.COOP.</t>
  </si>
  <si>
    <t>F20025318</t>
  </si>
  <si>
    <t>1806016372</t>
  </si>
  <si>
    <t>4200185341</t>
  </si>
  <si>
    <t>37080001485000</t>
  </si>
  <si>
    <t>400257031</t>
  </si>
  <si>
    <t>702/21802663</t>
  </si>
  <si>
    <t>4200193017</t>
  </si>
  <si>
    <t>400265882</t>
  </si>
  <si>
    <t>026412</t>
  </si>
  <si>
    <t>4200195346</t>
  </si>
  <si>
    <t>2605CS02081000</t>
  </si>
  <si>
    <t>400268560</t>
  </si>
  <si>
    <t>026234</t>
  </si>
  <si>
    <t>4200195187</t>
  </si>
  <si>
    <t>400268778</t>
  </si>
  <si>
    <t>025573</t>
  </si>
  <si>
    <t>4200193360</t>
  </si>
  <si>
    <t>2605CS02080000</t>
  </si>
  <si>
    <t>400266255</t>
  </si>
  <si>
    <t>025567</t>
  </si>
  <si>
    <t>4200194822</t>
  </si>
  <si>
    <t>400267950</t>
  </si>
  <si>
    <t>008700</t>
  </si>
  <si>
    <t>008578</t>
  </si>
  <si>
    <t>4200183419</t>
  </si>
  <si>
    <t>400254766</t>
  </si>
  <si>
    <t>008574</t>
  </si>
  <si>
    <t>000232</t>
  </si>
  <si>
    <t>000229</t>
  </si>
  <si>
    <t>4200175808</t>
  </si>
  <si>
    <t>400245553</t>
  </si>
  <si>
    <t>103145</t>
  </si>
  <si>
    <t>FREIXANET-LLIBRES SA FREIXANET</t>
  </si>
  <si>
    <t>A08634230</t>
  </si>
  <si>
    <t>94502</t>
  </si>
  <si>
    <t>4200196236</t>
  </si>
  <si>
    <t>400269616</t>
  </si>
  <si>
    <t>94455</t>
  </si>
  <si>
    <t>4200193684</t>
  </si>
  <si>
    <t>400266676</t>
  </si>
  <si>
    <t>103112</t>
  </si>
  <si>
    <t>SERVICIO ESTACION SA SERVICIO ESTAC</t>
  </si>
  <si>
    <t>A08023780</t>
  </si>
  <si>
    <t>V1/016892</t>
  </si>
  <si>
    <t>103074</t>
  </si>
  <si>
    <t>SUMINISTROS HOSPITALARIOS S.A. SUMI</t>
  </si>
  <si>
    <t>A08876310</t>
  </si>
  <si>
    <t>N8028038</t>
  </si>
  <si>
    <t>4200195005</t>
  </si>
  <si>
    <t>37190000327000</t>
  </si>
  <si>
    <t>400268178</t>
  </si>
  <si>
    <t>N8027798</t>
  </si>
  <si>
    <t>4200194507</t>
  </si>
  <si>
    <t>400267697</t>
  </si>
  <si>
    <t>103028</t>
  </si>
  <si>
    <t>CARPINTERIA AGUSTIN NAVARRO SA NAVA</t>
  </si>
  <si>
    <t>A08881088</t>
  </si>
  <si>
    <t>185/133-</t>
  </si>
  <si>
    <t>4200193746</t>
  </si>
  <si>
    <t>400267046</t>
  </si>
  <si>
    <t>103004</t>
  </si>
  <si>
    <t>EL CORTE INGLES SA EL CORTE INGLES</t>
  </si>
  <si>
    <t>A28017895</t>
  </si>
  <si>
    <t>0095515427</t>
  </si>
  <si>
    <t>4200193180</t>
  </si>
  <si>
    <t>400266139</t>
  </si>
  <si>
    <t>0101014897</t>
  </si>
  <si>
    <t>4200188065</t>
  </si>
  <si>
    <t>400260445</t>
  </si>
  <si>
    <t>0101013930</t>
  </si>
  <si>
    <t>4200150709</t>
  </si>
  <si>
    <t>400240239</t>
  </si>
  <si>
    <t>0101013929</t>
  </si>
  <si>
    <t>4200190737</t>
  </si>
  <si>
    <t>400263330</t>
  </si>
  <si>
    <t>0101013889</t>
  </si>
  <si>
    <t>4200190319</t>
  </si>
  <si>
    <t>400262908</t>
  </si>
  <si>
    <t>0101013312</t>
  </si>
  <si>
    <t>4200190783</t>
  </si>
  <si>
    <t>400263392</t>
  </si>
  <si>
    <t>102843</t>
  </si>
  <si>
    <t>CANON ESPAÑA SA OCE ESPAÑA CANON ES</t>
  </si>
  <si>
    <t>A28122125</t>
  </si>
  <si>
    <t>841818985</t>
  </si>
  <si>
    <t>2515GH00088000</t>
  </si>
  <si>
    <t>841818957</t>
  </si>
  <si>
    <t>401341334</t>
  </si>
  <si>
    <t>25330000118000</t>
  </si>
  <si>
    <t>401336675</t>
  </si>
  <si>
    <t>401336605</t>
  </si>
  <si>
    <t>26130001781000</t>
  </si>
  <si>
    <t>401336340</t>
  </si>
  <si>
    <t>9500065282</t>
  </si>
  <si>
    <t>4200196031</t>
  </si>
  <si>
    <t>400269381</t>
  </si>
  <si>
    <t>9500060483</t>
  </si>
  <si>
    <t>4100011928</t>
  </si>
  <si>
    <t>102686</t>
  </si>
  <si>
    <t>DIOTRONIC SA</t>
  </si>
  <si>
    <t>A08338188</t>
  </si>
  <si>
    <t>4812677</t>
  </si>
  <si>
    <t>4200190625</t>
  </si>
  <si>
    <t>400263201</t>
  </si>
  <si>
    <t>FVR201814012782</t>
  </si>
  <si>
    <t>FVR201814012749</t>
  </si>
  <si>
    <t>FVR201814012748</t>
  </si>
  <si>
    <t>FVR201814012747</t>
  </si>
  <si>
    <t>FVR201814012746</t>
  </si>
  <si>
    <t>FVR201814012521</t>
  </si>
  <si>
    <t>4200189990</t>
  </si>
  <si>
    <t>37080001713000</t>
  </si>
  <si>
    <t>400262511</t>
  </si>
  <si>
    <t>FVR201814012515</t>
  </si>
  <si>
    <t>4200194031</t>
  </si>
  <si>
    <t>400267020</t>
  </si>
  <si>
    <t>FA1803787</t>
  </si>
  <si>
    <t>4200162655</t>
  </si>
  <si>
    <t>400224712</t>
  </si>
  <si>
    <t>102533</t>
  </si>
  <si>
    <t>KAISER KRAFT SA UNIPERSONAL KAISER</t>
  </si>
  <si>
    <t>A58649351</t>
  </si>
  <si>
    <t>678034/1</t>
  </si>
  <si>
    <t>4200191788</t>
  </si>
  <si>
    <t>400264550</t>
  </si>
  <si>
    <t>678034</t>
  </si>
  <si>
    <t>102521</t>
  </si>
  <si>
    <t>WATERS CROMATOGRAFIA SA WATERS CROM</t>
  </si>
  <si>
    <t>A60631835</t>
  </si>
  <si>
    <t>316800755</t>
  </si>
  <si>
    <t>4200191694</t>
  </si>
  <si>
    <t>400264530</t>
  </si>
  <si>
    <t>316016369</t>
  </si>
  <si>
    <t>102422</t>
  </si>
  <si>
    <t>SARTORIUS SPAIN SA ANTIC MECHATRONI</t>
  </si>
  <si>
    <t>A84956499</t>
  </si>
  <si>
    <t>133</t>
  </si>
  <si>
    <t>4200191443</t>
  </si>
  <si>
    <t>258158</t>
  </si>
  <si>
    <t>FV1810915</t>
  </si>
  <si>
    <t>4200185267</t>
  </si>
  <si>
    <t>400257367</t>
  </si>
  <si>
    <t>102025</t>
  </si>
  <si>
    <t>VWR INTERNATIONAL EUROLAB SL VWR IN</t>
  </si>
  <si>
    <t>B08362089</t>
  </si>
  <si>
    <t>7061600443</t>
  </si>
  <si>
    <t>4200190805</t>
  </si>
  <si>
    <t>400263411</t>
  </si>
  <si>
    <t>101979</t>
  </si>
  <si>
    <t>SG SERVICIOS HOSPITALARIOS SL SG SE</t>
  </si>
  <si>
    <t>B59076828</t>
  </si>
  <si>
    <t>3688</t>
  </si>
  <si>
    <t>4200194138</t>
  </si>
  <si>
    <t>400267131</t>
  </si>
  <si>
    <t>6100040151766</t>
  </si>
  <si>
    <t>2182242</t>
  </si>
  <si>
    <t>4200195640</t>
  </si>
  <si>
    <t>400268893</t>
  </si>
  <si>
    <t>18043820</t>
  </si>
  <si>
    <t>4200192804</t>
  </si>
  <si>
    <t>400265671</t>
  </si>
  <si>
    <t>101221</t>
  </si>
  <si>
    <t>COMPANYIA CENTRAL LLIBRETERA SL LA</t>
  </si>
  <si>
    <t>B60985363</t>
  </si>
  <si>
    <t>41650</t>
  </si>
  <si>
    <t>4100010521</t>
  </si>
  <si>
    <t>2525FL01946000</t>
  </si>
  <si>
    <t>00004896-7</t>
  </si>
  <si>
    <t>4200193700</t>
  </si>
  <si>
    <t>400266697</t>
  </si>
  <si>
    <t>00004895-7</t>
  </si>
  <si>
    <t>4200187940</t>
  </si>
  <si>
    <t>400260240</t>
  </si>
  <si>
    <t>00004881-7</t>
  </si>
  <si>
    <t>000004165</t>
  </si>
  <si>
    <t>4004729</t>
  </si>
  <si>
    <t>325M2</t>
  </si>
  <si>
    <t>22A2</t>
  </si>
  <si>
    <t>123H2</t>
  </si>
  <si>
    <t>2655EC00911000</t>
  </si>
  <si>
    <t>122H2</t>
  </si>
  <si>
    <t>227Z2</t>
  </si>
  <si>
    <t>226Z2</t>
  </si>
  <si>
    <t>225Z2</t>
  </si>
  <si>
    <t>224Z2</t>
  </si>
  <si>
    <t>100906</t>
  </si>
  <si>
    <t>BIOGEN CIENTIFICA SL BIOGEN CIENTIF</t>
  </si>
  <si>
    <t>B79539441</t>
  </si>
  <si>
    <t>2018/A/41864</t>
  </si>
  <si>
    <t>4200195748</t>
  </si>
  <si>
    <t>400269034</t>
  </si>
  <si>
    <t>3612</t>
  </si>
  <si>
    <t>2564BI00163000</t>
  </si>
  <si>
    <t>3611</t>
  </si>
  <si>
    <t>3591</t>
  </si>
  <si>
    <t>3551</t>
  </si>
  <si>
    <t>3532</t>
  </si>
  <si>
    <t>3425</t>
  </si>
  <si>
    <t>2565BI01975002</t>
  </si>
  <si>
    <t>3403</t>
  </si>
  <si>
    <t>3190</t>
  </si>
  <si>
    <t>4200192499</t>
  </si>
  <si>
    <t>2595FA00247000</t>
  </si>
  <si>
    <t>3162</t>
  </si>
  <si>
    <t>3108</t>
  </si>
  <si>
    <t>3002</t>
  </si>
  <si>
    <t>100805</t>
  </si>
  <si>
    <t>ALTHEA HEALTHCARE ESPAÑA S.L. ABANS</t>
  </si>
  <si>
    <t>B63510101</t>
  </si>
  <si>
    <t>2088</t>
  </si>
  <si>
    <t>4200191152</t>
  </si>
  <si>
    <t>400263790</t>
  </si>
  <si>
    <t>4090610447</t>
  </si>
  <si>
    <t>4200194299</t>
  </si>
  <si>
    <t>400267337</t>
  </si>
  <si>
    <t>4090604146</t>
  </si>
  <si>
    <t>4200191897</t>
  </si>
  <si>
    <t>2595FA02037000</t>
  </si>
  <si>
    <t>400264729</t>
  </si>
  <si>
    <t>100511</t>
  </si>
  <si>
    <t>RICOH ESPAÑA SLU RICOH ESPAÑA SL</t>
  </si>
  <si>
    <t>B82080177</t>
  </si>
  <si>
    <t>842232819</t>
  </si>
  <si>
    <t>25030000067000</t>
  </si>
  <si>
    <t>102731</t>
  </si>
  <si>
    <t>SARSTEDT SA SARSTEDT SA</t>
  </si>
  <si>
    <t>A59046979</t>
  </si>
  <si>
    <t>0004434</t>
  </si>
  <si>
    <t>4200150018</t>
  </si>
  <si>
    <t>400209624</t>
  </si>
  <si>
    <t>4090511157</t>
  </si>
  <si>
    <t>4200166185</t>
  </si>
  <si>
    <t>2575QU00221000</t>
  </si>
  <si>
    <t>400228788</t>
  </si>
  <si>
    <t>4090507685</t>
  </si>
  <si>
    <t>4200106908</t>
  </si>
  <si>
    <t>400147452</t>
  </si>
  <si>
    <t>4090507683</t>
  </si>
  <si>
    <t>4200105688</t>
  </si>
  <si>
    <t>400146014</t>
  </si>
  <si>
    <t>4090507682</t>
  </si>
  <si>
    <t>4090506748</t>
  </si>
  <si>
    <t>4200163061</t>
  </si>
  <si>
    <t>2565BI00181000</t>
  </si>
  <si>
    <t>400225189</t>
  </si>
  <si>
    <t>4090501537</t>
  </si>
  <si>
    <t>4200165122</t>
  </si>
  <si>
    <t>400227527</t>
  </si>
  <si>
    <t>4090467918</t>
  </si>
  <si>
    <t>4200156977</t>
  </si>
  <si>
    <t>2575QU00915000</t>
  </si>
  <si>
    <t>400217864</t>
  </si>
  <si>
    <t>2014</t>
  </si>
  <si>
    <t>58835</t>
  </si>
  <si>
    <t>4200188721</t>
  </si>
  <si>
    <t>400261152</t>
  </si>
  <si>
    <t>900284</t>
  </si>
  <si>
    <t>CATALA DALMAU RAFAEL</t>
  </si>
  <si>
    <t>35060579T</t>
  </si>
  <si>
    <t>189009</t>
  </si>
  <si>
    <t>600740</t>
  </si>
  <si>
    <t>SLOEP PETRUS BARTHOLOMEUS</t>
  </si>
  <si>
    <t>18832813</t>
  </si>
  <si>
    <t>4200191503</t>
  </si>
  <si>
    <t>400264235</t>
  </si>
  <si>
    <t>524071</t>
  </si>
  <si>
    <t>MORALES MORALES JOSE TOT CARPES</t>
  </si>
  <si>
    <t>39152320H</t>
  </si>
  <si>
    <t>2018/000264</t>
  </si>
  <si>
    <t>511800</t>
  </si>
  <si>
    <t>COLL GARROS JOSEFA</t>
  </si>
  <si>
    <t>38497925L</t>
  </si>
  <si>
    <t>F/018304</t>
  </si>
  <si>
    <t>400272179</t>
  </si>
  <si>
    <t>505579</t>
  </si>
  <si>
    <t>WOLTERS KLUWER ESPAÑA SA</t>
  </si>
  <si>
    <t>A58417346</t>
  </si>
  <si>
    <t>2018-10045545</t>
  </si>
  <si>
    <t>2018-10044507</t>
  </si>
  <si>
    <t>505569</t>
  </si>
  <si>
    <t>MEDIA MARKT HOSPITALET VIDEO SA MED</t>
  </si>
  <si>
    <t>A62581756</t>
  </si>
  <si>
    <t>60462751</t>
  </si>
  <si>
    <t>4200195071</t>
  </si>
  <si>
    <t>400268320</t>
  </si>
  <si>
    <t>60462499</t>
  </si>
  <si>
    <t>4200190259</t>
  </si>
  <si>
    <t>2655EC02010000</t>
  </si>
  <si>
    <t>400266674</t>
  </si>
  <si>
    <t>60462351</t>
  </si>
  <si>
    <t>4200193916</t>
  </si>
  <si>
    <t>400266896</t>
  </si>
  <si>
    <t>60462057</t>
  </si>
  <si>
    <t>60461861</t>
  </si>
  <si>
    <t>4200191779</t>
  </si>
  <si>
    <t>400264543</t>
  </si>
  <si>
    <t>58421</t>
  </si>
  <si>
    <t>504746</t>
  </si>
  <si>
    <t>EDITORA DE PUBLICACIONES ESPECIALIZ</t>
  </si>
  <si>
    <t>B82250580</t>
  </si>
  <si>
    <t>461/18</t>
  </si>
  <si>
    <t>504360</t>
  </si>
  <si>
    <t>ESCOLA EUROPEA SHORT SEA SHIPPING</t>
  </si>
  <si>
    <t>V64330855</t>
  </si>
  <si>
    <t>2018/0308</t>
  </si>
  <si>
    <t>201339</t>
  </si>
  <si>
    <t>OXFORD UNIVERSITY PRESS</t>
  </si>
  <si>
    <t>E12201671</t>
  </si>
  <si>
    <t>200248</t>
  </si>
  <si>
    <t>TECHNISCHE UNIVERSITAT DRESDEN</t>
  </si>
  <si>
    <t>10039223</t>
  </si>
  <si>
    <t>111698</t>
  </si>
  <si>
    <t>ERAPI LABORATORI COOPERATIU</t>
  </si>
  <si>
    <t>G66213406</t>
  </si>
  <si>
    <t>2018-002</t>
  </si>
  <si>
    <t>111663</t>
  </si>
  <si>
    <t>BORRELL MEDICA SL</t>
  </si>
  <si>
    <t>B61181970</t>
  </si>
  <si>
    <t>A19677</t>
  </si>
  <si>
    <t>2615IN00283000</t>
  </si>
  <si>
    <t>111110</t>
  </si>
  <si>
    <t>SIRESA CAMPUS SL</t>
  </si>
  <si>
    <t>B86458643</t>
  </si>
  <si>
    <t>2018DR05/983</t>
  </si>
  <si>
    <t>4200187662</t>
  </si>
  <si>
    <t>400259889</t>
  </si>
  <si>
    <t>2018DR05/1000</t>
  </si>
  <si>
    <t>4200188961</t>
  </si>
  <si>
    <t>400261380</t>
  </si>
  <si>
    <t>111080</t>
  </si>
  <si>
    <t>AMAZON ES</t>
  </si>
  <si>
    <t>W0184081H</t>
  </si>
  <si>
    <t>AEU-SIM-INV-ES-2018-33632457</t>
  </si>
  <si>
    <t>2565BI01975003</t>
  </si>
  <si>
    <t>AEU-SIM-INV-ES-2018-32083959</t>
  </si>
  <si>
    <t>110842</t>
  </si>
  <si>
    <t>DICO</t>
  </si>
  <si>
    <t>B67095562</t>
  </si>
  <si>
    <t>108-10-2018</t>
  </si>
  <si>
    <t>110789</t>
  </si>
  <si>
    <t>NECSIA IT CONSULTING SL</t>
  </si>
  <si>
    <t>B63697676</t>
  </si>
  <si>
    <t>F181077</t>
  </si>
  <si>
    <t>4200165244</t>
  </si>
  <si>
    <t>400227995</t>
  </si>
  <si>
    <t>110726</t>
  </si>
  <si>
    <t>FERRER OJEDA ASOCIADOS CORREDURIA D</t>
  </si>
  <si>
    <t>B58265240</t>
  </si>
  <si>
    <t>UB00298</t>
  </si>
  <si>
    <t>110054</t>
  </si>
  <si>
    <t>MANTENIMENTS INFORMATICS AVAI SL</t>
  </si>
  <si>
    <t>B63173967</t>
  </si>
  <si>
    <t>FV1800177</t>
  </si>
  <si>
    <t>4200171215</t>
  </si>
  <si>
    <t>400243037</t>
  </si>
  <si>
    <t>00301</t>
  </si>
  <si>
    <t>109214</t>
  </si>
  <si>
    <t>MRW NACA PROYECTOS E INV SL</t>
  </si>
  <si>
    <t>B66646514</t>
  </si>
  <si>
    <t>FV-002280</t>
  </si>
  <si>
    <t>6165</t>
  </si>
  <si>
    <t>6107</t>
  </si>
  <si>
    <t>2625PS02085001</t>
  </si>
  <si>
    <t>6025</t>
  </si>
  <si>
    <t>5855237</t>
  </si>
  <si>
    <t>3649015</t>
  </si>
  <si>
    <t>26130001780000</t>
  </si>
  <si>
    <t>103202</t>
  </si>
  <si>
    <t>QUIMIVITA SA QUIMIVITA SA</t>
  </si>
  <si>
    <t>A08153991</t>
  </si>
  <si>
    <t>2.018/F/3145</t>
  </si>
  <si>
    <t>103196</t>
  </si>
  <si>
    <t>J JUAN SELLAS SA J JUAN SELLAS S</t>
  </si>
  <si>
    <t>A08161390</t>
  </si>
  <si>
    <t>39354</t>
  </si>
  <si>
    <t>4200193920</t>
  </si>
  <si>
    <t>400266909</t>
  </si>
  <si>
    <t>0464153117</t>
  </si>
  <si>
    <t>5200922189</t>
  </si>
  <si>
    <t>5200922187</t>
  </si>
  <si>
    <t>5200922186</t>
  </si>
  <si>
    <t>5200922185</t>
  </si>
  <si>
    <t>4200172930</t>
  </si>
  <si>
    <t>5100920464</t>
  </si>
  <si>
    <t>5100920463</t>
  </si>
  <si>
    <t>4200182009</t>
  </si>
  <si>
    <t>400240263</t>
  </si>
  <si>
    <t>5100920459</t>
  </si>
  <si>
    <t>4200181069</t>
  </si>
  <si>
    <t>5100920456</t>
  </si>
  <si>
    <t>4200172933</t>
  </si>
  <si>
    <t>5100917133</t>
  </si>
  <si>
    <t>2575QU00223143</t>
  </si>
  <si>
    <t>5100917094</t>
  </si>
  <si>
    <t>5100916702</t>
  </si>
  <si>
    <t>5100916520</t>
  </si>
  <si>
    <t>5100916513</t>
  </si>
  <si>
    <t>5100916457</t>
  </si>
  <si>
    <t>5100912507</t>
  </si>
  <si>
    <t>5100910333</t>
  </si>
  <si>
    <t>5100909064</t>
  </si>
  <si>
    <t>5100907003</t>
  </si>
  <si>
    <t>95512796</t>
  </si>
  <si>
    <t>102971</t>
  </si>
  <si>
    <t>ATELIER LIBROS SA ATELIER LIBROS</t>
  </si>
  <si>
    <t>A08902173</t>
  </si>
  <si>
    <t>1/4669</t>
  </si>
  <si>
    <t>4200195821</t>
  </si>
  <si>
    <t>400269154</t>
  </si>
  <si>
    <t>1/4550</t>
  </si>
  <si>
    <t>1/4525</t>
  </si>
  <si>
    <t>2536DR00130000</t>
  </si>
  <si>
    <t>1/4287</t>
  </si>
  <si>
    <t>2535DR00124000</t>
  </si>
  <si>
    <t>102831</t>
  </si>
  <si>
    <t>ESTEBAN MARTI SA EMARTISA</t>
  </si>
  <si>
    <t>A08434623</t>
  </si>
  <si>
    <t>FV-18-00917</t>
  </si>
  <si>
    <t>4200193787</t>
  </si>
  <si>
    <t>400266795</t>
  </si>
  <si>
    <t>102810</t>
  </si>
  <si>
    <t>HERRERO SA HERRERO SA</t>
  </si>
  <si>
    <t>A58984634</t>
  </si>
  <si>
    <t>0001806400</t>
  </si>
  <si>
    <t>4200195184</t>
  </si>
  <si>
    <t>400268373</t>
  </si>
  <si>
    <t>0001806398</t>
  </si>
  <si>
    <t>4200194295</t>
  </si>
  <si>
    <t>400267333</t>
  </si>
  <si>
    <t>0001806313</t>
  </si>
  <si>
    <t>300739428</t>
  </si>
  <si>
    <t>102482</t>
  </si>
  <si>
    <t>CONFECCIONES ANADE SA</t>
  </si>
  <si>
    <t>A79348009</t>
  </si>
  <si>
    <t>18004476</t>
  </si>
  <si>
    <t>4200194245</t>
  </si>
  <si>
    <t>400267378</t>
  </si>
  <si>
    <t>102332</t>
  </si>
  <si>
    <t>RENET SL RENET SL</t>
  </si>
  <si>
    <t>B08908097</t>
  </si>
  <si>
    <t>181084</t>
  </si>
  <si>
    <t>181083</t>
  </si>
  <si>
    <t>181079</t>
  </si>
  <si>
    <t>4200192161</t>
  </si>
  <si>
    <t>2565BI00177000</t>
  </si>
  <si>
    <t>400264945</t>
  </si>
  <si>
    <t>102015</t>
  </si>
  <si>
    <t>ALVIN NETWORKS SL ALVIN NETWORKS</t>
  </si>
  <si>
    <t>B60152105</t>
  </si>
  <si>
    <t>3526</t>
  </si>
  <si>
    <t>4200195437</t>
  </si>
  <si>
    <t>400268655</t>
  </si>
  <si>
    <t>3524</t>
  </si>
  <si>
    <t>4200195368</t>
  </si>
  <si>
    <t>400268592</t>
  </si>
  <si>
    <t>3499</t>
  </si>
  <si>
    <t>4200193996</t>
  </si>
  <si>
    <t>400267001</t>
  </si>
  <si>
    <t>3452</t>
  </si>
  <si>
    <t>4200193921</t>
  </si>
  <si>
    <t>400266908</t>
  </si>
  <si>
    <t>3430</t>
  </si>
  <si>
    <t>4200194888</t>
  </si>
  <si>
    <t>400267996</t>
  </si>
  <si>
    <t>3390</t>
  </si>
  <si>
    <t>4200193307</t>
  </si>
  <si>
    <t>400266823</t>
  </si>
  <si>
    <t>3378</t>
  </si>
  <si>
    <t>4200193847</t>
  </si>
  <si>
    <t>400266834</t>
  </si>
  <si>
    <t>3371</t>
  </si>
  <si>
    <t>4200193402</t>
  </si>
  <si>
    <t>400266827</t>
  </si>
  <si>
    <t>101938</t>
  </si>
  <si>
    <t>GESTORA DE RESIDUS SANITARIS SL GES</t>
  </si>
  <si>
    <t>B60021383</t>
  </si>
  <si>
    <t>I18/185</t>
  </si>
  <si>
    <t>101819</t>
  </si>
  <si>
    <t>FOTOCOPIAS DIAGONAL SL FOTOC. DIAGO</t>
  </si>
  <si>
    <t>B58094194</t>
  </si>
  <si>
    <t>3737/1</t>
  </si>
  <si>
    <t>4200195197</t>
  </si>
  <si>
    <t>400268386</t>
  </si>
  <si>
    <t>3531/1</t>
  </si>
  <si>
    <t>3530/1</t>
  </si>
  <si>
    <t>101440</t>
  </si>
  <si>
    <t>PROMEGA BIOTECH IBERICA SL PROMEGA</t>
  </si>
  <si>
    <t>B63699631</t>
  </si>
  <si>
    <t>217034997</t>
  </si>
  <si>
    <t>4200192590</t>
  </si>
  <si>
    <t>400265491</t>
  </si>
  <si>
    <t>101312</t>
  </si>
  <si>
    <t>SUDELAB SL</t>
  </si>
  <si>
    <t>B63276778</t>
  </si>
  <si>
    <t>803198</t>
  </si>
  <si>
    <t>4200194987</t>
  </si>
  <si>
    <t>400268171</t>
  </si>
  <si>
    <t>101055</t>
  </si>
  <si>
    <t>TEBU-BIO SPAIN SL TEBU-BIO SPAIN</t>
  </si>
  <si>
    <t>B63818629</t>
  </si>
  <si>
    <t>ESIN016291</t>
  </si>
  <si>
    <t>4200184545</t>
  </si>
  <si>
    <t>400256046</t>
  </si>
  <si>
    <t>41840A</t>
  </si>
  <si>
    <t>4200196248</t>
  </si>
  <si>
    <t>100891</t>
  </si>
  <si>
    <t>LIFE INFORMATICA SL LIFE INFORMATIC</t>
  </si>
  <si>
    <t>B63098974</t>
  </si>
  <si>
    <t>CI18102-11315.</t>
  </si>
  <si>
    <t>4200190492</t>
  </si>
  <si>
    <t>400263064</t>
  </si>
  <si>
    <t>18079333</t>
  </si>
  <si>
    <t>4200195627</t>
  </si>
  <si>
    <t>400268867</t>
  </si>
  <si>
    <t>18079332</t>
  </si>
  <si>
    <t>4200195635</t>
  </si>
  <si>
    <t>400268879</t>
  </si>
  <si>
    <t>18078465</t>
  </si>
  <si>
    <t>4200195094</t>
  </si>
  <si>
    <t>400268281</t>
  </si>
  <si>
    <t>18072956</t>
  </si>
  <si>
    <t>4200191858</t>
  </si>
  <si>
    <t>400264626</t>
  </si>
  <si>
    <t>18072955</t>
  </si>
  <si>
    <t>4200188965</t>
  </si>
  <si>
    <t>400261379</t>
  </si>
  <si>
    <t>18072875</t>
  </si>
  <si>
    <t>4200189749</t>
  </si>
  <si>
    <t>37480000348000</t>
  </si>
  <si>
    <t>400262248</t>
  </si>
  <si>
    <t>18072846</t>
  </si>
  <si>
    <t>4200191480</t>
  </si>
  <si>
    <t>400264737</t>
  </si>
  <si>
    <t>100475</t>
  </si>
  <si>
    <t>PERKINELMER ESPAÑA SL PERKINELMER E</t>
  </si>
  <si>
    <t>B82338757</t>
  </si>
  <si>
    <t>2818205683</t>
  </si>
  <si>
    <t>4200191773</t>
  </si>
  <si>
    <t>400264537</t>
  </si>
  <si>
    <t>100465</t>
  </si>
  <si>
    <t>LABNET BIOTECNICA SL</t>
  </si>
  <si>
    <t>B82509852</t>
  </si>
  <si>
    <t>11032A</t>
  </si>
  <si>
    <t>4200175771</t>
  </si>
  <si>
    <t>400245565</t>
  </si>
  <si>
    <t>100134</t>
  </si>
  <si>
    <t>GUASOS SCCL GUASOS SCCL</t>
  </si>
  <si>
    <t>F43365964</t>
  </si>
  <si>
    <t>6885</t>
  </si>
  <si>
    <t>4200194010</t>
  </si>
  <si>
    <t>400267081</t>
  </si>
  <si>
    <t>201804403</t>
  </si>
  <si>
    <t>201804267</t>
  </si>
  <si>
    <t>59.340</t>
  </si>
  <si>
    <t>800104</t>
  </si>
  <si>
    <t>CONSEJO SUPERIOR INVESTIG CIENTIFIC</t>
  </si>
  <si>
    <t>Q2818002D</t>
  </si>
  <si>
    <t>0201021700135</t>
  </si>
  <si>
    <t>4200158153</t>
  </si>
  <si>
    <t>09280034549A</t>
  </si>
  <si>
    <t>5102138</t>
  </si>
  <si>
    <t>107424</t>
  </si>
  <si>
    <t>DDBIOLAB, S.L.</t>
  </si>
  <si>
    <t>B66238197</t>
  </si>
  <si>
    <t>15034639</t>
  </si>
  <si>
    <t>4200195288</t>
  </si>
  <si>
    <t>400268538</t>
  </si>
  <si>
    <t>15034266</t>
  </si>
  <si>
    <t>4200192624</t>
  </si>
  <si>
    <t>400265490</t>
  </si>
  <si>
    <t>09380519986C</t>
  </si>
  <si>
    <t>300085171</t>
  </si>
  <si>
    <t>09380519963C</t>
  </si>
  <si>
    <t>300085375</t>
  </si>
  <si>
    <t>09380514090C</t>
  </si>
  <si>
    <t>300085307</t>
  </si>
  <si>
    <t>09380514089C</t>
  </si>
  <si>
    <t>09380514088C</t>
  </si>
  <si>
    <t>09380511786C</t>
  </si>
  <si>
    <t>10020002153000</t>
  </si>
  <si>
    <t>300085118</t>
  </si>
  <si>
    <t>09380511785C</t>
  </si>
  <si>
    <t>09380508976C</t>
  </si>
  <si>
    <t>300085245</t>
  </si>
  <si>
    <t>09380497444C</t>
  </si>
  <si>
    <t>300084942</t>
  </si>
  <si>
    <t>09380491531C</t>
  </si>
  <si>
    <t>09380488842C</t>
  </si>
  <si>
    <t>300084650</t>
  </si>
  <si>
    <t>09380486790C</t>
  </si>
  <si>
    <t>26430000314000</t>
  </si>
  <si>
    <t>300083483</t>
  </si>
  <si>
    <t>09380469673C</t>
  </si>
  <si>
    <t>09180249094C</t>
  </si>
  <si>
    <t>09180248031C</t>
  </si>
  <si>
    <t>300085225</t>
  </si>
  <si>
    <t>09180238373C</t>
  </si>
  <si>
    <t>09180237500C</t>
  </si>
  <si>
    <t>300084581</t>
  </si>
  <si>
    <t>09180236662C</t>
  </si>
  <si>
    <t>300084505</t>
  </si>
  <si>
    <t>8241410794</t>
  </si>
  <si>
    <t>4200195926</t>
  </si>
  <si>
    <t>400269354</t>
  </si>
  <si>
    <t>8241407973</t>
  </si>
  <si>
    <t>4200194985</t>
  </si>
  <si>
    <t>400268217</t>
  </si>
  <si>
    <t>8241407972</t>
  </si>
  <si>
    <t>4200193541</t>
  </si>
  <si>
    <t>400266581</t>
  </si>
  <si>
    <t>8241406366</t>
  </si>
  <si>
    <t>4200193905</t>
  </si>
  <si>
    <t>400267009</t>
  </si>
  <si>
    <t>N8028292</t>
  </si>
  <si>
    <t>4200195287</t>
  </si>
  <si>
    <t>400268537</t>
  </si>
  <si>
    <t>9500064947</t>
  </si>
  <si>
    <t>4200195289</t>
  </si>
  <si>
    <t>400268540</t>
  </si>
  <si>
    <t>722662 RI</t>
  </si>
  <si>
    <t>4200195290</t>
  </si>
  <si>
    <t>400268543</t>
  </si>
  <si>
    <t>722248 RI</t>
  </si>
  <si>
    <t>719773 RI</t>
  </si>
  <si>
    <t>4200193174</t>
  </si>
  <si>
    <t>400266164</t>
  </si>
  <si>
    <t>719684 RI</t>
  </si>
  <si>
    <t>FA1803873</t>
  </si>
  <si>
    <t>4200192615</t>
  </si>
  <si>
    <t>400265469</t>
  </si>
  <si>
    <t>102395</t>
  </si>
  <si>
    <t>CULTEK SL CULTEK SL</t>
  </si>
  <si>
    <t>B28442135</t>
  </si>
  <si>
    <t>FV+356922</t>
  </si>
  <si>
    <t>4200195286</t>
  </si>
  <si>
    <t>400268536</t>
  </si>
  <si>
    <t>3593</t>
  </si>
  <si>
    <t>2656EC00721000</t>
  </si>
  <si>
    <t>3522</t>
  </si>
  <si>
    <t>3149</t>
  </si>
  <si>
    <t>100614</t>
  </si>
  <si>
    <t>LABBOX LABWARE SL LABBOX LABWARE</t>
  </si>
  <si>
    <t>B63950240</t>
  </si>
  <si>
    <t>201816125</t>
  </si>
  <si>
    <t>4200194894</t>
  </si>
  <si>
    <t>400268564</t>
  </si>
  <si>
    <t>189004</t>
  </si>
  <si>
    <t>505638</t>
  </si>
  <si>
    <t>EDIPO SA</t>
  </si>
  <si>
    <t>A28814903</t>
  </si>
  <si>
    <t>SU108161</t>
  </si>
  <si>
    <t>200793</t>
  </si>
  <si>
    <t>PEPROTECH EC LTD</t>
  </si>
  <si>
    <t>SIN104426</t>
  </si>
  <si>
    <t>4200192621</t>
  </si>
  <si>
    <t>400265583</t>
  </si>
  <si>
    <t>SIN104267</t>
  </si>
  <si>
    <t>104147</t>
  </si>
  <si>
    <t>PRODUCTES DEL CINQUE QUART SA</t>
  </si>
  <si>
    <t>A60941036</t>
  </si>
  <si>
    <t>01014707</t>
  </si>
  <si>
    <t>102045</t>
  </si>
  <si>
    <t>EDICIONES GRAFICAS REY SL EDIC GRAF</t>
  </si>
  <si>
    <t>B59062091</t>
  </si>
  <si>
    <t>53267</t>
  </si>
  <si>
    <t>803175</t>
  </si>
  <si>
    <t>4200193117</t>
  </si>
  <si>
    <t>400266169</t>
  </si>
  <si>
    <t>O.R.FI/GEOGRAF/HIST</t>
  </si>
  <si>
    <t>O.R.FILOLOGIA</t>
  </si>
  <si>
    <t>ADM. BIOLOGIA/GEOLOG</t>
  </si>
  <si>
    <t>ADM. FÍSICA I QUÍMICA</t>
  </si>
  <si>
    <t>ADM. FARMÀCIA</t>
  </si>
  <si>
    <t>OAG MEDICINA</t>
  </si>
  <si>
    <t>ADM. BELLVITGE</t>
  </si>
  <si>
    <t>O.R. BELLVITGE</t>
  </si>
  <si>
    <t>O.R. PSICOLOGIA</t>
  </si>
  <si>
    <t>O.R. ECONOMICA I EMP</t>
  </si>
  <si>
    <t>F. GEOGRAFÍA I HIST</t>
  </si>
  <si>
    <t>DP. FILOSOFÍA</t>
  </si>
  <si>
    <t>DP. GEOGRAFIA</t>
  </si>
  <si>
    <t>DP. ANTROPOLOGIA SOC</t>
  </si>
  <si>
    <t>DP. HISTÒRIA I ARQUEO</t>
  </si>
  <si>
    <t>DUODA CR DONES</t>
  </si>
  <si>
    <t>DP. DRET ECON. INTER</t>
  </si>
  <si>
    <t>FACULTAT DRET</t>
  </si>
  <si>
    <t>DP. C. POL. DRET. CONS</t>
  </si>
  <si>
    <t>DP. DRET PENAL, CRI</t>
  </si>
  <si>
    <t>PENAL I CRIMINOLOGIA</t>
  </si>
  <si>
    <t>CR OBSER. S. PENAL D.H</t>
  </si>
  <si>
    <t>OBSERVATORI GLOBALIT</t>
  </si>
  <si>
    <t>DP. BIOL. VEGETAL</t>
  </si>
  <si>
    <t>DP. BIOQUÍM. BIOMEDI</t>
  </si>
  <si>
    <t>DP. BIOL. CEL.FIS. INM</t>
  </si>
  <si>
    <t>DP. BIOL EVOL. ECO.</t>
  </si>
  <si>
    <t>F. QUÍMICA LABOR.GEN</t>
  </si>
  <si>
    <t>DP. FÍSICA MAT. COND</t>
  </si>
  <si>
    <t>DP. QUÍMICA ANALÍTICA</t>
  </si>
  <si>
    <t>DP. C. MATERIALES I Q</t>
  </si>
  <si>
    <t>SECC. CIÈNCIA MATER</t>
  </si>
  <si>
    <t>DP. QUÍMICA INORG.ORG</t>
  </si>
  <si>
    <t>SERV. ANÀLISI ISOTÒP.</t>
  </si>
  <si>
    <t>UFIR MEDICINA CLÍNIC</t>
  </si>
  <si>
    <t>DP. CIRURGIA I E.M.</t>
  </si>
  <si>
    <t>UFIR MEDICINA BELLVITGE</t>
  </si>
  <si>
    <t>UFIR INFERMERIA</t>
  </si>
  <si>
    <t>UFIR ODONTOLOGIA</t>
  </si>
  <si>
    <t>EU INFERMERIA</t>
  </si>
  <si>
    <t>DP. CC. FISIOLÒGIQUES</t>
  </si>
  <si>
    <t>DP. CC. CLÍNIQUES</t>
  </si>
  <si>
    <t>DP. COGNIC.DES.P.E.</t>
  </si>
  <si>
    <t>DP. PSICOLOGIA CLÍNICA</t>
  </si>
  <si>
    <t>DP. PSICOLOGIA SOCIAL</t>
  </si>
  <si>
    <t>INST. NEUROCIÈNCIES</t>
  </si>
  <si>
    <t>F. EDUCACIÓ</t>
  </si>
  <si>
    <t>DEVP</t>
  </si>
  <si>
    <t>F. ECONOMIA I EMPRESA</t>
  </si>
  <si>
    <t>DP. MATEMÀTICA ECO.F</t>
  </si>
  <si>
    <t>DP. ECONOMIA</t>
  </si>
  <si>
    <t>DP. DE SOCIOLOGIA</t>
  </si>
  <si>
    <t>AG. POLÍTI I QUALITAT</t>
  </si>
  <si>
    <t>UB- INGRESSOS</t>
  </si>
  <si>
    <t>18120163</t>
  </si>
  <si>
    <t>4200197549</t>
  </si>
  <si>
    <t>2516GH01674000</t>
  </si>
  <si>
    <t>400271343</t>
  </si>
  <si>
    <t>18100135</t>
  </si>
  <si>
    <t>108102</t>
  </si>
  <si>
    <t>R-MEDIA EVOLUTION TWF C SL</t>
  </si>
  <si>
    <t>B66322082</t>
  </si>
  <si>
    <t>737</t>
  </si>
  <si>
    <t>4200194314</t>
  </si>
  <si>
    <t>400267416</t>
  </si>
  <si>
    <t>09480067156A</t>
  </si>
  <si>
    <t>09480066274A</t>
  </si>
  <si>
    <t>26330000297000</t>
  </si>
  <si>
    <t>09480065711A</t>
  </si>
  <si>
    <t>300084973</t>
  </si>
  <si>
    <t>09480065710A</t>
  </si>
  <si>
    <t>09480065459A</t>
  </si>
  <si>
    <t>37180000326000</t>
  </si>
  <si>
    <t>300079612</t>
  </si>
  <si>
    <t>09480065458A</t>
  </si>
  <si>
    <t>09480065457A</t>
  </si>
  <si>
    <t>09480064626A</t>
  </si>
  <si>
    <t>09480064058A</t>
  </si>
  <si>
    <t>300085830</t>
  </si>
  <si>
    <t>09480064057A</t>
  </si>
  <si>
    <t>300082791</t>
  </si>
  <si>
    <t>09480060908A</t>
  </si>
  <si>
    <t>09280039689A</t>
  </si>
  <si>
    <t>25830000233000</t>
  </si>
  <si>
    <t>300085648</t>
  </si>
  <si>
    <t>09280039688A</t>
  </si>
  <si>
    <t>25330000120000</t>
  </si>
  <si>
    <t>300086227</t>
  </si>
  <si>
    <t>09280039164A</t>
  </si>
  <si>
    <t>09280039054A</t>
  </si>
  <si>
    <t>300085197</t>
  </si>
  <si>
    <t>09280038918A</t>
  </si>
  <si>
    <t>300086060</t>
  </si>
  <si>
    <t>09280038917A</t>
  </si>
  <si>
    <t>37880001333000</t>
  </si>
  <si>
    <t>300085999</t>
  </si>
  <si>
    <t>09280038801A</t>
  </si>
  <si>
    <t>300071925</t>
  </si>
  <si>
    <t>09280038479A</t>
  </si>
  <si>
    <t>300085407</t>
  </si>
  <si>
    <t>09280038120A</t>
  </si>
  <si>
    <t>300085000</t>
  </si>
  <si>
    <t>09280036347A</t>
  </si>
  <si>
    <t>2575QU00219000</t>
  </si>
  <si>
    <t>300084953</t>
  </si>
  <si>
    <t>09280036346A</t>
  </si>
  <si>
    <t>2574QU00206000</t>
  </si>
  <si>
    <t>300084952</t>
  </si>
  <si>
    <t>181101X0012</t>
  </si>
  <si>
    <t>181101X0011</t>
  </si>
  <si>
    <t>181101X0010</t>
  </si>
  <si>
    <t>4091023413</t>
  </si>
  <si>
    <t>4200190785</t>
  </si>
  <si>
    <t>400263394</t>
  </si>
  <si>
    <t>AVR201814000160</t>
  </si>
  <si>
    <t>4200187277</t>
  </si>
  <si>
    <t>400259455</t>
  </si>
  <si>
    <t>FR1800074</t>
  </si>
  <si>
    <t>102162</t>
  </si>
  <si>
    <t>ENDESA ENERGIA SAU FACT.COB.PAMTS S</t>
  </si>
  <si>
    <t>A81948077</t>
  </si>
  <si>
    <t>P0Z817S0006345</t>
  </si>
  <si>
    <t>4100009086</t>
  </si>
  <si>
    <t>14H4</t>
  </si>
  <si>
    <t>.35</t>
  </si>
  <si>
    <t>.27</t>
  </si>
  <si>
    <t>5090060382</t>
  </si>
  <si>
    <t>4200176369</t>
  </si>
  <si>
    <t>400246227</t>
  </si>
  <si>
    <t>905046</t>
  </si>
  <si>
    <t>ESGLEAS PASCUAL SERGI</t>
  </si>
  <si>
    <t>45543659W</t>
  </si>
  <si>
    <t>2018014-R</t>
  </si>
  <si>
    <t>ABO001</t>
  </si>
  <si>
    <t>110565</t>
  </si>
  <si>
    <t>FEDEX SPAIN SL</t>
  </si>
  <si>
    <t>B82214990</t>
  </si>
  <si>
    <t>CNESP0053204</t>
  </si>
  <si>
    <t>00349</t>
  </si>
  <si>
    <t>09480065460A</t>
  </si>
  <si>
    <t>25200000098000</t>
  </si>
  <si>
    <t>106011</t>
  </si>
  <si>
    <t>DELTALAB SL DELTALAB SL</t>
  </si>
  <si>
    <t>B63905996</t>
  </si>
  <si>
    <t>37480000347001</t>
  </si>
  <si>
    <t>A01000156AB</t>
  </si>
  <si>
    <t>0464156503</t>
  </si>
  <si>
    <t>2566BI00193000</t>
  </si>
  <si>
    <t>5090046880</t>
  </si>
  <si>
    <t>5090046681</t>
  </si>
  <si>
    <t>5080045847</t>
  </si>
  <si>
    <t>950-0015300</t>
  </si>
  <si>
    <t>2605ME02079000</t>
  </si>
  <si>
    <t>91/00042606-AB</t>
  </si>
  <si>
    <t>74/00273863-AB</t>
  </si>
  <si>
    <t>0679117</t>
  </si>
  <si>
    <t>AB00180019</t>
  </si>
  <si>
    <t>4200196894</t>
  </si>
  <si>
    <t>2564BI01788000</t>
  </si>
  <si>
    <t>400270411</t>
  </si>
  <si>
    <t>AB00180018</t>
  </si>
  <si>
    <t>4200196887</t>
  </si>
  <si>
    <t>400270404</t>
  </si>
  <si>
    <t>7058095672</t>
  </si>
  <si>
    <t>4200195794</t>
  </si>
  <si>
    <t>400269119</t>
  </si>
  <si>
    <t>7058095569</t>
  </si>
  <si>
    <t>7058095520</t>
  </si>
  <si>
    <t>4200196125</t>
  </si>
  <si>
    <t>N</t>
  </si>
  <si>
    <t>400269625</t>
  </si>
  <si>
    <t>18086046</t>
  </si>
  <si>
    <t>4200196254</t>
  </si>
  <si>
    <t>400269807</t>
  </si>
  <si>
    <t>18084120</t>
  </si>
  <si>
    <t>4200192790</t>
  </si>
  <si>
    <t>400265658</t>
  </si>
  <si>
    <t>18083681</t>
  </si>
  <si>
    <t>4200194648</t>
  </si>
  <si>
    <t>400267736</t>
  </si>
  <si>
    <t>18083199</t>
  </si>
  <si>
    <t>4200194389</t>
  </si>
  <si>
    <t>400267478</t>
  </si>
  <si>
    <t>18069646</t>
  </si>
  <si>
    <t>FRV18_000466</t>
  </si>
  <si>
    <t>4200178224</t>
  </si>
  <si>
    <t>400248569</t>
  </si>
  <si>
    <t>905245</t>
  </si>
  <si>
    <t>GARCIA CALDERON ANTONIO</t>
  </si>
  <si>
    <t>05896256E</t>
  </si>
  <si>
    <t>18131</t>
  </si>
  <si>
    <t>4200191818</t>
  </si>
  <si>
    <t>400264579</t>
  </si>
  <si>
    <t>180131</t>
  </si>
  <si>
    <t>905126</t>
  </si>
  <si>
    <t>DEL CASTILLO AGUILO MARIA VICTORIA</t>
  </si>
  <si>
    <t>46329878N</t>
  </si>
  <si>
    <t>2018-024</t>
  </si>
  <si>
    <t>4200189025</t>
  </si>
  <si>
    <t>400261459</t>
  </si>
  <si>
    <t>902222</t>
  </si>
  <si>
    <t>JIMENEZ MELLADO SATURNINO</t>
  </si>
  <si>
    <t>75997860H</t>
  </si>
  <si>
    <t>37</t>
  </si>
  <si>
    <t>4200196139</t>
  </si>
  <si>
    <t>400269499</t>
  </si>
  <si>
    <t>512233</t>
  </si>
  <si>
    <t>FCC AMBITO, S.A.</t>
  </si>
  <si>
    <t>A28900975</t>
  </si>
  <si>
    <t>18/1C79-01/14157</t>
  </si>
  <si>
    <t>18/1C79-01/14131</t>
  </si>
  <si>
    <t>18/1C79-01/14060</t>
  </si>
  <si>
    <t>18/1C61-18/31093</t>
  </si>
  <si>
    <t>505457</t>
  </si>
  <si>
    <t>JORQUERA PIANOS SA</t>
  </si>
  <si>
    <t>A58174228</t>
  </si>
  <si>
    <t>AJ-246</t>
  </si>
  <si>
    <t>4200198540</t>
  </si>
  <si>
    <t>37890001843000</t>
  </si>
  <si>
    <t>400272810</t>
  </si>
  <si>
    <t>AJ-242</t>
  </si>
  <si>
    <t>4200184729</t>
  </si>
  <si>
    <t>2524FL00103000</t>
  </si>
  <si>
    <t>400256269</t>
  </si>
  <si>
    <t>5041051</t>
  </si>
  <si>
    <t>4200197409</t>
  </si>
  <si>
    <t>400271103</t>
  </si>
  <si>
    <t>5041049</t>
  </si>
  <si>
    <t>4200197405</t>
  </si>
  <si>
    <t>400271097</t>
  </si>
  <si>
    <t>5041047</t>
  </si>
  <si>
    <t>99G2</t>
  </si>
  <si>
    <t>105G2</t>
  </si>
  <si>
    <t>104G2</t>
  </si>
  <si>
    <t>101G2</t>
  </si>
  <si>
    <t>100G2</t>
  </si>
  <si>
    <t>2515FO00091000</t>
  </si>
  <si>
    <t>742X2</t>
  </si>
  <si>
    <t>2575QU02071151</t>
  </si>
  <si>
    <t>504531</t>
  </si>
  <si>
    <t>FUNDACI PRIVAD CENTRE REGULACIO GEN</t>
  </si>
  <si>
    <t>G62426937</t>
  </si>
  <si>
    <t>1861248</t>
  </si>
  <si>
    <t>4200196521</t>
  </si>
  <si>
    <t>400269930</t>
  </si>
  <si>
    <t>111882</t>
  </si>
  <si>
    <t>TECH TRAIN SOLUTIONS SL</t>
  </si>
  <si>
    <t>B87283685</t>
  </si>
  <si>
    <t>2018/F/302</t>
  </si>
  <si>
    <t>111868</t>
  </si>
  <si>
    <t>UTE DCLXV TELEFONICA DE ESPAÑA SAU</t>
  </si>
  <si>
    <t>U88138722</t>
  </si>
  <si>
    <t>90PGUT080040</t>
  </si>
  <si>
    <t>37290000338000</t>
  </si>
  <si>
    <t>90PGUT080039</t>
  </si>
  <si>
    <t>90PGUT080021</t>
  </si>
  <si>
    <t>90PGUT080020</t>
  </si>
  <si>
    <t>90PGUT080018</t>
  </si>
  <si>
    <t>90PGUT080017</t>
  </si>
  <si>
    <t>111853</t>
  </si>
  <si>
    <t>ENGINYERIA I SERVEIS INFORMATICS SL</t>
  </si>
  <si>
    <t>B17248782</t>
  </si>
  <si>
    <t>12005</t>
  </si>
  <si>
    <t>4200198120</t>
  </si>
  <si>
    <t>400272129</t>
  </si>
  <si>
    <t>111848</t>
  </si>
  <si>
    <t>INADHOC HABITAT SL</t>
  </si>
  <si>
    <t>B66579392</t>
  </si>
  <si>
    <t>18000486</t>
  </si>
  <si>
    <t>4200195587</t>
  </si>
  <si>
    <t>400268826</t>
  </si>
  <si>
    <t>111771</t>
  </si>
  <si>
    <t>TRAINING LOGISTICS 2010 SL</t>
  </si>
  <si>
    <t>B62619705</t>
  </si>
  <si>
    <t>2018/F/41</t>
  </si>
  <si>
    <t>111423</t>
  </si>
  <si>
    <t>GRUP GEPORK SA</t>
  </si>
  <si>
    <t>A08566143</t>
  </si>
  <si>
    <t>0008097758</t>
  </si>
  <si>
    <t>4200197916</t>
  </si>
  <si>
    <t>400271875</t>
  </si>
  <si>
    <t>1000816386D</t>
  </si>
  <si>
    <t>110633</t>
  </si>
  <si>
    <t>DRACONISPHARMA SL</t>
  </si>
  <si>
    <t>B65415267</t>
  </si>
  <si>
    <t>180083</t>
  </si>
  <si>
    <t>4200196479</t>
  </si>
  <si>
    <t>400269854</t>
  </si>
  <si>
    <t>110231</t>
  </si>
  <si>
    <t>ATOS IT SOLUTIONS AND SERVICES IBER</t>
  </si>
  <si>
    <t>B85908093</t>
  </si>
  <si>
    <t>056295</t>
  </si>
  <si>
    <t>056263</t>
  </si>
  <si>
    <t>056241</t>
  </si>
  <si>
    <t>4200197464</t>
  </si>
  <si>
    <t>400271505</t>
  </si>
  <si>
    <t>110130</t>
  </si>
  <si>
    <t>SECANIM BIO INDUSTRIES SAU</t>
  </si>
  <si>
    <t>A40163859</t>
  </si>
  <si>
    <t>FV18/11/22210</t>
  </si>
  <si>
    <t>4100011938</t>
  </si>
  <si>
    <t>109922</t>
  </si>
  <si>
    <t>SUMINISTROS NESSLAB, S.L.</t>
  </si>
  <si>
    <t>B66567215</t>
  </si>
  <si>
    <t>180810</t>
  </si>
  <si>
    <t>4200192837</t>
  </si>
  <si>
    <t>400265835</t>
  </si>
  <si>
    <t>180802</t>
  </si>
  <si>
    <t>4200197031</t>
  </si>
  <si>
    <t>400270777</t>
  </si>
  <si>
    <t>180801</t>
  </si>
  <si>
    <t>4200196073</t>
  </si>
  <si>
    <t>400269595</t>
  </si>
  <si>
    <t>180800</t>
  </si>
  <si>
    <t>4200197242</t>
  </si>
  <si>
    <t>400270846</t>
  </si>
  <si>
    <t>180798</t>
  </si>
  <si>
    <t>4200194425</t>
  </si>
  <si>
    <t>400267501</t>
  </si>
  <si>
    <t>180781</t>
  </si>
  <si>
    <t>4200195476</t>
  </si>
  <si>
    <t>400268884</t>
  </si>
  <si>
    <t>180780</t>
  </si>
  <si>
    <t>180775</t>
  </si>
  <si>
    <t>4200190922</t>
  </si>
  <si>
    <t>2575QU00217000</t>
  </si>
  <si>
    <t>400263544</t>
  </si>
  <si>
    <t>290</t>
  </si>
  <si>
    <t>4200197525</t>
  </si>
  <si>
    <t>400271357</t>
  </si>
  <si>
    <t>289</t>
  </si>
  <si>
    <t>4200197510</t>
  </si>
  <si>
    <t>400271355</t>
  </si>
  <si>
    <t>288</t>
  </si>
  <si>
    <t>4200197502</t>
  </si>
  <si>
    <t>400271354</t>
  </si>
  <si>
    <t>287</t>
  </si>
  <si>
    <t>4200197497</t>
  </si>
  <si>
    <t>400271353</t>
  </si>
  <si>
    <t>286</t>
  </si>
  <si>
    <t>4200197520</t>
  </si>
  <si>
    <t>400271356</t>
  </si>
  <si>
    <t>284</t>
  </si>
  <si>
    <t>4200197176</t>
  </si>
  <si>
    <t>400271167</t>
  </si>
  <si>
    <t>281</t>
  </si>
  <si>
    <t>4200197210</t>
  </si>
  <si>
    <t>400271180</t>
  </si>
  <si>
    <t>280</t>
  </si>
  <si>
    <t>4200197185</t>
  </si>
  <si>
    <t>400271175</t>
  </si>
  <si>
    <t>279</t>
  </si>
  <si>
    <t>4200197215</t>
  </si>
  <si>
    <t>400271185</t>
  </si>
  <si>
    <t>278</t>
  </si>
  <si>
    <t>4200197182</t>
  </si>
  <si>
    <t>400271172</t>
  </si>
  <si>
    <t>277</t>
  </si>
  <si>
    <t>4200197195</t>
  </si>
  <si>
    <t>400271177</t>
  </si>
  <si>
    <t>276</t>
  </si>
  <si>
    <t>4200197206</t>
  </si>
  <si>
    <t>400271179</t>
  </si>
  <si>
    <t>108684</t>
  </si>
  <si>
    <t>DIMENSION DATA ESPAÑA, SLU</t>
  </si>
  <si>
    <t>B62174842</t>
  </si>
  <si>
    <t>29</t>
  </si>
  <si>
    <t>28</t>
  </si>
  <si>
    <t>4200188466</t>
  </si>
  <si>
    <t>400260892</t>
  </si>
  <si>
    <t>108678</t>
  </si>
  <si>
    <t>MYC 5</t>
  </si>
  <si>
    <t>B17465865</t>
  </si>
  <si>
    <t>320</t>
  </si>
  <si>
    <t>4200196657</t>
  </si>
  <si>
    <t>400271747</t>
  </si>
  <si>
    <t>108628</t>
  </si>
  <si>
    <t>SBS SEIDOR SL</t>
  </si>
  <si>
    <t>B61519765</t>
  </si>
  <si>
    <t>0601801460</t>
  </si>
  <si>
    <t>0601801459</t>
  </si>
  <si>
    <t>0601801458</t>
  </si>
  <si>
    <t>0601801389</t>
  </si>
  <si>
    <t>108137</t>
  </si>
  <si>
    <t>MANSOL PROJECTES SL</t>
  </si>
  <si>
    <t>B66026626</t>
  </si>
  <si>
    <t>2018//837</t>
  </si>
  <si>
    <t>4200196880</t>
  </si>
  <si>
    <t>400270380</t>
  </si>
  <si>
    <t>2018//836</t>
  </si>
  <si>
    <t>4200196355</t>
  </si>
  <si>
    <t>400269713</t>
  </si>
  <si>
    <t>9100049329</t>
  </si>
  <si>
    <t>4200192797</t>
  </si>
  <si>
    <t>400265789</t>
  </si>
  <si>
    <t>9100048834</t>
  </si>
  <si>
    <t>4200194152</t>
  </si>
  <si>
    <t>400267150</t>
  </si>
  <si>
    <t>107902</t>
  </si>
  <si>
    <t>PINTURA I DECORACIÓOMANUEL FERNANDE</t>
  </si>
  <si>
    <t>B64418510</t>
  </si>
  <si>
    <t>140/2018</t>
  </si>
  <si>
    <t>4200197334</t>
  </si>
  <si>
    <t>400271003</t>
  </si>
  <si>
    <t>195202792</t>
  </si>
  <si>
    <t>4200193259</t>
  </si>
  <si>
    <t>400267187</t>
  </si>
  <si>
    <t>195202512</t>
  </si>
  <si>
    <t>4200196036</t>
  </si>
  <si>
    <t>400269434</t>
  </si>
  <si>
    <t>195202352</t>
  </si>
  <si>
    <t>195201642</t>
  </si>
  <si>
    <t>4200192307</t>
  </si>
  <si>
    <t>400265125</t>
  </si>
  <si>
    <t>107437</t>
  </si>
  <si>
    <t>LAVOLA COMPAÑIA DE SERVEIS AMBIENTA</t>
  </si>
  <si>
    <t>A58635269</t>
  </si>
  <si>
    <t>181642</t>
  </si>
  <si>
    <t>4200198369</t>
  </si>
  <si>
    <t>400272679</t>
  </si>
  <si>
    <t>15035673</t>
  </si>
  <si>
    <t>4200190474</t>
  </si>
  <si>
    <t>400263529</t>
  </si>
  <si>
    <t>15035667</t>
  </si>
  <si>
    <t>4200198253</t>
  </si>
  <si>
    <t>400272348</t>
  </si>
  <si>
    <t>15035500</t>
  </si>
  <si>
    <t>4200197420</t>
  </si>
  <si>
    <t>400271503</t>
  </si>
  <si>
    <t>15035498</t>
  </si>
  <si>
    <t>4200197625</t>
  </si>
  <si>
    <t>400271450</t>
  </si>
  <si>
    <t>15035391</t>
  </si>
  <si>
    <t>4200195352</t>
  </si>
  <si>
    <t>400268573</t>
  </si>
  <si>
    <t>15035153</t>
  </si>
  <si>
    <t>4200195779</t>
  </si>
  <si>
    <t>400269712</t>
  </si>
  <si>
    <t>15034960</t>
  </si>
  <si>
    <t>4200193862</t>
  </si>
  <si>
    <t>400267219</t>
  </si>
  <si>
    <t>106516</t>
  </si>
  <si>
    <t>EURODELCA, SA</t>
  </si>
  <si>
    <t>A60790441</t>
  </si>
  <si>
    <t>187020</t>
  </si>
  <si>
    <t>4200197342</t>
  </si>
  <si>
    <t>400271500</t>
  </si>
  <si>
    <t>106181</t>
  </si>
  <si>
    <t>AXIOMA</t>
  </si>
  <si>
    <t>A08642142</t>
  </si>
  <si>
    <t>07NVES18-000484</t>
  </si>
  <si>
    <t>07NVBU18-000435</t>
  </si>
  <si>
    <t>09380568592C</t>
  </si>
  <si>
    <t>2565BI01976000</t>
  </si>
  <si>
    <t>300085557</t>
  </si>
  <si>
    <t>09380568591C</t>
  </si>
  <si>
    <t>300086059</t>
  </si>
  <si>
    <t>09380568590C</t>
  </si>
  <si>
    <t>09380564670C</t>
  </si>
  <si>
    <t>300084155</t>
  </si>
  <si>
    <t>09380564669C</t>
  </si>
  <si>
    <t>09380564668C</t>
  </si>
  <si>
    <t>2565BI00165000</t>
  </si>
  <si>
    <t>300083482</t>
  </si>
  <si>
    <t>09380564667C</t>
  </si>
  <si>
    <t>09380564666C</t>
  </si>
  <si>
    <t>300086257</t>
  </si>
  <si>
    <t>09380564665C</t>
  </si>
  <si>
    <t>300086256</t>
  </si>
  <si>
    <t>09380564663C</t>
  </si>
  <si>
    <t>09380564662C</t>
  </si>
  <si>
    <t>09380564661C</t>
  </si>
  <si>
    <t>26030000256000</t>
  </si>
  <si>
    <t>300086255</t>
  </si>
  <si>
    <t>09380563341C</t>
  </si>
  <si>
    <t>300086226</t>
  </si>
  <si>
    <t>09380563340C</t>
  </si>
  <si>
    <t>09380563339C</t>
  </si>
  <si>
    <t>300086223</t>
  </si>
  <si>
    <t>09380563338C</t>
  </si>
  <si>
    <t>09380563337C</t>
  </si>
  <si>
    <t>300086242</t>
  </si>
  <si>
    <t>09380563336C</t>
  </si>
  <si>
    <t>300086248</t>
  </si>
  <si>
    <t>09380563335C</t>
  </si>
  <si>
    <t>300086224</t>
  </si>
  <si>
    <t>09380563334C</t>
  </si>
  <si>
    <t>09380563333C</t>
  </si>
  <si>
    <t>09380563332C</t>
  </si>
  <si>
    <t>300086228</t>
  </si>
  <si>
    <t>09380563331C</t>
  </si>
  <si>
    <t>09380563330C</t>
  </si>
  <si>
    <t>300086237</t>
  </si>
  <si>
    <t>09380563329C</t>
  </si>
  <si>
    <t>300086230</t>
  </si>
  <si>
    <t>09380563328C</t>
  </si>
  <si>
    <t>09380563327C</t>
  </si>
  <si>
    <t>300086235</t>
  </si>
  <si>
    <t>09380563326C</t>
  </si>
  <si>
    <t>09380563325C</t>
  </si>
  <si>
    <t>300086241</t>
  </si>
  <si>
    <t>09380563324C</t>
  </si>
  <si>
    <t>09380563323C</t>
  </si>
  <si>
    <t>300086229</t>
  </si>
  <si>
    <t>09380563322C</t>
  </si>
  <si>
    <t>09380563321C</t>
  </si>
  <si>
    <t>300086236</t>
  </si>
  <si>
    <t>09380563320C</t>
  </si>
  <si>
    <t>300086244</t>
  </si>
  <si>
    <t>09380563319C</t>
  </si>
  <si>
    <t>09380563318C</t>
  </si>
  <si>
    <t>2586MA01128000</t>
  </si>
  <si>
    <t>300086208</t>
  </si>
  <si>
    <t>09380563317C</t>
  </si>
  <si>
    <t>2575FI02051000</t>
  </si>
  <si>
    <t>300086213</t>
  </si>
  <si>
    <t>09380563316C</t>
  </si>
  <si>
    <t>2644BB00319000</t>
  </si>
  <si>
    <t>300086225</t>
  </si>
  <si>
    <t>09380563315C</t>
  </si>
  <si>
    <t>09380563314C</t>
  </si>
  <si>
    <t>300086214</t>
  </si>
  <si>
    <t>09380563313C</t>
  </si>
  <si>
    <t>300086218</t>
  </si>
  <si>
    <t>09380563312C</t>
  </si>
  <si>
    <t>09380563311C</t>
  </si>
  <si>
    <t>25130000076000</t>
  </si>
  <si>
    <t>300086212</t>
  </si>
  <si>
    <t>09380563310C</t>
  </si>
  <si>
    <t>4100012004</t>
  </si>
  <si>
    <t>09380563309C</t>
  </si>
  <si>
    <t>300086211</t>
  </si>
  <si>
    <t>09380563308C</t>
  </si>
  <si>
    <t>300082915</t>
  </si>
  <si>
    <t>09380563306C</t>
  </si>
  <si>
    <t>300086205</t>
  </si>
  <si>
    <t>09380561757C</t>
  </si>
  <si>
    <t>300086185</t>
  </si>
  <si>
    <t>09380561756C</t>
  </si>
  <si>
    <t>09380561755C</t>
  </si>
  <si>
    <t>300086189</t>
  </si>
  <si>
    <t>09380561754C</t>
  </si>
  <si>
    <t>09380561753C</t>
  </si>
  <si>
    <t>300086188</t>
  </si>
  <si>
    <t>09380561752C</t>
  </si>
  <si>
    <t>300085428</t>
  </si>
  <si>
    <t>09380561751C</t>
  </si>
  <si>
    <t>09380561750C</t>
  </si>
  <si>
    <t>300086177</t>
  </si>
  <si>
    <t>09380561749C</t>
  </si>
  <si>
    <t>300086179</t>
  </si>
  <si>
    <t>09380561748C</t>
  </si>
  <si>
    <t>09380561747C</t>
  </si>
  <si>
    <t>26230000285000</t>
  </si>
  <si>
    <t>300086174</t>
  </si>
  <si>
    <t>09380561746C</t>
  </si>
  <si>
    <t>09380561745C</t>
  </si>
  <si>
    <t>300086170</t>
  </si>
  <si>
    <t>09380561744C</t>
  </si>
  <si>
    <t>300086173</t>
  </si>
  <si>
    <t>09380561743C</t>
  </si>
  <si>
    <t>300086172</t>
  </si>
  <si>
    <t>09380561742C</t>
  </si>
  <si>
    <t>300086171</t>
  </si>
  <si>
    <t>09380561741C</t>
  </si>
  <si>
    <t>300086152</t>
  </si>
  <si>
    <t>09380561740C</t>
  </si>
  <si>
    <t>300086131</t>
  </si>
  <si>
    <t>09380561739C</t>
  </si>
  <si>
    <t>300086130</t>
  </si>
  <si>
    <t>09380561738C</t>
  </si>
  <si>
    <t>09380561737C</t>
  </si>
  <si>
    <t>09380561736C</t>
  </si>
  <si>
    <t>300086178</t>
  </si>
  <si>
    <t>09380561735C</t>
  </si>
  <si>
    <t>09380561734C</t>
  </si>
  <si>
    <t>300086161</t>
  </si>
  <si>
    <t>09380561733C</t>
  </si>
  <si>
    <t>09380561732C</t>
  </si>
  <si>
    <t>300086166</t>
  </si>
  <si>
    <t>09380561730C</t>
  </si>
  <si>
    <t>2606CS01704000</t>
  </si>
  <si>
    <t>300086080</t>
  </si>
  <si>
    <t>09380561729C</t>
  </si>
  <si>
    <t>300085051</t>
  </si>
  <si>
    <t>09380561728C</t>
  </si>
  <si>
    <t>300086160</t>
  </si>
  <si>
    <t>09380561727C</t>
  </si>
  <si>
    <t>300086156</t>
  </si>
  <si>
    <t>09380561726C</t>
  </si>
  <si>
    <t>300086149</t>
  </si>
  <si>
    <t>09380561725C</t>
  </si>
  <si>
    <t>300086145</t>
  </si>
  <si>
    <t>09380560062C</t>
  </si>
  <si>
    <t>25030000065000</t>
  </si>
  <si>
    <t>300084649</t>
  </si>
  <si>
    <t>09380560061C</t>
  </si>
  <si>
    <t>09380560060C</t>
  </si>
  <si>
    <t>300086125</t>
  </si>
  <si>
    <t>09380560059C</t>
  </si>
  <si>
    <t>300086126</t>
  </si>
  <si>
    <t>09380560058C</t>
  </si>
  <si>
    <t>300086104</t>
  </si>
  <si>
    <t>09380560055C</t>
  </si>
  <si>
    <t>300086137</t>
  </si>
  <si>
    <t>09380558695C</t>
  </si>
  <si>
    <t>300086107</t>
  </si>
  <si>
    <t>09380558694C</t>
  </si>
  <si>
    <t>300086037</t>
  </si>
  <si>
    <t>09380558693C</t>
  </si>
  <si>
    <t>300086106</t>
  </si>
  <si>
    <t>09380558692C</t>
  </si>
  <si>
    <t>09380558691C</t>
  </si>
  <si>
    <t>09380558690C</t>
  </si>
  <si>
    <t>09380558686C</t>
  </si>
  <si>
    <t>300086095</t>
  </si>
  <si>
    <t>09380558685C</t>
  </si>
  <si>
    <t>09380558681C</t>
  </si>
  <si>
    <t>300086082</t>
  </si>
  <si>
    <t>09380558680C</t>
  </si>
  <si>
    <t>300086081</t>
  </si>
  <si>
    <t>09380558679C</t>
  </si>
  <si>
    <t>09380558678C</t>
  </si>
  <si>
    <t>09380557195C</t>
  </si>
  <si>
    <t>300086050</t>
  </si>
  <si>
    <t>09380557194C</t>
  </si>
  <si>
    <t>09380557190C</t>
  </si>
  <si>
    <t>300086034</t>
  </si>
  <si>
    <t>09380557189C</t>
  </si>
  <si>
    <t>09380557188C</t>
  </si>
  <si>
    <t>300086036</t>
  </si>
  <si>
    <t>09380557186C</t>
  </si>
  <si>
    <t>300086035</t>
  </si>
  <si>
    <t>09380555017C</t>
  </si>
  <si>
    <t>300085987</t>
  </si>
  <si>
    <t>09380555016C</t>
  </si>
  <si>
    <t>09380555013C</t>
  </si>
  <si>
    <t>300085981</t>
  </si>
  <si>
    <t>09380555012C</t>
  </si>
  <si>
    <t>09380555009C</t>
  </si>
  <si>
    <t>26130000275000</t>
  </si>
  <si>
    <t>300085970</t>
  </si>
  <si>
    <t>09380555008C</t>
  </si>
  <si>
    <t>09380551498C</t>
  </si>
  <si>
    <t>300085935</t>
  </si>
  <si>
    <t>09380551497C</t>
  </si>
  <si>
    <t>09380551489C</t>
  </si>
  <si>
    <t>300085926</t>
  </si>
  <si>
    <t>09380551488C</t>
  </si>
  <si>
    <t>09380551481C</t>
  </si>
  <si>
    <t>300085939</t>
  </si>
  <si>
    <t>09380551480C</t>
  </si>
  <si>
    <t>09380549578C</t>
  </si>
  <si>
    <t>300085892</t>
  </si>
  <si>
    <t>09380549577C</t>
  </si>
  <si>
    <t>300085889</t>
  </si>
  <si>
    <t>09380549576C</t>
  </si>
  <si>
    <t>09380549569C</t>
  </si>
  <si>
    <t>300085883</t>
  </si>
  <si>
    <t>09380549552C</t>
  </si>
  <si>
    <t>300085865</t>
  </si>
  <si>
    <t>09380547786C</t>
  </si>
  <si>
    <t>300085818</t>
  </si>
  <si>
    <t>09380547785C</t>
  </si>
  <si>
    <t>300085811</t>
  </si>
  <si>
    <t>09380547784C</t>
  </si>
  <si>
    <t>300085814</t>
  </si>
  <si>
    <t>09380547783C</t>
  </si>
  <si>
    <t>09380547782C</t>
  </si>
  <si>
    <t>09380547781C</t>
  </si>
  <si>
    <t>09380547765C</t>
  </si>
  <si>
    <t>09380547764C</t>
  </si>
  <si>
    <t>300085829</t>
  </si>
  <si>
    <t>09380547758C</t>
  </si>
  <si>
    <t>300085821</t>
  </si>
  <si>
    <t>09380547757C</t>
  </si>
  <si>
    <t>09380547756C</t>
  </si>
  <si>
    <t>300085837</t>
  </si>
  <si>
    <t>09380547755C</t>
  </si>
  <si>
    <t>09380547752C</t>
  </si>
  <si>
    <t>300085806</t>
  </si>
  <si>
    <t>09380547751C</t>
  </si>
  <si>
    <t>09380547750C</t>
  </si>
  <si>
    <t>300082873</t>
  </si>
  <si>
    <t>09380545522C</t>
  </si>
  <si>
    <t>300085808</t>
  </si>
  <si>
    <t>09380545516C</t>
  </si>
  <si>
    <t>300085790</t>
  </si>
  <si>
    <t>09380545514C</t>
  </si>
  <si>
    <t>300085804</t>
  </si>
  <si>
    <t>09380545513C</t>
  </si>
  <si>
    <t>300085794</t>
  </si>
  <si>
    <t>09380545512C</t>
  </si>
  <si>
    <t>09380545511C</t>
  </si>
  <si>
    <t>09380545505C</t>
  </si>
  <si>
    <t>300085716</t>
  </si>
  <si>
    <t>09380545494C</t>
  </si>
  <si>
    <t>300085779</t>
  </si>
  <si>
    <t>09380545493C</t>
  </si>
  <si>
    <t>09380543603C</t>
  </si>
  <si>
    <t>300085758</t>
  </si>
  <si>
    <t>09380543602C</t>
  </si>
  <si>
    <t>300085760</t>
  </si>
  <si>
    <t>09380543601C</t>
  </si>
  <si>
    <t>300085763</t>
  </si>
  <si>
    <t>09380543600C</t>
  </si>
  <si>
    <t>300085743</t>
  </si>
  <si>
    <t>09380543599C</t>
  </si>
  <si>
    <t>09380543598C</t>
  </si>
  <si>
    <t>09380543597C</t>
  </si>
  <si>
    <t>300085745</t>
  </si>
  <si>
    <t>09380543596C</t>
  </si>
  <si>
    <t>300085742</t>
  </si>
  <si>
    <t>09380543586C</t>
  </si>
  <si>
    <t>09380543581C</t>
  </si>
  <si>
    <t>300085726</t>
  </si>
  <si>
    <t>09380541700C</t>
  </si>
  <si>
    <t>09380541699C</t>
  </si>
  <si>
    <t>300085682</t>
  </si>
  <si>
    <t>09380541697C</t>
  </si>
  <si>
    <t>09380541688C</t>
  </si>
  <si>
    <t>300085715</t>
  </si>
  <si>
    <t>09380541683C</t>
  </si>
  <si>
    <t>300085595</t>
  </si>
  <si>
    <t>09380532446C</t>
  </si>
  <si>
    <t>09380532445C</t>
  </si>
  <si>
    <t>09380532439C</t>
  </si>
  <si>
    <t>300085647</t>
  </si>
  <si>
    <t>09380532431C</t>
  </si>
  <si>
    <t>300085594</t>
  </si>
  <si>
    <t>09380532424C</t>
  </si>
  <si>
    <t>300085614</t>
  </si>
  <si>
    <t>09380532423C</t>
  </si>
  <si>
    <t>09380532420C</t>
  </si>
  <si>
    <t>300085613</t>
  </si>
  <si>
    <t>09380532419C</t>
  </si>
  <si>
    <t>09380529033C</t>
  </si>
  <si>
    <t>300082688</t>
  </si>
  <si>
    <t>09380529032C</t>
  </si>
  <si>
    <t>300082690</t>
  </si>
  <si>
    <t>09380529031C</t>
  </si>
  <si>
    <t>09380529030C</t>
  </si>
  <si>
    <t>09380529027C</t>
  </si>
  <si>
    <t>300082145</t>
  </si>
  <si>
    <t>09380529025C</t>
  </si>
  <si>
    <t>09380529012C</t>
  </si>
  <si>
    <t>100B0001765000</t>
  </si>
  <si>
    <t>300080258</t>
  </si>
  <si>
    <t>09380529002C</t>
  </si>
  <si>
    <t>300082780</t>
  </si>
  <si>
    <t>09380529001C</t>
  </si>
  <si>
    <t>4100011963</t>
  </si>
  <si>
    <t>09380528993C</t>
  </si>
  <si>
    <t>300082779</t>
  </si>
  <si>
    <t>09180276082C</t>
  </si>
  <si>
    <t>09180276081C</t>
  </si>
  <si>
    <t>09180273826C</t>
  </si>
  <si>
    <t>2624PS00290000</t>
  </si>
  <si>
    <t>300085686</t>
  </si>
  <si>
    <t>09180273825C</t>
  </si>
  <si>
    <t>300086254</t>
  </si>
  <si>
    <t>09180273824C</t>
  </si>
  <si>
    <t>09180273823C</t>
  </si>
  <si>
    <t>300085930</t>
  </si>
  <si>
    <t>09180273822C</t>
  </si>
  <si>
    <t>09180273821C</t>
  </si>
  <si>
    <t>300085929</t>
  </si>
  <si>
    <t>09180273168C</t>
  </si>
  <si>
    <t>2564GE00164000</t>
  </si>
  <si>
    <t>300086233</t>
  </si>
  <si>
    <t>09180273165C</t>
  </si>
  <si>
    <t>09180273164C</t>
  </si>
  <si>
    <t>2595FA02035000</t>
  </si>
  <si>
    <t>300086240</t>
  </si>
  <si>
    <t>09180273163C</t>
  </si>
  <si>
    <t>300086184</t>
  </si>
  <si>
    <t>09180273162C</t>
  </si>
  <si>
    <t>09180273161C</t>
  </si>
  <si>
    <t>09180273160C</t>
  </si>
  <si>
    <t>09180273159C</t>
  </si>
  <si>
    <t>09180273158C</t>
  </si>
  <si>
    <t>09180273157C</t>
  </si>
  <si>
    <t>09180273156C</t>
  </si>
  <si>
    <t>300086086</t>
  </si>
  <si>
    <t>09180273155C</t>
  </si>
  <si>
    <t>300086088</t>
  </si>
  <si>
    <t>09180273154C</t>
  </si>
  <si>
    <t>300086089</t>
  </si>
  <si>
    <t>09180273153C</t>
  </si>
  <si>
    <t>300086090</t>
  </si>
  <si>
    <t>09180273152C</t>
  </si>
  <si>
    <t>09180273151C</t>
  </si>
  <si>
    <t>09180273150C</t>
  </si>
  <si>
    <t>09180273149C</t>
  </si>
  <si>
    <t>2645BB00320000</t>
  </si>
  <si>
    <t>300086020</t>
  </si>
  <si>
    <t>09180273148C</t>
  </si>
  <si>
    <t>300086019</t>
  </si>
  <si>
    <t>09180272420C</t>
  </si>
  <si>
    <t>09180272419C</t>
  </si>
  <si>
    <t>09180272418C</t>
  </si>
  <si>
    <t>09180272415C</t>
  </si>
  <si>
    <t>300086182</t>
  </si>
  <si>
    <t>09180272414C</t>
  </si>
  <si>
    <t>26330000301000</t>
  </si>
  <si>
    <t>300086186</t>
  </si>
  <si>
    <t>09180272413C</t>
  </si>
  <si>
    <t>09180272412C</t>
  </si>
  <si>
    <t>09180272411C</t>
  </si>
  <si>
    <t>09180272410C</t>
  </si>
  <si>
    <t>09180272409C</t>
  </si>
  <si>
    <t>09180272406C</t>
  </si>
  <si>
    <t>09180272405C</t>
  </si>
  <si>
    <t>09180272404C</t>
  </si>
  <si>
    <t>09180271469C</t>
  </si>
  <si>
    <t>300086146</t>
  </si>
  <si>
    <t>09180271468C</t>
  </si>
  <si>
    <t>09180271460C</t>
  </si>
  <si>
    <t>09180271459C</t>
  </si>
  <si>
    <t>300086061</t>
  </si>
  <si>
    <t>09180271456C</t>
  </si>
  <si>
    <t>300086063</t>
  </si>
  <si>
    <t>09180271455C</t>
  </si>
  <si>
    <t>300086064</t>
  </si>
  <si>
    <t>09180271454C</t>
  </si>
  <si>
    <t>300086062</t>
  </si>
  <si>
    <t>09180271453C</t>
  </si>
  <si>
    <t>300086087</t>
  </si>
  <si>
    <t>09180271452C</t>
  </si>
  <si>
    <t>09180271450C</t>
  </si>
  <si>
    <t>300067371</t>
  </si>
  <si>
    <t>09180271449C</t>
  </si>
  <si>
    <t>300067369</t>
  </si>
  <si>
    <t>09180271448C</t>
  </si>
  <si>
    <t>300086108</t>
  </si>
  <si>
    <t>09180270918C</t>
  </si>
  <si>
    <t>300085667</t>
  </si>
  <si>
    <t>09180270917C</t>
  </si>
  <si>
    <t>09180270916C</t>
  </si>
  <si>
    <t>09180270913C</t>
  </si>
  <si>
    <t>09180270905C</t>
  </si>
  <si>
    <t>300086073</t>
  </si>
  <si>
    <t>09180270904C</t>
  </si>
  <si>
    <t>300086072</t>
  </si>
  <si>
    <t>09180270307C</t>
  </si>
  <si>
    <t>09180269214C</t>
  </si>
  <si>
    <t>09180268551C</t>
  </si>
  <si>
    <t>09180268550C</t>
  </si>
  <si>
    <t>300085961</t>
  </si>
  <si>
    <t>09180268545C</t>
  </si>
  <si>
    <t>300085826</t>
  </si>
  <si>
    <t>09180267814C</t>
  </si>
  <si>
    <t>09180267812C</t>
  </si>
  <si>
    <t>300085903</t>
  </si>
  <si>
    <t>09180267800C</t>
  </si>
  <si>
    <t>300085905</t>
  </si>
  <si>
    <t>09180267787C</t>
  </si>
  <si>
    <t>09180266981C</t>
  </si>
  <si>
    <t>09180266980C</t>
  </si>
  <si>
    <t>300008586</t>
  </si>
  <si>
    <t>09180266978C</t>
  </si>
  <si>
    <t>09180266976C</t>
  </si>
  <si>
    <t>300085866</t>
  </si>
  <si>
    <t>09180266974C</t>
  </si>
  <si>
    <t>300084180</t>
  </si>
  <si>
    <t>09180266190C</t>
  </si>
  <si>
    <t>09180266189C</t>
  </si>
  <si>
    <t>09180266188C</t>
  </si>
  <si>
    <t>09180266187C</t>
  </si>
  <si>
    <t>09180266185C</t>
  </si>
  <si>
    <t>09180265313C</t>
  </si>
  <si>
    <t>300084613</t>
  </si>
  <si>
    <t>09180265304C</t>
  </si>
  <si>
    <t>09180265300C</t>
  </si>
  <si>
    <t>09180265298C</t>
  </si>
  <si>
    <t>09180265294C</t>
  </si>
  <si>
    <t>09180265293C</t>
  </si>
  <si>
    <t>09180265292C</t>
  </si>
  <si>
    <t>300085764</t>
  </si>
  <si>
    <t>09180264594C</t>
  </si>
  <si>
    <t>300085759</t>
  </si>
  <si>
    <t>09180264587C</t>
  </si>
  <si>
    <t>300085436</t>
  </si>
  <si>
    <t>09180264586C</t>
  </si>
  <si>
    <t>09180264585C</t>
  </si>
  <si>
    <t>09180264584C</t>
  </si>
  <si>
    <t>09180264583C</t>
  </si>
  <si>
    <t>09180264582C</t>
  </si>
  <si>
    <t>09180264581C</t>
  </si>
  <si>
    <t>09180264580C</t>
  </si>
  <si>
    <t>09180264579C</t>
  </si>
  <si>
    <t>09180264578C</t>
  </si>
  <si>
    <t>09180264577C</t>
  </si>
  <si>
    <t>09180264576C</t>
  </si>
  <si>
    <t>09180264575C</t>
  </si>
  <si>
    <t>09180264574C</t>
  </si>
  <si>
    <t>09180264572C</t>
  </si>
  <si>
    <t>09180264571C</t>
  </si>
  <si>
    <t>09180264569C</t>
  </si>
  <si>
    <t>09180264568C</t>
  </si>
  <si>
    <t>09180263693C</t>
  </si>
  <si>
    <t>09180258233C</t>
  </si>
  <si>
    <t>300085371</t>
  </si>
  <si>
    <t>09180258231C</t>
  </si>
  <si>
    <t>300085630</t>
  </si>
  <si>
    <t>09180258216C</t>
  </si>
  <si>
    <t>300085640</t>
  </si>
  <si>
    <t>09180258207C</t>
  </si>
  <si>
    <t>09180256512C</t>
  </si>
  <si>
    <t>300085605</t>
  </si>
  <si>
    <t>09180256511C</t>
  </si>
  <si>
    <t>300085604</t>
  </si>
  <si>
    <t>09180256502C</t>
  </si>
  <si>
    <t>09180256501C</t>
  </si>
  <si>
    <t>09180256500C</t>
  </si>
  <si>
    <t>300075602</t>
  </si>
  <si>
    <t>09180256495C</t>
  </si>
  <si>
    <t>2595FA02036001</t>
  </si>
  <si>
    <t>300081480</t>
  </si>
  <si>
    <t>105954</t>
  </si>
  <si>
    <t>TEKNOKROMA ANALITICA, SA</t>
  </si>
  <si>
    <t>A08541468</t>
  </si>
  <si>
    <t>FV18-10935</t>
  </si>
  <si>
    <t>4200196583</t>
  </si>
  <si>
    <t>400269985</t>
  </si>
  <si>
    <t>FV18-10893</t>
  </si>
  <si>
    <t>4200197391</t>
  </si>
  <si>
    <t>400271074</t>
  </si>
  <si>
    <t>FV18-10824</t>
  </si>
  <si>
    <t>4200197507</t>
  </si>
  <si>
    <t>2595FA02034000</t>
  </si>
  <si>
    <t>400271312</t>
  </si>
  <si>
    <t>FV18-10737</t>
  </si>
  <si>
    <t>FV18-10685</t>
  </si>
  <si>
    <t>4200194431</t>
  </si>
  <si>
    <t>400267509</t>
  </si>
  <si>
    <t>FV18-10594</t>
  </si>
  <si>
    <t>4200194027</t>
  </si>
  <si>
    <t>400267018</t>
  </si>
  <si>
    <t>8501051682A</t>
  </si>
  <si>
    <t>8241418054</t>
  </si>
  <si>
    <t>4200196889</t>
  </si>
  <si>
    <t>400270535</t>
  </si>
  <si>
    <t>8241418052</t>
  </si>
  <si>
    <t>4200196418</t>
  </si>
  <si>
    <t>400269793</t>
  </si>
  <si>
    <t>8241417696</t>
  </si>
  <si>
    <t>4200198431</t>
  </si>
  <si>
    <t>400272663</t>
  </si>
  <si>
    <t>8241417463</t>
  </si>
  <si>
    <t>4200198375</t>
  </si>
  <si>
    <t>400272578</t>
  </si>
  <si>
    <t>8241417419</t>
  </si>
  <si>
    <t>4100012003</t>
  </si>
  <si>
    <t>8241417418</t>
  </si>
  <si>
    <t>4100011994</t>
  </si>
  <si>
    <t>8241417132</t>
  </si>
  <si>
    <t>4200187709</t>
  </si>
  <si>
    <t>400245959</t>
  </si>
  <si>
    <t>8241417030</t>
  </si>
  <si>
    <t>4200198232</t>
  </si>
  <si>
    <t>400272406</t>
  </si>
  <si>
    <t>8241416886</t>
  </si>
  <si>
    <t>4200196625</t>
  </si>
  <si>
    <t>400270042</t>
  </si>
  <si>
    <t>8241416751</t>
  </si>
  <si>
    <t>4200197113</t>
  </si>
  <si>
    <t>400270711</t>
  </si>
  <si>
    <t>8241415578</t>
  </si>
  <si>
    <t>4200196117</t>
  </si>
  <si>
    <t>400270842</t>
  </si>
  <si>
    <t>8241415561</t>
  </si>
  <si>
    <t>4200193064</t>
  </si>
  <si>
    <t>400265919</t>
  </si>
  <si>
    <t>8241415521</t>
  </si>
  <si>
    <t>4200195803</t>
  </si>
  <si>
    <t>400269987</t>
  </si>
  <si>
    <t>8241415482</t>
  </si>
  <si>
    <t>4200197490</t>
  </si>
  <si>
    <t>400271243</t>
  </si>
  <si>
    <t>8241415431</t>
  </si>
  <si>
    <t>4200196860</t>
  </si>
  <si>
    <t>400270434</t>
  </si>
  <si>
    <t>8241415179</t>
  </si>
  <si>
    <t>8241414503</t>
  </si>
  <si>
    <t>8241413826</t>
  </si>
  <si>
    <t>4200192479</t>
  </si>
  <si>
    <t>400265640</t>
  </si>
  <si>
    <t>8241413584</t>
  </si>
  <si>
    <t>8241413581</t>
  </si>
  <si>
    <t>4200193674</t>
  </si>
  <si>
    <t>400266703</t>
  </si>
  <si>
    <t>8241413443</t>
  </si>
  <si>
    <t>4200196653</t>
  </si>
  <si>
    <t>400246153</t>
  </si>
  <si>
    <t>8241413059</t>
  </si>
  <si>
    <t>4200188513</t>
  </si>
  <si>
    <t>400261141</t>
  </si>
  <si>
    <t>8241399696</t>
  </si>
  <si>
    <t>4200192207</t>
  </si>
  <si>
    <t>400265902</t>
  </si>
  <si>
    <t>8241372732A</t>
  </si>
  <si>
    <t>4200186423</t>
  </si>
  <si>
    <t>400258264</t>
  </si>
  <si>
    <t>8241372732</t>
  </si>
  <si>
    <t>8241371466</t>
  </si>
  <si>
    <t>4200186114</t>
  </si>
  <si>
    <t>400257887</t>
  </si>
  <si>
    <t>105582</t>
  </si>
  <si>
    <t>UHLSPORT IBERICA 2006 SA</t>
  </si>
  <si>
    <t>A31874183</t>
  </si>
  <si>
    <t>4030082974</t>
  </si>
  <si>
    <t>38490001722000</t>
  </si>
  <si>
    <t>4030082910</t>
  </si>
  <si>
    <t>105491</t>
  </si>
  <si>
    <t>PUNT INFORMATIC I CREATIU SL</t>
  </si>
  <si>
    <t>B64161250</t>
  </si>
  <si>
    <t>903690</t>
  </si>
  <si>
    <t>4200196715</t>
  </si>
  <si>
    <t>400270446</t>
  </si>
  <si>
    <t>903607</t>
  </si>
  <si>
    <t>4200196477</t>
  </si>
  <si>
    <t>2565GE02064000</t>
  </si>
  <si>
    <t>400270269</t>
  </si>
  <si>
    <t>9331044</t>
  </si>
  <si>
    <t>3132709</t>
  </si>
  <si>
    <t>3132502</t>
  </si>
  <si>
    <t>25830000230001</t>
  </si>
  <si>
    <t>3131043</t>
  </si>
  <si>
    <t>2534RL00122000</t>
  </si>
  <si>
    <t>3131041</t>
  </si>
  <si>
    <t>3131040</t>
  </si>
  <si>
    <t>3131000</t>
  </si>
  <si>
    <t>3121980</t>
  </si>
  <si>
    <t>3121979</t>
  </si>
  <si>
    <t>3121978</t>
  </si>
  <si>
    <t>3121977</t>
  </si>
  <si>
    <t>129111</t>
  </si>
  <si>
    <t>105177</t>
  </si>
  <si>
    <t>SOLUCIONES INTERIO PARA ESPACIOS SL</t>
  </si>
  <si>
    <t>B65122566</t>
  </si>
  <si>
    <t>A180398</t>
  </si>
  <si>
    <t>4200196556</t>
  </si>
  <si>
    <t>400269957</t>
  </si>
  <si>
    <t>A180397</t>
  </si>
  <si>
    <t>4200197149</t>
  </si>
  <si>
    <t>400270730</t>
  </si>
  <si>
    <t>A180396</t>
  </si>
  <si>
    <t>4200194246</t>
  </si>
  <si>
    <t>400267373</t>
  </si>
  <si>
    <t>A180386</t>
  </si>
  <si>
    <t>4200192956</t>
  </si>
  <si>
    <t>400270591</t>
  </si>
  <si>
    <t>A180383</t>
  </si>
  <si>
    <t>4200194454</t>
  </si>
  <si>
    <t>2515GH00085000</t>
  </si>
  <si>
    <t>400267517</t>
  </si>
  <si>
    <t>104667</t>
  </si>
  <si>
    <t>QUIMIKALS ANALITICA SL</t>
  </si>
  <si>
    <t>B63825863</t>
  </si>
  <si>
    <t>2018/A/180905</t>
  </si>
  <si>
    <t>4200198093</t>
  </si>
  <si>
    <t>400272339</t>
  </si>
  <si>
    <t>2018/A/180879</t>
  </si>
  <si>
    <t>4200195954</t>
  </si>
  <si>
    <t>400269743</t>
  </si>
  <si>
    <t>18113000135</t>
  </si>
  <si>
    <t>18110100029</t>
  </si>
  <si>
    <t>104310</t>
  </si>
  <si>
    <t>ROMERO FCA. MUEBLES LABORATORIO SA</t>
  </si>
  <si>
    <t>A28476547</t>
  </si>
  <si>
    <t>10048</t>
  </si>
  <si>
    <t>4100011969</t>
  </si>
  <si>
    <t>0918016986</t>
  </si>
  <si>
    <t>4200197361</t>
  </si>
  <si>
    <t>400271027</t>
  </si>
  <si>
    <t>0918016985</t>
  </si>
  <si>
    <t>4200198211</t>
  </si>
  <si>
    <t>400272284</t>
  </si>
  <si>
    <t>0918016984</t>
  </si>
  <si>
    <t>4200197540</t>
  </si>
  <si>
    <t>2575FI00213000</t>
  </si>
  <si>
    <t>400271315</t>
  </si>
  <si>
    <t>0918016762</t>
  </si>
  <si>
    <t>4200197951</t>
  </si>
  <si>
    <t>400271913</t>
  </si>
  <si>
    <t>0918016607</t>
  </si>
  <si>
    <t>4200196399</t>
  </si>
  <si>
    <t>400269834</t>
  </si>
  <si>
    <t>0918016342</t>
  </si>
  <si>
    <t>4200196704</t>
  </si>
  <si>
    <t>400270187</t>
  </si>
  <si>
    <t>0918016255</t>
  </si>
  <si>
    <t>4200196229</t>
  </si>
  <si>
    <t>400269648</t>
  </si>
  <si>
    <t>0918016251</t>
  </si>
  <si>
    <t>4200195733</t>
  </si>
  <si>
    <t>400269330</t>
  </si>
  <si>
    <t>1806017180</t>
  </si>
  <si>
    <t>4200185331</t>
  </si>
  <si>
    <t>400257017</t>
  </si>
  <si>
    <t>1806017179</t>
  </si>
  <si>
    <t>4200185342</t>
  </si>
  <si>
    <t>400257033</t>
  </si>
  <si>
    <t>1806017178</t>
  </si>
  <si>
    <t>4200185340</t>
  </si>
  <si>
    <t>400257022</t>
  </si>
  <si>
    <t>103643</t>
  </si>
  <si>
    <t>PASTISSERIA MUÑOZ COLOMER, S.L.</t>
  </si>
  <si>
    <t>B64400815</t>
  </si>
  <si>
    <t>FA00858</t>
  </si>
  <si>
    <t>4200197628</t>
  </si>
  <si>
    <t>400271454</t>
  </si>
  <si>
    <t>0005850586</t>
  </si>
  <si>
    <t>0003665935</t>
  </si>
  <si>
    <t>0003648778</t>
  </si>
  <si>
    <t>0003631488</t>
  </si>
  <si>
    <t>0003629906</t>
  </si>
  <si>
    <t>0003615532</t>
  </si>
  <si>
    <t>0003613997</t>
  </si>
  <si>
    <t>0003596751</t>
  </si>
  <si>
    <t>0003591083</t>
  </si>
  <si>
    <t>0003587565</t>
  </si>
  <si>
    <t>0003587564</t>
  </si>
  <si>
    <t>0003578394</t>
  </si>
  <si>
    <t>0003576598</t>
  </si>
  <si>
    <t>0003506606</t>
  </si>
  <si>
    <t>103204</t>
  </si>
  <si>
    <t>OLYMPUS IBERIA SAU</t>
  </si>
  <si>
    <t>A08214157</t>
  </si>
  <si>
    <t>9280119470</t>
  </si>
  <si>
    <t>4200196589</t>
  </si>
  <si>
    <t>400269993</t>
  </si>
  <si>
    <t>103193</t>
  </si>
  <si>
    <t>ANTONIO MATACHANA SA MATACHANA</t>
  </si>
  <si>
    <t>A08238578</t>
  </si>
  <si>
    <t>545328</t>
  </si>
  <si>
    <t>711/21804272</t>
  </si>
  <si>
    <t>4200197538</t>
  </si>
  <si>
    <t>400271776</t>
  </si>
  <si>
    <t>700/21811534</t>
  </si>
  <si>
    <t>4200195504</t>
  </si>
  <si>
    <t>400268742</t>
  </si>
  <si>
    <t>029224</t>
  </si>
  <si>
    <t>4200198583</t>
  </si>
  <si>
    <t>400272862</t>
  </si>
  <si>
    <t>029220</t>
  </si>
  <si>
    <t>4200196518</t>
  </si>
  <si>
    <t>400270922</t>
  </si>
  <si>
    <t>029218</t>
  </si>
  <si>
    <t>4200197321</t>
  </si>
  <si>
    <t>400270998</t>
  </si>
  <si>
    <t>029217</t>
  </si>
  <si>
    <t>4200196122</t>
  </si>
  <si>
    <t>400269478</t>
  </si>
  <si>
    <t>029215</t>
  </si>
  <si>
    <t>4200196794</t>
  </si>
  <si>
    <t>100B0001584000</t>
  </si>
  <si>
    <t>400270265</t>
  </si>
  <si>
    <t>028887</t>
  </si>
  <si>
    <t>4200198289</t>
  </si>
  <si>
    <t>400272394</t>
  </si>
  <si>
    <t>028780</t>
  </si>
  <si>
    <t>4200198370</t>
  </si>
  <si>
    <t>400272556</t>
  </si>
  <si>
    <t>028778</t>
  </si>
  <si>
    <t>4200196871</t>
  </si>
  <si>
    <t>028767</t>
  </si>
  <si>
    <t>4200198337</t>
  </si>
  <si>
    <t>400272509</t>
  </si>
  <si>
    <t>028766</t>
  </si>
  <si>
    <t>4100011988</t>
  </si>
  <si>
    <t>2615ME00885000</t>
  </si>
  <si>
    <t>028643</t>
  </si>
  <si>
    <t>028642</t>
  </si>
  <si>
    <t>028640</t>
  </si>
  <si>
    <t>028639</t>
  </si>
  <si>
    <t>028582</t>
  </si>
  <si>
    <t>4200198056</t>
  </si>
  <si>
    <t>400272032</t>
  </si>
  <si>
    <t>028440</t>
  </si>
  <si>
    <t>028438</t>
  </si>
  <si>
    <t>2525FL01944000</t>
  </si>
  <si>
    <t>028437</t>
  </si>
  <si>
    <t>028436</t>
  </si>
  <si>
    <t>028435</t>
  </si>
  <si>
    <t>028433</t>
  </si>
  <si>
    <t>028205</t>
  </si>
  <si>
    <t>4200197473</t>
  </si>
  <si>
    <t>400271210</t>
  </si>
  <si>
    <t>027428</t>
  </si>
  <si>
    <t>027413</t>
  </si>
  <si>
    <t>027398</t>
  </si>
  <si>
    <t>027392</t>
  </si>
  <si>
    <t>027381</t>
  </si>
  <si>
    <t>26330000300000</t>
  </si>
  <si>
    <t>027378</t>
  </si>
  <si>
    <t>027376</t>
  </si>
  <si>
    <t>2614CS02083000</t>
  </si>
  <si>
    <t>027375</t>
  </si>
  <si>
    <t>4200134000</t>
  </si>
  <si>
    <t>400184865</t>
  </si>
  <si>
    <t>027362</t>
  </si>
  <si>
    <t>027360</t>
  </si>
  <si>
    <t>027347</t>
  </si>
  <si>
    <t>4200150779</t>
  </si>
  <si>
    <t>400210543</t>
  </si>
  <si>
    <t>027333</t>
  </si>
  <si>
    <t>4200129361</t>
  </si>
  <si>
    <t>400179218</t>
  </si>
  <si>
    <t>027330</t>
  </si>
  <si>
    <t>027326</t>
  </si>
  <si>
    <t>027315</t>
  </si>
  <si>
    <t>4200147494</t>
  </si>
  <si>
    <t>400240113</t>
  </si>
  <si>
    <t>027007</t>
  </si>
  <si>
    <t>4200196913</t>
  </si>
  <si>
    <t>400270438</t>
  </si>
  <si>
    <t>026841</t>
  </si>
  <si>
    <t>4200195917</t>
  </si>
  <si>
    <t>400269417</t>
  </si>
  <si>
    <t>009729</t>
  </si>
  <si>
    <t>009727</t>
  </si>
  <si>
    <t>4200181810</t>
  </si>
  <si>
    <t>400252992</t>
  </si>
  <si>
    <t>009714</t>
  </si>
  <si>
    <t>009699</t>
  </si>
  <si>
    <t>009693</t>
  </si>
  <si>
    <t>009682</t>
  </si>
  <si>
    <t>009679</t>
  </si>
  <si>
    <t>009677</t>
  </si>
  <si>
    <t>009676</t>
  </si>
  <si>
    <t>009671</t>
  </si>
  <si>
    <t>4200147926</t>
  </si>
  <si>
    <t>400240132</t>
  </si>
  <si>
    <t>009663</t>
  </si>
  <si>
    <t>009661</t>
  </si>
  <si>
    <t>009660</t>
  </si>
  <si>
    <t>4200131063</t>
  </si>
  <si>
    <t>400182597</t>
  </si>
  <si>
    <t>009653</t>
  </si>
  <si>
    <t>100A0001124000</t>
  </si>
  <si>
    <t>009648</t>
  </si>
  <si>
    <t>009635</t>
  </si>
  <si>
    <t>009632</t>
  </si>
  <si>
    <t>009628</t>
  </si>
  <si>
    <t>009616</t>
  </si>
  <si>
    <t>V1/017231</t>
  </si>
  <si>
    <t>4200194622</t>
  </si>
  <si>
    <t>400272699</t>
  </si>
  <si>
    <t>103080</t>
  </si>
  <si>
    <t>B. BRAUN MEDICAL SA MOD.BANC 22/10/</t>
  </si>
  <si>
    <t>A08092744</t>
  </si>
  <si>
    <t>382509505</t>
  </si>
  <si>
    <t>4200197737</t>
  </si>
  <si>
    <t>400271643</t>
  </si>
  <si>
    <t>103068</t>
  </si>
  <si>
    <t>ADESCO SA ADESCO SA</t>
  </si>
  <si>
    <t>A08279689</t>
  </si>
  <si>
    <t>A073932</t>
  </si>
  <si>
    <t>4200197323</t>
  </si>
  <si>
    <t>400271092</t>
  </si>
  <si>
    <t>464254843</t>
  </si>
  <si>
    <t>4200197513</t>
  </si>
  <si>
    <t>2575FI02053000</t>
  </si>
  <si>
    <t>400271274</t>
  </si>
  <si>
    <t>103008</t>
  </si>
  <si>
    <t>CASA ALVAREZ MATERIAL CIENTIFICO SA</t>
  </si>
  <si>
    <t>A28011526</t>
  </si>
  <si>
    <t>106094</t>
  </si>
  <si>
    <t>4200197918</t>
  </si>
  <si>
    <t>400271877</t>
  </si>
  <si>
    <t>0095521946</t>
  </si>
  <si>
    <t>4200198181</t>
  </si>
  <si>
    <t>2575FI00215000</t>
  </si>
  <si>
    <t>400272238</t>
  </si>
  <si>
    <t>0095521945</t>
  </si>
  <si>
    <t>4200198054</t>
  </si>
  <si>
    <t>400272030</t>
  </si>
  <si>
    <t>0095521944</t>
  </si>
  <si>
    <t>4200195643</t>
  </si>
  <si>
    <t>400268903</t>
  </si>
  <si>
    <t>0095521943</t>
  </si>
  <si>
    <t>4200197352</t>
  </si>
  <si>
    <t>400271015</t>
  </si>
  <si>
    <t>0095521942</t>
  </si>
  <si>
    <t>4200195761</t>
  </si>
  <si>
    <t>400270164</t>
  </si>
  <si>
    <t>0095521941</t>
  </si>
  <si>
    <t>4200198301</t>
  </si>
  <si>
    <t>400272618</t>
  </si>
  <si>
    <t>0095521940</t>
  </si>
  <si>
    <t>4200198021</t>
  </si>
  <si>
    <t>400272001</t>
  </si>
  <si>
    <t>0095521939</t>
  </si>
  <si>
    <t>4200198026</t>
  </si>
  <si>
    <t>400272043</t>
  </si>
  <si>
    <t>0095521938</t>
  </si>
  <si>
    <t>4200197430</t>
  </si>
  <si>
    <t>400271855</t>
  </si>
  <si>
    <t>0095521937</t>
  </si>
  <si>
    <t>4200198072</t>
  </si>
  <si>
    <t>10020002104000</t>
  </si>
  <si>
    <t>400272090</t>
  </si>
  <si>
    <t>0095521936</t>
  </si>
  <si>
    <t>4200197577</t>
  </si>
  <si>
    <t>400271412</t>
  </si>
  <si>
    <t>0095521295</t>
  </si>
  <si>
    <t>4200196749</t>
  </si>
  <si>
    <t>400270841</t>
  </si>
  <si>
    <t>0095520849</t>
  </si>
  <si>
    <t>4200196100</t>
  </si>
  <si>
    <t>2595FA00253000</t>
  </si>
  <si>
    <t>400269458</t>
  </si>
  <si>
    <t>0095520848</t>
  </si>
  <si>
    <t>4100011981</t>
  </si>
  <si>
    <t>0095519590</t>
  </si>
  <si>
    <t>4200197629</t>
  </si>
  <si>
    <t>2635ED02022000</t>
  </si>
  <si>
    <t>400271452</t>
  </si>
  <si>
    <t>0095519589</t>
  </si>
  <si>
    <t>4200191052</t>
  </si>
  <si>
    <t>400263700</t>
  </si>
  <si>
    <t>0095519095</t>
  </si>
  <si>
    <t>4200196732</t>
  </si>
  <si>
    <t>400270299</t>
  </si>
  <si>
    <t>0095518554</t>
  </si>
  <si>
    <t>4200193491</t>
  </si>
  <si>
    <t>400266438</t>
  </si>
  <si>
    <t>0095518552</t>
  </si>
  <si>
    <t>4200196034</t>
  </si>
  <si>
    <t>400269368</t>
  </si>
  <si>
    <t>0095518551</t>
  </si>
  <si>
    <t>4200196032</t>
  </si>
  <si>
    <t>400269367</t>
  </si>
  <si>
    <t>0095518546</t>
  </si>
  <si>
    <t>4200195037</t>
  </si>
  <si>
    <t>400268199</t>
  </si>
  <si>
    <t>0095515897</t>
  </si>
  <si>
    <t>4200190736</t>
  </si>
  <si>
    <t>400263321</t>
  </si>
  <si>
    <t>102997</t>
  </si>
  <si>
    <t>ALGORITMOS PROCESOS Y DISEÑOS SA</t>
  </si>
  <si>
    <t>A28634046</t>
  </si>
  <si>
    <t>34480227</t>
  </si>
  <si>
    <t>4200195734</t>
  </si>
  <si>
    <t>25330000117000</t>
  </si>
  <si>
    <t>400269015</t>
  </si>
  <si>
    <t>34480224</t>
  </si>
  <si>
    <t>4200196105</t>
  </si>
  <si>
    <t>400269464</t>
  </si>
  <si>
    <t>102994</t>
  </si>
  <si>
    <t>ECONOCOM SERVICIOS SA</t>
  </si>
  <si>
    <t>A28816379</t>
  </si>
  <si>
    <t>FV18-3906</t>
  </si>
  <si>
    <t>102993</t>
  </si>
  <si>
    <t>BIONIC IBERICA SA BIONIC IBERICA</t>
  </si>
  <si>
    <t>A28829182</t>
  </si>
  <si>
    <t>2018/18/2398</t>
  </si>
  <si>
    <t>4200196159</t>
  </si>
  <si>
    <t>400269841</t>
  </si>
  <si>
    <t>102979</t>
  </si>
  <si>
    <t>JOSE COLLADO SA</t>
  </si>
  <si>
    <t>A08611444</t>
  </si>
  <si>
    <t>21808800</t>
  </si>
  <si>
    <t>4200197911</t>
  </si>
  <si>
    <t>400271869</t>
  </si>
  <si>
    <t>102967</t>
  </si>
  <si>
    <t>CORAL SAS</t>
  </si>
  <si>
    <t>A08036816</t>
  </si>
  <si>
    <t>E0707</t>
  </si>
  <si>
    <t>4200194271</t>
  </si>
  <si>
    <t>400267296</t>
  </si>
  <si>
    <t>102898</t>
  </si>
  <si>
    <t>COMERCIAL CONTEL SA COMERCIAL CONTE</t>
  </si>
  <si>
    <t>A58026634</t>
  </si>
  <si>
    <t>2018/18/3381</t>
  </si>
  <si>
    <t>4200193030</t>
  </si>
  <si>
    <t>400272667</t>
  </si>
  <si>
    <t>102894</t>
  </si>
  <si>
    <t>DISTRIBUIDORA JOAN SA DISTRIB. JOAN</t>
  </si>
  <si>
    <t>A58846064</t>
  </si>
  <si>
    <t>2018//143056</t>
  </si>
  <si>
    <t>4200197761</t>
  </si>
  <si>
    <t>400271654</t>
  </si>
  <si>
    <t>102886</t>
  </si>
  <si>
    <t>ID GRUP SA</t>
  </si>
  <si>
    <t>A59367458</t>
  </si>
  <si>
    <t>21807504</t>
  </si>
  <si>
    <t>4200195928</t>
  </si>
  <si>
    <t>400269239</t>
  </si>
  <si>
    <t>21807492</t>
  </si>
  <si>
    <t>4200197929</t>
  </si>
  <si>
    <t>400272229</t>
  </si>
  <si>
    <t>21807360</t>
  </si>
  <si>
    <t>4200194024</t>
  </si>
  <si>
    <t>400267016</t>
  </si>
  <si>
    <t>21807349</t>
  </si>
  <si>
    <t>4200194702</t>
  </si>
  <si>
    <t>2584MA00235000</t>
  </si>
  <si>
    <t>400270118</t>
  </si>
  <si>
    <t>21807348</t>
  </si>
  <si>
    <t>4200196695</t>
  </si>
  <si>
    <t>25830000230000</t>
  </si>
  <si>
    <t>400270132</t>
  </si>
  <si>
    <t>21807347</t>
  </si>
  <si>
    <t>4200196699</t>
  </si>
  <si>
    <t>400270137</t>
  </si>
  <si>
    <t>21807294</t>
  </si>
  <si>
    <t>4200192221</t>
  </si>
  <si>
    <t>400265052</t>
  </si>
  <si>
    <t>21807210</t>
  </si>
  <si>
    <t>4100009111</t>
  </si>
  <si>
    <t>21806895</t>
  </si>
  <si>
    <t>4200194563</t>
  </si>
  <si>
    <t>400267631</t>
  </si>
  <si>
    <t>102868</t>
  </si>
  <si>
    <t>LABORATORIOS CONDA SA LABORAT. COND</t>
  </si>
  <si>
    <t>A28090819</t>
  </si>
  <si>
    <t>FR18009182</t>
  </si>
  <si>
    <t>4200197841</t>
  </si>
  <si>
    <t>400271863</t>
  </si>
  <si>
    <t>FR18009038</t>
  </si>
  <si>
    <t>4200196906</t>
  </si>
  <si>
    <t>400270633</t>
  </si>
  <si>
    <t>20180000013523</t>
  </si>
  <si>
    <t>4200170025</t>
  </si>
  <si>
    <t>400242265</t>
  </si>
  <si>
    <t>20180000013321</t>
  </si>
  <si>
    <t>4200175107</t>
  </si>
  <si>
    <t>10020002105000</t>
  </si>
  <si>
    <t>400244709</t>
  </si>
  <si>
    <t>0101019159</t>
  </si>
  <si>
    <t>4200195671</t>
  </si>
  <si>
    <t>400268951</t>
  </si>
  <si>
    <t>0101018113</t>
  </si>
  <si>
    <t>4200191086</t>
  </si>
  <si>
    <t>400263724</t>
  </si>
  <si>
    <t>0101018108</t>
  </si>
  <si>
    <t>4200160614</t>
  </si>
  <si>
    <t>400240599</t>
  </si>
  <si>
    <t>0101016157</t>
  </si>
  <si>
    <t>4200190786</t>
  </si>
  <si>
    <t>400263395</t>
  </si>
  <si>
    <t>0101015116</t>
  </si>
  <si>
    <t>0101013890</t>
  </si>
  <si>
    <t>4200190787</t>
  </si>
  <si>
    <t>400263397</t>
  </si>
  <si>
    <t>841824164</t>
  </si>
  <si>
    <t>841824163</t>
  </si>
  <si>
    <t>2505BA01936000</t>
  </si>
  <si>
    <t>841821211</t>
  </si>
  <si>
    <t>841821210</t>
  </si>
  <si>
    <t>841821197</t>
  </si>
  <si>
    <t>26130000271003</t>
  </si>
  <si>
    <t>841821190</t>
  </si>
  <si>
    <t>841821187</t>
  </si>
  <si>
    <t>841821180</t>
  </si>
  <si>
    <t>841821176</t>
  </si>
  <si>
    <t>841821175</t>
  </si>
  <si>
    <t>2615ME00877000</t>
  </si>
  <si>
    <t>841821162</t>
  </si>
  <si>
    <t>841821161</t>
  </si>
  <si>
    <t>841821150</t>
  </si>
  <si>
    <t>841821142</t>
  </si>
  <si>
    <t>841821135</t>
  </si>
  <si>
    <t>841821132</t>
  </si>
  <si>
    <t>841821120</t>
  </si>
  <si>
    <t>55225222</t>
  </si>
  <si>
    <t>4200173987</t>
  </si>
  <si>
    <t>400238014</t>
  </si>
  <si>
    <t>401366943</t>
  </si>
  <si>
    <t>2515GH01968004</t>
  </si>
  <si>
    <t>401366409</t>
  </si>
  <si>
    <t>401366203</t>
  </si>
  <si>
    <t>25730000203000</t>
  </si>
  <si>
    <t>401365707</t>
  </si>
  <si>
    <t>2565GE00187000</t>
  </si>
  <si>
    <t>401365634</t>
  </si>
  <si>
    <t>401365555</t>
  </si>
  <si>
    <t>401365549</t>
  </si>
  <si>
    <t>401365431</t>
  </si>
  <si>
    <t>401365228</t>
  </si>
  <si>
    <t>2625PS02086001</t>
  </si>
  <si>
    <t>401365193</t>
  </si>
  <si>
    <t>401361119</t>
  </si>
  <si>
    <t>401361118</t>
  </si>
  <si>
    <t>401361106</t>
  </si>
  <si>
    <t>401361094</t>
  </si>
  <si>
    <t>2635FP00312000</t>
  </si>
  <si>
    <t>401361090</t>
  </si>
  <si>
    <t>2635PE00305000</t>
  </si>
  <si>
    <t>401361028</t>
  </si>
  <si>
    <t>401361025</t>
  </si>
  <si>
    <t>2525FL00104000</t>
  </si>
  <si>
    <t>401361016</t>
  </si>
  <si>
    <t>2525FL00106000</t>
  </si>
  <si>
    <t>401361015</t>
  </si>
  <si>
    <t>37180000325000</t>
  </si>
  <si>
    <t>401360962</t>
  </si>
  <si>
    <t>401360947</t>
  </si>
  <si>
    <t>401360934</t>
  </si>
  <si>
    <t>401360907</t>
  </si>
  <si>
    <t>2565BI00173000</t>
  </si>
  <si>
    <t>401360906</t>
  </si>
  <si>
    <t>401360896</t>
  </si>
  <si>
    <t>37480001869000</t>
  </si>
  <si>
    <t>401360892</t>
  </si>
  <si>
    <t>401360887</t>
  </si>
  <si>
    <t>401360807</t>
  </si>
  <si>
    <t>401360785</t>
  </si>
  <si>
    <t>38380001438000</t>
  </si>
  <si>
    <t>401360699</t>
  </si>
  <si>
    <t>401360636</t>
  </si>
  <si>
    <t>401360608</t>
  </si>
  <si>
    <t>401360535</t>
  </si>
  <si>
    <t>401360507</t>
  </si>
  <si>
    <t>401360494</t>
  </si>
  <si>
    <t>401358160</t>
  </si>
  <si>
    <t>401354434</t>
  </si>
  <si>
    <t>401353801</t>
  </si>
  <si>
    <t>401349258</t>
  </si>
  <si>
    <t>401349194</t>
  </si>
  <si>
    <t>401348914</t>
  </si>
  <si>
    <t>9500069134</t>
  </si>
  <si>
    <t>4200197311</t>
  </si>
  <si>
    <t>26030000256001</t>
  </si>
  <si>
    <t>400270985</t>
  </si>
  <si>
    <t>9500068559</t>
  </si>
  <si>
    <t>4200190578</t>
  </si>
  <si>
    <t>400263208</t>
  </si>
  <si>
    <t>0016267</t>
  </si>
  <si>
    <t>4100011983</t>
  </si>
  <si>
    <t>0015951</t>
  </si>
  <si>
    <t>4200197165</t>
  </si>
  <si>
    <t>400270768</t>
  </si>
  <si>
    <t>102728</t>
  </si>
  <si>
    <t>SUNDIS SA</t>
  </si>
  <si>
    <t>A08652828</t>
  </si>
  <si>
    <t>3790</t>
  </si>
  <si>
    <t>4200193855</t>
  </si>
  <si>
    <t>400266845</t>
  </si>
  <si>
    <t>102709</t>
  </si>
  <si>
    <t>BECTON DICKINSON SA BECTON DICKINSO</t>
  </si>
  <si>
    <t>A50140706</t>
  </si>
  <si>
    <t>002221665</t>
  </si>
  <si>
    <t>4200192918</t>
  </si>
  <si>
    <t>400265850</t>
  </si>
  <si>
    <t>002220874</t>
  </si>
  <si>
    <t>4200197657</t>
  </si>
  <si>
    <t>400271494</t>
  </si>
  <si>
    <t>002220569</t>
  </si>
  <si>
    <t>4200180054</t>
  </si>
  <si>
    <t>400250758</t>
  </si>
  <si>
    <t>002220568</t>
  </si>
  <si>
    <t>4200182071</t>
  </si>
  <si>
    <t>400253255</t>
  </si>
  <si>
    <t>726972 RI</t>
  </si>
  <si>
    <t>4200195193</t>
  </si>
  <si>
    <t>400268382</t>
  </si>
  <si>
    <t>726971 RI</t>
  </si>
  <si>
    <t>4200195115</t>
  </si>
  <si>
    <t>400268299</t>
  </si>
  <si>
    <t>726886 RI</t>
  </si>
  <si>
    <t>4200197568</t>
  </si>
  <si>
    <t>400272096</t>
  </si>
  <si>
    <t>726542 RI</t>
  </si>
  <si>
    <t>726285 RI</t>
  </si>
  <si>
    <t>4200198178</t>
  </si>
  <si>
    <t>400272234</t>
  </si>
  <si>
    <t>726284 RI</t>
  </si>
  <si>
    <t>4200198066</t>
  </si>
  <si>
    <t>400272055</t>
  </si>
  <si>
    <t>725083 RI</t>
  </si>
  <si>
    <t>4200196478</t>
  </si>
  <si>
    <t>2595FA00251000</t>
  </si>
  <si>
    <t>400270178</t>
  </si>
  <si>
    <t>725081 RI</t>
  </si>
  <si>
    <t>4200197212</t>
  </si>
  <si>
    <t>400270808</t>
  </si>
  <si>
    <t>724102 RI</t>
  </si>
  <si>
    <t>4200196928</t>
  </si>
  <si>
    <t>400270576</t>
  </si>
  <si>
    <t>723672 RI</t>
  </si>
  <si>
    <t>4200196252</t>
  </si>
  <si>
    <t>400269798</t>
  </si>
  <si>
    <t>4813623</t>
  </si>
  <si>
    <t>4200196681</t>
  </si>
  <si>
    <t>400270127</t>
  </si>
  <si>
    <t>4813502</t>
  </si>
  <si>
    <t>4813501</t>
  </si>
  <si>
    <t>102684</t>
  </si>
  <si>
    <t>INST AUDITIVO ESPAÑOL SA</t>
  </si>
  <si>
    <t>A08414005</t>
  </si>
  <si>
    <t>181538</t>
  </si>
  <si>
    <t>4200197870</t>
  </si>
  <si>
    <t>400271911</t>
  </si>
  <si>
    <t>RVP201814000188</t>
  </si>
  <si>
    <t>RVP201814000186</t>
  </si>
  <si>
    <t>FVR201814013809</t>
  </si>
  <si>
    <t>4200166018</t>
  </si>
  <si>
    <t>400241050</t>
  </si>
  <si>
    <t>FVR201814013632</t>
  </si>
  <si>
    <t>4200193095</t>
  </si>
  <si>
    <t>400265955</t>
  </si>
  <si>
    <t>FVR201814013631</t>
  </si>
  <si>
    <t>4200196694</t>
  </si>
  <si>
    <t>400270131</t>
  </si>
  <si>
    <t>FVR201814013630</t>
  </si>
  <si>
    <t>4200196698</t>
  </si>
  <si>
    <t>400270134</t>
  </si>
  <si>
    <t>FVR201814013481</t>
  </si>
  <si>
    <t>FVR201814013382</t>
  </si>
  <si>
    <t>FVR201814013381</t>
  </si>
  <si>
    <t>FVR201814013380</t>
  </si>
  <si>
    <t>FVR201814013213</t>
  </si>
  <si>
    <t>4200194605</t>
  </si>
  <si>
    <t>400267658</t>
  </si>
  <si>
    <t>FVR201814013211</t>
  </si>
  <si>
    <t>4200194598</t>
  </si>
  <si>
    <t>400267654</t>
  </si>
  <si>
    <t>FVR201814013210</t>
  </si>
  <si>
    <t>4200194611</t>
  </si>
  <si>
    <t>400267662</t>
  </si>
  <si>
    <t>FVR201814013209</t>
  </si>
  <si>
    <t>4200194832</t>
  </si>
  <si>
    <t>400267960</t>
  </si>
  <si>
    <t>FVR201814012882</t>
  </si>
  <si>
    <t>4200189991</t>
  </si>
  <si>
    <t>400262512</t>
  </si>
  <si>
    <t>830150</t>
  </si>
  <si>
    <t>4200196918</t>
  </si>
  <si>
    <t>400270603</t>
  </si>
  <si>
    <t>830145</t>
  </si>
  <si>
    <t>4200197114</t>
  </si>
  <si>
    <t>400270727</t>
  </si>
  <si>
    <t>830144</t>
  </si>
  <si>
    <t>4200189676</t>
  </si>
  <si>
    <t>400262174</t>
  </si>
  <si>
    <t>829989</t>
  </si>
  <si>
    <t>4200196119</t>
  </si>
  <si>
    <t>400271579</t>
  </si>
  <si>
    <t>FA1804182</t>
  </si>
  <si>
    <t>4200197035</t>
  </si>
  <si>
    <t>400270786</t>
  </si>
  <si>
    <t>FA1804139</t>
  </si>
  <si>
    <t>4200197650</t>
  </si>
  <si>
    <t>400271482</t>
  </si>
  <si>
    <t>FA1804082</t>
  </si>
  <si>
    <t>4200196524</t>
  </si>
  <si>
    <t>400270186</t>
  </si>
  <si>
    <t>102577</t>
  </si>
  <si>
    <t>MAS QUE VIDEO PROFESIONAL SA</t>
  </si>
  <si>
    <t>A60573276</t>
  </si>
  <si>
    <t>FV183355</t>
  </si>
  <si>
    <t>4200194626</t>
  </si>
  <si>
    <t>400267730</t>
  </si>
  <si>
    <t>102566</t>
  </si>
  <si>
    <t>VITRO SA VITRO SA</t>
  </si>
  <si>
    <t>A41361544</t>
  </si>
  <si>
    <t>VFVR18-011541</t>
  </si>
  <si>
    <t>4200195004</t>
  </si>
  <si>
    <t>400268231</t>
  </si>
  <si>
    <t>102543</t>
  </si>
  <si>
    <t>LYRECO ESPAÑA SA</t>
  </si>
  <si>
    <t>A79206223</t>
  </si>
  <si>
    <t>7830390934</t>
  </si>
  <si>
    <t>4200183740</t>
  </si>
  <si>
    <t>26530000134000</t>
  </si>
  <si>
    <t>400255143</t>
  </si>
  <si>
    <t>7830389127</t>
  </si>
  <si>
    <t>4200194092</t>
  </si>
  <si>
    <t>400267087</t>
  </si>
  <si>
    <t>7830389088</t>
  </si>
  <si>
    <t>4200192663</t>
  </si>
  <si>
    <t>37890001719000</t>
  </si>
  <si>
    <t>400265527</t>
  </si>
  <si>
    <t>7830389087</t>
  </si>
  <si>
    <t>7830388991</t>
  </si>
  <si>
    <t>4200193235</t>
  </si>
  <si>
    <t>400266138</t>
  </si>
  <si>
    <t>7830387870</t>
  </si>
  <si>
    <t>4200193709</t>
  </si>
  <si>
    <t>400266965</t>
  </si>
  <si>
    <t>102537</t>
  </si>
  <si>
    <t>SATEC SA</t>
  </si>
  <si>
    <t>A33117995</t>
  </si>
  <si>
    <t>18103343</t>
  </si>
  <si>
    <t>4200197667</t>
  </si>
  <si>
    <t>400271508</t>
  </si>
  <si>
    <t>102525</t>
  </si>
  <si>
    <t>SECURITAS SEGURIDAD ESPAÑA SA SECUR</t>
  </si>
  <si>
    <t>A79252219</t>
  </si>
  <si>
    <t>211218110155</t>
  </si>
  <si>
    <t>4200193427</t>
  </si>
  <si>
    <t>400266348</t>
  </si>
  <si>
    <t>316016884</t>
  </si>
  <si>
    <t>4200197763</t>
  </si>
  <si>
    <t>400271755</t>
  </si>
  <si>
    <t>102481</t>
  </si>
  <si>
    <t>BIO RAD LABORATORIES SA</t>
  </si>
  <si>
    <t>A79389920</t>
  </si>
  <si>
    <t>9543544607</t>
  </si>
  <si>
    <t>4200196179</t>
  </si>
  <si>
    <t>400269586</t>
  </si>
  <si>
    <t>9543544454</t>
  </si>
  <si>
    <t>4200195914</t>
  </si>
  <si>
    <t>400270978</t>
  </si>
  <si>
    <t>9543544453</t>
  </si>
  <si>
    <t>4200197659</t>
  </si>
  <si>
    <t>400271488</t>
  </si>
  <si>
    <t>9543544452</t>
  </si>
  <si>
    <t>4200197034</t>
  </si>
  <si>
    <t>400270781</t>
  </si>
  <si>
    <t>102443</t>
  </si>
  <si>
    <t>F &amp; M CONTROL SL</t>
  </si>
  <si>
    <t>B01124593</t>
  </si>
  <si>
    <t>180562</t>
  </si>
  <si>
    <t>4200197077</t>
  </si>
  <si>
    <t>400271082</t>
  </si>
  <si>
    <t>259446</t>
  </si>
  <si>
    <t>4200196376</t>
  </si>
  <si>
    <t>400269852</t>
  </si>
  <si>
    <t>259436</t>
  </si>
  <si>
    <t>4200193928</t>
  </si>
  <si>
    <t>400267032</t>
  </si>
  <si>
    <t>259191</t>
  </si>
  <si>
    <t>FV+358197</t>
  </si>
  <si>
    <t>4200196979</t>
  </si>
  <si>
    <t>2566BI00195000</t>
  </si>
  <si>
    <t>400270545</t>
  </si>
  <si>
    <t>FV+357658</t>
  </si>
  <si>
    <t>4200196184</t>
  </si>
  <si>
    <t>400269589</t>
  </si>
  <si>
    <t>102359</t>
  </si>
  <si>
    <t>METRO ELECTRONICA SL METRO ELECTRON</t>
  </si>
  <si>
    <t>B08868358</t>
  </si>
  <si>
    <t>11806895</t>
  </si>
  <si>
    <t>4200198587</t>
  </si>
  <si>
    <t>25130000079000</t>
  </si>
  <si>
    <t>400272866</t>
  </si>
  <si>
    <t>11806894</t>
  </si>
  <si>
    <t>4200197462</t>
  </si>
  <si>
    <t>400271194</t>
  </si>
  <si>
    <t>181113</t>
  </si>
  <si>
    <t>25630000161000</t>
  </si>
  <si>
    <t>181108</t>
  </si>
  <si>
    <t>4200198069</t>
  </si>
  <si>
    <t>C</t>
  </si>
  <si>
    <t>400272056</t>
  </si>
  <si>
    <t>181107</t>
  </si>
  <si>
    <t>4200198075</t>
  </si>
  <si>
    <t>400272065</t>
  </si>
  <si>
    <t>181106</t>
  </si>
  <si>
    <t>4200198083</t>
  </si>
  <si>
    <t>400272073</t>
  </si>
  <si>
    <t>181104</t>
  </si>
  <si>
    <t>181103</t>
  </si>
  <si>
    <t>102293</t>
  </si>
  <si>
    <t>OFICINA DE COOP. UNIVERSITARIA SA</t>
  </si>
  <si>
    <t>A80897770</t>
  </si>
  <si>
    <t>18001644</t>
  </si>
  <si>
    <t>102289</t>
  </si>
  <si>
    <t>UNITRONICS COMUNICACIONES SA UNITRO</t>
  </si>
  <si>
    <t>A81356313</t>
  </si>
  <si>
    <t>SI01181200046</t>
  </si>
  <si>
    <t>102262</t>
  </si>
  <si>
    <t>PRAXAIR ESPAÑA SL PRAXAIR ESPAÑA</t>
  </si>
  <si>
    <t>B28062339</t>
  </si>
  <si>
    <t>UB18217627</t>
  </si>
  <si>
    <t>4200197298</t>
  </si>
  <si>
    <t>400271090</t>
  </si>
  <si>
    <t>FV1812651</t>
  </si>
  <si>
    <t>4200196771</t>
  </si>
  <si>
    <t>400271589</t>
  </si>
  <si>
    <t>102181</t>
  </si>
  <si>
    <t>TRANSPARK SL</t>
  </si>
  <si>
    <t>B08625972</t>
  </si>
  <si>
    <t>4200197001</t>
  </si>
  <si>
    <t>400270562</t>
  </si>
  <si>
    <t>102177</t>
  </si>
  <si>
    <t>LABORATORIO ARAGO SL</t>
  </si>
  <si>
    <t>B08651481</t>
  </si>
  <si>
    <t>18-11291-F</t>
  </si>
  <si>
    <t>4200195059</t>
  </si>
  <si>
    <t>400271072</t>
  </si>
  <si>
    <t>5211</t>
  </si>
  <si>
    <t>4200196949</t>
  </si>
  <si>
    <t>400270485</t>
  </si>
  <si>
    <t>13720</t>
  </si>
  <si>
    <t>4200196386</t>
  </si>
  <si>
    <t>400269756</t>
  </si>
  <si>
    <t>13719</t>
  </si>
  <si>
    <t>4200198217</t>
  </si>
  <si>
    <t>2585MA02069000</t>
  </si>
  <si>
    <t>400272301</t>
  </si>
  <si>
    <t>102088</t>
  </si>
  <si>
    <t>PANLAB SL PANLAB SL</t>
  </si>
  <si>
    <t>B08240442</t>
  </si>
  <si>
    <t>2018//19632</t>
  </si>
  <si>
    <t>4200198180</t>
  </si>
  <si>
    <t>400272237</t>
  </si>
  <si>
    <t>7061612056</t>
  </si>
  <si>
    <t>4200198257</t>
  </si>
  <si>
    <t>400272360</t>
  </si>
  <si>
    <t>7061611560</t>
  </si>
  <si>
    <t>4100011995</t>
  </si>
  <si>
    <t>7061611559</t>
  </si>
  <si>
    <t>4200197598</t>
  </si>
  <si>
    <t>400272536</t>
  </si>
  <si>
    <t>7061611558</t>
  </si>
  <si>
    <t>4200197596</t>
  </si>
  <si>
    <t>400272528</t>
  </si>
  <si>
    <t>7061610373</t>
  </si>
  <si>
    <t>4100012002</t>
  </si>
  <si>
    <t>7061609863</t>
  </si>
  <si>
    <t>4200198176</t>
  </si>
  <si>
    <t>400272231</t>
  </si>
  <si>
    <t>7061609861</t>
  </si>
  <si>
    <t>4200196261</t>
  </si>
  <si>
    <t>400269629</t>
  </si>
  <si>
    <t>7061609524</t>
  </si>
  <si>
    <t>4200197740</t>
  </si>
  <si>
    <t>400271636</t>
  </si>
  <si>
    <t>7061607756</t>
  </si>
  <si>
    <t>4200197419</t>
  </si>
  <si>
    <t>400271504</t>
  </si>
  <si>
    <t>7061607752</t>
  </si>
  <si>
    <t>7061607751</t>
  </si>
  <si>
    <t>4200192673</t>
  </si>
  <si>
    <t>400265692</t>
  </si>
  <si>
    <t>7061607357</t>
  </si>
  <si>
    <t>4200196222</t>
  </si>
  <si>
    <t>400269641</t>
  </si>
  <si>
    <t>7061607355</t>
  </si>
  <si>
    <t>4200194175</t>
  </si>
  <si>
    <t>400267184</t>
  </si>
  <si>
    <t>7061606137</t>
  </si>
  <si>
    <t>7061605530</t>
  </si>
  <si>
    <t>4200193034</t>
  </si>
  <si>
    <t>400265931</t>
  </si>
  <si>
    <t>7061605079</t>
  </si>
  <si>
    <t>4200196111</t>
  </si>
  <si>
    <t>400270214</t>
  </si>
  <si>
    <t>7061605078</t>
  </si>
  <si>
    <t>7059046521</t>
  </si>
  <si>
    <t>614012570</t>
  </si>
  <si>
    <t>4200192300</t>
  </si>
  <si>
    <t>400265210</t>
  </si>
  <si>
    <t>4195</t>
  </si>
  <si>
    <t>4200197733</t>
  </si>
  <si>
    <t>400271936</t>
  </si>
  <si>
    <t>4191</t>
  </si>
  <si>
    <t>4200197570</t>
  </si>
  <si>
    <t>400271405</t>
  </si>
  <si>
    <t>4148</t>
  </si>
  <si>
    <t>4200196608</t>
  </si>
  <si>
    <t>400270016</t>
  </si>
  <si>
    <t>4122</t>
  </si>
  <si>
    <t>4200197539</t>
  </si>
  <si>
    <t>400271313</t>
  </si>
  <si>
    <t>4119</t>
  </si>
  <si>
    <t>4200197824</t>
  </si>
  <si>
    <t>400271762</t>
  </si>
  <si>
    <t>4020</t>
  </si>
  <si>
    <t>4200193069</t>
  </si>
  <si>
    <t>400266027</t>
  </si>
  <si>
    <t>4005</t>
  </si>
  <si>
    <t>4200195936</t>
  </si>
  <si>
    <t>400269269</t>
  </si>
  <si>
    <t>3985</t>
  </si>
  <si>
    <t>4200194973</t>
  </si>
  <si>
    <t>400268165</t>
  </si>
  <si>
    <t>3907</t>
  </si>
  <si>
    <t>3900</t>
  </si>
  <si>
    <t>3832</t>
  </si>
  <si>
    <t>4200194304</t>
  </si>
  <si>
    <t>400267429</t>
  </si>
  <si>
    <t>3802</t>
  </si>
  <si>
    <t>3792</t>
  </si>
  <si>
    <t>3765</t>
  </si>
  <si>
    <t>4200195089</t>
  </si>
  <si>
    <t>400268277</t>
  </si>
  <si>
    <t>101912</t>
  </si>
  <si>
    <t>COMERCIAL DE ENTECNICA SL COMENSA</t>
  </si>
  <si>
    <t>B58013285</t>
  </si>
  <si>
    <t>186</t>
  </si>
  <si>
    <t>4200197052</t>
  </si>
  <si>
    <t>400270622</t>
  </si>
  <si>
    <t>185</t>
  </si>
  <si>
    <t>4200197251</t>
  </si>
  <si>
    <t>400271930</t>
  </si>
  <si>
    <t>184</t>
  </si>
  <si>
    <t>4200197556</t>
  </si>
  <si>
    <t>400271333</t>
  </si>
  <si>
    <t>6100040152170</t>
  </si>
  <si>
    <t>4200197976</t>
  </si>
  <si>
    <t>400271943</t>
  </si>
  <si>
    <t>6100040152145</t>
  </si>
  <si>
    <t>4200193776</t>
  </si>
  <si>
    <t>400270974</t>
  </si>
  <si>
    <t>6100040152132</t>
  </si>
  <si>
    <t>4200195967</t>
  </si>
  <si>
    <t>400269448</t>
  </si>
  <si>
    <t>101763</t>
  </si>
  <si>
    <t>OMEGA PERIPHERALS SL OMEGA PERIPHER</t>
  </si>
  <si>
    <t>B60343076</t>
  </si>
  <si>
    <t>2018/FV/402706</t>
  </si>
  <si>
    <t>4200196537</t>
  </si>
  <si>
    <t>400269951</t>
  </si>
  <si>
    <t>2018/FV/402695</t>
  </si>
  <si>
    <t>2018/FV/402565</t>
  </si>
  <si>
    <t>4200191745</t>
  </si>
  <si>
    <t>400264504</t>
  </si>
  <si>
    <t>101704</t>
  </si>
  <si>
    <t>ROCHE DIAGNOSTICS SL ROCHE DIAGNOST</t>
  </si>
  <si>
    <t>B61503355</t>
  </si>
  <si>
    <t>7071803425</t>
  </si>
  <si>
    <t>4100011993</t>
  </si>
  <si>
    <t>496</t>
  </si>
  <si>
    <t>26100000270000</t>
  </si>
  <si>
    <t>494</t>
  </si>
  <si>
    <t>493</t>
  </si>
  <si>
    <t>492</t>
  </si>
  <si>
    <t>491</t>
  </si>
  <si>
    <t>486</t>
  </si>
  <si>
    <t>478</t>
  </si>
  <si>
    <t>476</t>
  </si>
  <si>
    <t>473</t>
  </si>
  <si>
    <t>471</t>
  </si>
  <si>
    <t>470</t>
  </si>
  <si>
    <t>469</t>
  </si>
  <si>
    <t>467</t>
  </si>
  <si>
    <t>466</t>
  </si>
  <si>
    <t>465</t>
  </si>
  <si>
    <t>37190000329062</t>
  </si>
  <si>
    <t>463</t>
  </si>
  <si>
    <t>462</t>
  </si>
  <si>
    <t>461</t>
  </si>
  <si>
    <t>459</t>
  </si>
  <si>
    <t>458</t>
  </si>
  <si>
    <t>457</t>
  </si>
  <si>
    <t>456</t>
  </si>
  <si>
    <t>101534</t>
  </si>
  <si>
    <t>LEICA MICROSISTEMAS SLU LEICA MICRO</t>
  </si>
  <si>
    <t>B58521147</t>
  </si>
  <si>
    <t>9500117026</t>
  </si>
  <si>
    <t>4100011781</t>
  </si>
  <si>
    <t>9500116585</t>
  </si>
  <si>
    <t>4200195199</t>
  </si>
  <si>
    <t>400268391</t>
  </si>
  <si>
    <t>21814452</t>
  </si>
  <si>
    <t>4200195237</t>
  </si>
  <si>
    <t>400268455</t>
  </si>
  <si>
    <t>21814451</t>
  </si>
  <si>
    <t>4200195985</t>
  </si>
  <si>
    <t>400269409</t>
  </si>
  <si>
    <t>21814081</t>
  </si>
  <si>
    <t>4200193673</t>
  </si>
  <si>
    <t>400266687</t>
  </si>
  <si>
    <t>18048002</t>
  </si>
  <si>
    <t>4200197751</t>
  </si>
  <si>
    <t>400271703</t>
  </si>
  <si>
    <t>18047990</t>
  </si>
  <si>
    <t>4200197335</t>
  </si>
  <si>
    <t>400271314</t>
  </si>
  <si>
    <t>18047975</t>
  </si>
  <si>
    <t>4200197338</t>
  </si>
  <si>
    <t>400271479</t>
  </si>
  <si>
    <t>18047819</t>
  </si>
  <si>
    <t>4200194244</t>
  </si>
  <si>
    <t>400267264</t>
  </si>
  <si>
    <t>18047146</t>
  </si>
  <si>
    <t>4200197089</t>
  </si>
  <si>
    <t>400270669</t>
  </si>
  <si>
    <t>18045208</t>
  </si>
  <si>
    <t>4200196170</t>
  </si>
  <si>
    <t>400269548</t>
  </si>
  <si>
    <t>18067770</t>
  </si>
  <si>
    <t>18067657</t>
  </si>
  <si>
    <t>101304</t>
  </si>
  <si>
    <t>ACUSTICA INTEGRAL SL</t>
  </si>
  <si>
    <t>B60991650</t>
  </si>
  <si>
    <t>1801134</t>
  </si>
  <si>
    <t>4200187116</t>
  </si>
  <si>
    <t>400259218</t>
  </si>
  <si>
    <t>101298</t>
  </si>
  <si>
    <t>MOIX SERVEIS I OBRES SL</t>
  </si>
  <si>
    <t>B61420352</t>
  </si>
  <si>
    <t>008670</t>
  </si>
  <si>
    <t>008669</t>
  </si>
  <si>
    <t>101295</t>
  </si>
  <si>
    <t>RAINS CONTROL DE PLAGAS SL RAINS CO</t>
  </si>
  <si>
    <t>B60720042</t>
  </si>
  <si>
    <t>18-5309</t>
  </si>
  <si>
    <t>4200196684</t>
  </si>
  <si>
    <t>400270119</t>
  </si>
  <si>
    <t>18-4917</t>
  </si>
  <si>
    <t>4200195204</t>
  </si>
  <si>
    <t>400268393</t>
  </si>
  <si>
    <t>00005041-7</t>
  </si>
  <si>
    <t>4200194586</t>
  </si>
  <si>
    <t>400267646</t>
  </si>
  <si>
    <t>00005034-7</t>
  </si>
  <si>
    <t>4200195338</t>
  </si>
  <si>
    <t>400268542</t>
  </si>
  <si>
    <t>00005033-7</t>
  </si>
  <si>
    <t>4200193054</t>
  </si>
  <si>
    <t>400265911</t>
  </si>
  <si>
    <t>00005031-7</t>
  </si>
  <si>
    <t>4200196233</t>
  </si>
  <si>
    <t>400269609</t>
  </si>
  <si>
    <t>00005030-7</t>
  </si>
  <si>
    <t>4200196970</t>
  </si>
  <si>
    <t>400270516</t>
  </si>
  <si>
    <t>00005029-7</t>
  </si>
  <si>
    <t>00005027-7</t>
  </si>
  <si>
    <t>4200191928</t>
  </si>
  <si>
    <t>400264687</t>
  </si>
  <si>
    <t>00005025-7</t>
  </si>
  <si>
    <t>4200169923</t>
  </si>
  <si>
    <t>400242220</t>
  </si>
  <si>
    <t>00005005-7</t>
  </si>
  <si>
    <t>4200190265</t>
  </si>
  <si>
    <t>400262846</t>
  </si>
  <si>
    <t>00005001-7</t>
  </si>
  <si>
    <t>101203</t>
  </si>
  <si>
    <t>CELULOSAS Y DERIVAD.DE LA TORRE,SL</t>
  </si>
  <si>
    <t>B60679321</t>
  </si>
  <si>
    <t>115</t>
  </si>
  <si>
    <t>4200194523</t>
  </si>
  <si>
    <t>400267857</t>
  </si>
  <si>
    <t>4004965</t>
  </si>
  <si>
    <t>4004964</t>
  </si>
  <si>
    <t>100A0000002000</t>
  </si>
  <si>
    <t>4004963</t>
  </si>
  <si>
    <t>4200197353</t>
  </si>
  <si>
    <t>400271019</t>
  </si>
  <si>
    <t>4004962</t>
  </si>
  <si>
    <t>4200197072</t>
  </si>
  <si>
    <t>400270648</t>
  </si>
  <si>
    <t>4004961</t>
  </si>
  <si>
    <t>4004959</t>
  </si>
  <si>
    <t>4004958</t>
  </si>
  <si>
    <t>10010000005000</t>
  </si>
  <si>
    <t>4004957</t>
  </si>
  <si>
    <t>4200197893</t>
  </si>
  <si>
    <t>400271845</t>
  </si>
  <si>
    <t>4004956</t>
  </si>
  <si>
    <t>4200197757</t>
  </si>
  <si>
    <t>400271641</t>
  </si>
  <si>
    <t>4004955</t>
  </si>
  <si>
    <t>10020002155000</t>
  </si>
  <si>
    <t>4004954</t>
  </si>
  <si>
    <t>4200197319</t>
  </si>
  <si>
    <t>10020002166000</t>
  </si>
  <si>
    <t>400270997</t>
  </si>
  <si>
    <t>4004953</t>
  </si>
  <si>
    <t>10020001845000</t>
  </si>
  <si>
    <t>4004952</t>
  </si>
  <si>
    <t>4004950</t>
  </si>
  <si>
    <t>4200196669</t>
  </si>
  <si>
    <t>400270129</t>
  </si>
  <si>
    <t>4004949</t>
  </si>
  <si>
    <t>4200196331</t>
  </si>
  <si>
    <t>2625PS00294000</t>
  </si>
  <si>
    <t>400269691</t>
  </si>
  <si>
    <t>4004948</t>
  </si>
  <si>
    <t>4200197519</t>
  </si>
  <si>
    <t>2635ED00305000</t>
  </si>
  <si>
    <t>400271268</t>
  </si>
  <si>
    <t>4004947</t>
  </si>
  <si>
    <t>4004946</t>
  </si>
  <si>
    <t>4004945</t>
  </si>
  <si>
    <t>4200198039</t>
  </si>
  <si>
    <t>2635ED00306000</t>
  </si>
  <si>
    <t>400272009</t>
  </si>
  <si>
    <t>4004944</t>
  </si>
  <si>
    <t>4200197832</t>
  </si>
  <si>
    <t>400271744</t>
  </si>
  <si>
    <t>4004943</t>
  </si>
  <si>
    <t>4004942</t>
  </si>
  <si>
    <t>4004939</t>
  </si>
  <si>
    <t>4004938</t>
  </si>
  <si>
    <t>4004935</t>
  </si>
  <si>
    <t>4200196404</t>
  </si>
  <si>
    <t>10020000977000</t>
  </si>
  <si>
    <t>400269786</t>
  </si>
  <si>
    <t>4004899</t>
  </si>
  <si>
    <t>4004898</t>
  </si>
  <si>
    <t>101197</t>
  </si>
  <si>
    <t>TECHNICAL SUPPORT IN NETWORK SL TEC</t>
  </si>
  <si>
    <t>B62240551</t>
  </si>
  <si>
    <t>2018151</t>
  </si>
  <si>
    <t>8J2</t>
  </si>
  <si>
    <t>2596FA01673000</t>
  </si>
  <si>
    <t>145H2</t>
  </si>
  <si>
    <t>4200192900</t>
  </si>
  <si>
    <t>400265786</t>
  </si>
  <si>
    <t>144H2</t>
  </si>
  <si>
    <t>143H2</t>
  </si>
  <si>
    <t>142H2</t>
  </si>
  <si>
    <t>141H2</t>
  </si>
  <si>
    <t>135H2</t>
  </si>
  <si>
    <t>132H2</t>
  </si>
  <si>
    <t>131H2</t>
  </si>
  <si>
    <t>256Z2</t>
  </si>
  <si>
    <t>255Z2</t>
  </si>
  <si>
    <t>101063</t>
  </si>
  <si>
    <t>VALLE SALLES SL VALLE SALLES SL</t>
  </si>
  <si>
    <t>B65173312</t>
  </si>
  <si>
    <t>18047</t>
  </si>
  <si>
    <t>4200196899</t>
  </si>
  <si>
    <t>2566BI00419000</t>
  </si>
  <si>
    <t>400270420</t>
  </si>
  <si>
    <t>18046</t>
  </si>
  <si>
    <t>4200192405</t>
  </si>
  <si>
    <t>400265221</t>
  </si>
  <si>
    <t>18045</t>
  </si>
  <si>
    <t>4200192436</t>
  </si>
  <si>
    <t>400265250</t>
  </si>
  <si>
    <t>4200193557</t>
  </si>
  <si>
    <t>400266552</t>
  </si>
  <si>
    <t>100970</t>
  </si>
  <si>
    <t>AB BCN SL AB BCN SL</t>
  </si>
  <si>
    <t>B63575740</t>
  </si>
  <si>
    <t>8454</t>
  </si>
  <si>
    <t>4200196450</t>
  </si>
  <si>
    <t>400269851</t>
  </si>
  <si>
    <t>8453</t>
  </si>
  <si>
    <t>4200196448</t>
  </si>
  <si>
    <t>400269937</t>
  </si>
  <si>
    <t>100927</t>
  </si>
  <si>
    <t>SAFRI REFRIGERACION SL</t>
  </si>
  <si>
    <t>B62682687</t>
  </si>
  <si>
    <t>7061</t>
  </si>
  <si>
    <t>4200189559</t>
  </si>
  <si>
    <t>400262090</t>
  </si>
  <si>
    <t>3769</t>
  </si>
  <si>
    <t>3766</t>
  </si>
  <si>
    <t>2565BI01976003</t>
  </si>
  <si>
    <t>3764</t>
  </si>
  <si>
    <t>3763</t>
  </si>
  <si>
    <t>3762</t>
  </si>
  <si>
    <t>3761</t>
  </si>
  <si>
    <t>3760</t>
  </si>
  <si>
    <t>2575QU02071111</t>
  </si>
  <si>
    <t>3759</t>
  </si>
  <si>
    <t>3758</t>
  </si>
  <si>
    <t>3756</t>
  </si>
  <si>
    <t>3751</t>
  </si>
  <si>
    <t>3750</t>
  </si>
  <si>
    <t>3744</t>
  </si>
  <si>
    <t>3743</t>
  </si>
  <si>
    <t>3741</t>
  </si>
  <si>
    <t>3740</t>
  </si>
  <si>
    <t>3707</t>
  </si>
  <si>
    <t>3678</t>
  </si>
  <si>
    <t>3673</t>
  </si>
  <si>
    <t>3641</t>
  </si>
  <si>
    <t>100843</t>
  </si>
  <si>
    <t>LAERDAL MEDICAL AS LAERDAL MEDICAL</t>
  </si>
  <si>
    <t>W0281641A</t>
  </si>
  <si>
    <t>2018/E02345</t>
  </si>
  <si>
    <t>4100011980</t>
  </si>
  <si>
    <t>2018/E02302</t>
  </si>
  <si>
    <t>4100011979</t>
  </si>
  <si>
    <t>100790</t>
  </si>
  <si>
    <t>ERNST&amp;YOUNG,S.L.</t>
  </si>
  <si>
    <t>B78970506</t>
  </si>
  <si>
    <t>0500008620</t>
  </si>
  <si>
    <t>4200168963</t>
  </si>
  <si>
    <t>400241712</t>
  </si>
  <si>
    <t>4090618695</t>
  </si>
  <si>
    <t>4200197807</t>
  </si>
  <si>
    <t>400271748</t>
  </si>
  <si>
    <t>4090618694</t>
  </si>
  <si>
    <t>4200197541</t>
  </si>
  <si>
    <t>400271529</t>
  </si>
  <si>
    <t>4090618302</t>
  </si>
  <si>
    <t>4200197639</t>
  </si>
  <si>
    <t>400271519</t>
  </si>
  <si>
    <t>4090618301</t>
  </si>
  <si>
    <t>4200197345</t>
  </si>
  <si>
    <t>400271485</t>
  </si>
  <si>
    <t>4090618300</t>
  </si>
  <si>
    <t>4200196943</t>
  </si>
  <si>
    <t>400270601</t>
  </si>
  <si>
    <t>4090617934</t>
  </si>
  <si>
    <t>4200197128</t>
  </si>
  <si>
    <t>400270729</t>
  </si>
  <si>
    <t>4090617472</t>
  </si>
  <si>
    <t>4200197094</t>
  </si>
  <si>
    <t>400270716</t>
  </si>
  <si>
    <t>4090617471</t>
  </si>
  <si>
    <t>4200193726</t>
  </si>
  <si>
    <t>400246001</t>
  </si>
  <si>
    <t>4090617468</t>
  </si>
  <si>
    <t>4200196797</t>
  </si>
  <si>
    <t>400270403</t>
  </si>
  <si>
    <t>4090617007</t>
  </si>
  <si>
    <t>4200193436</t>
  </si>
  <si>
    <t>400266431</t>
  </si>
  <si>
    <t>4090616689</t>
  </si>
  <si>
    <t>4200196700</t>
  </si>
  <si>
    <t>400270136</t>
  </si>
  <si>
    <t>4090616395</t>
  </si>
  <si>
    <t>4200194961</t>
  </si>
  <si>
    <t>400268161</t>
  </si>
  <si>
    <t>4090616394</t>
  </si>
  <si>
    <t>4090615917</t>
  </si>
  <si>
    <t>4200194515</t>
  </si>
  <si>
    <t>400245961</t>
  </si>
  <si>
    <t>548013944</t>
  </si>
  <si>
    <t>100637</t>
  </si>
  <si>
    <t>AB SCIEX SPAIN SL</t>
  </si>
  <si>
    <t>B85792174</t>
  </si>
  <si>
    <t>710004969</t>
  </si>
  <si>
    <t>4200193958</t>
  </si>
  <si>
    <t>400267249</t>
  </si>
  <si>
    <t>100617</t>
  </si>
  <si>
    <t>LINEALAB SL LINEALAB SCHOTT</t>
  </si>
  <si>
    <t>B63935951</t>
  </si>
  <si>
    <t>04607</t>
  </si>
  <si>
    <t>4200194787</t>
  </si>
  <si>
    <t>400268225</t>
  </si>
  <si>
    <t>04541</t>
  </si>
  <si>
    <t>4200197349</t>
  </si>
  <si>
    <t>400271501</t>
  </si>
  <si>
    <t>201816984</t>
  </si>
  <si>
    <t>4200197653</t>
  </si>
  <si>
    <t>400271496</t>
  </si>
  <si>
    <t>842276489</t>
  </si>
  <si>
    <t>842276414</t>
  </si>
  <si>
    <t>842276413</t>
  </si>
  <si>
    <t>842276271</t>
  </si>
  <si>
    <t>842259940</t>
  </si>
  <si>
    <t>4200117161</t>
  </si>
  <si>
    <t>400159218</t>
  </si>
  <si>
    <t>842259719</t>
  </si>
  <si>
    <t>100485</t>
  </si>
  <si>
    <t>FUNDACIO PRIV.TALLERS DE CATALUNYA</t>
  </si>
  <si>
    <t>G58710435</t>
  </si>
  <si>
    <t>218501</t>
  </si>
  <si>
    <t>37480000346000</t>
  </si>
  <si>
    <t>218483</t>
  </si>
  <si>
    <t>2818206397</t>
  </si>
  <si>
    <t>4200196102</t>
  </si>
  <si>
    <t>400270675</t>
  </si>
  <si>
    <t>505341</t>
  </si>
  <si>
    <t>DHL EXPRESS SPAIN SLU</t>
  </si>
  <si>
    <t>B20861282</t>
  </si>
  <si>
    <t>905736</t>
  </si>
  <si>
    <t>GRAU RAFEL MARTA</t>
  </si>
  <si>
    <t>44012356Q</t>
  </si>
  <si>
    <t>16</t>
  </si>
  <si>
    <t>905734</t>
  </si>
  <si>
    <t>ACED TOLEDANO CRISTINA</t>
  </si>
  <si>
    <t>47648546K</t>
  </si>
  <si>
    <t>50/18</t>
  </si>
  <si>
    <t>905731</t>
  </si>
  <si>
    <t>KELLER GARGANTE CHRISTEL</t>
  </si>
  <si>
    <t>47867708Q</t>
  </si>
  <si>
    <t>1/2018</t>
  </si>
  <si>
    <t>100B0001817000</t>
  </si>
  <si>
    <t>905725</t>
  </si>
  <si>
    <t>CABRERA CAMPOY JULIA</t>
  </si>
  <si>
    <t>45909645N</t>
  </si>
  <si>
    <t>905724</t>
  </si>
  <si>
    <t>RODRIGUEZ PALAU JOSEFA</t>
  </si>
  <si>
    <t>77253740Y</t>
  </si>
  <si>
    <t>905718</t>
  </si>
  <si>
    <t>LATRE MARIA DE PALACIO ES MAELLA 58</t>
  </si>
  <si>
    <t>17197838W</t>
  </si>
  <si>
    <t>004600000668</t>
  </si>
  <si>
    <t>2565BI01975004</t>
  </si>
  <si>
    <t>905700</t>
  </si>
  <si>
    <t>ESQUINAS LOPEZ CRISTINA</t>
  </si>
  <si>
    <t>53065966K</t>
  </si>
  <si>
    <t>201817</t>
  </si>
  <si>
    <t>905577</t>
  </si>
  <si>
    <t>DALMAU ROYO JORDI LLIBERT</t>
  </si>
  <si>
    <t>38498742P</t>
  </si>
  <si>
    <t>02/18</t>
  </si>
  <si>
    <t>905536</t>
  </si>
  <si>
    <t>PONCE MUÑOZ ROCIO</t>
  </si>
  <si>
    <t>76255623C</t>
  </si>
  <si>
    <t>13/2018</t>
  </si>
  <si>
    <t>905334</t>
  </si>
  <si>
    <t>MARTI AGUSTI ORIOL</t>
  </si>
  <si>
    <t>46964495J</t>
  </si>
  <si>
    <t>3/2018</t>
  </si>
  <si>
    <t>905239</t>
  </si>
  <si>
    <t>MAESTRE GUARDIA SERGI</t>
  </si>
  <si>
    <t>47921475D</t>
  </si>
  <si>
    <t>M0/2018</t>
  </si>
  <si>
    <t>905229</t>
  </si>
  <si>
    <t>HORDEN JOHN RICHARD</t>
  </si>
  <si>
    <t>Y1436515H</t>
  </si>
  <si>
    <t>2018-016</t>
  </si>
  <si>
    <t>2018-015</t>
  </si>
  <si>
    <t>2018-014</t>
  </si>
  <si>
    <t>2018-013</t>
  </si>
  <si>
    <t>905057</t>
  </si>
  <si>
    <t>GIRONES BOSCH ALBERT PANORAMICA</t>
  </si>
  <si>
    <t>40334773H</t>
  </si>
  <si>
    <t>253/18</t>
  </si>
  <si>
    <t>2018014</t>
  </si>
  <si>
    <t>904892</t>
  </si>
  <si>
    <t>TRAVE ALLEPUZ ESTHER</t>
  </si>
  <si>
    <t>46797161G</t>
  </si>
  <si>
    <t>2018-00006</t>
  </si>
  <si>
    <t>904253</t>
  </si>
  <si>
    <t>PUIG PARONELLA PERE</t>
  </si>
  <si>
    <t>46125851H</t>
  </si>
  <si>
    <t>96</t>
  </si>
  <si>
    <t>903975</t>
  </si>
  <si>
    <t>SAMPDEDRO ESCUER SARA</t>
  </si>
  <si>
    <t>43712684B</t>
  </si>
  <si>
    <t>S-2018100</t>
  </si>
  <si>
    <t>903866</t>
  </si>
  <si>
    <t>SALINAS CLARET MARC</t>
  </si>
  <si>
    <t>43626209Q</t>
  </si>
  <si>
    <t>029-18</t>
  </si>
  <si>
    <t>903673</t>
  </si>
  <si>
    <t>RODES ROSES RAFAEL GRABADOR INGLES</t>
  </si>
  <si>
    <t>37217002N</t>
  </si>
  <si>
    <t>049976</t>
  </si>
  <si>
    <t>4200194241</t>
  </si>
  <si>
    <t>400267385</t>
  </si>
  <si>
    <t>902651</t>
  </si>
  <si>
    <t>GALOBART BADAL JOAN (STRATI-ARQUEOG</t>
  </si>
  <si>
    <t>39329225F</t>
  </si>
  <si>
    <t>180048</t>
  </si>
  <si>
    <t>902279</t>
  </si>
  <si>
    <t>FUENTES LOZANO XENIA XÈNIA FUENTES</t>
  </si>
  <si>
    <t>47649766E</t>
  </si>
  <si>
    <t>38/18</t>
  </si>
  <si>
    <t>902071</t>
  </si>
  <si>
    <t>HERNANDEZ VIÑAS DAVID D H V</t>
  </si>
  <si>
    <t>38448161G</t>
  </si>
  <si>
    <t>5.460</t>
  </si>
  <si>
    <t>901198</t>
  </si>
  <si>
    <t>TURNER PAUL</t>
  </si>
  <si>
    <t>X0476575S</t>
  </si>
  <si>
    <t>225/18</t>
  </si>
  <si>
    <t>900408</t>
  </si>
  <si>
    <t>BRUCE ROBERTS STEVEN</t>
  </si>
  <si>
    <t>X1866590W</t>
  </si>
  <si>
    <t>44_2018</t>
  </si>
  <si>
    <t>189011</t>
  </si>
  <si>
    <t>800143</t>
  </si>
  <si>
    <t>GENERALITAT DE CATALUNYA</t>
  </si>
  <si>
    <t>S0811001G</t>
  </si>
  <si>
    <t>089</t>
  </si>
  <si>
    <t>800130</t>
  </si>
  <si>
    <t>UNIVERSIDAD DE ALICANTE</t>
  </si>
  <si>
    <t>Q0332001G</t>
  </si>
  <si>
    <t>20180000000000840</t>
  </si>
  <si>
    <t>4200195721</t>
  </si>
  <si>
    <t>400269090</t>
  </si>
  <si>
    <t>1203081800219</t>
  </si>
  <si>
    <t>1203081800218</t>
  </si>
  <si>
    <t>800084</t>
  </si>
  <si>
    <t>INST.INVEST.BIOMEDIQUES A.PI SUNYER</t>
  </si>
  <si>
    <t>Q5856414G</t>
  </si>
  <si>
    <t>4181200596</t>
  </si>
  <si>
    <t>800083</t>
  </si>
  <si>
    <t>CONSORCI I RESIDENCIA PER INVESTIG.</t>
  </si>
  <si>
    <t>Q5856418H</t>
  </si>
  <si>
    <t>33/18</t>
  </si>
  <si>
    <t>0000010138</t>
  </si>
  <si>
    <t>608413</t>
  </si>
  <si>
    <t>PIGGIN MARIA MEREDITH</t>
  </si>
  <si>
    <t>PIGGIN20181</t>
  </si>
  <si>
    <t>514791</t>
  </si>
  <si>
    <t>NIETO ISABEL DELFINA ISABEL</t>
  </si>
  <si>
    <t>44417024E</t>
  </si>
  <si>
    <t>15/2018</t>
  </si>
  <si>
    <t>14/2018</t>
  </si>
  <si>
    <t>514645</t>
  </si>
  <si>
    <t>MAS GRAU JORDI</t>
  </si>
  <si>
    <t>38152616D</t>
  </si>
  <si>
    <t>4/2018</t>
  </si>
  <si>
    <t>511355</t>
  </si>
  <si>
    <t>ROBRES SITJA, DAVID RESTAURANT EL P</t>
  </si>
  <si>
    <t>35012265D</t>
  </si>
  <si>
    <t>T1-1-07213</t>
  </si>
  <si>
    <t>508272</t>
  </si>
  <si>
    <t>PELLICER ASENSIO XAVIER</t>
  </si>
  <si>
    <t>46519927N</t>
  </si>
  <si>
    <t>C06/18</t>
  </si>
  <si>
    <t>505582</t>
  </si>
  <si>
    <t>MTV MISSATGERIA MISSATGERIA TRANSPO</t>
  </si>
  <si>
    <t>A62921093</t>
  </si>
  <si>
    <t>180442</t>
  </si>
  <si>
    <t>2625PS00295000</t>
  </si>
  <si>
    <t>60463767</t>
  </si>
  <si>
    <t>4200196095</t>
  </si>
  <si>
    <t>400270575</t>
  </si>
  <si>
    <t>60463689</t>
  </si>
  <si>
    <t>4200196006</t>
  </si>
  <si>
    <t>400269342</t>
  </si>
  <si>
    <t>60463382</t>
  </si>
  <si>
    <t>4200196623</t>
  </si>
  <si>
    <t>400270043</t>
  </si>
  <si>
    <t>505559</t>
  </si>
  <si>
    <t>FONTAGA SA FONTAGA SA</t>
  </si>
  <si>
    <t>A17014523</t>
  </si>
  <si>
    <t>18/1.886</t>
  </si>
  <si>
    <t>505455</t>
  </si>
  <si>
    <t>CORREOS Y TELEGRAFOS SA</t>
  </si>
  <si>
    <t>A83052407</t>
  </si>
  <si>
    <t>4002433842</t>
  </si>
  <si>
    <t>505454</t>
  </si>
  <si>
    <t>DIVUIT F SA</t>
  </si>
  <si>
    <t>A60049988</t>
  </si>
  <si>
    <t>000279/18</t>
  </si>
  <si>
    <t>505367</t>
  </si>
  <si>
    <t>BUNZL DISTRIBUTION SPAIN SA</t>
  </si>
  <si>
    <t>A43058387</t>
  </si>
  <si>
    <t>FB18139711</t>
  </si>
  <si>
    <t>4200194508</t>
  </si>
  <si>
    <t>400267699</t>
  </si>
  <si>
    <t>505362</t>
  </si>
  <si>
    <t>FNAC ESPAÑA SA</t>
  </si>
  <si>
    <t>A80500200</t>
  </si>
  <si>
    <t>T-02-18-0019025/</t>
  </si>
  <si>
    <t>E-13-18-0002174</t>
  </si>
  <si>
    <t>4200198305</t>
  </si>
  <si>
    <t>400272418</t>
  </si>
  <si>
    <t>E-13-18-0002172</t>
  </si>
  <si>
    <t>4200198116</t>
  </si>
  <si>
    <t>400272224</t>
  </si>
  <si>
    <t>E-13-18-0002160</t>
  </si>
  <si>
    <t>4200197359</t>
  </si>
  <si>
    <t>400271022</t>
  </si>
  <si>
    <t>E-13-18-0002159</t>
  </si>
  <si>
    <t>4200196545</t>
  </si>
  <si>
    <t>400270135</t>
  </si>
  <si>
    <t>E-13-18-0002118</t>
  </si>
  <si>
    <t>4200197200</t>
  </si>
  <si>
    <t>2516GH01699000</t>
  </si>
  <si>
    <t>400270800</t>
  </si>
  <si>
    <t>505357</t>
  </si>
  <si>
    <t>HORCHATERIA VALENCIANA SL</t>
  </si>
  <si>
    <t>B08802100</t>
  </si>
  <si>
    <t>A/55978</t>
  </si>
  <si>
    <t>4200198424</t>
  </si>
  <si>
    <t>38380001439000</t>
  </si>
  <si>
    <t>400272649</t>
  </si>
  <si>
    <t>A/55970</t>
  </si>
  <si>
    <t>4200197771</t>
  </si>
  <si>
    <t>400271662</t>
  </si>
  <si>
    <t>A/55887</t>
  </si>
  <si>
    <t>4200197397</t>
  </si>
  <si>
    <t>400271169</t>
  </si>
  <si>
    <t>505342</t>
  </si>
  <si>
    <t>JOGRO SL JOGRO SL</t>
  </si>
  <si>
    <t>B58387036</t>
  </si>
  <si>
    <t>B431/2018</t>
  </si>
  <si>
    <t>B430/2018</t>
  </si>
  <si>
    <t>BCN1076356</t>
  </si>
  <si>
    <t>BCN1076354</t>
  </si>
  <si>
    <t>505278</t>
  </si>
  <si>
    <t>SABEL DE SERVICIOS SL CATALONIA PLA</t>
  </si>
  <si>
    <t>B58875048</t>
  </si>
  <si>
    <t>63201800002609</t>
  </si>
  <si>
    <t>4200198456</t>
  </si>
  <si>
    <t>400272694</t>
  </si>
  <si>
    <t>63201800002607</t>
  </si>
  <si>
    <t>63201800001292</t>
  </si>
  <si>
    <t>2565BI01976002</t>
  </si>
  <si>
    <t>505245</t>
  </si>
  <si>
    <t>ALIBRI LLIBRERIA SL ALIBRI LLIBRERI</t>
  </si>
  <si>
    <t>B61688578</t>
  </si>
  <si>
    <t>881867-98</t>
  </si>
  <si>
    <t>4200196644</t>
  </si>
  <si>
    <t>2635ED00311000</t>
  </si>
  <si>
    <t>400270070</t>
  </si>
  <si>
    <t>880726-98</t>
  </si>
  <si>
    <t>58595</t>
  </si>
  <si>
    <t>58592</t>
  </si>
  <si>
    <t>58576</t>
  </si>
  <si>
    <t>505125</t>
  </si>
  <si>
    <t>NAVARROFLOR SL FLORES NAVARRO</t>
  </si>
  <si>
    <t>B61407557</t>
  </si>
  <si>
    <t>NV1812029</t>
  </si>
  <si>
    <t>505096</t>
  </si>
  <si>
    <t>FOTOCOPIAS BLACK COLOR SERVICE SL</t>
  </si>
  <si>
    <t>B61421277</t>
  </si>
  <si>
    <t>CL5783</t>
  </si>
  <si>
    <t>CL5700</t>
  </si>
  <si>
    <t>504720</t>
  </si>
  <si>
    <t>CIRCULO DE ECONOMIA</t>
  </si>
  <si>
    <t>G08484735</t>
  </si>
  <si>
    <t>1166</t>
  </si>
  <si>
    <t>504678</t>
  </si>
  <si>
    <t>F.CONCEJO SCP</t>
  </si>
  <si>
    <t>J60541919</t>
  </si>
  <si>
    <t>118479</t>
  </si>
  <si>
    <t>118476</t>
  </si>
  <si>
    <t>504485</t>
  </si>
  <si>
    <t>HOSPITAL SANT JOAN DE DEU</t>
  </si>
  <si>
    <t>R5800645C</t>
  </si>
  <si>
    <t>AC125/2.018/</t>
  </si>
  <si>
    <t>502198</t>
  </si>
  <si>
    <t>CAMINO VALLHONRAT AGUSTI</t>
  </si>
  <si>
    <t>35088748V</t>
  </si>
  <si>
    <t>33</t>
  </si>
  <si>
    <t>32</t>
  </si>
  <si>
    <t>31</t>
  </si>
  <si>
    <t>30</t>
  </si>
  <si>
    <t>304563</t>
  </si>
  <si>
    <t>SHOWBIE INC</t>
  </si>
  <si>
    <t>11025</t>
  </si>
  <si>
    <t>304291</t>
  </si>
  <si>
    <t>EUROPEAN ASSOCIATION ARCHAEOLOGISTS</t>
  </si>
  <si>
    <t>2018129</t>
  </si>
  <si>
    <t>303208</t>
  </si>
  <si>
    <t>MDPI AG</t>
  </si>
  <si>
    <t>397232</t>
  </si>
  <si>
    <t>302928</t>
  </si>
  <si>
    <t>QUALTRICS LLC</t>
  </si>
  <si>
    <t>147816</t>
  </si>
  <si>
    <t>302548</t>
  </si>
  <si>
    <t>PROQUEST LLC</t>
  </si>
  <si>
    <t>61721580</t>
  </si>
  <si>
    <t>61721564</t>
  </si>
  <si>
    <t>302512</t>
  </si>
  <si>
    <t>THE AMERICAN PHILOSOPHICAL ASSOCIAT</t>
  </si>
  <si>
    <t>300038223</t>
  </si>
  <si>
    <t>302413</t>
  </si>
  <si>
    <t>ADDGENE, INC.</t>
  </si>
  <si>
    <t>FS00002662</t>
  </si>
  <si>
    <t>4200187721</t>
  </si>
  <si>
    <t>400260016</t>
  </si>
  <si>
    <t>440063/</t>
  </si>
  <si>
    <t>4200195769</t>
  </si>
  <si>
    <t>400269311</t>
  </si>
  <si>
    <t>301120</t>
  </si>
  <si>
    <t>FRONTIER INSTITUTE CO LTD</t>
  </si>
  <si>
    <t>FI2018626412</t>
  </si>
  <si>
    <t>203695</t>
  </si>
  <si>
    <t>EUROPEAN ECONOMIC ASSOCIATION</t>
  </si>
  <si>
    <t>A20182744</t>
  </si>
  <si>
    <t>203686</t>
  </si>
  <si>
    <t>CENTR MATEMATIC APLIC A PREVIS DECI</t>
  </si>
  <si>
    <t>FA2018/10</t>
  </si>
  <si>
    <t>2655EC02010001</t>
  </si>
  <si>
    <t>203602</t>
  </si>
  <si>
    <t>EMSIS GMBH</t>
  </si>
  <si>
    <t>180238</t>
  </si>
  <si>
    <t>4200190186</t>
  </si>
  <si>
    <t>400262731</t>
  </si>
  <si>
    <t>203574</t>
  </si>
  <si>
    <t>ESKY PL SPOŁKA AKCYJNA</t>
  </si>
  <si>
    <t>INPL/18/11/05/00278</t>
  </si>
  <si>
    <t>203005</t>
  </si>
  <si>
    <t>PRIO INFOCENTER AB</t>
  </si>
  <si>
    <t>147416</t>
  </si>
  <si>
    <t>202224</t>
  </si>
  <si>
    <t>ELSEVIER LTD</t>
  </si>
  <si>
    <t>48761</t>
  </si>
  <si>
    <t>201163</t>
  </si>
  <si>
    <t>HYBRIGENICS SERVICES SAS</t>
  </si>
  <si>
    <t>INV-03660-R4D1H</t>
  </si>
  <si>
    <t>200963</t>
  </si>
  <si>
    <t>BROGAARDEN KORN OG  FODERSTOFFER AP</t>
  </si>
  <si>
    <t>123526</t>
  </si>
  <si>
    <t>4200193039</t>
  </si>
  <si>
    <t>400266305</t>
  </si>
  <si>
    <t>200894</t>
  </si>
  <si>
    <t>MASSIMO SBRANA</t>
  </si>
  <si>
    <t>84</t>
  </si>
  <si>
    <t>4200197278</t>
  </si>
  <si>
    <t>400270950</t>
  </si>
  <si>
    <t>200859</t>
  </si>
  <si>
    <t>GAP SRL BIB.NAZIONALE CENTRALE</t>
  </si>
  <si>
    <t>52</t>
  </si>
  <si>
    <t>CSAS11812FAC015</t>
  </si>
  <si>
    <t>200677</t>
  </si>
  <si>
    <t>CHARLES RIVER LABORATORIES FRANCE</t>
  </si>
  <si>
    <t>53026826</t>
  </si>
  <si>
    <t>53018236</t>
  </si>
  <si>
    <t>200656</t>
  </si>
  <si>
    <t>BELLES LETTRES,DIFFUSION-DISTRIBUT</t>
  </si>
  <si>
    <t>18329452</t>
  </si>
  <si>
    <t>18329234</t>
  </si>
  <si>
    <t>JLFC181103089</t>
  </si>
  <si>
    <t>JLFC181000568</t>
  </si>
  <si>
    <t>JLFC181000567</t>
  </si>
  <si>
    <t>200532</t>
  </si>
  <si>
    <t>NARISHIGE INTERNATIONAL LIMITED</t>
  </si>
  <si>
    <t>17801</t>
  </si>
  <si>
    <t>4200195851</t>
  </si>
  <si>
    <t>400269938</t>
  </si>
  <si>
    <t>200467</t>
  </si>
  <si>
    <t>ABCAM ABCAM</t>
  </si>
  <si>
    <t>1931744-BAR003</t>
  </si>
  <si>
    <t>1930087-BAR003</t>
  </si>
  <si>
    <t>4200196129</t>
  </si>
  <si>
    <t>400270640</t>
  </si>
  <si>
    <t>200451</t>
  </si>
  <si>
    <t>FLUOROCHEM LIMITED</t>
  </si>
  <si>
    <t>INV-461609/1_1</t>
  </si>
  <si>
    <t>INV-461609_1</t>
  </si>
  <si>
    <t>200401</t>
  </si>
  <si>
    <t>PHYSICAL ELECTRONICS GMBH</t>
  </si>
  <si>
    <t>18A/1432</t>
  </si>
  <si>
    <t>4200197033</t>
  </si>
  <si>
    <t>400270593</t>
  </si>
  <si>
    <t>18A/1422</t>
  </si>
  <si>
    <t>4200194168</t>
  </si>
  <si>
    <t>400267304</t>
  </si>
  <si>
    <t>200329</t>
  </si>
  <si>
    <t>PROTEINTECH EUROPE LTD</t>
  </si>
  <si>
    <t>ME021614-2I</t>
  </si>
  <si>
    <t>4200193377</t>
  </si>
  <si>
    <t>400266347</t>
  </si>
  <si>
    <t>200313</t>
  </si>
  <si>
    <t>BIOMERS.NET BIOMERS.NET</t>
  </si>
  <si>
    <t>2018-113514</t>
  </si>
  <si>
    <t>4200195650</t>
  </si>
  <si>
    <t>400270847</t>
  </si>
  <si>
    <t>200293</t>
  </si>
  <si>
    <t>UNIVERSITAT WIEN</t>
  </si>
  <si>
    <t>FA173901</t>
  </si>
  <si>
    <t>200275</t>
  </si>
  <si>
    <t>IRIS BIOTECH GMBH</t>
  </si>
  <si>
    <t>52767</t>
  </si>
  <si>
    <t>4200196914</t>
  </si>
  <si>
    <t>400270514</t>
  </si>
  <si>
    <t>200240</t>
  </si>
  <si>
    <t>SANTA CRUZ BIOTECHNOLOGY INC. SANTA</t>
  </si>
  <si>
    <t>92063465</t>
  </si>
  <si>
    <t>4200196216</t>
  </si>
  <si>
    <t>400270930</t>
  </si>
  <si>
    <t>111822</t>
  </si>
  <si>
    <t>YREVA AROBED</t>
  </si>
  <si>
    <t>B41969189</t>
  </si>
  <si>
    <t>2018-051-4</t>
  </si>
  <si>
    <t>2625PS02085002</t>
  </si>
  <si>
    <t>111806</t>
  </si>
  <si>
    <t>WE I VALENCIA SAN LUIS HOTEL SLU B&amp;</t>
  </si>
  <si>
    <t>B84680024</t>
  </si>
  <si>
    <t>0008969/CT</t>
  </si>
  <si>
    <t>0008822/CT</t>
  </si>
  <si>
    <t>111759</t>
  </si>
  <si>
    <t>NEYDEN ESTRATEGIAS Y MEJORA ORGANIZ</t>
  </si>
  <si>
    <t>B62892765</t>
  </si>
  <si>
    <t>3/18</t>
  </si>
  <si>
    <t>111750</t>
  </si>
  <si>
    <t>MESDECUINES BCN SL</t>
  </si>
  <si>
    <t>B66530783</t>
  </si>
  <si>
    <t>F18-167</t>
  </si>
  <si>
    <t>F18-156</t>
  </si>
  <si>
    <t>111741</t>
  </si>
  <si>
    <t>ACEROSTEL</t>
  </si>
  <si>
    <t>B65889354</t>
  </si>
  <si>
    <t>A/180712</t>
  </si>
  <si>
    <t>4200194824</t>
  </si>
  <si>
    <t>400267953</t>
  </si>
  <si>
    <t>111733</t>
  </si>
  <si>
    <t>ACCASTILLAGE DIFFUSION MATARO</t>
  </si>
  <si>
    <t>B65982415</t>
  </si>
  <si>
    <t>FAC009299</t>
  </si>
  <si>
    <t>2566BI01773000</t>
  </si>
  <si>
    <t>111724</t>
  </si>
  <si>
    <t>ABALINGUA GLOBAL SOLUTIONS SL</t>
  </si>
  <si>
    <t>B60809142</t>
  </si>
  <si>
    <t>18000717</t>
  </si>
  <si>
    <t>37180000326001</t>
  </si>
  <si>
    <t>111708</t>
  </si>
  <si>
    <t>PARARRAYOS BARCELONA SL</t>
  </si>
  <si>
    <t>B65599235</t>
  </si>
  <si>
    <t>18/0176</t>
  </si>
  <si>
    <t>4200194136</t>
  </si>
  <si>
    <t>400267130</t>
  </si>
  <si>
    <t>111628</t>
  </si>
  <si>
    <t>MOVART TRANSPORTS SL</t>
  </si>
  <si>
    <t>B66379033</t>
  </si>
  <si>
    <t>309/2018</t>
  </si>
  <si>
    <t>4200191268</t>
  </si>
  <si>
    <t>400263938</t>
  </si>
  <si>
    <t>111305</t>
  </si>
  <si>
    <t>GLOBAL COLLECT BV THE FINANCIAL TIM</t>
  </si>
  <si>
    <t>N0064707C</t>
  </si>
  <si>
    <t>18610570</t>
  </si>
  <si>
    <t>2018DR05/1171</t>
  </si>
  <si>
    <t>4200192977</t>
  </si>
  <si>
    <t>400265832</t>
  </si>
  <si>
    <t>2018DR05/1122</t>
  </si>
  <si>
    <t>4200193018</t>
  </si>
  <si>
    <t>400265872</t>
  </si>
  <si>
    <t>2018DR05/1119</t>
  </si>
  <si>
    <t>4200193306</t>
  </si>
  <si>
    <t>400266212</t>
  </si>
  <si>
    <t>2018DR05/1118</t>
  </si>
  <si>
    <t>4200196401</t>
  </si>
  <si>
    <t>400269776</t>
  </si>
  <si>
    <t>2018DR05/108007/12/18</t>
  </si>
  <si>
    <t>4200190075</t>
  </si>
  <si>
    <t>400262596</t>
  </si>
  <si>
    <t>2018DR05/1080</t>
  </si>
  <si>
    <t>2018DR05/107907/12/18</t>
  </si>
  <si>
    <t>4200196666</t>
  </si>
  <si>
    <t>400270096</t>
  </si>
  <si>
    <t>2018DR05/1079</t>
  </si>
  <si>
    <t>111065</t>
  </si>
  <si>
    <t>AIKON FACILITY</t>
  </si>
  <si>
    <t>B66575192</t>
  </si>
  <si>
    <t>2018/1106</t>
  </si>
  <si>
    <t>4200166898</t>
  </si>
  <si>
    <t>25330000119000</t>
  </si>
  <si>
    <t>400241201</t>
  </si>
  <si>
    <t>110967</t>
  </si>
  <si>
    <t>ESQUILA 2015 SL SILENUS</t>
  </si>
  <si>
    <t>B63922967</t>
  </si>
  <si>
    <t>F01/00003</t>
  </si>
  <si>
    <t>UB00309-356</t>
  </si>
  <si>
    <t>4200196635</t>
  </si>
  <si>
    <t>400270058</t>
  </si>
  <si>
    <t>110376</t>
  </si>
  <si>
    <t>EDITORIAL ARPEGIO MH</t>
  </si>
  <si>
    <t>B65350068</t>
  </si>
  <si>
    <t>18/0493</t>
  </si>
  <si>
    <t>FV1800193</t>
  </si>
  <si>
    <t>109908</t>
  </si>
  <si>
    <t>SISTEMES GESTIÓ DE PATRIMONI SCCL</t>
  </si>
  <si>
    <t>F66842469</t>
  </si>
  <si>
    <t>000490</t>
  </si>
  <si>
    <t>00350</t>
  </si>
  <si>
    <t>00301/</t>
  </si>
  <si>
    <t>109115</t>
  </si>
  <si>
    <t>SUBTIL</t>
  </si>
  <si>
    <t>J64963390</t>
  </si>
  <si>
    <t>IR230/2018</t>
  </si>
  <si>
    <t>109021</t>
  </si>
  <si>
    <t>RICE UP STUDIO SCCL</t>
  </si>
  <si>
    <t>F66626177</t>
  </si>
  <si>
    <t>20180207.</t>
  </si>
  <si>
    <t>2525FL01945000</t>
  </si>
  <si>
    <t>108923</t>
  </si>
  <si>
    <t>OMITSIS CONSULTING SL</t>
  </si>
  <si>
    <t>B64967979</t>
  </si>
  <si>
    <t>2018634</t>
  </si>
  <si>
    <t>108787</t>
  </si>
  <si>
    <t>ENRIQUE TOMAS SL</t>
  </si>
  <si>
    <t>B59544957</t>
  </si>
  <si>
    <t>31440</t>
  </si>
  <si>
    <t>108691</t>
  </si>
  <si>
    <t>DISEÑOS ERGONOMICOS 108 SL</t>
  </si>
  <si>
    <t>B97336846</t>
  </si>
  <si>
    <t>180657</t>
  </si>
  <si>
    <t>4200194852</t>
  </si>
  <si>
    <t>400267997</t>
  </si>
  <si>
    <t>6297</t>
  </si>
  <si>
    <t>6292</t>
  </si>
  <si>
    <t>6262</t>
  </si>
  <si>
    <t>108268</t>
  </si>
  <si>
    <t>FORMACIONES INTERCULTURALES ESPACIO</t>
  </si>
  <si>
    <t>B64222813</t>
  </si>
  <si>
    <t>FACTURA:F-180051</t>
  </si>
  <si>
    <t>10020000009000</t>
  </si>
  <si>
    <t>107958</t>
  </si>
  <si>
    <t>NOELI S.L</t>
  </si>
  <si>
    <t>B59903146</t>
  </si>
  <si>
    <t>MOS-000233</t>
  </si>
  <si>
    <t>107663</t>
  </si>
  <si>
    <t>PORTICO LIBRERIAS SL</t>
  </si>
  <si>
    <t>B50091636</t>
  </si>
  <si>
    <t>21805644</t>
  </si>
  <si>
    <t>21805641</t>
  </si>
  <si>
    <t>21805433</t>
  </si>
  <si>
    <t>21805427</t>
  </si>
  <si>
    <t>106816</t>
  </si>
  <si>
    <t>SPECIFIC PIG SL</t>
  </si>
  <si>
    <t>B65488017</t>
  </si>
  <si>
    <t>1811-12</t>
  </si>
  <si>
    <t>4200183486</t>
  </si>
  <si>
    <t>400254826</t>
  </si>
  <si>
    <t>106732</t>
  </si>
  <si>
    <t>9 DISSENY SL SERVEIS GRAFICS</t>
  </si>
  <si>
    <t>B58890971</t>
  </si>
  <si>
    <t>18000545</t>
  </si>
  <si>
    <t>106454</t>
  </si>
  <si>
    <t>AUTOCARS SANT MARTI SA</t>
  </si>
  <si>
    <t>A08299349</t>
  </si>
  <si>
    <t>ASM2018A07-0249</t>
  </si>
  <si>
    <t>106144</t>
  </si>
  <si>
    <t>TEIDE REFRACTORY SOLUTIONS SL</t>
  </si>
  <si>
    <t>B08614281</t>
  </si>
  <si>
    <t>1578</t>
  </si>
  <si>
    <t>4200196208</t>
  </si>
  <si>
    <t>400269584</t>
  </si>
  <si>
    <t>09380560065C</t>
  </si>
  <si>
    <t>09180252543C</t>
  </si>
  <si>
    <t>105885</t>
  </si>
  <si>
    <t>ASOCIACION DE GEOGRAFOS ESPAÑOLES A</t>
  </si>
  <si>
    <t>G14093611</t>
  </si>
  <si>
    <t>23/2018</t>
  </si>
  <si>
    <t>105824</t>
  </si>
  <si>
    <t>ATRIAN TECHNICAL SERVICES S.A.</t>
  </si>
  <si>
    <t>A58567033</t>
  </si>
  <si>
    <t>FA2018001057</t>
  </si>
  <si>
    <t>105592</t>
  </si>
  <si>
    <t>COURIER POLAR EXPRESS SL</t>
  </si>
  <si>
    <t>B37482403</t>
  </si>
  <si>
    <t>514/18</t>
  </si>
  <si>
    <t>4200188170</t>
  </si>
  <si>
    <t>400260528</t>
  </si>
  <si>
    <t>104740</t>
  </si>
  <si>
    <t>LINEXIA 2.0</t>
  </si>
  <si>
    <t>B65714446</t>
  </si>
  <si>
    <t>7963</t>
  </si>
  <si>
    <t>2565BI00175000</t>
  </si>
  <si>
    <t>104522</t>
  </si>
  <si>
    <t>METROL CENTAUR SL</t>
  </si>
  <si>
    <t>B95633731</t>
  </si>
  <si>
    <t>2171</t>
  </si>
  <si>
    <t>4200191147</t>
  </si>
  <si>
    <t>400263776</t>
  </si>
  <si>
    <t>103564</t>
  </si>
  <si>
    <t>RESTAURANT SENYOR PARELLADA</t>
  </si>
  <si>
    <t>A08554479</t>
  </si>
  <si>
    <t>001F/1118</t>
  </si>
  <si>
    <t>C201800001179756</t>
  </si>
  <si>
    <t>103223</t>
  </si>
  <si>
    <t>MESSER IBERICA DE GASES SA</t>
  </si>
  <si>
    <t>A08255317</t>
  </si>
  <si>
    <t>6560770641</t>
  </si>
  <si>
    <t>6560770617</t>
  </si>
  <si>
    <t>6560769718</t>
  </si>
  <si>
    <t>6560769339</t>
  </si>
  <si>
    <t>3684245</t>
  </si>
  <si>
    <t>3684234</t>
  </si>
  <si>
    <t>3684233</t>
  </si>
  <si>
    <t>2018/F/3393</t>
  </si>
  <si>
    <t>4200194607</t>
  </si>
  <si>
    <t>400267818</t>
  </si>
  <si>
    <t>103063</t>
  </si>
  <si>
    <t>KALMA SA</t>
  </si>
  <si>
    <t>A28491777</t>
  </si>
  <si>
    <t>FVKAL18018781</t>
  </si>
  <si>
    <t>4200184690</t>
  </si>
  <si>
    <t>2615CS00280001</t>
  </si>
  <si>
    <t>400256435</t>
  </si>
  <si>
    <t>5400036818</t>
  </si>
  <si>
    <t>4200190739</t>
  </si>
  <si>
    <t>0464256309</t>
  </si>
  <si>
    <t>5200933941</t>
  </si>
  <si>
    <t>5200932866</t>
  </si>
  <si>
    <t>5200929500</t>
  </si>
  <si>
    <t>5200928609</t>
  </si>
  <si>
    <t>5200926864</t>
  </si>
  <si>
    <t>5200926233</t>
  </si>
  <si>
    <t>5100908225</t>
  </si>
  <si>
    <t>0001806733</t>
  </si>
  <si>
    <t>4200196017</t>
  </si>
  <si>
    <t>400269352</t>
  </si>
  <si>
    <t>0001806732</t>
  </si>
  <si>
    <t>4200195813</t>
  </si>
  <si>
    <t>400269125</t>
  </si>
  <si>
    <t>0001806541</t>
  </si>
  <si>
    <t>4200194045</t>
  </si>
  <si>
    <t>400267251</t>
  </si>
  <si>
    <t>102743</t>
  </si>
  <si>
    <t>LIBRERIA ESTUDIO SA LIBRERIA ESTUDI</t>
  </si>
  <si>
    <t>A08716748</t>
  </si>
  <si>
    <t>F/2803</t>
  </si>
  <si>
    <t>F/2797</t>
  </si>
  <si>
    <t>4200194335</t>
  </si>
  <si>
    <t>400267383</t>
  </si>
  <si>
    <t>F/2792</t>
  </si>
  <si>
    <t>4200197493</t>
  </si>
  <si>
    <t>400271241</t>
  </si>
  <si>
    <t>F/2786</t>
  </si>
  <si>
    <t>F/2742</t>
  </si>
  <si>
    <t>4200192562</t>
  </si>
  <si>
    <t>400265412</t>
  </si>
  <si>
    <t>75/03766847</t>
  </si>
  <si>
    <t>4200141754</t>
  </si>
  <si>
    <t>400204769</t>
  </si>
  <si>
    <t>75/03765348</t>
  </si>
  <si>
    <t>75/03764887</t>
  </si>
  <si>
    <t>75/03764579</t>
  </si>
  <si>
    <t>2525FL00108000</t>
  </si>
  <si>
    <t>1805730</t>
  </si>
  <si>
    <t>4200192379</t>
  </si>
  <si>
    <t>400265252</t>
  </si>
  <si>
    <t>1805701</t>
  </si>
  <si>
    <t>4200196691</t>
  </si>
  <si>
    <t>400270525</t>
  </si>
  <si>
    <t>102564</t>
  </si>
  <si>
    <t>VIVA AQUA SERVICE SPAIN SA</t>
  </si>
  <si>
    <t>A41810920</t>
  </si>
  <si>
    <t>B181396468</t>
  </si>
  <si>
    <t>B181393075</t>
  </si>
  <si>
    <t>B181356856</t>
  </si>
  <si>
    <t>102538</t>
  </si>
  <si>
    <t>UMESER SA</t>
  </si>
  <si>
    <t>A33116252</t>
  </si>
  <si>
    <t>2018/13</t>
  </si>
  <si>
    <t>102536</t>
  </si>
  <si>
    <t>FERNANDEZ RAPADO PRODUCTOS QUÍMICOS</t>
  </si>
  <si>
    <t>A33219486</t>
  </si>
  <si>
    <t>3299/18F</t>
  </si>
  <si>
    <t>4200188906</t>
  </si>
  <si>
    <t>400261358</t>
  </si>
  <si>
    <t>3298/18F</t>
  </si>
  <si>
    <t>4200188840</t>
  </si>
  <si>
    <t>400261300</t>
  </si>
  <si>
    <t>102530</t>
  </si>
  <si>
    <t>REACTIVA SA REACTIVA SA</t>
  </si>
  <si>
    <t>A58659715</t>
  </si>
  <si>
    <t>181055</t>
  </si>
  <si>
    <t>4200196260</t>
  </si>
  <si>
    <t>400269846</t>
  </si>
  <si>
    <t>181054</t>
  </si>
  <si>
    <t>4200196240</t>
  </si>
  <si>
    <t>400269843</t>
  </si>
  <si>
    <t>102476</t>
  </si>
  <si>
    <t>PROQUILAB SA</t>
  </si>
  <si>
    <t>A30609044</t>
  </si>
  <si>
    <t>122018/000130</t>
  </si>
  <si>
    <t>4200186845</t>
  </si>
  <si>
    <t>400258827</t>
  </si>
  <si>
    <t>102379</t>
  </si>
  <si>
    <t>MOSAIC ENGINYERIA INFORMATICA SL</t>
  </si>
  <si>
    <t>B43867498</t>
  </si>
  <si>
    <t>F-2018262</t>
  </si>
  <si>
    <t>4200197395</t>
  </si>
  <si>
    <t>400271091</t>
  </si>
  <si>
    <t>2500373982</t>
  </si>
  <si>
    <t>2500372928</t>
  </si>
  <si>
    <t>UB18214964</t>
  </si>
  <si>
    <t>2595FA00247004</t>
  </si>
  <si>
    <t>102146</t>
  </si>
  <si>
    <t>XEROX RENTING SAU XEROX RENTING S</t>
  </si>
  <si>
    <t>A81056269</t>
  </si>
  <si>
    <t>761916</t>
  </si>
  <si>
    <t>761915</t>
  </si>
  <si>
    <t>761910</t>
  </si>
  <si>
    <t>2595FA02035001</t>
  </si>
  <si>
    <t>761909</t>
  </si>
  <si>
    <t>102135</t>
  </si>
  <si>
    <t>ECOGEN SL</t>
  </si>
  <si>
    <t>B59432609</t>
  </si>
  <si>
    <t>20183423</t>
  </si>
  <si>
    <t>4200198428</t>
  </si>
  <si>
    <t>400272656</t>
  </si>
  <si>
    <t>102077</t>
  </si>
  <si>
    <t>DURVIZ SLU DURVIZ SLU</t>
  </si>
  <si>
    <t>B46072807</t>
  </si>
  <si>
    <t>98555</t>
  </si>
  <si>
    <t>4200195998</t>
  </si>
  <si>
    <t>400270124</t>
  </si>
  <si>
    <t>102044</t>
  </si>
  <si>
    <t>BERCU INSTRUMENTS SL BERCU</t>
  </si>
  <si>
    <t>B59951699</t>
  </si>
  <si>
    <t>8757</t>
  </si>
  <si>
    <t>7057038595</t>
  </si>
  <si>
    <t>3800</t>
  </si>
  <si>
    <t>4200197755</t>
  </si>
  <si>
    <t>400271646</t>
  </si>
  <si>
    <t>3777</t>
  </si>
  <si>
    <t>4200197498</t>
  </si>
  <si>
    <t>400271255</t>
  </si>
  <si>
    <t>3776</t>
  </si>
  <si>
    <t>4200197847</t>
  </si>
  <si>
    <t>400271770</t>
  </si>
  <si>
    <t>4200196585</t>
  </si>
  <si>
    <t>400269988</t>
  </si>
  <si>
    <t>4200196588</t>
  </si>
  <si>
    <t>400269992</t>
  </si>
  <si>
    <t>4200196587</t>
  </si>
  <si>
    <t>400269990</t>
  </si>
  <si>
    <t>4200196580</t>
  </si>
  <si>
    <t>400269982</t>
  </si>
  <si>
    <t>4200197177</t>
  </si>
  <si>
    <t>400271359</t>
  </si>
  <si>
    <t>3719</t>
  </si>
  <si>
    <t>4200197447</t>
  </si>
  <si>
    <t>400271164</t>
  </si>
  <si>
    <t>3717</t>
  </si>
  <si>
    <t>3716</t>
  </si>
  <si>
    <t>4200195875</t>
  </si>
  <si>
    <t>400270877</t>
  </si>
  <si>
    <t>4200195999</t>
  </si>
  <si>
    <t>400270887</t>
  </si>
  <si>
    <t>3564</t>
  </si>
  <si>
    <t>4200194346</t>
  </si>
  <si>
    <t>400267404</t>
  </si>
  <si>
    <t>3558</t>
  </si>
  <si>
    <t>4200195576</t>
  </si>
  <si>
    <t>400268822</t>
  </si>
  <si>
    <t>102006</t>
  </si>
  <si>
    <t>ENVIGO RMS SPAIN SL</t>
  </si>
  <si>
    <t>B08924458</t>
  </si>
  <si>
    <t>18003544RI</t>
  </si>
  <si>
    <t>4200195938</t>
  </si>
  <si>
    <t>400269301</t>
  </si>
  <si>
    <t>101986</t>
  </si>
  <si>
    <t>GRANJA CUNICOLA SAN BERNARDO, S.L.</t>
  </si>
  <si>
    <t>B31286693</t>
  </si>
  <si>
    <t>540-18</t>
  </si>
  <si>
    <t>4200196241</t>
  </si>
  <si>
    <t>400269654</t>
  </si>
  <si>
    <t>101974</t>
  </si>
  <si>
    <t>MASANA MEDICA SL</t>
  </si>
  <si>
    <t>B59105247</t>
  </si>
  <si>
    <t>A382363</t>
  </si>
  <si>
    <t>4200195754</t>
  </si>
  <si>
    <t>400269040</t>
  </si>
  <si>
    <t>4067/1</t>
  </si>
  <si>
    <t>101817</t>
  </si>
  <si>
    <t>BCN MEDIA FORUM SL IMAGINART BCN</t>
  </si>
  <si>
    <t>B60594546</t>
  </si>
  <si>
    <t>A18/5440</t>
  </si>
  <si>
    <t>4200197069</t>
  </si>
  <si>
    <t>400271328</t>
  </si>
  <si>
    <t>101725</t>
  </si>
  <si>
    <t>FOTO CASANOVA SL CASANOVA FOTOGRAFI</t>
  </si>
  <si>
    <t>B58598558</t>
  </si>
  <si>
    <t>FM/1803487</t>
  </si>
  <si>
    <t>101460</t>
  </si>
  <si>
    <t>VICENÇ PIERA SL VICENÇ PIERA SL</t>
  </si>
  <si>
    <t>B61367306</t>
  </si>
  <si>
    <t>1801247</t>
  </si>
  <si>
    <t>4200198391</t>
  </si>
  <si>
    <t>2505BA01935000</t>
  </si>
  <si>
    <t>400272606</t>
  </si>
  <si>
    <t>101418</t>
  </si>
  <si>
    <t>FRANC MOBILIARI D'OFICINA SL FRANC</t>
  </si>
  <si>
    <t>B62404850</t>
  </si>
  <si>
    <t>2018/1914</t>
  </si>
  <si>
    <t>4200193974</t>
  </si>
  <si>
    <t>400266952</t>
  </si>
  <si>
    <t>2018/1913</t>
  </si>
  <si>
    <t>4200196916</t>
  </si>
  <si>
    <t>400271568</t>
  </si>
  <si>
    <t>803631</t>
  </si>
  <si>
    <t>4200196079</t>
  </si>
  <si>
    <t>400270580</t>
  </si>
  <si>
    <t>803627</t>
  </si>
  <si>
    <t>4200197178</t>
  </si>
  <si>
    <t>400270826</t>
  </si>
  <si>
    <t>803607</t>
  </si>
  <si>
    <t>4200197793</t>
  </si>
  <si>
    <t>400271991</t>
  </si>
  <si>
    <t>803606</t>
  </si>
  <si>
    <t>4200196881</t>
  </si>
  <si>
    <t>400270582</t>
  </si>
  <si>
    <t>803604</t>
  </si>
  <si>
    <t>4200195801</t>
  </si>
  <si>
    <t>400269095</t>
  </si>
  <si>
    <t>803603</t>
  </si>
  <si>
    <t>4200194098</t>
  </si>
  <si>
    <t>2566BI00196000</t>
  </si>
  <si>
    <t>400267164</t>
  </si>
  <si>
    <t>803601</t>
  </si>
  <si>
    <t>4200196443</t>
  </si>
  <si>
    <t>400269883</t>
  </si>
  <si>
    <t>803600</t>
  </si>
  <si>
    <t>4200196455</t>
  </si>
  <si>
    <t>400269893</t>
  </si>
  <si>
    <t>803599</t>
  </si>
  <si>
    <t>4200196441</t>
  </si>
  <si>
    <t>400270939</t>
  </si>
  <si>
    <t>803598</t>
  </si>
  <si>
    <t>803576</t>
  </si>
  <si>
    <t>4200197411</t>
  </si>
  <si>
    <t>400271116</t>
  </si>
  <si>
    <t>803562</t>
  </si>
  <si>
    <t>803561</t>
  </si>
  <si>
    <t>803560</t>
  </si>
  <si>
    <t>4200197640</t>
  </si>
  <si>
    <t>400271528</t>
  </si>
  <si>
    <t>803479</t>
  </si>
  <si>
    <t>4200196453</t>
  </si>
  <si>
    <t>400269892</t>
  </si>
  <si>
    <t>803476</t>
  </si>
  <si>
    <t>4200196456</t>
  </si>
  <si>
    <t>400269895</t>
  </si>
  <si>
    <t>803475</t>
  </si>
  <si>
    <t>4200196445</t>
  </si>
  <si>
    <t>400269884</t>
  </si>
  <si>
    <t>803474</t>
  </si>
  <si>
    <t>803473</t>
  </si>
  <si>
    <t>4200196458</t>
  </si>
  <si>
    <t>400269919</t>
  </si>
  <si>
    <t>803472</t>
  </si>
  <si>
    <t>803470</t>
  </si>
  <si>
    <t>4200196042</t>
  </si>
  <si>
    <t>400269881</t>
  </si>
  <si>
    <t>803469</t>
  </si>
  <si>
    <t>4200196457</t>
  </si>
  <si>
    <t>400269918</t>
  </si>
  <si>
    <t>803468</t>
  </si>
  <si>
    <t>4200196459</t>
  </si>
  <si>
    <t>400269921</t>
  </si>
  <si>
    <t>803467</t>
  </si>
  <si>
    <t>4200196460</t>
  </si>
  <si>
    <t>400269896</t>
  </si>
  <si>
    <t>803466</t>
  </si>
  <si>
    <t>4200196461</t>
  </si>
  <si>
    <t>400269924</t>
  </si>
  <si>
    <t>803465</t>
  </si>
  <si>
    <t>4200196462</t>
  </si>
  <si>
    <t>400269917</t>
  </si>
  <si>
    <t>803464</t>
  </si>
  <si>
    <t>4200196438</t>
  </si>
  <si>
    <t>400269882</t>
  </si>
  <si>
    <t>803461</t>
  </si>
  <si>
    <t>4200196893</t>
  </si>
  <si>
    <t>803458</t>
  </si>
  <si>
    <t>4200196080</t>
  </si>
  <si>
    <t>400270206</t>
  </si>
  <si>
    <t>803320</t>
  </si>
  <si>
    <t>4200194890</t>
  </si>
  <si>
    <t>400268562</t>
  </si>
  <si>
    <t>803310</t>
  </si>
  <si>
    <t>101174</t>
  </si>
  <si>
    <t>CYMIT QUIMICA SL CYMIT QUIMICA S</t>
  </si>
  <si>
    <t>B62744099</t>
  </si>
  <si>
    <t>FA1806891</t>
  </si>
  <si>
    <t>4200193588</t>
  </si>
  <si>
    <t>400266553</t>
  </si>
  <si>
    <t>FA1806886</t>
  </si>
  <si>
    <t>4200195276</t>
  </si>
  <si>
    <t>400268663</t>
  </si>
  <si>
    <t>G5096</t>
  </si>
  <si>
    <t>G5091</t>
  </si>
  <si>
    <t>G5085</t>
  </si>
  <si>
    <t>37380001835000</t>
  </si>
  <si>
    <t>G5075</t>
  </si>
  <si>
    <t>M2/227</t>
  </si>
  <si>
    <t>101083</t>
  </si>
  <si>
    <t>INGENIERIA E INSTALACIONES INALTE I</t>
  </si>
  <si>
    <t>B63852461</t>
  </si>
  <si>
    <t>E18000430</t>
  </si>
  <si>
    <t>4200191982</t>
  </si>
  <si>
    <t>400264752</t>
  </si>
  <si>
    <t>41970A</t>
  </si>
  <si>
    <t>4200196374</t>
  </si>
  <si>
    <t>400270236</t>
  </si>
  <si>
    <t>18085729</t>
  </si>
  <si>
    <t>4200198013</t>
  </si>
  <si>
    <t>400271978</t>
  </si>
  <si>
    <t>18085453</t>
  </si>
  <si>
    <t>4200197318</t>
  </si>
  <si>
    <t>18085047</t>
  </si>
  <si>
    <t>4200195092</t>
  </si>
  <si>
    <t>400268280</t>
  </si>
  <si>
    <t>18084824</t>
  </si>
  <si>
    <t>18084719</t>
  </si>
  <si>
    <t>4200198048</t>
  </si>
  <si>
    <t>400272025</t>
  </si>
  <si>
    <t>18084681</t>
  </si>
  <si>
    <t>4200194659</t>
  </si>
  <si>
    <t>25230000099000</t>
  </si>
  <si>
    <t>400267742</t>
  </si>
  <si>
    <t>18083701</t>
  </si>
  <si>
    <t>4200197248</t>
  </si>
  <si>
    <t>400270864</t>
  </si>
  <si>
    <t>18082585</t>
  </si>
  <si>
    <t>4200197245</t>
  </si>
  <si>
    <t>400270854</t>
  </si>
  <si>
    <t>18082141</t>
  </si>
  <si>
    <t>18080999</t>
  </si>
  <si>
    <t>18080991</t>
  </si>
  <si>
    <t>4200192715</t>
  </si>
  <si>
    <t>400267039</t>
  </si>
  <si>
    <t>18080990</t>
  </si>
  <si>
    <t>4200191006</t>
  </si>
  <si>
    <t>400263630</t>
  </si>
  <si>
    <t>18080989</t>
  </si>
  <si>
    <t>4200193410</t>
  </si>
  <si>
    <t>400266304</t>
  </si>
  <si>
    <t>18080988</t>
  </si>
  <si>
    <t>4200193430</t>
  </si>
  <si>
    <t>400266331</t>
  </si>
  <si>
    <t>18080987</t>
  </si>
  <si>
    <t>4200192699</t>
  </si>
  <si>
    <t>400265550</t>
  </si>
  <si>
    <t>18080958</t>
  </si>
  <si>
    <t>4200192493</t>
  </si>
  <si>
    <t>400265381</t>
  </si>
  <si>
    <t>18080953</t>
  </si>
  <si>
    <t>4200192337</t>
  </si>
  <si>
    <t>400265907</t>
  </si>
  <si>
    <t>18080905</t>
  </si>
  <si>
    <t>18080901</t>
  </si>
  <si>
    <t>18080899</t>
  </si>
  <si>
    <t>18080867</t>
  </si>
  <si>
    <t>4200194353</t>
  </si>
  <si>
    <t>400267412</t>
  </si>
  <si>
    <t>18080843</t>
  </si>
  <si>
    <t>4200193239</t>
  </si>
  <si>
    <t>100B0001481000</t>
  </si>
  <si>
    <t>400266140</t>
  </si>
  <si>
    <t>18080791</t>
  </si>
  <si>
    <t>4200194456</t>
  </si>
  <si>
    <t>400269244</t>
  </si>
  <si>
    <t>18080790</t>
  </si>
  <si>
    <t>4200193704</t>
  </si>
  <si>
    <t>400266973</t>
  </si>
  <si>
    <t>18080769</t>
  </si>
  <si>
    <t>4200193021</t>
  </si>
  <si>
    <t>400265964</t>
  </si>
  <si>
    <t>100880</t>
  </si>
  <si>
    <t>QUIMIGEN SL QUIMIGEN S.L.</t>
  </si>
  <si>
    <t>B80479918</t>
  </si>
  <si>
    <t>183748</t>
  </si>
  <si>
    <t>4200196155</t>
  </si>
  <si>
    <t>400270672</t>
  </si>
  <si>
    <t>183664</t>
  </si>
  <si>
    <t>4200196444</t>
  </si>
  <si>
    <t>400269849</t>
  </si>
  <si>
    <t>100796</t>
  </si>
  <si>
    <t>BIONOVA CIENTIFICA SL BIONOVA CIENT</t>
  </si>
  <si>
    <t>B78541182</t>
  </si>
  <si>
    <t>102061</t>
  </si>
  <si>
    <t>4200196628</t>
  </si>
  <si>
    <t>400270337</t>
  </si>
  <si>
    <t>100777</t>
  </si>
  <si>
    <t>BECHTLE DIRECT S.L.U. BECHTLE DIREC</t>
  </si>
  <si>
    <t>B83029439</t>
  </si>
  <si>
    <t>109-4083509</t>
  </si>
  <si>
    <t>4200195889</t>
  </si>
  <si>
    <t>400269344</t>
  </si>
  <si>
    <t>11082A</t>
  </si>
  <si>
    <t>100389</t>
  </si>
  <si>
    <t>SERVICIO TECNICO MICROSCOPIA SCP SE</t>
  </si>
  <si>
    <t>J61108007</t>
  </si>
  <si>
    <t>18132</t>
  </si>
  <si>
    <t>4200197368</t>
  </si>
  <si>
    <t>400271055</t>
  </si>
  <si>
    <t>4200197366</t>
  </si>
  <si>
    <t>400271053</t>
  </si>
  <si>
    <t>18130</t>
  </si>
  <si>
    <t>4200197378</t>
  </si>
  <si>
    <t>400271121</t>
  </si>
  <si>
    <t>100133</t>
  </si>
  <si>
    <t>BURDINOLA S COOP</t>
  </si>
  <si>
    <t>F48090005</t>
  </si>
  <si>
    <t>18FV0812</t>
  </si>
  <si>
    <t>4200196975</t>
  </si>
  <si>
    <t>400270521</t>
  </si>
  <si>
    <t>9021052214</t>
  </si>
  <si>
    <t>100054</t>
  </si>
  <si>
    <t>FUNDACION CIRCULO DE ECONOMIA</t>
  </si>
  <si>
    <t>G58219759</t>
  </si>
  <si>
    <t>1166-01</t>
  </si>
  <si>
    <t>201805003</t>
  </si>
  <si>
    <t>38480001521000</t>
  </si>
  <si>
    <t>201804998</t>
  </si>
  <si>
    <t>201804997</t>
  </si>
  <si>
    <t>201804898</t>
  </si>
  <si>
    <t>201804897</t>
  </si>
  <si>
    <t>50005</t>
  </si>
  <si>
    <t>FUNDACIO IL3 UB</t>
  </si>
  <si>
    <t>G64489172</t>
  </si>
  <si>
    <t>6103</t>
  </si>
  <si>
    <t>38380001443000</t>
  </si>
  <si>
    <t>FV18_010611</t>
  </si>
  <si>
    <t>FV18_010610</t>
  </si>
  <si>
    <t>FV18_010558</t>
  </si>
  <si>
    <t>FV18_010549</t>
  </si>
  <si>
    <t>FV18_010461</t>
  </si>
  <si>
    <t>FV18_010460</t>
  </si>
  <si>
    <t>FV18_010459</t>
  </si>
  <si>
    <t>FV18_010455</t>
  </si>
  <si>
    <t>FV18_010422</t>
  </si>
  <si>
    <t>FV18_010420</t>
  </si>
  <si>
    <t>FV18_010416</t>
  </si>
  <si>
    <t>FV18_010410</t>
  </si>
  <si>
    <t>FV18_010409</t>
  </si>
  <si>
    <t>FV18_010408</t>
  </si>
  <si>
    <t>FV18_010406</t>
  </si>
  <si>
    <t>FV18_010404</t>
  </si>
  <si>
    <t>FV18_010393</t>
  </si>
  <si>
    <t>FV18_010341</t>
  </si>
  <si>
    <t>FV18_010161</t>
  </si>
  <si>
    <t>FV18_010160</t>
  </si>
  <si>
    <t>FV18_010159</t>
  </si>
  <si>
    <t>FV18_009798</t>
  </si>
  <si>
    <t>FV18_009797</t>
  </si>
  <si>
    <t>FV18_009692</t>
  </si>
  <si>
    <t>FV18_002340</t>
  </si>
  <si>
    <t>59.632</t>
  </si>
  <si>
    <t>59.631</t>
  </si>
  <si>
    <t>59.630</t>
  </si>
  <si>
    <t>59.629</t>
  </si>
  <si>
    <t>59.608</t>
  </si>
  <si>
    <t>59.601</t>
  </si>
  <si>
    <t>59.529</t>
  </si>
  <si>
    <t>901250</t>
  </si>
  <si>
    <t>RIUS CRUZ, SANDRA PROFESSIONAL</t>
  </si>
  <si>
    <t>43516706Q</t>
  </si>
  <si>
    <t>A029/18</t>
  </si>
  <si>
    <t>505423</t>
  </si>
  <si>
    <t>IDEALISTA, LIBERTAD Y CONTROL SA</t>
  </si>
  <si>
    <t>A82505660</t>
  </si>
  <si>
    <t>1182207</t>
  </si>
  <si>
    <t>1181949</t>
  </si>
  <si>
    <t>1181899</t>
  </si>
  <si>
    <t>505348</t>
  </si>
  <si>
    <t>EDITORIAL ARANZADI SAU</t>
  </si>
  <si>
    <t>A81962201</t>
  </si>
  <si>
    <t>2002283667-02</t>
  </si>
  <si>
    <t>09480063874A</t>
  </si>
  <si>
    <t>09480063873A</t>
  </si>
  <si>
    <t>09480063872A</t>
  </si>
  <si>
    <t>38080001333000</t>
  </si>
  <si>
    <t>300083668</t>
  </si>
  <si>
    <t>09480061508A</t>
  </si>
  <si>
    <t>09480060912A</t>
  </si>
  <si>
    <t>09480060910A</t>
  </si>
  <si>
    <t>09280038744A</t>
  </si>
  <si>
    <t>09280038023A</t>
  </si>
  <si>
    <t>300084653</t>
  </si>
  <si>
    <t>.31</t>
  </si>
  <si>
    <t>15033839</t>
  </si>
  <si>
    <t>4200187944</t>
  </si>
  <si>
    <t>400260237</t>
  </si>
  <si>
    <t>0464180245</t>
  </si>
  <si>
    <t>18133</t>
  </si>
  <si>
    <t>4200194257</t>
  </si>
  <si>
    <t>400267285</t>
  </si>
  <si>
    <t>5041052</t>
  </si>
  <si>
    <t>110228</t>
  </si>
  <si>
    <t>GOFLUENT SLU</t>
  </si>
  <si>
    <t>B85838019</t>
  </si>
  <si>
    <t>9410</t>
  </si>
  <si>
    <t>4300000043</t>
  </si>
  <si>
    <t>400239968</t>
  </si>
  <si>
    <t>9100048932</t>
  </si>
  <si>
    <t>4200194238</t>
  </si>
  <si>
    <t>400267252</t>
  </si>
  <si>
    <t>15034983</t>
  </si>
  <si>
    <t>4200195862</t>
  </si>
  <si>
    <t>400269279</t>
  </si>
  <si>
    <t>09380564664C</t>
  </si>
  <si>
    <t>300086052</t>
  </si>
  <si>
    <t>09380557197C</t>
  </si>
  <si>
    <t>300086049</t>
  </si>
  <si>
    <t>09380557196C</t>
  </si>
  <si>
    <t>09380557193C</t>
  </si>
  <si>
    <t>300086011</t>
  </si>
  <si>
    <t>09380557191C</t>
  </si>
  <si>
    <t>300086021</t>
  </si>
  <si>
    <t>09380557187C</t>
  </si>
  <si>
    <t>09380557170C</t>
  </si>
  <si>
    <t>300086002</t>
  </si>
  <si>
    <t>09380555028C</t>
  </si>
  <si>
    <t>09380555027C</t>
  </si>
  <si>
    <t>09380555021C</t>
  </si>
  <si>
    <t>300085960</t>
  </si>
  <si>
    <t>09380555019C</t>
  </si>
  <si>
    <t>300082826</t>
  </si>
  <si>
    <t>09380555018C</t>
  </si>
  <si>
    <t>09380555006C</t>
  </si>
  <si>
    <t>300085977</t>
  </si>
  <si>
    <t>09380555005C</t>
  </si>
  <si>
    <t>09380549568C</t>
  </si>
  <si>
    <t>300085770</t>
  </si>
  <si>
    <t>09380549567C</t>
  </si>
  <si>
    <t>300085771</t>
  </si>
  <si>
    <t>09380547763C</t>
  </si>
  <si>
    <t>09380547762C</t>
  </si>
  <si>
    <t>09380547761C</t>
  </si>
  <si>
    <t>09380547760C</t>
  </si>
  <si>
    <t>09380545490C</t>
  </si>
  <si>
    <t>09380532415C</t>
  </si>
  <si>
    <t>09380529011C</t>
  </si>
  <si>
    <t>300080257</t>
  </si>
  <si>
    <t>09380529000C</t>
  </si>
  <si>
    <t>09380528994C</t>
  </si>
  <si>
    <t>09380528980C</t>
  </si>
  <si>
    <t>09180270305C</t>
  </si>
  <si>
    <t>09180269221C</t>
  </si>
  <si>
    <t>09180269220C</t>
  </si>
  <si>
    <t>09180269215C</t>
  </si>
  <si>
    <t>09180267808C</t>
  </si>
  <si>
    <t>09180267786C</t>
  </si>
  <si>
    <t>09180267785C</t>
  </si>
  <si>
    <t>09180264593C</t>
  </si>
  <si>
    <t>09180258218C</t>
  </si>
  <si>
    <t>8241415642</t>
  </si>
  <si>
    <t>4200196908</t>
  </si>
  <si>
    <t>400271064</t>
  </si>
  <si>
    <t>8241412649</t>
  </si>
  <si>
    <t>4200196375</t>
  </si>
  <si>
    <t>400269848</t>
  </si>
  <si>
    <t>251218090015</t>
  </si>
  <si>
    <t>4091023433</t>
  </si>
  <si>
    <t>4200191279</t>
  </si>
  <si>
    <t>400263944</t>
  </si>
  <si>
    <t>027890</t>
  </si>
  <si>
    <t>4200197293</t>
  </si>
  <si>
    <t>400270966</t>
  </si>
  <si>
    <t>34480207</t>
  </si>
  <si>
    <t>841821153</t>
  </si>
  <si>
    <t>726084 RI</t>
  </si>
  <si>
    <t>4200198196</t>
  </si>
  <si>
    <t>400272297</t>
  </si>
  <si>
    <t>724916 RI</t>
  </si>
  <si>
    <t>4200195861</t>
  </si>
  <si>
    <t>400269290</t>
  </si>
  <si>
    <t>724632 RI</t>
  </si>
  <si>
    <t>4200196447</t>
  </si>
  <si>
    <t>400269850</t>
  </si>
  <si>
    <t>724631 RI</t>
  </si>
  <si>
    <t>724320 RI</t>
  </si>
  <si>
    <t>4200196377</t>
  </si>
  <si>
    <t>400269855</t>
  </si>
  <si>
    <t>724317 RI</t>
  </si>
  <si>
    <t>4200193751</t>
  </si>
  <si>
    <t>400267010</t>
  </si>
  <si>
    <t>722986 RI</t>
  </si>
  <si>
    <t>4200195859</t>
  </si>
  <si>
    <t>400269271</t>
  </si>
  <si>
    <t>722985 RI</t>
  </si>
  <si>
    <t>4200195860</t>
  </si>
  <si>
    <t>400269276</t>
  </si>
  <si>
    <t>9543542924</t>
  </si>
  <si>
    <t>4200196382</t>
  </si>
  <si>
    <t>400269856</t>
  </si>
  <si>
    <t>FV+357406</t>
  </si>
  <si>
    <t>4200195006</t>
  </si>
  <si>
    <t>400268233</t>
  </si>
  <si>
    <t>FV+357121</t>
  </si>
  <si>
    <t>4200196385</t>
  </si>
  <si>
    <t>400269857</t>
  </si>
  <si>
    <t>12928</t>
  </si>
  <si>
    <t>4200196198</t>
  </si>
  <si>
    <t>400271218</t>
  </si>
  <si>
    <t>12920</t>
  </si>
  <si>
    <t>4200192948</t>
  </si>
  <si>
    <t>400266054</t>
  </si>
  <si>
    <t>6100040152063</t>
  </si>
  <si>
    <t>4200196257</t>
  </si>
  <si>
    <t>400269628</t>
  </si>
  <si>
    <t>6100040151896</t>
  </si>
  <si>
    <t>4200196414</t>
  </si>
  <si>
    <t>400269787</t>
  </si>
  <si>
    <t>201816588</t>
  </si>
  <si>
    <t>4200195864</t>
  </si>
  <si>
    <t>400269286</t>
  </si>
  <si>
    <t>905737</t>
  </si>
  <si>
    <t>ROM LAZARO ALEXIS VOSTOK PRINTINGS</t>
  </si>
  <si>
    <t>46132205R</t>
  </si>
  <si>
    <t>FV-2992/2018</t>
  </si>
  <si>
    <t>510170</t>
  </si>
  <si>
    <t>FORCADA FLORENSA ASSUMPCIO</t>
  </si>
  <si>
    <t>40822539T</t>
  </si>
  <si>
    <t>302786</t>
  </si>
  <si>
    <t>UNIVERSIDAD BUENOS AIRES</t>
  </si>
  <si>
    <t>EULAC_1703</t>
  </si>
  <si>
    <t>SIN105050</t>
  </si>
  <si>
    <t>4200195391</t>
  </si>
  <si>
    <t>400268693</t>
  </si>
  <si>
    <t>JLFC181200008</t>
  </si>
  <si>
    <t>4200186833</t>
  </si>
  <si>
    <t>400258845</t>
  </si>
  <si>
    <t>JLFC181200007</t>
  </si>
  <si>
    <t>4200186436</t>
  </si>
  <si>
    <t>400258844</t>
  </si>
  <si>
    <t>111621</t>
  </si>
  <si>
    <t>ACEROS INOXIDABLES DELTAMETAL SL</t>
  </si>
  <si>
    <t>B62136171</t>
  </si>
  <si>
    <t>0720/2018</t>
  </si>
  <si>
    <t>4200192619</t>
  </si>
  <si>
    <t>400265479</t>
  </si>
  <si>
    <t>01015445</t>
  </si>
  <si>
    <t>01015046</t>
  </si>
  <si>
    <t>3598506</t>
  </si>
  <si>
    <t>181064</t>
  </si>
  <si>
    <t>181057</t>
  </si>
  <si>
    <t>4200196434</t>
  </si>
  <si>
    <t>400269862</t>
  </si>
  <si>
    <t>181056</t>
  </si>
  <si>
    <t>4200196430</t>
  </si>
  <si>
    <t>400269860</t>
  </si>
  <si>
    <t>181041</t>
  </si>
  <si>
    <t>4200195766</t>
  </si>
  <si>
    <t>400269245</t>
  </si>
  <si>
    <t>MY/1800564</t>
  </si>
  <si>
    <t>4200193468</t>
  </si>
  <si>
    <t>400266379</t>
  </si>
  <si>
    <t>18081093</t>
  </si>
  <si>
    <t>4200193151</t>
  </si>
  <si>
    <t>400266038</t>
  </si>
  <si>
    <t>100674</t>
  </si>
  <si>
    <t>DROPSENS SL</t>
  </si>
  <si>
    <t>B74165457</t>
  </si>
  <si>
    <t>70007346</t>
  </si>
  <si>
    <t>4200196093</t>
  </si>
  <si>
    <t>400271054</t>
  </si>
  <si>
    <t>FV18_010414</t>
  </si>
  <si>
    <t>DETALL DE FACTURES REGISTRADES DES DE GENER DE 2014 A SETEMBRE DE 2018, AMBDÓS INCLOSOS, PENDENTS D'IMPUTACIÓ A 2 DE GENER DE 2019</t>
  </si>
  <si>
    <t>Data llistat: 02/01/2019</t>
  </si>
  <si>
    <t>a data 2 de gener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</si>
</sst>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C00000"/>
      <name val="Arial"/>
      <family val="2"/>
    </font>
    <font>
      <b/>
      <sz val="12"/>
      <color rgb="FFC00000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047">
    <xf numFmtId="0" fontId="0" fillId="0" borderId="0"/>
    <xf numFmtId="0" fontId="70" fillId="0" borderId="0" applyNumberFormat="0" applyFill="0" applyBorder="0" applyAlignment="0" applyProtection="0"/>
    <xf numFmtId="0" fontId="71" fillId="0" borderId="1" applyNumberFormat="0" applyFill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5" fillId="3" borderId="0" applyNumberFormat="0" applyBorder="0" applyAlignment="0" applyProtection="0"/>
    <xf numFmtId="0" fontId="76" fillId="4" borderId="0" applyNumberFormat="0" applyBorder="0" applyAlignment="0" applyProtection="0"/>
    <xf numFmtId="0" fontId="77" fillId="5" borderId="4" applyNumberFormat="0" applyAlignment="0" applyProtection="0"/>
    <xf numFmtId="0" fontId="78" fillId="6" borderId="5" applyNumberFormat="0" applyAlignment="0" applyProtection="0"/>
    <xf numFmtId="0" fontId="79" fillId="6" borderId="4" applyNumberFormat="0" applyAlignment="0" applyProtection="0"/>
    <xf numFmtId="0" fontId="80" fillId="0" borderId="6" applyNumberFormat="0" applyFill="0" applyAlignment="0" applyProtection="0"/>
    <xf numFmtId="0" fontId="81" fillId="7" borderId="7" applyNumberFormat="0" applyAlignment="0" applyProtection="0"/>
    <xf numFmtId="0" fontId="82" fillId="0" borderId="0" applyNumberFormat="0" applyFill="0" applyBorder="0" applyAlignment="0" applyProtection="0"/>
    <xf numFmtId="0" fontId="69" fillId="8" borderId="8" applyNumberFormat="0" applyFont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85" fillId="32" borderId="0" applyNumberFormat="0" applyBorder="0" applyAlignment="0" applyProtection="0"/>
    <xf numFmtId="0" fontId="68" fillId="8" borderId="8" applyNumberFormat="0" applyFont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7" fillId="8" borderId="8" applyNumberFormat="0" applyFont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90" fillId="0" borderId="0"/>
    <xf numFmtId="0" fontId="66" fillId="8" borderId="8" applyNumberFormat="0" applyFont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8" borderId="8" applyNumberFormat="0" applyFont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8" borderId="8" applyNumberFormat="0" applyFont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5" fillId="8" borderId="8" applyNumberFormat="0" applyFont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86" fillId="0" borderId="0"/>
    <xf numFmtId="0" fontId="86" fillId="0" borderId="0"/>
    <xf numFmtId="0" fontId="64" fillId="8" borderId="8" applyNumberFormat="0" applyFont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91" fillId="0" borderId="0" applyNumberFormat="0" applyFill="0" applyBorder="0" applyAlignment="0" applyProtection="0"/>
    <xf numFmtId="0" fontId="63" fillId="8" borderId="8" applyNumberFormat="0" applyFont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2" fillId="8" borderId="8" applyNumberFormat="0" applyFont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1" fillId="8" borderId="8" applyNumberFormat="0" applyFont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8" borderId="8" applyNumberFormat="0" applyFont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8" borderId="8" applyNumberFormat="0" applyFont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0" fillId="8" borderId="8" applyNumberFormat="0" applyFont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59" fillId="8" borderId="8" applyNumberFormat="0" applyFont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8" borderId="8" applyNumberFormat="0" applyFont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8" borderId="8" applyNumberFormat="0" applyFont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8" fillId="8" borderId="8" applyNumberFormat="0" applyFont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7" fillId="8" borderId="8" applyNumberFormat="0" applyFont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6" fillId="8" borderId="8" applyNumberFormat="0" applyFont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8" borderId="8" applyNumberFormat="0" applyFont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8" borderId="8" applyNumberFormat="0" applyFont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8" borderId="8" applyNumberFormat="0" applyFont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8" borderId="8" applyNumberFormat="0" applyFont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8" borderId="8" applyNumberFormat="0" applyFont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8" borderId="8" applyNumberFormat="0" applyFont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8" borderId="8" applyNumberFormat="0" applyFont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8" borderId="8" applyNumberFormat="0" applyFont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8" borderId="8" applyNumberFormat="0" applyFont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8" borderId="8" applyNumberFormat="0" applyFont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8" borderId="8" applyNumberFormat="0" applyFont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8" borderId="8" applyNumberFormat="0" applyFont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8" borderId="8" applyNumberFormat="0" applyFont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8" borderId="8" applyNumberFormat="0" applyFont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8" borderId="8" applyNumberFormat="0" applyFont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8" borderId="8" applyNumberFormat="0" applyFont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8" borderId="8" applyNumberFormat="0" applyFont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8" borderId="8" applyNumberFormat="0" applyFont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8" borderId="8" applyNumberFormat="0" applyFont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9" fillId="8" borderId="8" applyNumberFormat="0" applyFont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8" fillId="8" borderId="8" applyNumberFormat="0" applyFont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7" fillId="8" borderId="8" applyNumberFormat="0" applyFont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6" fillId="8" borderId="8" applyNumberFormat="0" applyFont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5" fillId="8" borderId="8" applyNumberFormat="0" applyFont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4" fillId="8" borderId="8" applyNumberFormat="0" applyFont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3" fillId="8" borderId="8" applyNumberFormat="0" applyFont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2" fillId="8" borderId="8" applyNumberFormat="0" applyFont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1" fillId="8" borderId="8" applyNumberFormat="0" applyFont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0" fillId="8" borderId="8" applyNumberFormat="0" applyFont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9" fillId="8" borderId="8" applyNumberFormat="0" applyFont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7" fillId="8" borderId="8" applyNumberFormat="0" applyFont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6" fillId="8" borderId="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4" fillId="8" borderId="8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8" borderId="8" applyNumberFormat="0" applyFont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0" fillId="8" borderId="8" applyNumberFormat="0" applyFont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19" fillId="8" borderId="8" applyNumberFormat="0" applyFont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86">
    <xf numFmtId="0" fontId="86" fillId="0" borderId="0" xfId="0" applyFont="1"/>
    <xf numFmtId="0" fontId="86" fillId="0" borderId="0" xfId="0" applyFont="1" applyBorder="1"/>
    <xf numFmtId="0" fontId="88" fillId="33" borderId="10" xfId="0" applyFont="1" applyFill="1" applyBorder="1" applyAlignment="1">
      <alignment horizontal="center" vertical="center" wrapText="1"/>
    </xf>
    <xf numFmtId="0" fontId="86" fillId="0" borderId="0" xfId="0" applyFont="1" applyBorder="1" applyAlignment="1">
      <alignment horizontal="center"/>
    </xf>
    <xf numFmtId="0" fontId="86" fillId="0" borderId="0" xfId="0" applyFont="1" applyBorder="1" applyAlignment="1">
      <alignment vertical="center"/>
    </xf>
    <xf numFmtId="0" fontId="88" fillId="33" borderId="10" xfId="0" applyFont="1" applyFill="1" applyBorder="1" applyAlignment="1">
      <alignment horizontal="center" vertical="center"/>
    </xf>
    <xf numFmtId="4" fontId="88" fillId="33" borderId="10" xfId="0" applyNumberFormat="1" applyFont="1" applyFill="1" applyBorder="1" applyAlignment="1">
      <alignment horizontal="center" vertical="center"/>
    </xf>
    <xf numFmtId="0" fontId="90" fillId="0" borderId="0" xfId="0" applyFont="1" applyBorder="1" applyAlignment="1">
      <alignment horizontal="center"/>
    </xf>
    <xf numFmtId="0" fontId="86" fillId="0" borderId="0" xfId="0" applyFont="1"/>
    <xf numFmtId="0" fontId="0" fillId="0" borderId="0" xfId="0" applyFont="1"/>
    <xf numFmtId="4" fontId="86" fillId="0" borderId="0" xfId="0" applyNumberFormat="1" applyFont="1" applyBorder="1"/>
    <xf numFmtId="0" fontId="90" fillId="0" borderId="0" xfId="0" applyFont="1" applyAlignment="1">
      <alignment horizontal="center"/>
    </xf>
    <xf numFmtId="0" fontId="90" fillId="0" borderId="0" xfId="0" applyFont="1"/>
    <xf numFmtId="4" fontId="90" fillId="0" borderId="0" xfId="0" applyNumberFormat="1" applyFont="1"/>
    <xf numFmtId="0" fontId="0" fillId="0" borderId="13" xfId="0" applyFont="1" applyBorder="1" applyAlignment="1">
      <alignment horizontal="center" vertical="center"/>
    </xf>
    <xf numFmtId="0" fontId="90" fillId="0" borderId="12" xfId="0" applyFont="1" applyBorder="1" applyAlignment="1">
      <alignment horizontal="right" vertical="center"/>
    </xf>
    <xf numFmtId="3" fontId="89" fillId="0" borderId="13" xfId="0" applyNumberFormat="1" applyFont="1" applyBorder="1" applyAlignment="1">
      <alignment horizontal="right" vertical="center" indent="3"/>
    </xf>
    <xf numFmtId="4" fontId="90" fillId="0" borderId="0" xfId="0" applyNumberFormat="1" applyFont="1" applyAlignment="1">
      <alignment horizontal="right" indent="3"/>
    </xf>
    <xf numFmtId="0" fontId="87" fillId="0" borderId="0" xfId="0" applyFont="1"/>
    <xf numFmtId="0" fontId="90" fillId="0" borderId="0" xfId="0" applyFont="1" applyBorder="1" applyAlignment="1">
      <alignment vertical="center"/>
    </xf>
    <xf numFmtId="0" fontId="90" fillId="0" borderId="0" xfId="0" applyFont="1" applyBorder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0" fontId="89" fillId="0" borderId="13" xfId="0" applyFont="1" applyBorder="1" applyAlignment="1">
      <alignment horizontal="right" vertical="center" indent="3"/>
    </xf>
    <xf numFmtId="4" fontId="89" fillId="0" borderId="0" xfId="0" applyNumberFormat="1" applyFont="1" applyBorder="1" applyAlignment="1">
      <alignment horizontal="right" vertical="center" indent="3"/>
    </xf>
    <xf numFmtId="0" fontId="89" fillId="0" borderId="0" xfId="0" applyFont="1" applyBorder="1" applyAlignment="1">
      <alignment horizontal="right" vertical="center" indent="3"/>
    </xf>
    <xf numFmtId="0" fontId="90" fillId="0" borderId="0" xfId="0" applyFont="1" applyAlignment="1">
      <alignment horizontal="right" vertical="center" indent="3"/>
    </xf>
    <xf numFmtId="14" fontId="90" fillId="0" borderId="0" xfId="0" applyNumberFormat="1" applyFont="1" applyAlignment="1">
      <alignment vertical="center"/>
    </xf>
    <xf numFmtId="14" fontId="90" fillId="0" borderId="0" xfId="0" applyNumberFormat="1" applyFont="1" applyAlignment="1">
      <alignment horizontal="center" vertical="center"/>
    </xf>
    <xf numFmtId="0" fontId="90" fillId="0" borderId="0" xfId="0" applyFont="1" applyBorder="1" applyAlignment="1">
      <alignment vertical="center" wrapText="1"/>
    </xf>
    <xf numFmtId="0" fontId="90" fillId="0" borderId="0" xfId="0" applyFont="1" applyAlignment="1">
      <alignment vertical="center" wrapText="1"/>
    </xf>
    <xf numFmtId="164" fontId="89" fillId="0" borderId="13" xfId="0" applyNumberFormat="1" applyFont="1" applyBorder="1" applyAlignment="1">
      <alignment horizontal="right" vertical="center" indent="1"/>
    </xf>
    <xf numFmtId="164" fontId="90" fillId="0" borderId="0" xfId="0" applyNumberFormat="1" applyFont="1" applyAlignment="1">
      <alignment horizontal="right" indent="1"/>
    </xf>
    <xf numFmtId="164" fontId="90" fillId="0" borderId="0" xfId="0" applyNumberFormat="1" applyFont="1" applyBorder="1" applyAlignment="1">
      <alignment horizontal="right" vertical="center" indent="1"/>
    </xf>
    <xf numFmtId="164" fontId="90" fillId="0" borderId="0" xfId="0" applyNumberFormat="1" applyFont="1" applyAlignment="1">
      <alignment horizontal="right" vertical="center" indent="1"/>
    </xf>
    <xf numFmtId="164" fontId="89" fillId="0" borderId="0" xfId="0" applyNumberFormat="1" applyFont="1" applyBorder="1" applyAlignment="1">
      <alignment horizontal="right" vertical="center" indent="1"/>
    </xf>
    <xf numFmtId="14" fontId="90" fillId="0" borderId="0" xfId="0" applyNumberFormat="1" applyFont="1" applyAlignment="1">
      <alignment horizontal="left"/>
    </xf>
    <xf numFmtId="0" fontId="89" fillId="0" borderId="20" xfId="122" applyFont="1" applyFill="1" applyBorder="1" applyAlignment="1">
      <alignment horizontal="right"/>
    </xf>
    <xf numFmtId="0" fontId="89" fillId="0" borderId="20" xfId="122" applyFont="1" applyBorder="1" applyAlignment="1">
      <alignment horizontal="right"/>
    </xf>
    <xf numFmtId="4" fontId="86" fillId="0" borderId="19" xfId="122" applyNumberFormat="1" applyFont="1" applyBorder="1"/>
    <xf numFmtId="0" fontId="89" fillId="0" borderId="21" xfId="122" applyFont="1" applyBorder="1" applyAlignment="1">
      <alignment horizontal="right"/>
    </xf>
    <xf numFmtId="0" fontId="90" fillId="0" borderId="0" xfId="0" applyFont="1" applyBorder="1" applyAlignment="1">
      <alignment horizontal="right" vertical="center"/>
    </xf>
    <xf numFmtId="0" fontId="86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86" fillId="0" borderId="0" xfId="122" applyNumberFormat="1" applyFont="1" applyBorder="1"/>
    <xf numFmtId="0" fontId="87" fillId="0" borderId="0" xfId="136" applyFont="1" applyBorder="1"/>
    <xf numFmtId="0" fontId="87" fillId="0" borderId="0" xfId="0" applyFont="1" applyBorder="1" applyAlignment="1">
      <alignment horizontal="center"/>
    </xf>
    <xf numFmtId="0" fontId="87" fillId="0" borderId="0" xfId="0" applyFont="1" applyBorder="1"/>
    <xf numFmtId="0" fontId="87" fillId="0" borderId="0" xfId="0" applyFont="1" applyBorder="1" applyAlignment="1">
      <alignment horizontal="left"/>
    </xf>
    <xf numFmtId="4" fontId="87" fillId="0" borderId="0" xfId="0" applyNumberFormat="1" applyFont="1" applyBorder="1" applyAlignment="1">
      <alignment horizontal="right" indent="1"/>
    </xf>
    <xf numFmtId="0" fontId="87" fillId="0" borderId="0" xfId="122" applyFont="1" applyBorder="1"/>
    <xf numFmtId="0" fontId="87" fillId="0" borderId="0" xfId="122" applyFont="1" applyBorder="1" applyAlignment="1">
      <alignment horizontal="center"/>
    </xf>
    <xf numFmtId="0" fontId="87" fillId="0" borderId="0" xfId="122" applyFont="1" applyBorder="1" applyAlignment="1">
      <alignment horizontal="left"/>
    </xf>
    <xf numFmtId="14" fontId="87" fillId="0" borderId="0" xfId="122" applyNumberFormat="1" applyFont="1" applyBorder="1" applyAlignment="1">
      <alignment horizontal="center"/>
    </xf>
    <xf numFmtId="4" fontId="87" fillId="0" borderId="0" xfId="122" applyNumberFormat="1" applyFont="1" applyBorder="1" applyAlignment="1">
      <alignment horizontal="right" indent="1"/>
    </xf>
    <xf numFmtId="0" fontId="90" fillId="0" borderId="13" xfId="0" applyFont="1" applyBorder="1" applyAlignment="1">
      <alignment horizontal="right" vertical="center"/>
    </xf>
    <xf numFmtId="164" fontId="90" fillId="0" borderId="0" xfId="0" applyNumberFormat="1" applyFont="1" applyAlignment="1">
      <alignment horizontal="center"/>
    </xf>
    <xf numFmtId="0" fontId="86" fillId="0" borderId="13" xfId="0" applyFont="1" applyBorder="1" applyAlignment="1">
      <alignment vertical="center"/>
    </xf>
    <xf numFmtId="0" fontId="86" fillId="0" borderId="13" xfId="0" applyFont="1" applyBorder="1" applyAlignment="1">
      <alignment vertical="center"/>
    </xf>
    <xf numFmtId="0" fontId="86" fillId="0" borderId="0" xfId="122" applyFont="1" applyFill="1"/>
    <xf numFmtId="0" fontId="86" fillId="0" borderId="0" xfId="0" applyFont="1" applyAlignment="1">
      <alignment horizontal="center"/>
    </xf>
    <xf numFmtId="0" fontId="86" fillId="0" borderId="0" xfId="0" applyFont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3" fontId="89" fillId="0" borderId="13" xfId="0" applyNumberFormat="1" applyFont="1" applyFill="1" applyBorder="1" applyAlignment="1">
      <alignment horizontal="right" vertical="center" indent="3"/>
    </xf>
    <xf numFmtId="3" fontId="90" fillId="0" borderId="0" xfId="0" applyNumberFormat="1" applyFont="1" applyAlignment="1">
      <alignment horizontal="right" indent="3"/>
    </xf>
    <xf numFmtId="3" fontId="90" fillId="0" borderId="0" xfId="0" applyNumberFormat="1" applyFont="1" applyFill="1" applyBorder="1" applyAlignment="1">
      <alignment horizontal="right" vertical="center" indent="3"/>
    </xf>
    <xf numFmtId="0" fontId="90" fillId="0" borderId="0" xfId="0" applyFont="1" applyBorder="1" applyAlignment="1">
      <alignment horizontal="right" vertical="center" indent="3"/>
    </xf>
    <xf numFmtId="3" fontId="89" fillId="0" borderId="0" xfId="0" applyNumberFormat="1" applyFont="1" applyBorder="1" applyAlignment="1">
      <alignment horizontal="right" vertical="center" indent="3"/>
    </xf>
    <xf numFmtId="164" fontId="89" fillId="0" borderId="0" xfId="0" applyNumberFormat="1" applyFont="1" applyAlignment="1">
      <alignment horizontal="right" vertical="center" indent="1"/>
    </xf>
    <xf numFmtId="0" fontId="86" fillId="0" borderId="0" xfId="122" applyFont="1" applyBorder="1"/>
    <xf numFmtId="0" fontId="89" fillId="0" borderId="0" xfId="122" applyFont="1" applyBorder="1"/>
    <xf numFmtId="0" fontId="90" fillId="0" borderId="0" xfId="0" applyFont="1" applyBorder="1"/>
    <xf numFmtId="4" fontId="89" fillId="0" borderId="0" xfId="122" applyNumberFormat="1" applyFont="1" applyBorder="1"/>
    <xf numFmtId="0" fontId="86" fillId="0" borderId="13" xfId="0" applyFont="1" applyBorder="1" applyAlignment="1">
      <alignment vertical="center"/>
    </xf>
    <xf numFmtId="0" fontId="86" fillId="0" borderId="13" xfId="0" applyFont="1" applyBorder="1" applyAlignment="1">
      <alignment vertical="center"/>
    </xf>
    <xf numFmtId="4" fontId="86" fillId="0" borderId="0" xfId="122" applyNumberFormat="1" applyFont="1" applyFill="1" applyBorder="1"/>
    <xf numFmtId="0" fontId="86" fillId="33" borderId="13" xfId="0" applyFont="1" applyFill="1" applyBorder="1" applyAlignment="1">
      <alignment vertical="center"/>
    </xf>
    <xf numFmtId="0" fontId="90" fillId="33" borderId="12" xfId="0" applyFont="1" applyFill="1" applyBorder="1" applyAlignment="1">
      <alignment horizontal="right" vertical="center"/>
    </xf>
    <xf numFmtId="3" fontId="86" fillId="0" borderId="0" xfId="122" applyNumberFormat="1" applyFont="1" applyBorder="1"/>
    <xf numFmtId="0" fontId="0" fillId="33" borderId="13" xfId="0" applyFont="1" applyFill="1" applyBorder="1" applyAlignment="1">
      <alignment horizontal="center" vertical="center"/>
    </xf>
    <xf numFmtId="3" fontId="89" fillId="33" borderId="13" xfId="0" applyNumberFormat="1" applyFont="1" applyFill="1" applyBorder="1" applyAlignment="1">
      <alignment horizontal="right" vertical="center" indent="3"/>
    </xf>
    <xf numFmtId="164" fontId="89" fillId="33" borderId="13" xfId="0" applyNumberFormat="1" applyFont="1" applyFill="1" applyBorder="1" applyAlignment="1">
      <alignment horizontal="right" vertical="center" indent="1"/>
    </xf>
    <xf numFmtId="0" fontId="86" fillId="0" borderId="0" xfId="122" applyFont="1" applyBorder="1"/>
    <xf numFmtId="0" fontId="86" fillId="0" borderId="13" xfId="0" applyFont="1" applyBorder="1" applyAlignment="1">
      <alignment vertical="center"/>
    </xf>
    <xf numFmtId="0" fontId="86" fillId="0" borderId="13" xfId="0" applyFont="1" applyBorder="1" applyAlignment="1">
      <alignment vertical="center"/>
    </xf>
    <xf numFmtId="0" fontId="86" fillId="0" borderId="13" xfId="0" applyFont="1" applyBorder="1" applyAlignment="1">
      <alignment vertical="center"/>
    </xf>
    <xf numFmtId="0" fontId="86" fillId="0" borderId="0" xfId="0" applyFont="1" applyAlignment="1">
      <alignment vertical="center"/>
    </xf>
    <xf numFmtId="3" fontId="90" fillId="0" borderId="0" xfId="0" applyNumberFormat="1" applyFont="1" applyAlignment="1">
      <alignment horizontal="center"/>
    </xf>
    <xf numFmtId="0" fontId="86" fillId="0" borderId="13" xfId="0" applyFont="1" applyBorder="1" applyAlignment="1">
      <alignment vertical="center" wrapText="1"/>
    </xf>
    <xf numFmtId="0" fontId="86" fillId="0" borderId="13" xfId="0" applyFont="1" applyBorder="1" applyAlignment="1">
      <alignment vertical="center"/>
    </xf>
    <xf numFmtId="164" fontId="89" fillId="33" borderId="10" xfId="0" applyNumberFormat="1" applyFont="1" applyFill="1" applyBorder="1" applyAlignment="1">
      <alignment horizontal="right" vertical="center" indent="1"/>
    </xf>
    <xf numFmtId="164" fontId="89" fillId="35" borderId="10" xfId="122" applyNumberFormat="1" applyFont="1" applyFill="1" applyBorder="1" applyAlignment="1">
      <alignment horizontal="right" vertical="center" indent="1"/>
    </xf>
    <xf numFmtId="164" fontId="89" fillId="35" borderId="10" xfId="0" applyNumberFormat="1" applyFont="1" applyFill="1" applyBorder="1" applyAlignment="1">
      <alignment horizontal="right" vertical="center" indent="1"/>
    </xf>
    <xf numFmtId="0" fontId="89" fillId="33" borderId="10" xfId="0" applyFont="1" applyFill="1" applyBorder="1" applyAlignment="1">
      <alignment horizontal="left"/>
    </xf>
    <xf numFmtId="3" fontId="89" fillId="33" borderId="10" xfId="0" applyNumberFormat="1" applyFont="1" applyFill="1" applyBorder="1"/>
    <xf numFmtId="4" fontId="89" fillId="33" borderId="10" xfId="0" applyNumberFormat="1" applyFont="1" applyFill="1" applyBorder="1"/>
    <xf numFmtId="0" fontId="89" fillId="0" borderId="18" xfId="122" applyFont="1" applyBorder="1" applyAlignment="1">
      <alignment horizontal="left"/>
    </xf>
    <xf numFmtId="0" fontId="86" fillId="0" borderId="0" xfId="0" applyFont="1" applyFill="1" applyBorder="1" applyAlignment="1">
      <alignment horizontal="center"/>
    </xf>
    <xf numFmtId="0" fontId="89" fillId="0" borderId="14" xfId="122" applyFont="1" applyBorder="1" applyAlignment="1">
      <alignment horizontal="left"/>
    </xf>
    <xf numFmtId="0" fontId="89" fillId="0" borderId="15" xfId="122" applyFont="1" applyBorder="1" applyAlignment="1">
      <alignment horizontal="left"/>
    </xf>
    <xf numFmtId="17" fontId="89" fillId="0" borderId="20" xfId="122" applyNumberFormat="1" applyFont="1" applyBorder="1" applyAlignment="1">
      <alignment horizontal="right"/>
    </xf>
    <xf numFmtId="4" fontId="86" fillId="0" borderId="18" xfId="122" applyNumberFormat="1" applyFont="1" applyBorder="1"/>
    <xf numFmtId="0" fontId="86" fillId="0" borderId="13" xfId="0" applyFont="1" applyBorder="1" applyAlignment="1">
      <alignment vertical="center"/>
    </xf>
    <xf numFmtId="164" fontId="89" fillId="35" borderId="0" xfId="0" applyNumberFormat="1" applyFont="1" applyFill="1" applyBorder="1" applyAlignment="1">
      <alignment horizontal="right" vertical="center" indent="1"/>
    </xf>
    <xf numFmtId="0" fontId="90" fillId="0" borderId="22" xfId="0" applyFont="1" applyBorder="1" applyAlignment="1">
      <alignment horizontal="right" vertical="center"/>
    </xf>
    <xf numFmtId="3" fontId="89" fillId="0" borderId="22" xfId="0" applyNumberFormat="1" applyFont="1" applyFill="1" applyBorder="1" applyAlignment="1">
      <alignment horizontal="right" vertical="center" indent="3"/>
    </xf>
    <xf numFmtId="0" fontId="86" fillId="0" borderId="22" xfId="0" applyFont="1" applyBorder="1" applyAlignment="1">
      <alignment vertical="center" wrapText="1"/>
    </xf>
    <xf numFmtId="0" fontId="86" fillId="0" borderId="22" xfId="0" applyFont="1" applyBorder="1" applyAlignment="1">
      <alignment vertical="center"/>
    </xf>
    <xf numFmtId="3" fontId="89" fillId="0" borderId="22" xfId="0" applyNumberFormat="1" applyFont="1" applyBorder="1" applyAlignment="1">
      <alignment horizontal="right" vertical="center" indent="3"/>
    </xf>
    <xf numFmtId="0" fontId="0" fillId="0" borderId="22" xfId="0" applyFont="1" applyBorder="1" applyAlignment="1">
      <alignment horizontal="center" vertical="center"/>
    </xf>
    <xf numFmtId="164" fontId="89" fillId="35" borderId="17" xfId="0" applyNumberFormat="1" applyFont="1" applyFill="1" applyBorder="1" applyAlignment="1">
      <alignment horizontal="right" vertical="center" indent="1"/>
    </xf>
    <xf numFmtId="3" fontId="89" fillId="0" borderId="0" xfId="0" applyNumberFormat="1" applyFont="1" applyFill="1" applyBorder="1" applyAlignment="1">
      <alignment horizontal="right" vertical="center" indent="3"/>
    </xf>
    <xf numFmtId="164" fontId="89" fillId="35" borderId="20" xfId="0" applyNumberFormat="1" applyFont="1" applyFill="1" applyBorder="1" applyAlignment="1">
      <alignment horizontal="right" vertical="center" indent="1"/>
    </xf>
    <xf numFmtId="0" fontId="86" fillId="0" borderId="12" xfId="0" applyFont="1" applyBorder="1" applyAlignment="1">
      <alignment horizontal="right" vertical="center"/>
    </xf>
    <xf numFmtId="17" fontId="89" fillId="0" borderId="20" xfId="122" applyNumberFormat="1" applyFont="1" applyBorder="1"/>
    <xf numFmtId="1" fontId="86" fillId="0" borderId="14" xfId="122" applyNumberFormat="1" applyFont="1" applyBorder="1"/>
    <xf numFmtId="2" fontId="89" fillId="0" borderId="0" xfId="122" applyNumberFormat="1" applyFont="1" applyAlignment="1">
      <alignment horizontal="right"/>
    </xf>
    <xf numFmtId="4" fontId="86" fillId="0" borderId="20" xfId="122" applyNumberFormat="1" applyFont="1" applyBorder="1"/>
    <xf numFmtId="4" fontId="86" fillId="0" borderId="10" xfId="122" applyNumberFormat="1" applyFont="1" applyBorder="1"/>
    <xf numFmtId="0" fontId="86" fillId="0" borderId="13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86" fillId="0" borderId="22" xfId="0" applyFont="1" applyBorder="1" applyAlignment="1">
      <alignment horizontal="right" vertical="center"/>
    </xf>
    <xf numFmtId="0" fontId="86" fillId="0" borderId="13" xfId="0" applyFont="1" applyBorder="1" applyAlignment="1">
      <alignment vertical="center"/>
    </xf>
    <xf numFmtId="0" fontId="92" fillId="0" borderId="0" xfId="122" applyFont="1"/>
    <xf numFmtId="4" fontId="92" fillId="0" borderId="0" xfId="122" applyNumberFormat="1" applyFont="1"/>
    <xf numFmtId="0" fontId="92" fillId="0" borderId="0" xfId="122" applyFont="1" applyFill="1"/>
    <xf numFmtId="0" fontId="92" fillId="0" borderId="0" xfId="0" applyFont="1"/>
    <xf numFmtId="3" fontId="93" fillId="0" borderId="22" xfId="0" applyNumberFormat="1" applyFont="1" applyBorder="1" applyAlignment="1">
      <alignment horizontal="right" vertical="center" indent="3"/>
    </xf>
    <xf numFmtId="164" fontId="93" fillId="35" borderId="0" xfId="0" applyNumberFormat="1" applyFont="1" applyFill="1" applyBorder="1" applyAlignment="1">
      <alignment horizontal="right" vertical="center" indent="1"/>
    </xf>
    <xf numFmtId="4" fontId="86" fillId="0" borderId="21" xfId="122" applyNumberFormat="1" applyFont="1" applyBorder="1"/>
    <xf numFmtId="0" fontId="86" fillId="0" borderId="13" xfId="0" applyFont="1" applyBorder="1" applyAlignment="1">
      <alignment vertical="center"/>
    </xf>
    <xf numFmtId="14" fontId="95" fillId="0" borderId="0" xfId="122" applyNumberFormat="1" applyFont="1" applyBorder="1" applyAlignment="1">
      <alignment horizontal="center"/>
    </xf>
    <xf numFmtId="0" fontId="94" fillId="0" borderId="0" xfId="0" applyFont="1"/>
    <xf numFmtId="0" fontId="86" fillId="0" borderId="13" xfId="0" applyFont="1" applyBorder="1" applyAlignment="1">
      <alignment horizontal="center" vertical="center"/>
    </xf>
    <xf numFmtId="4" fontId="94" fillId="0" borderId="0" xfId="0" applyNumberFormat="1" applyFont="1" applyAlignment="1">
      <alignment horizontal="right"/>
    </xf>
    <xf numFmtId="0" fontId="95" fillId="0" borderId="0" xfId="122" applyFont="1" applyBorder="1" applyAlignment="1">
      <alignment horizontal="center"/>
    </xf>
    <xf numFmtId="0" fontId="95" fillId="0" borderId="0" xfId="122" applyFont="1" applyBorder="1" applyAlignment="1">
      <alignment horizontal="left"/>
    </xf>
    <xf numFmtId="0" fontId="94" fillId="0" borderId="0" xfId="0" applyFont="1" applyAlignment="1">
      <alignment horizontal="center"/>
    </xf>
    <xf numFmtId="14" fontId="94" fillId="0" borderId="0" xfId="0" applyNumberFormat="1" applyFont="1" applyAlignment="1">
      <alignment horizontal="right"/>
    </xf>
    <xf numFmtId="0" fontId="95" fillId="0" borderId="0" xfId="0" applyFont="1" applyBorder="1"/>
    <xf numFmtId="4" fontId="95" fillId="0" borderId="0" xfId="122" applyNumberFormat="1" applyFont="1" applyBorder="1" applyAlignment="1">
      <alignment horizontal="right" indent="1"/>
    </xf>
    <xf numFmtId="0" fontId="95" fillId="0" borderId="0" xfId="122" applyFont="1" applyBorder="1"/>
    <xf numFmtId="0" fontId="95" fillId="0" borderId="0" xfId="136" applyFont="1" applyBorder="1"/>
    <xf numFmtId="4" fontId="89" fillId="0" borderId="0" xfId="122" applyNumberFormat="1" applyFont="1" applyAlignment="1">
      <alignment horizontal="right"/>
    </xf>
    <xf numFmtId="4" fontId="87" fillId="0" borderId="0" xfId="0" applyNumberFormat="1" applyFont="1" applyBorder="1"/>
    <xf numFmtId="2" fontId="87" fillId="0" borderId="0" xfId="0" applyNumberFormat="1" applyFont="1" applyBorder="1"/>
    <xf numFmtId="0" fontId="86" fillId="0" borderId="13" xfId="0" applyFont="1" applyBorder="1" applyAlignment="1">
      <alignment vertical="center"/>
    </xf>
    <xf numFmtId="0" fontId="86" fillId="0" borderId="13" xfId="0" applyFont="1" applyBorder="1" applyAlignment="1">
      <alignment vertical="center"/>
    </xf>
    <xf numFmtId="0" fontId="86" fillId="0" borderId="13" xfId="0" applyFont="1" applyBorder="1" applyAlignment="1">
      <alignment horizontal="right" vertical="center"/>
    </xf>
    <xf numFmtId="0" fontId="86" fillId="0" borderId="13" xfId="0" applyFont="1" applyBorder="1" applyAlignment="1">
      <alignment vertical="center"/>
    </xf>
    <xf numFmtId="2" fontId="89" fillId="0" borderId="0" xfId="0" applyNumberFormat="1" applyFont="1" applyAlignment="1">
      <alignment horizontal="right"/>
    </xf>
    <xf numFmtId="4" fontId="86" fillId="0" borderId="0" xfId="0" applyNumberFormat="1" applyFont="1" applyBorder="1" applyAlignment="1">
      <alignment horizontal="center"/>
    </xf>
    <xf numFmtId="0" fontId="86" fillId="0" borderId="17" xfId="0" applyFont="1" applyBorder="1" applyAlignment="1">
      <alignment horizontal="center" vertical="center"/>
    </xf>
    <xf numFmtId="4" fontId="0" fillId="34" borderId="10" xfId="0" applyNumberFormat="1" applyFont="1" applyFill="1" applyBorder="1"/>
    <xf numFmtId="4" fontId="89" fillId="0" borderId="0" xfId="0" applyNumberFormat="1" applyFont="1"/>
    <xf numFmtId="0" fontId="86" fillId="0" borderId="0" xfId="0" applyFont="1"/>
    <xf numFmtId="4" fontId="86" fillId="0" borderId="0" xfId="0" applyNumberFormat="1" applyFont="1"/>
    <xf numFmtId="4" fontId="89" fillId="0" borderId="0" xfId="122" applyNumberFormat="1" applyFont="1"/>
    <xf numFmtId="0" fontId="86" fillId="0" borderId="0" xfId="122" applyFont="1"/>
    <xf numFmtId="14" fontId="86" fillId="0" borderId="0" xfId="122" applyNumberFormat="1" applyFont="1" applyAlignment="1">
      <alignment horizontal="right"/>
    </xf>
    <xf numFmtId="4" fontId="86" fillId="0" borderId="0" xfId="122" applyNumberFormat="1" applyFont="1" applyAlignment="1">
      <alignment horizontal="right"/>
    </xf>
    <xf numFmtId="0" fontId="86" fillId="0" borderId="0" xfId="122" applyFont="1"/>
    <xf numFmtId="14" fontId="86" fillId="0" borderId="0" xfId="122" applyNumberFormat="1" applyFont="1" applyAlignment="1">
      <alignment horizontal="right"/>
    </xf>
    <xf numFmtId="4" fontId="86" fillId="0" borderId="0" xfId="122" applyNumberFormat="1" applyFont="1" applyAlignment="1">
      <alignment horizontal="right"/>
    </xf>
    <xf numFmtId="4" fontId="89" fillId="0" borderId="15" xfId="122" applyNumberFormat="1" applyFont="1" applyBorder="1" applyAlignment="1">
      <alignment horizontal="center"/>
    </xf>
    <xf numFmtId="4" fontId="89" fillId="0" borderId="16" xfId="122" applyNumberFormat="1" applyFont="1" applyBorder="1" applyAlignment="1">
      <alignment horizontal="center"/>
    </xf>
    <xf numFmtId="0" fontId="86" fillId="0" borderId="13" xfId="0" applyFont="1" applyBorder="1" applyAlignment="1">
      <alignment vertical="center"/>
    </xf>
    <xf numFmtId="0" fontId="0" fillId="34" borderId="10" xfId="0" applyFont="1" applyFill="1" applyBorder="1"/>
    <xf numFmtId="0" fontId="86" fillId="0" borderId="0" xfId="122" applyFont="1"/>
    <xf numFmtId="14" fontId="86" fillId="0" borderId="0" xfId="122" applyNumberFormat="1" applyFont="1" applyAlignment="1">
      <alignment horizontal="right"/>
    </xf>
    <xf numFmtId="0" fontId="86" fillId="0" borderId="0" xfId="122" applyFont="1"/>
    <xf numFmtId="0" fontId="86" fillId="34" borderId="10" xfId="122" applyFont="1" applyFill="1" applyBorder="1"/>
    <xf numFmtId="14" fontId="86" fillId="0" borderId="0" xfId="122" applyNumberFormat="1" applyFont="1" applyAlignment="1">
      <alignment horizontal="right"/>
    </xf>
    <xf numFmtId="0" fontId="86" fillId="0" borderId="0" xfId="122" applyFont="1"/>
    <xf numFmtId="0" fontId="86" fillId="34" borderId="10" xfId="122" applyFont="1" applyFill="1" applyBorder="1"/>
    <xf numFmtId="14" fontId="86" fillId="0" borderId="0" xfId="122" applyNumberFormat="1" applyFont="1" applyAlignment="1">
      <alignment horizontal="right"/>
    </xf>
    <xf numFmtId="0" fontId="86" fillId="0" borderId="13" xfId="0" applyFont="1" applyBorder="1" applyAlignment="1">
      <alignment vertical="center"/>
    </xf>
    <xf numFmtId="0" fontId="86" fillId="34" borderId="10" xfId="122" applyFont="1" applyFill="1" applyBorder="1"/>
    <xf numFmtId="0" fontId="86" fillId="0" borderId="0" xfId="122" applyFont="1"/>
    <xf numFmtId="14" fontId="86" fillId="0" borderId="0" xfId="122" applyNumberFormat="1" applyFont="1" applyAlignment="1">
      <alignment horizontal="right"/>
    </xf>
    <xf numFmtId="0" fontId="86" fillId="0" borderId="0" xfId="122" applyFont="1"/>
    <xf numFmtId="0" fontId="86" fillId="34" borderId="10" xfId="122" applyFont="1" applyFill="1" applyBorder="1"/>
    <xf numFmtId="14" fontId="86" fillId="0" borderId="0" xfId="122" applyNumberFormat="1" applyFont="1" applyAlignment="1">
      <alignment horizontal="right"/>
    </xf>
    <xf numFmtId="0" fontId="86" fillId="34" borderId="10" xfId="122" applyFont="1" applyFill="1" applyBorder="1"/>
    <xf numFmtId="0" fontId="86" fillId="0" borderId="13" xfId="0" applyFont="1" applyBorder="1" applyAlignment="1">
      <alignment vertical="center"/>
    </xf>
    <xf numFmtId="4" fontId="86" fillId="34" borderId="10" xfId="122" applyNumberFormat="1" applyFont="1" applyFill="1" applyBorder="1"/>
    <xf numFmtId="4" fontId="86" fillId="0" borderId="0" xfId="122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89" fillId="0" borderId="0" xfId="0" applyNumberFormat="1" applyFont="1"/>
    <xf numFmtId="0" fontId="86" fillId="0" borderId="0" xfId="122" applyFont="1"/>
    <xf numFmtId="0" fontId="86" fillId="34" borderId="10" xfId="122" applyFont="1" applyFill="1" applyBorder="1"/>
    <xf numFmtId="14" fontId="86" fillId="0" borderId="0" xfId="122" applyNumberFormat="1" applyFont="1" applyAlignment="1">
      <alignment horizontal="right"/>
    </xf>
    <xf numFmtId="0" fontId="86" fillId="0" borderId="13" xfId="0" applyFont="1" applyBorder="1" applyAlignment="1">
      <alignment vertical="center"/>
    </xf>
    <xf numFmtId="0" fontId="86" fillId="34" borderId="10" xfId="122" applyFont="1" applyFill="1" applyBorder="1"/>
    <xf numFmtId="17" fontId="89" fillId="0" borderId="14" xfId="122" applyNumberFormat="1" applyFont="1" applyBorder="1"/>
    <xf numFmtId="0" fontId="0" fillId="0" borderId="0" xfId="0" applyFont="1"/>
    <xf numFmtId="1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86" fillId="0" borderId="0" xfId="122" applyFont="1"/>
    <xf numFmtId="14" fontId="86" fillId="0" borderId="0" xfId="122" applyNumberFormat="1" applyFont="1" applyAlignment="1">
      <alignment horizontal="right"/>
    </xf>
    <xf numFmtId="0" fontId="86" fillId="0" borderId="0" xfId="122" applyFont="1"/>
    <xf numFmtId="14" fontId="86" fillId="0" borderId="0" xfId="122" applyNumberFormat="1" applyFont="1" applyAlignment="1">
      <alignment horizontal="right"/>
    </xf>
    <xf numFmtId="0" fontId="86" fillId="0" borderId="13" xfId="0" applyFont="1" applyBorder="1" applyAlignment="1">
      <alignment vertical="center"/>
    </xf>
    <xf numFmtId="0" fontId="89" fillId="0" borderId="24" xfId="122" applyFont="1" applyBorder="1"/>
    <xf numFmtId="4" fontId="86" fillId="0" borderId="22" xfId="122" applyNumberFormat="1" applyFont="1" applyBorder="1"/>
    <xf numFmtId="0" fontId="96" fillId="0" borderId="0" xfId="0" applyFont="1"/>
    <xf numFmtId="0" fontId="86" fillId="0" borderId="13" xfId="0" applyFont="1" applyBorder="1" applyAlignment="1">
      <alignment vertical="center"/>
    </xf>
    <xf numFmtId="0" fontId="96" fillId="0" borderId="0" xfId="0" applyFont="1"/>
    <xf numFmtId="0" fontId="0" fillId="34" borderId="10" xfId="0" applyFont="1" applyFill="1" applyBorder="1"/>
    <xf numFmtId="4" fontId="86" fillId="0" borderId="0" xfId="122" applyNumberFormat="1" applyFont="1" applyAlignment="1">
      <alignment horizontal="right"/>
    </xf>
    <xf numFmtId="0" fontId="86" fillId="0" borderId="0" xfId="122" applyFont="1"/>
    <xf numFmtId="14" fontId="86" fillId="0" borderId="0" xfId="122" applyNumberFormat="1" applyFont="1" applyAlignment="1">
      <alignment horizontal="right"/>
    </xf>
    <xf numFmtId="2" fontId="86" fillId="0" borderId="0" xfId="122" applyNumberFormat="1" applyFont="1" applyAlignment="1">
      <alignment horizontal="right"/>
    </xf>
    <xf numFmtId="4" fontId="86" fillId="34" borderId="10" xfId="122" applyNumberFormat="1" applyFont="1" applyFill="1" applyBorder="1"/>
    <xf numFmtId="4" fontId="86" fillId="0" borderId="0" xfId="122" applyNumberFormat="1" applyFont="1" applyAlignment="1">
      <alignment horizontal="right"/>
    </xf>
    <xf numFmtId="4" fontId="89" fillId="0" borderId="0" xfId="122" applyNumberFormat="1" applyFont="1" applyAlignment="1">
      <alignment horizontal="right"/>
    </xf>
    <xf numFmtId="0" fontId="86" fillId="0" borderId="0" xfId="122" applyFont="1"/>
    <xf numFmtId="14" fontId="86" fillId="0" borderId="0" xfId="122" applyNumberFormat="1" applyFont="1" applyAlignment="1">
      <alignment horizontal="right"/>
    </xf>
    <xf numFmtId="4" fontId="86" fillId="0" borderId="0" xfId="122" applyNumberFormat="1" applyFont="1" applyAlignment="1">
      <alignment horizontal="right"/>
    </xf>
    <xf numFmtId="4" fontId="86" fillId="0" borderId="0" xfId="122" applyNumberFormat="1" applyFont="1"/>
    <xf numFmtId="3" fontId="89" fillId="35" borderId="22" xfId="0" applyNumberFormat="1" applyFont="1" applyFill="1" applyBorder="1" applyAlignment="1">
      <alignment horizontal="right" vertical="center" indent="3"/>
    </xf>
    <xf numFmtId="0" fontId="86" fillId="35" borderId="22" xfId="0" applyFont="1" applyFill="1" applyBorder="1" applyAlignment="1">
      <alignment horizontal="center" vertical="center"/>
    </xf>
    <xf numFmtId="0" fontId="86" fillId="0" borderId="13" xfId="0" applyFont="1" applyBorder="1" applyAlignment="1">
      <alignment vertical="center" wrapText="1"/>
    </xf>
    <xf numFmtId="0" fontId="86" fillId="0" borderId="13" xfId="0" applyFont="1" applyBorder="1" applyAlignment="1">
      <alignment vertical="center"/>
    </xf>
    <xf numFmtId="17" fontId="89" fillId="0" borderId="10" xfId="122" applyNumberFormat="1" applyFont="1" applyBorder="1"/>
    <xf numFmtId="4" fontId="86" fillId="34" borderId="10" xfId="122" applyNumberFormat="1" applyFont="1" applyFill="1" applyBorder="1"/>
    <xf numFmtId="4" fontId="86" fillId="0" borderId="0" xfId="122" applyNumberFormat="1" applyFont="1" applyAlignment="1">
      <alignment horizontal="right"/>
    </xf>
    <xf numFmtId="4" fontId="86" fillId="0" borderId="0" xfId="122" applyNumberFormat="1" applyFont="1"/>
    <xf numFmtId="4" fontId="86" fillId="34" borderId="10" xfId="122" applyNumberFormat="1" applyFont="1" applyFill="1" applyBorder="1"/>
    <xf numFmtId="4" fontId="86" fillId="0" borderId="0" xfId="122" applyNumberFormat="1" applyFont="1" applyAlignment="1">
      <alignment horizontal="right"/>
    </xf>
    <xf numFmtId="4" fontId="86" fillId="0" borderId="0" xfId="122" applyNumberFormat="1" applyFont="1" applyAlignment="1">
      <alignment horizontal="right"/>
    </xf>
    <xf numFmtId="0" fontId="0" fillId="0" borderId="0" xfId="0" applyFont="1"/>
    <xf numFmtId="0" fontId="0" fillId="34" borderId="10" xfId="0" applyFont="1" applyFill="1" applyBorder="1"/>
    <xf numFmtId="1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34" borderId="10" xfId="0" applyFont="1" applyFill="1" applyBorder="1"/>
    <xf numFmtId="2" fontId="0" fillId="0" borderId="0" xfId="0" applyNumberFormat="1" applyFont="1" applyAlignment="1">
      <alignment horizontal="right"/>
    </xf>
    <xf numFmtId="0" fontId="86" fillId="0" borderId="0" xfId="122" applyFont="1"/>
    <xf numFmtId="0" fontId="86" fillId="34" borderId="10" xfId="122" applyFont="1" applyFill="1" applyBorder="1"/>
    <xf numFmtId="0" fontId="86" fillId="34" borderId="10" xfId="122" applyFont="1" applyFill="1" applyBorder="1"/>
    <xf numFmtId="0" fontId="86" fillId="34" borderId="10" xfId="122" applyFont="1" applyFill="1" applyBorder="1"/>
    <xf numFmtId="2" fontId="86" fillId="0" borderId="0" xfId="122" applyNumberFormat="1" applyFont="1" applyAlignment="1">
      <alignment horizontal="right"/>
    </xf>
    <xf numFmtId="0" fontId="86" fillId="0" borderId="0" xfId="122" applyFont="1"/>
    <xf numFmtId="0" fontId="86" fillId="34" borderId="10" xfId="122" applyFont="1" applyFill="1" applyBorder="1"/>
    <xf numFmtId="14" fontId="86" fillId="0" borderId="0" xfId="122" applyNumberFormat="1" applyFont="1" applyAlignment="1">
      <alignment horizontal="right"/>
    </xf>
    <xf numFmtId="0" fontId="86" fillId="0" borderId="13" xfId="0" applyFont="1" applyBorder="1" applyAlignment="1">
      <alignment vertical="center" wrapText="1"/>
    </xf>
    <xf numFmtId="0" fontId="86" fillId="0" borderId="13" xfId="0" applyFont="1" applyBorder="1" applyAlignment="1">
      <alignment vertical="center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4" fontId="0" fillId="0" borderId="0" xfId="0" applyNumberFormat="1" applyAlignment="1">
      <alignment vertical="top"/>
    </xf>
    <xf numFmtId="4" fontId="86" fillId="34" borderId="10" xfId="122" applyNumberFormat="1" applyFont="1" applyFill="1" applyBorder="1" applyAlignment="1">
      <alignment horizontal="right"/>
    </xf>
    <xf numFmtId="0" fontId="0" fillId="36" borderId="10" xfId="0" applyFill="1" applyBorder="1" applyAlignment="1">
      <alignment vertical="top"/>
    </xf>
    <xf numFmtId="0" fontId="0" fillId="36" borderId="10" xfId="0" applyFill="1" applyBorder="1" applyAlignment="1">
      <alignment vertical="top" wrapText="1"/>
    </xf>
    <xf numFmtId="0" fontId="92" fillId="0" borderId="22" xfId="0" applyFont="1" applyBorder="1" applyAlignment="1">
      <alignment horizontal="center" vertical="center"/>
    </xf>
    <xf numFmtId="0" fontId="86" fillId="0" borderId="13" xfId="0" applyFont="1" applyBorder="1" applyAlignment="1">
      <alignment vertical="center"/>
    </xf>
    <xf numFmtId="17" fontId="86" fillId="0" borderId="15" xfId="122" applyNumberFormat="1" applyFont="1" applyBorder="1"/>
    <xf numFmtId="4" fontId="89" fillId="0" borderId="0" xfId="0" applyNumberFormat="1" applyFont="1" applyAlignment="1">
      <alignment horizontal="right" vertical="top"/>
    </xf>
    <xf numFmtId="0" fontId="86" fillId="0" borderId="0" xfId="0" applyFont="1" applyAlignment="1">
      <alignment vertical="top"/>
    </xf>
    <xf numFmtId="0" fontId="86" fillId="0" borderId="13" xfId="0" applyFont="1" applyBorder="1" applyAlignment="1">
      <alignment vertical="center"/>
    </xf>
    <xf numFmtId="17" fontId="86" fillId="0" borderId="18" xfId="122" applyNumberFormat="1" applyFont="1" applyBorder="1"/>
    <xf numFmtId="14" fontId="86" fillId="0" borderId="0" xfId="0" applyNumberFormat="1" applyFont="1" applyAlignment="1">
      <alignment horizontal="right" vertical="top"/>
    </xf>
    <xf numFmtId="4" fontId="86" fillId="0" borderId="0" xfId="0" applyNumberFormat="1" applyFont="1" applyAlignment="1">
      <alignment horizontal="right" vertical="top"/>
    </xf>
    <xf numFmtId="3" fontId="98" fillId="0" borderId="22" xfId="0" applyNumberFormat="1" applyFont="1" applyBorder="1" applyAlignment="1">
      <alignment horizontal="right" vertical="center" indent="3"/>
    </xf>
    <xf numFmtId="164" fontId="98" fillId="35" borderId="0" xfId="0" applyNumberFormat="1" applyFont="1" applyFill="1" applyBorder="1" applyAlignment="1">
      <alignment horizontal="right" vertical="center" indent="1"/>
    </xf>
    <xf numFmtId="0" fontId="86" fillId="0" borderId="13" xfId="0" applyFont="1" applyBorder="1" applyAlignment="1">
      <alignment vertical="center"/>
    </xf>
    <xf numFmtId="17" fontId="86" fillId="0" borderId="10" xfId="122" applyNumberFormat="1" applyFont="1" applyBorder="1"/>
    <xf numFmtId="0" fontId="86" fillId="0" borderId="13" xfId="0" applyFont="1" applyBorder="1" applyAlignment="1">
      <alignment vertical="center"/>
    </xf>
    <xf numFmtId="4" fontId="89" fillId="0" borderId="0" xfId="0" applyNumberFormat="1" applyFont="1" applyAlignment="1">
      <alignment vertical="top"/>
    </xf>
    <xf numFmtId="0" fontId="86" fillId="0" borderId="13" xfId="0" applyFont="1" applyBorder="1" applyAlignment="1">
      <alignment vertical="center"/>
    </xf>
    <xf numFmtId="17" fontId="86" fillId="0" borderId="25" xfId="122" applyNumberFormat="1" applyFont="1" applyBorder="1"/>
    <xf numFmtId="4" fontId="87" fillId="0" borderId="0" xfId="122" applyNumberFormat="1" applyFont="1" applyBorder="1" applyAlignment="1">
      <alignment horizontal="center"/>
    </xf>
    <xf numFmtId="0" fontId="86" fillId="34" borderId="10" xfId="122" applyFont="1" applyFill="1" applyBorder="1" applyAlignment="1">
      <alignment horizontal="left"/>
    </xf>
    <xf numFmtId="0" fontId="86" fillId="0" borderId="0" xfId="0" applyFont="1" applyAlignment="1">
      <alignment horizontal="left"/>
    </xf>
    <xf numFmtId="0" fontId="86" fillId="0" borderId="13" xfId="0" applyFont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86" fillId="0" borderId="13" xfId="0" applyFont="1" applyBorder="1" applyAlignment="1">
      <alignment vertical="center"/>
    </xf>
    <xf numFmtId="0" fontId="86" fillId="0" borderId="13" xfId="0" applyFont="1" applyBorder="1" applyAlignment="1">
      <alignment vertical="center" wrapText="1"/>
    </xf>
    <xf numFmtId="0" fontId="86" fillId="0" borderId="13" xfId="0" applyFont="1" applyBorder="1" applyAlignment="1">
      <alignment vertical="center"/>
    </xf>
    <xf numFmtId="0" fontId="86" fillId="0" borderId="13" xfId="0" applyFont="1" applyBorder="1" applyAlignment="1">
      <alignment vertical="center"/>
    </xf>
    <xf numFmtId="17" fontId="89" fillId="0" borderId="14" xfId="122" applyNumberFormat="1" applyFont="1" applyBorder="1" applyAlignment="1">
      <alignment horizontal="right"/>
    </xf>
    <xf numFmtId="0" fontId="86" fillId="0" borderId="0" xfId="0" applyFont="1" applyBorder="1" applyAlignment="1">
      <alignment horizontal="right" vertical="center"/>
    </xf>
    <xf numFmtId="0" fontId="86" fillId="0" borderId="23" xfId="0" applyFont="1" applyBorder="1" applyAlignment="1">
      <alignment horizontal="right" vertical="center"/>
    </xf>
    <xf numFmtId="0" fontId="86" fillId="0" borderId="13" xfId="0" applyFont="1" applyBorder="1" applyAlignment="1">
      <alignment vertical="center"/>
    </xf>
    <xf numFmtId="17" fontId="86" fillId="0" borderId="26" xfId="122" applyNumberFormat="1" applyFont="1" applyBorder="1"/>
    <xf numFmtId="17" fontId="86" fillId="0" borderId="27" xfId="122" applyNumberFormat="1" applyFont="1" applyBorder="1"/>
    <xf numFmtId="17" fontId="86" fillId="0" borderId="20" xfId="122" applyNumberFormat="1" applyFont="1" applyBorder="1"/>
    <xf numFmtId="17" fontId="86" fillId="0" borderId="24" xfId="122" applyNumberFormat="1" applyFont="1" applyBorder="1"/>
    <xf numFmtId="164" fontId="0" fillId="0" borderId="22" xfId="0" applyNumberFormat="1" applyFont="1" applyBorder="1" applyAlignment="1">
      <alignment horizontal="center" vertical="center"/>
    </xf>
    <xf numFmtId="0" fontId="86" fillId="0" borderId="13" xfId="0" applyFont="1" applyBorder="1" applyAlignment="1">
      <alignment vertical="center"/>
    </xf>
    <xf numFmtId="0" fontId="86" fillId="0" borderId="13" xfId="0" applyFont="1" applyBorder="1" applyAlignment="1">
      <alignment vertical="center" wrapText="1"/>
    </xf>
    <xf numFmtId="0" fontId="86" fillId="0" borderId="13" xfId="0" applyFont="1" applyBorder="1" applyAlignment="1">
      <alignment vertical="center"/>
    </xf>
    <xf numFmtId="3" fontId="86" fillId="0" borderId="18" xfId="122" applyNumberFormat="1" applyFont="1" applyBorder="1"/>
    <xf numFmtId="1" fontId="86" fillId="0" borderId="18" xfId="122" applyNumberFormat="1" applyFont="1" applyBorder="1"/>
    <xf numFmtId="3" fontId="86" fillId="0" borderId="14" xfId="122" applyNumberFormat="1" applyFont="1" applyBorder="1"/>
    <xf numFmtId="4" fontId="86" fillId="0" borderId="14" xfId="122" applyNumberFormat="1" applyFont="1" applyBorder="1"/>
    <xf numFmtId="4" fontId="86" fillId="0" borderId="20" xfId="122" applyNumberFormat="1" applyFont="1" applyFill="1" applyBorder="1" applyAlignment="1">
      <alignment horizontal="right"/>
    </xf>
    <xf numFmtId="4" fontId="86" fillId="0" borderId="20" xfId="122" applyNumberFormat="1" applyFont="1" applyBorder="1" applyAlignment="1">
      <alignment horizontal="right"/>
    </xf>
    <xf numFmtId="4" fontId="94" fillId="0" borderId="24" xfId="122" applyNumberFormat="1" applyFont="1" applyBorder="1"/>
    <xf numFmtId="4" fontId="94" fillId="0" borderId="23" xfId="122" applyNumberFormat="1" applyFont="1" applyBorder="1"/>
    <xf numFmtId="4" fontId="98" fillId="0" borderId="24" xfId="122" applyNumberFormat="1" applyFont="1" applyBorder="1"/>
    <xf numFmtId="3" fontId="98" fillId="0" borderId="15" xfId="122" applyNumberFormat="1" applyFont="1" applyBorder="1"/>
    <xf numFmtId="1" fontId="98" fillId="0" borderId="16" xfId="122" applyNumberFormat="1" applyFont="1" applyBorder="1"/>
    <xf numFmtId="3" fontId="98" fillId="0" borderId="24" xfId="122" applyNumberFormat="1" applyFont="1" applyBorder="1"/>
    <xf numFmtId="0" fontId="86" fillId="0" borderId="13" xfId="0" applyFont="1" applyBorder="1" applyAlignment="1">
      <alignment vertical="center"/>
    </xf>
    <xf numFmtId="1" fontId="86" fillId="0" borderId="20" xfId="122" applyNumberFormat="1" applyFont="1" applyBorder="1"/>
    <xf numFmtId="0" fontId="86" fillId="0" borderId="10" xfId="122" applyFont="1" applyBorder="1"/>
    <xf numFmtId="0" fontId="86" fillId="0" borderId="15" xfId="122" applyFont="1" applyBorder="1"/>
    <xf numFmtId="4" fontId="86" fillId="0" borderId="24" xfId="122" applyNumberFormat="1" applyFont="1" applyBorder="1"/>
    <xf numFmtId="4" fontId="86" fillId="0" borderId="23" xfId="122" applyNumberFormat="1" applyFont="1" applyBorder="1"/>
    <xf numFmtId="0" fontId="86" fillId="0" borderId="13" xfId="0" applyFont="1" applyBorder="1" applyAlignment="1">
      <alignment vertical="center"/>
    </xf>
    <xf numFmtId="17" fontId="86" fillId="0" borderId="24" xfId="122" applyNumberFormat="1" applyFont="1" applyBorder="1" applyAlignment="1">
      <alignment horizontal="right"/>
    </xf>
    <xf numFmtId="0" fontId="86" fillId="0" borderId="13" xfId="0" applyFont="1" applyBorder="1" applyAlignment="1">
      <alignment vertical="center" wrapText="1"/>
    </xf>
    <xf numFmtId="0" fontId="86" fillId="0" borderId="13" xfId="0" applyFont="1" applyBorder="1" applyAlignment="1">
      <alignment vertical="center"/>
    </xf>
    <xf numFmtId="0" fontId="86" fillId="0" borderId="13" xfId="0" applyFont="1" applyBorder="1" applyAlignment="1">
      <alignment vertical="center"/>
    </xf>
    <xf numFmtId="0" fontId="86" fillId="36" borderId="10" xfId="0" applyFont="1" applyFill="1" applyBorder="1" applyAlignment="1">
      <alignment vertical="top"/>
    </xf>
    <xf numFmtId="0" fontId="86" fillId="36" borderId="10" xfId="0" applyFont="1" applyFill="1" applyBorder="1" applyAlignment="1">
      <alignment vertical="top" wrapText="1"/>
    </xf>
    <xf numFmtId="0" fontId="86" fillId="0" borderId="13" xfId="0" applyFont="1" applyBorder="1" applyAlignment="1">
      <alignment vertical="center" wrapText="1"/>
    </xf>
    <xf numFmtId="0" fontId="86" fillId="0" borderId="13" xfId="0" applyFont="1" applyBorder="1" applyAlignment="1">
      <alignment vertical="center"/>
    </xf>
    <xf numFmtId="0" fontId="86" fillId="0" borderId="13" xfId="0" applyFont="1" applyBorder="1" applyAlignment="1">
      <alignment vertical="center" wrapText="1"/>
    </xf>
    <xf numFmtId="0" fontId="86" fillId="0" borderId="13" xfId="0" applyFont="1" applyBorder="1" applyAlignment="1">
      <alignment vertical="center"/>
    </xf>
    <xf numFmtId="0" fontId="86" fillId="0" borderId="13" xfId="0" applyFont="1" applyBorder="1" applyAlignment="1">
      <alignment vertical="center" wrapText="1"/>
    </xf>
    <xf numFmtId="0" fontId="86" fillId="0" borderId="13" xfId="0" applyFont="1" applyBorder="1" applyAlignment="1">
      <alignment vertical="center"/>
    </xf>
    <xf numFmtId="4" fontId="86" fillId="0" borderId="0" xfId="0" applyNumberFormat="1" applyFont="1" applyAlignment="1">
      <alignment vertical="top"/>
    </xf>
    <xf numFmtId="1" fontId="86" fillId="0" borderId="10" xfId="122" applyNumberFormat="1" applyFont="1" applyBorder="1"/>
    <xf numFmtId="1" fontId="86" fillId="0" borderId="17" xfId="122" applyNumberFormat="1" applyFont="1" applyBorder="1"/>
    <xf numFmtId="0" fontId="86" fillId="0" borderId="13" xfId="0" applyFont="1" applyBorder="1" applyAlignment="1">
      <alignment vertical="center" wrapText="1"/>
    </xf>
    <xf numFmtId="0" fontId="86" fillId="0" borderId="13" xfId="0" applyFont="1" applyBorder="1" applyAlignment="1">
      <alignment vertical="center"/>
    </xf>
    <xf numFmtId="0" fontId="86" fillId="0" borderId="13" xfId="0" applyFont="1" applyBorder="1" applyAlignment="1">
      <alignment vertical="center" wrapText="1"/>
    </xf>
    <xf numFmtId="0" fontId="86" fillId="0" borderId="13" xfId="0" applyFont="1" applyBorder="1" applyAlignment="1">
      <alignment vertical="center"/>
    </xf>
    <xf numFmtId="1" fontId="89" fillId="0" borderId="15" xfId="122" applyNumberFormat="1" applyFont="1" applyBorder="1" applyAlignment="1">
      <alignment horizontal="center"/>
    </xf>
    <xf numFmtId="1" fontId="86" fillId="0" borderId="16" xfId="122" applyNumberFormat="1" applyFont="1" applyBorder="1"/>
    <xf numFmtId="1" fontId="94" fillId="0" borderId="16" xfId="122" applyNumberFormat="1" applyFont="1" applyBorder="1"/>
    <xf numFmtId="1" fontId="86" fillId="0" borderId="0" xfId="122" applyNumberFormat="1" applyFont="1"/>
    <xf numFmtId="0" fontId="0" fillId="0" borderId="0" xfId="0" applyFont="1"/>
    <xf numFmtId="1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86" fillId="0" borderId="13" xfId="0" applyFont="1" applyBorder="1" applyAlignment="1">
      <alignment vertical="center" wrapText="1"/>
    </xf>
    <xf numFmtId="0" fontId="86" fillId="0" borderId="13" xfId="0" applyFont="1" applyBorder="1" applyAlignment="1">
      <alignment vertical="center"/>
    </xf>
    <xf numFmtId="17" fontId="99" fillId="0" borderId="24" xfId="122" applyNumberFormat="1" applyFont="1" applyBorder="1" applyAlignment="1">
      <alignment horizontal="right"/>
    </xf>
    <xf numFmtId="0" fontId="99" fillId="0" borderId="15" xfId="122" applyFont="1" applyBorder="1"/>
    <xf numFmtId="4" fontId="99" fillId="0" borderId="24" xfId="122" applyNumberFormat="1" applyFont="1" applyBorder="1"/>
    <xf numFmtId="1" fontId="99" fillId="0" borderId="16" xfId="122" applyNumberFormat="1" applyFont="1" applyBorder="1"/>
    <xf numFmtId="4" fontId="99" fillId="0" borderId="23" xfId="122" applyNumberFormat="1" applyFont="1" applyBorder="1"/>
    <xf numFmtId="0" fontId="88" fillId="33" borderId="0" xfId="0" applyFont="1" applyFill="1" applyBorder="1" applyAlignment="1">
      <alignment horizontal="center" vertical="center"/>
    </xf>
    <xf numFmtId="4" fontId="88" fillId="33" borderId="0" xfId="0" applyNumberFormat="1" applyFont="1" applyFill="1" applyBorder="1" applyAlignment="1">
      <alignment horizontal="center" vertical="center"/>
    </xf>
    <xf numFmtId="0" fontId="88" fillId="33" borderId="0" xfId="0" applyFont="1" applyFill="1" applyBorder="1" applyAlignment="1">
      <alignment horizontal="center" vertical="center" wrapText="1"/>
    </xf>
    <xf numFmtId="0" fontId="86" fillId="0" borderId="13" xfId="0" applyFont="1" applyBorder="1" applyAlignment="1">
      <alignment vertical="center" wrapText="1"/>
    </xf>
    <xf numFmtId="0" fontId="86" fillId="0" borderId="13" xfId="0" applyFont="1" applyBorder="1" applyAlignment="1">
      <alignment vertical="center"/>
    </xf>
    <xf numFmtId="0" fontId="86" fillId="0" borderId="13" xfId="0" applyFont="1" applyBorder="1" applyAlignment="1">
      <alignment vertical="center" wrapText="1"/>
    </xf>
    <xf numFmtId="0" fontId="86" fillId="0" borderId="13" xfId="0" applyFont="1" applyBorder="1" applyAlignment="1">
      <alignment vertical="center"/>
    </xf>
    <xf numFmtId="17" fontId="92" fillId="0" borderId="28" xfId="122" applyNumberFormat="1" applyFont="1" applyBorder="1"/>
    <xf numFmtId="0" fontId="94" fillId="0" borderId="0" xfId="122" applyFont="1" applyBorder="1"/>
    <xf numFmtId="4" fontId="94" fillId="0" borderId="20" xfId="122" applyNumberFormat="1" applyFont="1" applyBorder="1"/>
    <xf numFmtId="1" fontId="94" fillId="0" borderId="11" xfId="122" applyNumberFormat="1" applyFont="1" applyBorder="1"/>
    <xf numFmtId="4" fontId="94" fillId="0" borderId="0" xfId="122" applyNumberFormat="1" applyFont="1" applyBorder="1"/>
    <xf numFmtId="0" fontId="94" fillId="0" borderId="13" xfId="122" applyFont="1" applyBorder="1"/>
    <xf numFmtId="4" fontId="94" fillId="0" borderId="10" xfId="122" applyNumberFormat="1" applyFont="1" applyBorder="1"/>
    <xf numFmtId="1" fontId="94" fillId="0" borderId="17" xfId="122" applyNumberFormat="1" applyFont="1" applyBorder="1"/>
    <xf numFmtId="4" fontId="94" fillId="0" borderId="13" xfId="122" applyNumberFormat="1" applyFont="1" applyBorder="1"/>
    <xf numFmtId="17" fontId="92" fillId="0" borderId="10" xfId="122" applyNumberFormat="1" applyFont="1" applyBorder="1"/>
    <xf numFmtId="0" fontId="86" fillId="0" borderId="0" xfId="122" applyFont="1" applyFill="1" applyBorder="1" applyAlignment="1">
      <alignment horizontal="left"/>
    </xf>
    <xf numFmtId="0" fontId="86" fillId="0" borderId="11" xfId="122" applyFont="1" applyFill="1" applyBorder="1" applyAlignment="1">
      <alignment horizontal="left"/>
    </xf>
    <xf numFmtId="0" fontId="86" fillId="0" borderId="13" xfId="0" applyFont="1" applyBorder="1" applyAlignment="1">
      <alignment vertical="center" wrapText="1"/>
    </xf>
    <xf numFmtId="0" fontId="86" fillId="0" borderId="13" xfId="0" applyFont="1" applyBorder="1" applyAlignment="1">
      <alignment vertical="center"/>
    </xf>
    <xf numFmtId="17" fontId="92" fillId="0" borderId="24" xfId="122" applyNumberFormat="1" applyFont="1" applyBorder="1"/>
    <xf numFmtId="0" fontId="94" fillId="0" borderId="23" xfId="122" applyFont="1" applyBorder="1"/>
    <xf numFmtId="17" fontId="86" fillId="0" borderId="20" xfId="122" applyNumberFormat="1" applyFont="1" applyBorder="1" applyAlignment="1">
      <alignment horizontal="right"/>
    </xf>
    <xf numFmtId="1" fontId="86" fillId="0" borderId="15" xfId="122" applyNumberFormat="1" applyFont="1" applyBorder="1"/>
    <xf numFmtId="4" fontId="0" fillId="36" borderId="10" xfId="0" applyNumberFormat="1" applyFill="1" applyBorder="1" applyAlignment="1">
      <alignment vertical="top"/>
    </xf>
    <xf numFmtId="0" fontId="86" fillId="0" borderId="13" xfId="0" applyFont="1" applyBorder="1" applyAlignment="1">
      <alignment vertical="center" wrapText="1"/>
    </xf>
    <xf numFmtId="0" fontId="86" fillId="0" borderId="13" xfId="0" applyFont="1" applyBorder="1" applyAlignment="1">
      <alignment vertical="center"/>
    </xf>
    <xf numFmtId="0" fontId="86" fillId="33" borderId="13" xfId="0" applyFont="1" applyFill="1" applyBorder="1" applyAlignment="1">
      <alignment horizontal="left" vertical="center" wrapText="1"/>
    </xf>
    <xf numFmtId="0" fontId="86" fillId="33" borderId="13" xfId="0" applyFont="1" applyFill="1" applyBorder="1" applyAlignment="1">
      <alignment vertical="center" wrapText="1"/>
    </xf>
    <xf numFmtId="0" fontId="86" fillId="33" borderId="13" xfId="0" applyFont="1" applyFill="1" applyBorder="1" applyAlignment="1">
      <alignment vertical="center"/>
    </xf>
    <xf numFmtId="0" fontId="88" fillId="33" borderId="13" xfId="0" applyFont="1" applyFill="1" applyBorder="1" applyAlignment="1">
      <alignment horizontal="right" vertical="center"/>
    </xf>
    <xf numFmtId="0" fontId="88" fillId="33" borderId="17" xfId="0" applyFont="1" applyFill="1" applyBorder="1" applyAlignment="1">
      <alignment horizontal="right" vertical="center"/>
    </xf>
    <xf numFmtId="0" fontId="86" fillId="0" borderId="23" xfId="122" applyFont="1" applyFill="1" applyBorder="1" applyAlignment="1">
      <alignment horizontal="left"/>
    </xf>
    <xf numFmtId="0" fontId="86" fillId="0" borderId="16" xfId="122" applyFont="1" applyFill="1" applyBorder="1" applyAlignment="1">
      <alignment horizontal="left"/>
    </xf>
    <xf numFmtId="0" fontId="86" fillId="0" borderId="0" xfId="122" applyFont="1" applyFill="1" applyBorder="1" applyAlignment="1">
      <alignment horizontal="left"/>
    </xf>
    <xf numFmtId="0" fontId="86" fillId="0" borderId="11" xfId="122" applyFont="1" applyFill="1" applyBorder="1" applyAlignment="1">
      <alignment horizontal="left"/>
    </xf>
    <xf numFmtId="0" fontId="86" fillId="0" borderId="22" xfId="122" applyFont="1" applyFill="1" applyBorder="1" applyAlignment="1">
      <alignment horizontal="left"/>
    </xf>
    <xf numFmtId="0" fontId="86" fillId="0" borderId="19" xfId="122" applyFont="1" applyFill="1" applyBorder="1" applyAlignment="1">
      <alignment horizontal="left"/>
    </xf>
    <xf numFmtId="0" fontId="87" fillId="33" borderId="12" xfId="0" applyFont="1" applyFill="1" applyBorder="1" applyAlignment="1">
      <alignment horizontal="center" vertical="center"/>
    </xf>
    <xf numFmtId="0" fontId="87" fillId="33" borderId="13" xfId="0" applyFont="1" applyFill="1" applyBorder="1" applyAlignment="1">
      <alignment horizontal="center" vertical="center"/>
    </xf>
  </cellXfs>
  <cellStyles count="1047">
    <cellStyle name="20% - Èmfasi1" xfId="19" builtinId="30" customBuiltin="1"/>
    <cellStyle name="20% - Èmfasi1 10" xfId="398"/>
    <cellStyle name="20% - Èmfasi1 11" xfId="411"/>
    <cellStyle name="20% - Èmfasi1 12" xfId="424"/>
    <cellStyle name="20% - Èmfasi1 13" xfId="437"/>
    <cellStyle name="20% - Èmfasi1 14" xfId="450"/>
    <cellStyle name="20% - Èmfasi1 15" xfId="463"/>
    <cellStyle name="20% - Èmfasi1 16" xfId="476"/>
    <cellStyle name="20% - Èmfasi1 17" xfId="489"/>
    <cellStyle name="20% - Èmfasi1 18" xfId="502"/>
    <cellStyle name="20% - Èmfasi1 19" xfId="515"/>
    <cellStyle name="20% - Èmfasi1 2" xfId="43"/>
    <cellStyle name="20% - Èmfasi1 2 2" xfId="83"/>
    <cellStyle name="20% - Èmfasi1 2 3" xfId="190"/>
    <cellStyle name="20% - Èmfasi1 2 4" xfId="242"/>
    <cellStyle name="20% - Èmfasi1 2 5" xfId="307"/>
    <cellStyle name="20% - Èmfasi1 20" xfId="528"/>
    <cellStyle name="20% - Èmfasi1 21" xfId="541"/>
    <cellStyle name="20% - Èmfasi1 22" xfId="554"/>
    <cellStyle name="20% - Èmfasi1 23" xfId="567"/>
    <cellStyle name="20% - Èmfasi1 24" xfId="580"/>
    <cellStyle name="20% - Èmfasi1 25" xfId="593"/>
    <cellStyle name="20% - Èmfasi1 26" xfId="606"/>
    <cellStyle name="20% - Èmfasi1 27" xfId="619"/>
    <cellStyle name="20% - Èmfasi1 28" xfId="632"/>
    <cellStyle name="20% - Èmfasi1 29" xfId="645"/>
    <cellStyle name="20% - Èmfasi1 3" xfId="138"/>
    <cellStyle name="20% - Èmfasi1 3 2" xfId="177"/>
    <cellStyle name="20% - Èmfasi1 3 3" xfId="229"/>
    <cellStyle name="20% - Èmfasi1 3 4" xfId="294"/>
    <cellStyle name="20% - Èmfasi1 30" xfId="658"/>
    <cellStyle name="20% - Èmfasi1 31" xfId="671"/>
    <cellStyle name="20% - Èmfasi1 32" xfId="684"/>
    <cellStyle name="20% - Èmfasi1 33" xfId="697"/>
    <cellStyle name="20% - Èmfasi1 34" xfId="710"/>
    <cellStyle name="20% - Èmfasi1 35" xfId="723"/>
    <cellStyle name="20% - Èmfasi1 36" xfId="736"/>
    <cellStyle name="20% - Èmfasi1 37" xfId="749"/>
    <cellStyle name="20% - Èmfasi1 38" xfId="762"/>
    <cellStyle name="20% - Èmfasi1 39" xfId="775"/>
    <cellStyle name="20% - Èmfasi1 4" xfId="151"/>
    <cellStyle name="20% - Èmfasi1 4 2" xfId="320"/>
    <cellStyle name="20% - Èmfasi1 40" xfId="788"/>
    <cellStyle name="20% - Èmfasi1 41" xfId="801"/>
    <cellStyle name="20% - Èmfasi1 42" xfId="814"/>
    <cellStyle name="20% - Èmfasi1 43" xfId="827"/>
    <cellStyle name="20% - Èmfasi1 44" xfId="840"/>
    <cellStyle name="20% - Èmfasi1 45" xfId="853"/>
    <cellStyle name="20% - Èmfasi1 46" xfId="866"/>
    <cellStyle name="20% - Èmfasi1 47" xfId="879"/>
    <cellStyle name="20% - Èmfasi1 48" xfId="892"/>
    <cellStyle name="20% - Èmfasi1 49" xfId="905"/>
    <cellStyle name="20% - Èmfasi1 5" xfId="333"/>
    <cellStyle name="20% - Èmfasi1 50" xfId="918"/>
    <cellStyle name="20% - Èmfasi1 51" xfId="931"/>
    <cellStyle name="20% - Èmfasi1 52" xfId="944"/>
    <cellStyle name="20% - Èmfasi1 53" xfId="957"/>
    <cellStyle name="20% - Èmfasi1 54" xfId="970"/>
    <cellStyle name="20% - Èmfasi1 55" xfId="983"/>
    <cellStyle name="20% - Èmfasi1 56" xfId="996"/>
    <cellStyle name="20% - Èmfasi1 57" xfId="1009"/>
    <cellStyle name="20% - Èmfasi1 58" xfId="1022"/>
    <cellStyle name="20% - Èmfasi1 59" xfId="1035"/>
    <cellStyle name="20% - Èmfasi1 6" xfId="346"/>
    <cellStyle name="20% - Èmfasi1 7" xfId="359"/>
    <cellStyle name="20% - Èmfasi1 8" xfId="372"/>
    <cellStyle name="20% - Èmfasi1 9" xfId="385"/>
    <cellStyle name="20% - Èmfasi2" xfId="23" builtinId="34" customBuiltin="1"/>
    <cellStyle name="20% - Èmfasi2 10" xfId="400"/>
    <cellStyle name="20% - Èmfasi2 11" xfId="413"/>
    <cellStyle name="20% - Èmfasi2 12" xfId="426"/>
    <cellStyle name="20% - Èmfasi2 13" xfId="439"/>
    <cellStyle name="20% - Èmfasi2 14" xfId="452"/>
    <cellStyle name="20% - Èmfasi2 15" xfId="465"/>
    <cellStyle name="20% - Èmfasi2 16" xfId="478"/>
    <cellStyle name="20% - Èmfasi2 17" xfId="491"/>
    <cellStyle name="20% - Èmfasi2 18" xfId="504"/>
    <cellStyle name="20% - Èmfasi2 19" xfId="517"/>
    <cellStyle name="20% - Èmfasi2 2" xfId="45"/>
    <cellStyle name="20% - Èmfasi2 2 2" xfId="85"/>
    <cellStyle name="20% - Èmfasi2 2 3" xfId="192"/>
    <cellStyle name="20% - Èmfasi2 2 4" xfId="244"/>
    <cellStyle name="20% - Èmfasi2 2 5" xfId="309"/>
    <cellStyle name="20% - Èmfasi2 20" xfId="530"/>
    <cellStyle name="20% - Èmfasi2 21" xfId="543"/>
    <cellStyle name="20% - Èmfasi2 22" xfId="556"/>
    <cellStyle name="20% - Èmfasi2 23" xfId="569"/>
    <cellStyle name="20% - Èmfasi2 24" xfId="582"/>
    <cellStyle name="20% - Èmfasi2 25" xfId="595"/>
    <cellStyle name="20% - Èmfasi2 26" xfId="608"/>
    <cellStyle name="20% - Èmfasi2 27" xfId="621"/>
    <cellStyle name="20% - Èmfasi2 28" xfId="634"/>
    <cellStyle name="20% - Èmfasi2 29" xfId="647"/>
    <cellStyle name="20% - Èmfasi2 3" xfId="140"/>
    <cellStyle name="20% - Èmfasi2 3 2" xfId="179"/>
    <cellStyle name="20% - Èmfasi2 3 3" xfId="231"/>
    <cellStyle name="20% - Èmfasi2 3 4" xfId="296"/>
    <cellStyle name="20% - Èmfasi2 30" xfId="660"/>
    <cellStyle name="20% - Èmfasi2 31" xfId="673"/>
    <cellStyle name="20% - Èmfasi2 32" xfId="686"/>
    <cellStyle name="20% - Èmfasi2 33" xfId="699"/>
    <cellStyle name="20% - Èmfasi2 34" xfId="712"/>
    <cellStyle name="20% - Èmfasi2 35" xfId="725"/>
    <cellStyle name="20% - Èmfasi2 36" xfId="738"/>
    <cellStyle name="20% - Èmfasi2 37" xfId="751"/>
    <cellStyle name="20% - Èmfasi2 38" xfId="764"/>
    <cellStyle name="20% - Èmfasi2 39" xfId="777"/>
    <cellStyle name="20% - Èmfasi2 4" xfId="153"/>
    <cellStyle name="20% - Èmfasi2 4 2" xfId="322"/>
    <cellStyle name="20% - Èmfasi2 40" xfId="790"/>
    <cellStyle name="20% - Èmfasi2 41" xfId="803"/>
    <cellStyle name="20% - Èmfasi2 42" xfId="816"/>
    <cellStyle name="20% - Èmfasi2 43" xfId="829"/>
    <cellStyle name="20% - Èmfasi2 44" xfId="842"/>
    <cellStyle name="20% - Èmfasi2 45" xfId="855"/>
    <cellStyle name="20% - Èmfasi2 46" xfId="868"/>
    <cellStyle name="20% - Èmfasi2 47" xfId="881"/>
    <cellStyle name="20% - Èmfasi2 48" xfId="894"/>
    <cellStyle name="20% - Èmfasi2 49" xfId="907"/>
    <cellStyle name="20% - Èmfasi2 5" xfId="335"/>
    <cellStyle name="20% - Èmfasi2 50" xfId="920"/>
    <cellStyle name="20% - Èmfasi2 51" xfId="933"/>
    <cellStyle name="20% - Èmfasi2 52" xfId="946"/>
    <cellStyle name="20% - Èmfasi2 53" xfId="959"/>
    <cellStyle name="20% - Èmfasi2 54" xfId="972"/>
    <cellStyle name="20% - Èmfasi2 55" xfId="985"/>
    <cellStyle name="20% - Èmfasi2 56" xfId="998"/>
    <cellStyle name="20% - Èmfasi2 57" xfId="1011"/>
    <cellStyle name="20% - Èmfasi2 58" xfId="1024"/>
    <cellStyle name="20% - Èmfasi2 59" xfId="1037"/>
    <cellStyle name="20% - Èmfasi2 6" xfId="348"/>
    <cellStyle name="20% - Èmfasi2 7" xfId="361"/>
    <cellStyle name="20% - Èmfasi2 8" xfId="374"/>
    <cellStyle name="20% - Èmfasi2 9" xfId="387"/>
    <cellStyle name="20% - Èmfasi3" xfId="27" builtinId="38" customBuiltin="1"/>
    <cellStyle name="20% - Èmfasi3 10" xfId="402"/>
    <cellStyle name="20% - Èmfasi3 11" xfId="415"/>
    <cellStyle name="20% - Èmfasi3 12" xfId="428"/>
    <cellStyle name="20% - Èmfasi3 13" xfId="441"/>
    <cellStyle name="20% - Èmfasi3 14" xfId="454"/>
    <cellStyle name="20% - Èmfasi3 15" xfId="467"/>
    <cellStyle name="20% - Èmfasi3 16" xfId="480"/>
    <cellStyle name="20% - Èmfasi3 17" xfId="493"/>
    <cellStyle name="20% - Èmfasi3 18" xfId="506"/>
    <cellStyle name="20% - Èmfasi3 19" xfId="519"/>
    <cellStyle name="20% - Èmfasi3 2" xfId="47"/>
    <cellStyle name="20% - Èmfasi3 2 2" xfId="87"/>
    <cellStyle name="20% - Èmfasi3 2 3" xfId="194"/>
    <cellStyle name="20% - Èmfasi3 2 4" xfId="246"/>
    <cellStyle name="20% - Èmfasi3 2 5" xfId="311"/>
    <cellStyle name="20% - Èmfasi3 20" xfId="532"/>
    <cellStyle name="20% - Èmfasi3 21" xfId="545"/>
    <cellStyle name="20% - Èmfasi3 22" xfId="558"/>
    <cellStyle name="20% - Èmfasi3 23" xfId="571"/>
    <cellStyle name="20% - Èmfasi3 24" xfId="584"/>
    <cellStyle name="20% - Èmfasi3 25" xfId="597"/>
    <cellStyle name="20% - Èmfasi3 26" xfId="610"/>
    <cellStyle name="20% - Èmfasi3 27" xfId="623"/>
    <cellStyle name="20% - Èmfasi3 28" xfId="636"/>
    <cellStyle name="20% - Èmfasi3 29" xfId="649"/>
    <cellStyle name="20% - Èmfasi3 3" xfId="142"/>
    <cellStyle name="20% - Èmfasi3 3 2" xfId="181"/>
    <cellStyle name="20% - Èmfasi3 3 3" xfId="233"/>
    <cellStyle name="20% - Èmfasi3 3 4" xfId="298"/>
    <cellStyle name="20% - Èmfasi3 30" xfId="662"/>
    <cellStyle name="20% - Èmfasi3 31" xfId="675"/>
    <cellStyle name="20% - Èmfasi3 32" xfId="688"/>
    <cellStyle name="20% - Èmfasi3 33" xfId="701"/>
    <cellStyle name="20% - Èmfasi3 34" xfId="714"/>
    <cellStyle name="20% - Èmfasi3 35" xfId="727"/>
    <cellStyle name="20% - Èmfasi3 36" xfId="740"/>
    <cellStyle name="20% - Èmfasi3 37" xfId="753"/>
    <cellStyle name="20% - Èmfasi3 38" xfId="766"/>
    <cellStyle name="20% - Èmfasi3 39" xfId="779"/>
    <cellStyle name="20% - Èmfasi3 4" xfId="155"/>
    <cellStyle name="20% - Èmfasi3 4 2" xfId="324"/>
    <cellStyle name="20% - Èmfasi3 40" xfId="792"/>
    <cellStyle name="20% - Èmfasi3 41" xfId="805"/>
    <cellStyle name="20% - Èmfasi3 42" xfId="818"/>
    <cellStyle name="20% - Èmfasi3 43" xfId="831"/>
    <cellStyle name="20% - Èmfasi3 44" xfId="844"/>
    <cellStyle name="20% - Èmfasi3 45" xfId="857"/>
    <cellStyle name="20% - Èmfasi3 46" xfId="870"/>
    <cellStyle name="20% - Èmfasi3 47" xfId="883"/>
    <cellStyle name="20% - Èmfasi3 48" xfId="896"/>
    <cellStyle name="20% - Èmfasi3 49" xfId="909"/>
    <cellStyle name="20% - Èmfasi3 5" xfId="337"/>
    <cellStyle name="20% - Èmfasi3 50" xfId="922"/>
    <cellStyle name="20% - Èmfasi3 51" xfId="935"/>
    <cellStyle name="20% - Èmfasi3 52" xfId="948"/>
    <cellStyle name="20% - Èmfasi3 53" xfId="961"/>
    <cellStyle name="20% - Èmfasi3 54" xfId="974"/>
    <cellStyle name="20% - Èmfasi3 55" xfId="987"/>
    <cellStyle name="20% - Èmfasi3 56" xfId="1000"/>
    <cellStyle name="20% - Èmfasi3 57" xfId="1013"/>
    <cellStyle name="20% - Èmfasi3 58" xfId="1026"/>
    <cellStyle name="20% - Èmfasi3 59" xfId="1039"/>
    <cellStyle name="20% - Èmfasi3 6" xfId="350"/>
    <cellStyle name="20% - Èmfasi3 7" xfId="363"/>
    <cellStyle name="20% - Èmfasi3 8" xfId="376"/>
    <cellStyle name="20% - Èmfasi3 9" xfId="389"/>
    <cellStyle name="20% - Èmfasi4" xfId="31" builtinId="42" customBuiltin="1"/>
    <cellStyle name="20% - Èmfasi4 10" xfId="404"/>
    <cellStyle name="20% - Èmfasi4 11" xfId="417"/>
    <cellStyle name="20% - Èmfasi4 12" xfId="430"/>
    <cellStyle name="20% - Èmfasi4 13" xfId="443"/>
    <cellStyle name="20% - Èmfasi4 14" xfId="456"/>
    <cellStyle name="20% - Èmfasi4 15" xfId="469"/>
    <cellStyle name="20% - Èmfasi4 16" xfId="482"/>
    <cellStyle name="20% - Èmfasi4 17" xfId="495"/>
    <cellStyle name="20% - Èmfasi4 18" xfId="508"/>
    <cellStyle name="20% - Èmfasi4 19" xfId="521"/>
    <cellStyle name="20% - Èmfasi4 2" xfId="49"/>
    <cellStyle name="20% - Èmfasi4 2 2" xfId="89"/>
    <cellStyle name="20% - Èmfasi4 2 3" xfId="196"/>
    <cellStyle name="20% - Èmfasi4 2 4" xfId="248"/>
    <cellStyle name="20% - Èmfasi4 2 5" xfId="313"/>
    <cellStyle name="20% - Èmfasi4 20" xfId="534"/>
    <cellStyle name="20% - Èmfasi4 21" xfId="547"/>
    <cellStyle name="20% - Èmfasi4 22" xfId="560"/>
    <cellStyle name="20% - Èmfasi4 23" xfId="573"/>
    <cellStyle name="20% - Èmfasi4 24" xfId="586"/>
    <cellStyle name="20% - Èmfasi4 25" xfId="599"/>
    <cellStyle name="20% - Èmfasi4 26" xfId="612"/>
    <cellStyle name="20% - Èmfasi4 27" xfId="625"/>
    <cellStyle name="20% - Èmfasi4 28" xfId="638"/>
    <cellStyle name="20% - Èmfasi4 29" xfId="651"/>
    <cellStyle name="20% - Èmfasi4 3" xfId="144"/>
    <cellStyle name="20% - Èmfasi4 3 2" xfId="183"/>
    <cellStyle name="20% - Èmfasi4 3 3" xfId="235"/>
    <cellStyle name="20% - Èmfasi4 3 4" xfId="300"/>
    <cellStyle name="20% - Èmfasi4 30" xfId="664"/>
    <cellStyle name="20% - Èmfasi4 31" xfId="677"/>
    <cellStyle name="20% - Èmfasi4 32" xfId="690"/>
    <cellStyle name="20% - Èmfasi4 33" xfId="703"/>
    <cellStyle name="20% - Èmfasi4 34" xfId="716"/>
    <cellStyle name="20% - Èmfasi4 35" xfId="729"/>
    <cellStyle name="20% - Èmfasi4 36" xfId="742"/>
    <cellStyle name="20% - Èmfasi4 37" xfId="755"/>
    <cellStyle name="20% - Èmfasi4 38" xfId="768"/>
    <cellStyle name="20% - Èmfasi4 39" xfId="781"/>
    <cellStyle name="20% - Èmfasi4 4" xfId="157"/>
    <cellStyle name="20% - Èmfasi4 4 2" xfId="326"/>
    <cellStyle name="20% - Èmfasi4 40" xfId="794"/>
    <cellStyle name="20% - Èmfasi4 41" xfId="807"/>
    <cellStyle name="20% - Èmfasi4 42" xfId="820"/>
    <cellStyle name="20% - Èmfasi4 43" xfId="833"/>
    <cellStyle name="20% - Èmfasi4 44" xfId="846"/>
    <cellStyle name="20% - Èmfasi4 45" xfId="859"/>
    <cellStyle name="20% - Èmfasi4 46" xfId="872"/>
    <cellStyle name="20% - Èmfasi4 47" xfId="885"/>
    <cellStyle name="20% - Èmfasi4 48" xfId="898"/>
    <cellStyle name="20% - Èmfasi4 49" xfId="911"/>
    <cellStyle name="20% - Èmfasi4 5" xfId="339"/>
    <cellStyle name="20% - Èmfasi4 50" xfId="924"/>
    <cellStyle name="20% - Èmfasi4 51" xfId="937"/>
    <cellStyle name="20% - Èmfasi4 52" xfId="950"/>
    <cellStyle name="20% - Èmfasi4 53" xfId="963"/>
    <cellStyle name="20% - Èmfasi4 54" xfId="976"/>
    <cellStyle name="20% - Èmfasi4 55" xfId="989"/>
    <cellStyle name="20% - Èmfasi4 56" xfId="1002"/>
    <cellStyle name="20% - Èmfasi4 57" xfId="1015"/>
    <cellStyle name="20% - Èmfasi4 58" xfId="1028"/>
    <cellStyle name="20% - Èmfasi4 59" xfId="1041"/>
    <cellStyle name="20% - Èmfasi4 6" xfId="352"/>
    <cellStyle name="20% - Èmfasi4 7" xfId="365"/>
    <cellStyle name="20% - Èmfasi4 8" xfId="378"/>
    <cellStyle name="20% - Èmfasi4 9" xfId="391"/>
    <cellStyle name="20% - Èmfasi5" xfId="35" builtinId="46" customBuiltin="1"/>
    <cellStyle name="20% - Èmfasi5 10" xfId="406"/>
    <cellStyle name="20% - Èmfasi5 11" xfId="419"/>
    <cellStyle name="20% - Èmfasi5 12" xfId="432"/>
    <cellStyle name="20% - Èmfasi5 13" xfId="445"/>
    <cellStyle name="20% - Èmfasi5 14" xfId="458"/>
    <cellStyle name="20% - Èmfasi5 15" xfId="471"/>
    <cellStyle name="20% - Èmfasi5 16" xfId="484"/>
    <cellStyle name="20% - Èmfasi5 17" xfId="497"/>
    <cellStyle name="20% - Èmfasi5 18" xfId="510"/>
    <cellStyle name="20% - Èmfasi5 19" xfId="523"/>
    <cellStyle name="20% - Èmfasi5 2" xfId="51"/>
    <cellStyle name="20% - Èmfasi5 2 2" xfId="91"/>
    <cellStyle name="20% - Èmfasi5 2 3" xfId="198"/>
    <cellStyle name="20% - Èmfasi5 2 4" xfId="250"/>
    <cellStyle name="20% - Èmfasi5 2 5" xfId="315"/>
    <cellStyle name="20% - Èmfasi5 20" xfId="536"/>
    <cellStyle name="20% - Èmfasi5 21" xfId="549"/>
    <cellStyle name="20% - Èmfasi5 22" xfId="562"/>
    <cellStyle name="20% - Èmfasi5 23" xfId="575"/>
    <cellStyle name="20% - Èmfasi5 24" xfId="588"/>
    <cellStyle name="20% - Èmfasi5 25" xfId="601"/>
    <cellStyle name="20% - Èmfasi5 26" xfId="614"/>
    <cellStyle name="20% - Èmfasi5 27" xfId="627"/>
    <cellStyle name="20% - Èmfasi5 28" xfId="640"/>
    <cellStyle name="20% - Èmfasi5 29" xfId="653"/>
    <cellStyle name="20% - Èmfasi5 3" xfId="146"/>
    <cellStyle name="20% - Èmfasi5 3 2" xfId="185"/>
    <cellStyle name="20% - Èmfasi5 3 3" xfId="237"/>
    <cellStyle name="20% - Èmfasi5 3 4" xfId="302"/>
    <cellStyle name="20% - Èmfasi5 30" xfId="666"/>
    <cellStyle name="20% - Èmfasi5 31" xfId="679"/>
    <cellStyle name="20% - Èmfasi5 32" xfId="692"/>
    <cellStyle name="20% - Èmfasi5 33" xfId="705"/>
    <cellStyle name="20% - Èmfasi5 34" xfId="718"/>
    <cellStyle name="20% - Èmfasi5 35" xfId="731"/>
    <cellStyle name="20% - Èmfasi5 36" xfId="744"/>
    <cellStyle name="20% - Èmfasi5 37" xfId="757"/>
    <cellStyle name="20% - Èmfasi5 38" xfId="770"/>
    <cellStyle name="20% - Èmfasi5 39" xfId="783"/>
    <cellStyle name="20% - Èmfasi5 4" xfId="159"/>
    <cellStyle name="20% - Èmfasi5 4 2" xfId="328"/>
    <cellStyle name="20% - Èmfasi5 40" xfId="796"/>
    <cellStyle name="20% - Èmfasi5 41" xfId="809"/>
    <cellStyle name="20% - Èmfasi5 42" xfId="822"/>
    <cellStyle name="20% - Èmfasi5 43" xfId="835"/>
    <cellStyle name="20% - Èmfasi5 44" xfId="848"/>
    <cellStyle name="20% - Èmfasi5 45" xfId="861"/>
    <cellStyle name="20% - Èmfasi5 46" xfId="874"/>
    <cellStyle name="20% - Èmfasi5 47" xfId="887"/>
    <cellStyle name="20% - Èmfasi5 48" xfId="900"/>
    <cellStyle name="20% - Èmfasi5 49" xfId="913"/>
    <cellStyle name="20% - Èmfasi5 5" xfId="341"/>
    <cellStyle name="20% - Èmfasi5 50" xfId="926"/>
    <cellStyle name="20% - Èmfasi5 51" xfId="939"/>
    <cellStyle name="20% - Èmfasi5 52" xfId="952"/>
    <cellStyle name="20% - Èmfasi5 53" xfId="965"/>
    <cellStyle name="20% - Èmfasi5 54" xfId="978"/>
    <cellStyle name="20% - Èmfasi5 55" xfId="991"/>
    <cellStyle name="20% - Èmfasi5 56" xfId="1004"/>
    <cellStyle name="20% - Èmfasi5 57" xfId="1017"/>
    <cellStyle name="20% - Èmfasi5 58" xfId="1030"/>
    <cellStyle name="20% - Èmfasi5 59" xfId="1043"/>
    <cellStyle name="20% - Èmfasi5 6" xfId="354"/>
    <cellStyle name="20% - Èmfasi5 7" xfId="367"/>
    <cellStyle name="20% - Èmfasi5 8" xfId="380"/>
    <cellStyle name="20% - Èmfasi5 9" xfId="393"/>
    <cellStyle name="20% - Èmfasi6" xfId="39" builtinId="50" customBuiltin="1"/>
    <cellStyle name="20% - Èmfasi6 10" xfId="408"/>
    <cellStyle name="20% - Èmfasi6 11" xfId="421"/>
    <cellStyle name="20% - Èmfasi6 12" xfId="434"/>
    <cellStyle name="20% - Èmfasi6 13" xfId="447"/>
    <cellStyle name="20% - Èmfasi6 14" xfId="460"/>
    <cellStyle name="20% - Èmfasi6 15" xfId="473"/>
    <cellStyle name="20% - Èmfasi6 16" xfId="486"/>
    <cellStyle name="20% - Èmfasi6 17" xfId="499"/>
    <cellStyle name="20% - Èmfasi6 18" xfId="512"/>
    <cellStyle name="20% - Èmfasi6 19" xfId="525"/>
    <cellStyle name="20% - Èmfasi6 2" xfId="53"/>
    <cellStyle name="20% - Èmfasi6 2 2" xfId="93"/>
    <cellStyle name="20% - Èmfasi6 2 3" xfId="200"/>
    <cellStyle name="20% - Èmfasi6 2 4" xfId="252"/>
    <cellStyle name="20% - Èmfasi6 2 5" xfId="317"/>
    <cellStyle name="20% - Èmfasi6 20" xfId="538"/>
    <cellStyle name="20% - Èmfasi6 21" xfId="551"/>
    <cellStyle name="20% - Èmfasi6 22" xfId="564"/>
    <cellStyle name="20% - Èmfasi6 23" xfId="577"/>
    <cellStyle name="20% - Èmfasi6 24" xfId="590"/>
    <cellStyle name="20% - Èmfasi6 25" xfId="603"/>
    <cellStyle name="20% - Èmfasi6 26" xfId="616"/>
    <cellStyle name="20% - Èmfasi6 27" xfId="629"/>
    <cellStyle name="20% - Èmfasi6 28" xfId="642"/>
    <cellStyle name="20% - Èmfasi6 29" xfId="655"/>
    <cellStyle name="20% - Èmfasi6 3" xfId="148"/>
    <cellStyle name="20% - Èmfasi6 3 2" xfId="187"/>
    <cellStyle name="20% - Èmfasi6 3 3" xfId="239"/>
    <cellStyle name="20% - Èmfasi6 3 4" xfId="304"/>
    <cellStyle name="20% - Èmfasi6 30" xfId="668"/>
    <cellStyle name="20% - Èmfasi6 31" xfId="681"/>
    <cellStyle name="20% - Èmfasi6 32" xfId="694"/>
    <cellStyle name="20% - Èmfasi6 33" xfId="707"/>
    <cellStyle name="20% - Èmfasi6 34" xfId="720"/>
    <cellStyle name="20% - Èmfasi6 35" xfId="733"/>
    <cellStyle name="20% - Èmfasi6 36" xfId="746"/>
    <cellStyle name="20% - Èmfasi6 37" xfId="759"/>
    <cellStyle name="20% - Èmfasi6 38" xfId="772"/>
    <cellStyle name="20% - Èmfasi6 39" xfId="785"/>
    <cellStyle name="20% - Èmfasi6 4" xfId="161"/>
    <cellStyle name="20% - Èmfasi6 4 2" xfId="330"/>
    <cellStyle name="20% - Èmfasi6 40" xfId="798"/>
    <cellStyle name="20% - Èmfasi6 41" xfId="811"/>
    <cellStyle name="20% - Èmfasi6 42" xfId="824"/>
    <cellStyle name="20% - Èmfasi6 43" xfId="837"/>
    <cellStyle name="20% - Èmfasi6 44" xfId="850"/>
    <cellStyle name="20% - Èmfasi6 45" xfId="863"/>
    <cellStyle name="20% - Èmfasi6 46" xfId="876"/>
    <cellStyle name="20% - Èmfasi6 47" xfId="889"/>
    <cellStyle name="20% - Èmfasi6 48" xfId="902"/>
    <cellStyle name="20% - Èmfasi6 49" xfId="915"/>
    <cellStyle name="20% - Èmfasi6 5" xfId="343"/>
    <cellStyle name="20% - Èmfasi6 50" xfId="928"/>
    <cellStyle name="20% - Èmfasi6 51" xfId="941"/>
    <cellStyle name="20% - Èmfasi6 52" xfId="954"/>
    <cellStyle name="20% - Èmfasi6 53" xfId="967"/>
    <cellStyle name="20% - Èmfasi6 54" xfId="980"/>
    <cellStyle name="20% - Èmfasi6 55" xfId="993"/>
    <cellStyle name="20% - Èmfasi6 56" xfId="1006"/>
    <cellStyle name="20% - Èmfasi6 57" xfId="1019"/>
    <cellStyle name="20% - Èmfasi6 58" xfId="1032"/>
    <cellStyle name="20% - Èmfasi6 59" xfId="1045"/>
    <cellStyle name="20% - Èmfasi6 6" xfId="356"/>
    <cellStyle name="20% - Èmfasi6 7" xfId="369"/>
    <cellStyle name="20% - Èmfasi6 8" xfId="382"/>
    <cellStyle name="20% - Èmfasi6 9" xfId="395"/>
    <cellStyle name="20% - Énfasis1 10" xfId="268"/>
    <cellStyle name="20% - Énfasis1 11" xfId="281"/>
    <cellStyle name="20% - Énfasis1 2" xfId="56"/>
    <cellStyle name="20% - Énfasis1 2 2" xfId="96"/>
    <cellStyle name="20% - Énfasis1 3" xfId="70"/>
    <cellStyle name="20% - Énfasis1 4" xfId="109"/>
    <cellStyle name="20% - Énfasis1 5" xfId="124"/>
    <cellStyle name="20% - Énfasis1 6" xfId="164"/>
    <cellStyle name="20% - Énfasis1 7" xfId="203"/>
    <cellStyle name="20% - Énfasis1 8" xfId="216"/>
    <cellStyle name="20% - Énfasis1 9" xfId="255"/>
    <cellStyle name="20% - Énfasis2 10" xfId="270"/>
    <cellStyle name="20% - Énfasis2 11" xfId="283"/>
    <cellStyle name="20% - Énfasis2 2" xfId="58"/>
    <cellStyle name="20% - Énfasis2 2 2" xfId="98"/>
    <cellStyle name="20% - Énfasis2 3" xfId="72"/>
    <cellStyle name="20% - Énfasis2 4" xfId="111"/>
    <cellStyle name="20% - Énfasis2 5" xfId="126"/>
    <cellStyle name="20% - Énfasis2 6" xfId="166"/>
    <cellStyle name="20% - Énfasis2 7" xfId="205"/>
    <cellStyle name="20% - Énfasis2 8" xfId="218"/>
    <cellStyle name="20% - Énfasis2 9" xfId="257"/>
    <cellStyle name="20% - Énfasis3 10" xfId="272"/>
    <cellStyle name="20% - Énfasis3 11" xfId="285"/>
    <cellStyle name="20% - Énfasis3 2" xfId="60"/>
    <cellStyle name="20% - Énfasis3 2 2" xfId="100"/>
    <cellStyle name="20% - Énfasis3 3" xfId="74"/>
    <cellStyle name="20% - Énfasis3 4" xfId="113"/>
    <cellStyle name="20% - Énfasis3 5" xfId="128"/>
    <cellStyle name="20% - Énfasis3 6" xfId="168"/>
    <cellStyle name="20% - Énfasis3 7" xfId="207"/>
    <cellStyle name="20% - Énfasis3 8" xfId="220"/>
    <cellStyle name="20% - Énfasis3 9" xfId="259"/>
    <cellStyle name="20% - Énfasis4 10" xfId="274"/>
    <cellStyle name="20% - Énfasis4 11" xfId="287"/>
    <cellStyle name="20% - Énfasis4 2" xfId="62"/>
    <cellStyle name="20% - Énfasis4 2 2" xfId="102"/>
    <cellStyle name="20% - Énfasis4 3" xfId="76"/>
    <cellStyle name="20% - Énfasis4 4" xfId="115"/>
    <cellStyle name="20% - Énfasis4 5" xfId="130"/>
    <cellStyle name="20% - Énfasis4 6" xfId="170"/>
    <cellStyle name="20% - Énfasis4 7" xfId="209"/>
    <cellStyle name="20% - Énfasis4 8" xfId="222"/>
    <cellStyle name="20% - Énfasis4 9" xfId="261"/>
    <cellStyle name="20% - Énfasis5 10" xfId="276"/>
    <cellStyle name="20% - Énfasis5 11" xfId="289"/>
    <cellStyle name="20% - Énfasis5 2" xfId="64"/>
    <cellStyle name="20% - Énfasis5 2 2" xfId="104"/>
    <cellStyle name="20% - Énfasis5 3" xfId="78"/>
    <cellStyle name="20% - Énfasis5 4" xfId="117"/>
    <cellStyle name="20% - Énfasis5 5" xfId="132"/>
    <cellStyle name="20% - Énfasis5 6" xfId="172"/>
    <cellStyle name="20% - Énfasis5 7" xfId="211"/>
    <cellStyle name="20% - Énfasis5 8" xfId="224"/>
    <cellStyle name="20% - Énfasis5 9" xfId="263"/>
    <cellStyle name="20% - Énfasis6 10" xfId="278"/>
    <cellStyle name="20% - Énfasis6 11" xfId="291"/>
    <cellStyle name="20% - Énfasis6 2" xfId="66"/>
    <cellStyle name="20% - Énfasis6 2 2" xfId="106"/>
    <cellStyle name="20% - Énfasis6 3" xfId="80"/>
    <cellStyle name="20% - Énfasis6 4" xfId="119"/>
    <cellStyle name="20% - Énfasis6 5" xfId="134"/>
    <cellStyle name="20% - Énfasis6 6" xfId="174"/>
    <cellStyle name="20% - Énfasis6 7" xfId="213"/>
    <cellStyle name="20% - Énfasis6 8" xfId="226"/>
    <cellStyle name="20% - Énfasis6 9" xfId="265"/>
    <cellStyle name="40% - Èmfasi1" xfId="20" builtinId="31" customBuiltin="1"/>
    <cellStyle name="40% - Èmfasi1 10" xfId="399"/>
    <cellStyle name="40% - Èmfasi1 11" xfId="412"/>
    <cellStyle name="40% - Èmfasi1 12" xfId="425"/>
    <cellStyle name="40% - Èmfasi1 13" xfId="438"/>
    <cellStyle name="40% - Èmfasi1 14" xfId="451"/>
    <cellStyle name="40% - Èmfasi1 15" xfId="464"/>
    <cellStyle name="40% - Èmfasi1 16" xfId="477"/>
    <cellStyle name="40% - Èmfasi1 17" xfId="490"/>
    <cellStyle name="40% - Èmfasi1 18" xfId="503"/>
    <cellStyle name="40% - Èmfasi1 19" xfId="516"/>
    <cellStyle name="40% - Èmfasi1 2" xfId="44"/>
    <cellStyle name="40% - Èmfasi1 2 2" xfId="84"/>
    <cellStyle name="40% - Èmfasi1 2 3" xfId="191"/>
    <cellStyle name="40% - Èmfasi1 2 4" xfId="243"/>
    <cellStyle name="40% - Èmfasi1 2 5" xfId="308"/>
    <cellStyle name="40% - Èmfasi1 20" xfId="529"/>
    <cellStyle name="40% - Èmfasi1 21" xfId="542"/>
    <cellStyle name="40% - Èmfasi1 22" xfId="555"/>
    <cellStyle name="40% - Èmfasi1 23" xfId="568"/>
    <cellStyle name="40% - Èmfasi1 24" xfId="581"/>
    <cellStyle name="40% - Èmfasi1 25" xfId="594"/>
    <cellStyle name="40% - Èmfasi1 26" xfId="607"/>
    <cellStyle name="40% - Èmfasi1 27" xfId="620"/>
    <cellStyle name="40% - Èmfasi1 28" xfId="633"/>
    <cellStyle name="40% - Èmfasi1 29" xfId="646"/>
    <cellStyle name="40% - Èmfasi1 3" xfId="139"/>
    <cellStyle name="40% - Èmfasi1 3 2" xfId="178"/>
    <cellStyle name="40% - Èmfasi1 3 3" xfId="230"/>
    <cellStyle name="40% - Èmfasi1 3 4" xfId="295"/>
    <cellStyle name="40% - Èmfasi1 30" xfId="659"/>
    <cellStyle name="40% - Èmfasi1 31" xfId="672"/>
    <cellStyle name="40% - Èmfasi1 32" xfId="685"/>
    <cellStyle name="40% - Èmfasi1 33" xfId="698"/>
    <cellStyle name="40% - Èmfasi1 34" xfId="711"/>
    <cellStyle name="40% - Èmfasi1 35" xfId="724"/>
    <cellStyle name="40% - Èmfasi1 36" xfId="737"/>
    <cellStyle name="40% - Èmfasi1 37" xfId="750"/>
    <cellStyle name="40% - Èmfasi1 38" xfId="763"/>
    <cellStyle name="40% - Èmfasi1 39" xfId="776"/>
    <cellStyle name="40% - Èmfasi1 4" xfId="152"/>
    <cellStyle name="40% - Èmfasi1 4 2" xfId="321"/>
    <cellStyle name="40% - Èmfasi1 40" xfId="789"/>
    <cellStyle name="40% - Èmfasi1 41" xfId="802"/>
    <cellStyle name="40% - Èmfasi1 42" xfId="815"/>
    <cellStyle name="40% - Èmfasi1 43" xfId="828"/>
    <cellStyle name="40% - Èmfasi1 44" xfId="841"/>
    <cellStyle name="40% - Èmfasi1 45" xfId="854"/>
    <cellStyle name="40% - Èmfasi1 46" xfId="867"/>
    <cellStyle name="40% - Èmfasi1 47" xfId="880"/>
    <cellStyle name="40% - Èmfasi1 48" xfId="893"/>
    <cellStyle name="40% - Èmfasi1 49" xfId="906"/>
    <cellStyle name="40% - Èmfasi1 5" xfId="334"/>
    <cellStyle name="40% - Èmfasi1 50" xfId="919"/>
    <cellStyle name="40% - Èmfasi1 51" xfId="932"/>
    <cellStyle name="40% - Èmfasi1 52" xfId="945"/>
    <cellStyle name="40% - Èmfasi1 53" xfId="958"/>
    <cellStyle name="40% - Èmfasi1 54" xfId="971"/>
    <cellStyle name="40% - Èmfasi1 55" xfId="984"/>
    <cellStyle name="40% - Èmfasi1 56" xfId="997"/>
    <cellStyle name="40% - Èmfasi1 57" xfId="1010"/>
    <cellStyle name="40% - Èmfasi1 58" xfId="1023"/>
    <cellStyle name="40% - Èmfasi1 59" xfId="1036"/>
    <cellStyle name="40% - Èmfasi1 6" xfId="347"/>
    <cellStyle name="40% - Èmfasi1 7" xfId="360"/>
    <cellStyle name="40% - Èmfasi1 8" xfId="373"/>
    <cellStyle name="40% - Èmfasi1 9" xfId="386"/>
    <cellStyle name="40% - Èmfasi2" xfId="24" builtinId="35" customBuiltin="1"/>
    <cellStyle name="40% - Èmfasi2 10" xfId="401"/>
    <cellStyle name="40% - Èmfasi2 11" xfId="414"/>
    <cellStyle name="40% - Èmfasi2 12" xfId="427"/>
    <cellStyle name="40% - Èmfasi2 13" xfId="440"/>
    <cellStyle name="40% - Èmfasi2 14" xfId="453"/>
    <cellStyle name="40% - Èmfasi2 15" xfId="466"/>
    <cellStyle name="40% - Èmfasi2 16" xfId="479"/>
    <cellStyle name="40% - Èmfasi2 17" xfId="492"/>
    <cellStyle name="40% - Èmfasi2 18" xfId="505"/>
    <cellStyle name="40% - Èmfasi2 19" xfId="518"/>
    <cellStyle name="40% - Èmfasi2 2" xfId="46"/>
    <cellStyle name="40% - Èmfasi2 2 2" xfId="86"/>
    <cellStyle name="40% - Èmfasi2 2 3" xfId="193"/>
    <cellStyle name="40% - Èmfasi2 2 4" xfId="245"/>
    <cellStyle name="40% - Èmfasi2 2 5" xfId="310"/>
    <cellStyle name="40% - Èmfasi2 20" xfId="531"/>
    <cellStyle name="40% - Èmfasi2 21" xfId="544"/>
    <cellStyle name="40% - Èmfasi2 22" xfId="557"/>
    <cellStyle name="40% - Èmfasi2 23" xfId="570"/>
    <cellStyle name="40% - Èmfasi2 24" xfId="583"/>
    <cellStyle name="40% - Èmfasi2 25" xfId="596"/>
    <cellStyle name="40% - Èmfasi2 26" xfId="609"/>
    <cellStyle name="40% - Èmfasi2 27" xfId="622"/>
    <cellStyle name="40% - Èmfasi2 28" xfId="635"/>
    <cellStyle name="40% - Èmfasi2 29" xfId="648"/>
    <cellStyle name="40% - Èmfasi2 3" xfId="141"/>
    <cellStyle name="40% - Èmfasi2 3 2" xfId="180"/>
    <cellStyle name="40% - Èmfasi2 3 3" xfId="232"/>
    <cellStyle name="40% - Èmfasi2 3 4" xfId="297"/>
    <cellStyle name="40% - Èmfasi2 30" xfId="661"/>
    <cellStyle name="40% - Èmfasi2 31" xfId="674"/>
    <cellStyle name="40% - Èmfasi2 32" xfId="687"/>
    <cellStyle name="40% - Èmfasi2 33" xfId="700"/>
    <cellStyle name="40% - Èmfasi2 34" xfId="713"/>
    <cellStyle name="40% - Èmfasi2 35" xfId="726"/>
    <cellStyle name="40% - Èmfasi2 36" xfId="739"/>
    <cellStyle name="40% - Èmfasi2 37" xfId="752"/>
    <cellStyle name="40% - Èmfasi2 38" xfId="765"/>
    <cellStyle name="40% - Èmfasi2 39" xfId="778"/>
    <cellStyle name="40% - Èmfasi2 4" xfId="154"/>
    <cellStyle name="40% - Èmfasi2 4 2" xfId="323"/>
    <cellStyle name="40% - Èmfasi2 40" xfId="791"/>
    <cellStyle name="40% - Èmfasi2 41" xfId="804"/>
    <cellStyle name="40% - Èmfasi2 42" xfId="817"/>
    <cellStyle name="40% - Èmfasi2 43" xfId="830"/>
    <cellStyle name="40% - Èmfasi2 44" xfId="843"/>
    <cellStyle name="40% - Èmfasi2 45" xfId="856"/>
    <cellStyle name="40% - Èmfasi2 46" xfId="869"/>
    <cellStyle name="40% - Èmfasi2 47" xfId="882"/>
    <cellStyle name="40% - Èmfasi2 48" xfId="895"/>
    <cellStyle name="40% - Èmfasi2 49" xfId="908"/>
    <cellStyle name="40% - Èmfasi2 5" xfId="336"/>
    <cellStyle name="40% - Èmfasi2 50" xfId="921"/>
    <cellStyle name="40% - Èmfasi2 51" xfId="934"/>
    <cellStyle name="40% - Èmfasi2 52" xfId="947"/>
    <cellStyle name="40% - Èmfasi2 53" xfId="960"/>
    <cellStyle name="40% - Èmfasi2 54" xfId="973"/>
    <cellStyle name="40% - Èmfasi2 55" xfId="986"/>
    <cellStyle name="40% - Èmfasi2 56" xfId="999"/>
    <cellStyle name="40% - Èmfasi2 57" xfId="1012"/>
    <cellStyle name="40% - Èmfasi2 58" xfId="1025"/>
    <cellStyle name="40% - Èmfasi2 59" xfId="1038"/>
    <cellStyle name="40% - Èmfasi2 6" xfId="349"/>
    <cellStyle name="40% - Èmfasi2 7" xfId="362"/>
    <cellStyle name="40% - Èmfasi2 8" xfId="375"/>
    <cellStyle name="40% - Èmfasi2 9" xfId="388"/>
    <cellStyle name="40% - Èmfasi3" xfId="28" builtinId="39" customBuiltin="1"/>
    <cellStyle name="40% - Èmfasi3 10" xfId="403"/>
    <cellStyle name="40% - Èmfasi3 11" xfId="416"/>
    <cellStyle name="40% - Èmfasi3 12" xfId="429"/>
    <cellStyle name="40% - Èmfasi3 13" xfId="442"/>
    <cellStyle name="40% - Èmfasi3 14" xfId="455"/>
    <cellStyle name="40% - Èmfasi3 15" xfId="468"/>
    <cellStyle name="40% - Èmfasi3 16" xfId="481"/>
    <cellStyle name="40% - Èmfasi3 17" xfId="494"/>
    <cellStyle name="40% - Èmfasi3 18" xfId="507"/>
    <cellStyle name="40% - Èmfasi3 19" xfId="520"/>
    <cellStyle name="40% - Èmfasi3 2" xfId="48"/>
    <cellStyle name="40% - Èmfasi3 2 2" xfId="88"/>
    <cellStyle name="40% - Èmfasi3 2 3" xfId="195"/>
    <cellStyle name="40% - Èmfasi3 2 4" xfId="247"/>
    <cellStyle name="40% - Èmfasi3 2 5" xfId="312"/>
    <cellStyle name="40% - Èmfasi3 20" xfId="533"/>
    <cellStyle name="40% - Èmfasi3 21" xfId="546"/>
    <cellStyle name="40% - Èmfasi3 22" xfId="559"/>
    <cellStyle name="40% - Èmfasi3 23" xfId="572"/>
    <cellStyle name="40% - Èmfasi3 24" xfId="585"/>
    <cellStyle name="40% - Èmfasi3 25" xfId="598"/>
    <cellStyle name="40% - Èmfasi3 26" xfId="611"/>
    <cellStyle name="40% - Èmfasi3 27" xfId="624"/>
    <cellStyle name="40% - Èmfasi3 28" xfId="637"/>
    <cellStyle name="40% - Èmfasi3 29" xfId="650"/>
    <cellStyle name="40% - Èmfasi3 3" xfId="143"/>
    <cellStyle name="40% - Èmfasi3 3 2" xfId="182"/>
    <cellStyle name="40% - Èmfasi3 3 3" xfId="234"/>
    <cellStyle name="40% - Èmfasi3 3 4" xfId="299"/>
    <cellStyle name="40% - Èmfasi3 30" xfId="663"/>
    <cellStyle name="40% - Èmfasi3 31" xfId="676"/>
    <cellStyle name="40% - Èmfasi3 32" xfId="689"/>
    <cellStyle name="40% - Èmfasi3 33" xfId="702"/>
    <cellStyle name="40% - Èmfasi3 34" xfId="715"/>
    <cellStyle name="40% - Èmfasi3 35" xfId="728"/>
    <cellStyle name="40% - Èmfasi3 36" xfId="741"/>
    <cellStyle name="40% - Èmfasi3 37" xfId="754"/>
    <cellStyle name="40% - Èmfasi3 38" xfId="767"/>
    <cellStyle name="40% - Èmfasi3 39" xfId="780"/>
    <cellStyle name="40% - Èmfasi3 4" xfId="156"/>
    <cellStyle name="40% - Èmfasi3 4 2" xfId="325"/>
    <cellStyle name="40% - Èmfasi3 40" xfId="793"/>
    <cellStyle name="40% - Èmfasi3 41" xfId="806"/>
    <cellStyle name="40% - Èmfasi3 42" xfId="819"/>
    <cellStyle name="40% - Èmfasi3 43" xfId="832"/>
    <cellStyle name="40% - Èmfasi3 44" xfId="845"/>
    <cellStyle name="40% - Èmfasi3 45" xfId="858"/>
    <cellStyle name="40% - Èmfasi3 46" xfId="871"/>
    <cellStyle name="40% - Èmfasi3 47" xfId="884"/>
    <cellStyle name="40% - Èmfasi3 48" xfId="897"/>
    <cellStyle name="40% - Èmfasi3 49" xfId="910"/>
    <cellStyle name="40% - Èmfasi3 5" xfId="338"/>
    <cellStyle name="40% - Èmfasi3 50" xfId="923"/>
    <cellStyle name="40% - Èmfasi3 51" xfId="936"/>
    <cellStyle name="40% - Èmfasi3 52" xfId="949"/>
    <cellStyle name="40% - Èmfasi3 53" xfId="962"/>
    <cellStyle name="40% - Èmfasi3 54" xfId="975"/>
    <cellStyle name="40% - Èmfasi3 55" xfId="988"/>
    <cellStyle name="40% - Èmfasi3 56" xfId="1001"/>
    <cellStyle name="40% - Èmfasi3 57" xfId="1014"/>
    <cellStyle name="40% - Èmfasi3 58" xfId="1027"/>
    <cellStyle name="40% - Èmfasi3 59" xfId="1040"/>
    <cellStyle name="40% - Èmfasi3 6" xfId="351"/>
    <cellStyle name="40% - Èmfasi3 7" xfId="364"/>
    <cellStyle name="40% - Èmfasi3 8" xfId="377"/>
    <cellStyle name="40% - Èmfasi3 9" xfId="390"/>
    <cellStyle name="40% - Èmfasi4" xfId="32" builtinId="43" customBuiltin="1"/>
    <cellStyle name="40% - Èmfasi4 10" xfId="405"/>
    <cellStyle name="40% - Èmfasi4 11" xfId="418"/>
    <cellStyle name="40% - Èmfasi4 12" xfId="431"/>
    <cellStyle name="40% - Èmfasi4 13" xfId="444"/>
    <cellStyle name="40% - Èmfasi4 14" xfId="457"/>
    <cellStyle name="40% - Èmfasi4 15" xfId="470"/>
    <cellStyle name="40% - Èmfasi4 16" xfId="483"/>
    <cellStyle name="40% - Èmfasi4 17" xfId="496"/>
    <cellStyle name="40% - Èmfasi4 18" xfId="509"/>
    <cellStyle name="40% - Èmfasi4 19" xfId="522"/>
    <cellStyle name="40% - Èmfasi4 2" xfId="50"/>
    <cellStyle name="40% - Èmfasi4 2 2" xfId="90"/>
    <cellStyle name="40% - Èmfasi4 2 3" xfId="197"/>
    <cellStyle name="40% - Èmfasi4 2 4" xfId="249"/>
    <cellStyle name="40% - Èmfasi4 2 5" xfId="314"/>
    <cellStyle name="40% - Èmfasi4 20" xfId="535"/>
    <cellStyle name="40% - Èmfasi4 21" xfId="548"/>
    <cellStyle name="40% - Èmfasi4 22" xfId="561"/>
    <cellStyle name="40% - Èmfasi4 23" xfId="574"/>
    <cellStyle name="40% - Èmfasi4 24" xfId="587"/>
    <cellStyle name="40% - Èmfasi4 25" xfId="600"/>
    <cellStyle name="40% - Èmfasi4 26" xfId="613"/>
    <cellStyle name="40% - Èmfasi4 27" xfId="626"/>
    <cellStyle name="40% - Èmfasi4 28" xfId="639"/>
    <cellStyle name="40% - Èmfasi4 29" xfId="652"/>
    <cellStyle name="40% - Èmfasi4 3" xfId="145"/>
    <cellStyle name="40% - Èmfasi4 3 2" xfId="184"/>
    <cellStyle name="40% - Èmfasi4 3 3" xfId="236"/>
    <cellStyle name="40% - Èmfasi4 3 4" xfId="301"/>
    <cellStyle name="40% - Èmfasi4 30" xfId="665"/>
    <cellStyle name="40% - Èmfasi4 31" xfId="678"/>
    <cellStyle name="40% - Èmfasi4 32" xfId="691"/>
    <cellStyle name="40% - Èmfasi4 33" xfId="704"/>
    <cellStyle name="40% - Èmfasi4 34" xfId="717"/>
    <cellStyle name="40% - Èmfasi4 35" xfId="730"/>
    <cellStyle name="40% - Èmfasi4 36" xfId="743"/>
    <cellStyle name="40% - Èmfasi4 37" xfId="756"/>
    <cellStyle name="40% - Èmfasi4 38" xfId="769"/>
    <cellStyle name="40% - Èmfasi4 39" xfId="782"/>
    <cellStyle name="40% - Èmfasi4 4" xfId="158"/>
    <cellStyle name="40% - Èmfasi4 4 2" xfId="327"/>
    <cellStyle name="40% - Èmfasi4 40" xfId="795"/>
    <cellStyle name="40% - Èmfasi4 41" xfId="808"/>
    <cellStyle name="40% - Èmfasi4 42" xfId="821"/>
    <cellStyle name="40% - Èmfasi4 43" xfId="834"/>
    <cellStyle name="40% - Èmfasi4 44" xfId="847"/>
    <cellStyle name="40% - Èmfasi4 45" xfId="860"/>
    <cellStyle name="40% - Èmfasi4 46" xfId="873"/>
    <cellStyle name="40% - Èmfasi4 47" xfId="886"/>
    <cellStyle name="40% - Èmfasi4 48" xfId="899"/>
    <cellStyle name="40% - Èmfasi4 49" xfId="912"/>
    <cellStyle name="40% - Èmfasi4 5" xfId="340"/>
    <cellStyle name="40% - Èmfasi4 50" xfId="925"/>
    <cellStyle name="40% - Èmfasi4 51" xfId="938"/>
    <cellStyle name="40% - Èmfasi4 52" xfId="951"/>
    <cellStyle name="40% - Èmfasi4 53" xfId="964"/>
    <cellStyle name="40% - Èmfasi4 54" xfId="977"/>
    <cellStyle name="40% - Èmfasi4 55" xfId="990"/>
    <cellStyle name="40% - Èmfasi4 56" xfId="1003"/>
    <cellStyle name="40% - Èmfasi4 57" xfId="1016"/>
    <cellStyle name="40% - Èmfasi4 58" xfId="1029"/>
    <cellStyle name="40% - Èmfasi4 59" xfId="1042"/>
    <cellStyle name="40% - Èmfasi4 6" xfId="353"/>
    <cellStyle name="40% - Èmfasi4 7" xfId="366"/>
    <cellStyle name="40% - Èmfasi4 8" xfId="379"/>
    <cellStyle name="40% - Èmfasi4 9" xfId="392"/>
    <cellStyle name="40% - Èmfasi5" xfId="36" builtinId="47" customBuiltin="1"/>
    <cellStyle name="40% - Èmfasi5 10" xfId="407"/>
    <cellStyle name="40% - Èmfasi5 11" xfId="420"/>
    <cellStyle name="40% - Èmfasi5 12" xfId="433"/>
    <cellStyle name="40% - Èmfasi5 13" xfId="446"/>
    <cellStyle name="40% - Èmfasi5 14" xfId="459"/>
    <cellStyle name="40% - Èmfasi5 15" xfId="472"/>
    <cellStyle name="40% - Èmfasi5 16" xfId="485"/>
    <cellStyle name="40% - Èmfasi5 17" xfId="498"/>
    <cellStyle name="40% - Èmfasi5 18" xfId="511"/>
    <cellStyle name="40% - Èmfasi5 19" xfId="524"/>
    <cellStyle name="40% - Èmfasi5 2" xfId="52"/>
    <cellStyle name="40% - Èmfasi5 2 2" xfId="92"/>
    <cellStyle name="40% - Èmfasi5 2 3" xfId="199"/>
    <cellStyle name="40% - Èmfasi5 2 4" xfId="251"/>
    <cellStyle name="40% - Èmfasi5 2 5" xfId="316"/>
    <cellStyle name="40% - Èmfasi5 20" xfId="537"/>
    <cellStyle name="40% - Èmfasi5 21" xfId="550"/>
    <cellStyle name="40% - Èmfasi5 22" xfId="563"/>
    <cellStyle name="40% - Èmfasi5 23" xfId="576"/>
    <cellStyle name="40% - Èmfasi5 24" xfId="589"/>
    <cellStyle name="40% - Èmfasi5 25" xfId="602"/>
    <cellStyle name="40% - Èmfasi5 26" xfId="615"/>
    <cellStyle name="40% - Èmfasi5 27" xfId="628"/>
    <cellStyle name="40% - Èmfasi5 28" xfId="641"/>
    <cellStyle name="40% - Èmfasi5 29" xfId="654"/>
    <cellStyle name="40% - Èmfasi5 3" xfId="147"/>
    <cellStyle name="40% - Èmfasi5 3 2" xfId="186"/>
    <cellStyle name="40% - Èmfasi5 3 3" xfId="238"/>
    <cellStyle name="40% - Èmfasi5 3 4" xfId="303"/>
    <cellStyle name="40% - Èmfasi5 30" xfId="667"/>
    <cellStyle name="40% - Èmfasi5 31" xfId="680"/>
    <cellStyle name="40% - Èmfasi5 32" xfId="693"/>
    <cellStyle name="40% - Èmfasi5 33" xfId="706"/>
    <cellStyle name="40% - Èmfasi5 34" xfId="719"/>
    <cellStyle name="40% - Èmfasi5 35" xfId="732"/>
    <cellStyle name="40% - Èmfasi5 36" xfId="745"/>
    <cellStyle name="40% - Èmfasi5 37" xfId="758"/>
    <cellStyle name="40% - Èmfasi5 38" xfId="771"/>
    <cellStyle name="40% - Èmfasi5 39" xfId="784"/>
    <cellStyle name="40% - Èmfasi5 4" xfId="160"/>
    <cellStyle name="40% - Èmfasi5 4 2" xfId="329"/>
    <cellStyle name="40% - Èmfasi5 40" xfId="797"/>
    <cellStyle name="40% - Èmfasi5 41" xfId="810"/>
    <cellStyle name="40% - Èmfasi5 42" xfId="823"/>
    <cellStyle name="40% - Èmfasi5 43" xfId="836"/>
    <cellStyle name="40% - Èmfasi5 44" xfId="849"/>
    <cellStyle name="40% - Èmfasi5 45" xfId="862"/>
    <cellStyle name="40% - Èmfasi5 46" xfId="875"/>
    <cellStyle name="40% - Èmfasi5 47" xfId="888"/>
    <cellStyle name="40% - Èmfasi5 48" xfId="901"/>
    <cellStyle name="40% - Èmfasi5 49" xfId="914"/>
    <cellStyle name="40% - Èmfasi5 5" xfId="342"/>
    <cellStyle name="40% - Èmfasi5 50" xfId="927"/>
    <cellStyle name="40% - Èmfasi5 51" xfId="940"/>
    <cellStyle name="40% - Èmfasi5 52" xfId="953"/>
    <cellStyle name="40% - Èmfasi5 53" xfId="966"/>
    <cellStyle name="40% - Èmfasi5 54" xfId="979"/>
    <cellStyle name="40% - Èmfasi5 55" xfId="992"/>
    <cellStyle name="40% - Èmfasi5 56" xfId="1005"/>
    <cellStyle name="40% - Èmfasi5 57" xfId="1018"/>
    <cellStyle name="40% - Èmfasi5 58" xfId="1031"/>
    <cellStyle name="40% - Èmfasi5 59" xfId="1044"/>
    <cellStyle name="40% - Èmfasi5 6" xfId="355"/>
    <cellStyle name="40% - Èmfasi5 7" xfId="368"/>
    <cellStyle name="40% - Èmfasi5 8" xfId="381"/>
    <cellStyle name="40% - Èmfasi5 9" xfId="394"/>
    <cellStyle name="40% - Èmfasi6" xfId="40" builtinId="51" customBuiltin="1"/>
    <cellStyle name="40% - Èmfasi6 10" xfId="409"/>
    <cellStyle name="40% - Èmfasi6 11" xfId="422"/>
    <cellStyle name="40% - Èmfasi6 12" xfId="435"/>
    <cellStyle name="40% - Èmfasi6 13" xfId="448"/>
    <cellStyle name="40% - Èmfasi6 14" xfId="461"/>
    <cellStyle name="40% - Èmfasi6 15" xfId="474"/>
    <cellStyle name="40% - Èmfasi6 16" xfId="487"/>
    <cellStyle name="40% - Èmfasi6 17" xfId="500"/>
    <cellStyle name="40% - Èmfasi6 18" xfId="513"/>
    <cellStyle name="40% - Èmfasi6 19" xfId="526"/>
    <cellStyle name="40% - Èmfasi6 2" xfId="54"/>
    <cellStyle name="40% - Èmfasi6 2 2" xfId="94"/>
    <cellStyle name="40% - Èmfasi6 2 3" xfId="201"/>
    <cellStyle name="40% - Èmfasi6 2 4" xfId="253"/>
    <cellStyle name="40% - Èmfasi6 2 5" xfId="318"/>
    <cellStyle name="40% - Èmfasi6 20" xfId="539"/>
    <cellStyle name="40% - Èmfasi6 21" xfId="552"/>
    <cellStyle name="40% - Èmfasi6 22" xfId="565"/>
    <cellStyle name="40% - Èmfasi6 23" xfId="578"/>
    <cellStyle name="40% - Èmfasi6 24" xfId="591"/>
    <cellStyle name="40% - Èmfasi6 25" xfId="604"/>
    <cellStyle name="40% - Èmfasi6 26" xfId="617"/>
    <cellStyle name="40% - Èmfasi6 27" xfId="630"/>
    <cellStyle name="40% - Èmfasi6 28" xfId="643"/>
    <cellStyle name="40% - Èmfasi6 29" xfId="656"/>
    <cellStyle name="40% - Èmfasi6 3" xfId="149"/>
    <cellStyle name="40% - Èmfasi6 3 2" xfId="188"/>
    <cellStyle name="40% - Èmfasi6 3 3" xfId="240"/>
    <cellStyle name="40% - Èmfasi6 3 4" xfId="305"/>
    <cellStyle name="40% - Èmfasi6 30" xfId="669"/>
    <cellStyle name="40% - Èmfasi6 31" xfId="682"/>
    <cellStyle name="40% - Èmfasi6 32" xfId="695"/>
    <cellStyle name="40% - Èmfasi6 33" xfId="708"/>
    <cellStyle name="40% - Èmfasi6 34" xfId="721"/>
    <cellStyle name="40% - Èmfasi6 35" xfId="734"/>
    <cellStyle name="40% - Èmfasi6 36" xfId="747"/>
    <cellStyle name="40% - Èmfasi6 37" xfId="760"/>
    <cellStyle name="40% - Èmfasi6 38" xfId="773"/>
    <cellStyle name="40% - Èmfasi6 39" xfId="786"/>
    <cellStyle name="40% - Èmfasi6 4" xfId="162"/>
    <cellStyle name="40% - Èmfasi6 4 2" xfId="331"/>
    <cellStyle name="40% - Èmfasi6 40" xfId="799"/>
    <cellStyle name="40% - Èmfasi6 41" xfId="812"/>
    <cellStyle name="40% - Èmfasi6 42" xfId="825"/>
    <cellStyle name="40% - Èmfasi6 43" xfId="838"/>
    <cellStyle name="40% - Èmfasi6 44" xfId="851"/>
    <cellStyle name="40% - Èmfasi6 45" xfId="864"/>
    <cellStyle name="40% - Èmfasi6 46" xfId="877"/>
    <cellStyle name="40% - Èmfasi6 47" xfId="890"/>
    <cellStyle name="40% - Èmfasi6 48" xfId="903"/>
    <cellStyle name="40% - Èmfasi6 49" xfId="916"/>
    <cellStyle name="40% - Èmfasi6 5" xfId="344"/>
    <cellStyle name="40% - Èmfasi6 50" xfId="929"/>
    <cellStyle name="40% - Èmfasi6 51" xfId="942"/>
    <cellStyle name="40% - Èmfasi6 52" xfId="955"/>
    <cellStyle name="40% - Èmfasi6 53" xfId="968"/>
    <cellStyle name="40% - Èmfasi6 54" xfId="981"/>
    <cellStyle name="40% - Èmfasi6 55" xfId="994"/>
    <cellStyle name="40% - Èmfasi6 56" xfId="1007"/>
    <cellStyle name="40% - Èmfasi6 57" xfId="1020"/>
    <cellStyle name="40% - Èmfasi6 58" xfId="1033"/>
    <cellStyle name="40% - Èmfasi6 59" xfId="1046"/>
    <cellStyle name="40% - Èmfasi6 6" xfId="357"/>
    <cellStyle name="40% - Èmfasi6 7" xfId="370"/>
    <cellStyle name="40% - Èmfasi6 8" xfId="383"/>
    <cellStyle name="40% - Èmfasi6 9" xfId="396"/>
    <cellStyle name="40% - Énfasis1 10" xfId="269"/>
    <cellStyle name="40% - Énfasis1 11" xfId="282"/>
    <cellStyle name="40% - Énfasis1 2" xfId="57"/>
    <cellStyle name="40% - Énfasis1 2 2" xfId="97"/>
    <cellStyle name="40% - Énfasis1 3" xfId="71"/>
    <cellStyle name="40% - Énfasis1 4" xfId="110"/>
    <cellStyle name="40% - Énfasis1 5" xfId="125"/>
    <cellStyle name="40% - Énfasis1 6" xfId="165"/>
    <cellStyle name="40% - Énfasis1 7" xfId="204"/>
    <cellStyle name="40% - Énfasis1 8" xfId="217"/>
    <cellStyle name="40% - Énfasis1 9" xfId="256"/>
    <cellStyle name="40% - Énfasis2 10" xfId="271"/>
    <cellStyle name="40% - Énfasis2 11" xfId="284"/>
    <cellStyle name="40% - Énfasis2 2" xfId="59"/>
    <cellStyle name="40% - Énfasis2 2 2" xfId="99"/>
    <cellStyle name="40% - Énfasis2 3" xfId="73"/>
    <cellStyle name="40% - Énfasis2 4" xfId="112"/>
    <cellStyle name="40% - Énfasis2 5" xfId="127"/>
    <cellStyle name="40% - Énfasis2 6" xfId="167"/>
    <cellStyle name="40% - Énfasis2 7" xfId="206"/>
    <cellStyle name="40% - Énfasis2 8" xfId="219"/>
    <cellStyle name="40% - Énfasis2 9" xfId="258"/>
    <cellStyle name="40% - Énfasis3 10" xfId="273"/>
    <cellStyle name="40% - Énfasis3 11" xfId="286"/>
    <cellStyle name="40% - Énfasis3 2" xfId="61"/>
    <cellStyle name="40% - Énfasis3 2 2" xfId="101"/>
    <cellStyle name="40% - Énfasis3 3" xfId="75"/>
    <cellStyle name="40% - Énfasis3 4" xfId="114"/>
    <cellStyle name="40% - Énfasis3 5" xfId="129"/>
    <cellStyle name="40% - Énfasis3 6" xfId="169"/>
    <cellStyle name="40% - Énfasis3 7" xfId="208"/>
    <cellStyle name="40% - Énfasis3 8" xfId="221"/>
    <cellStyle name="40% - Énfasis3 9" xfId="260"/>
    <cellStyle name="40% - Énfasis4 10" xfId="275"/>
    <cellStyle name="40% - Énfasis4 11" xfId="288"/>
    <cellStyle name="40% - Énfasis4 2" xfId="63"/>
    <cellStyle name="40% - Énfasis4 2 2" xfId="103"/>
    <cellStyle name="40% - Énfasis4 3" xfId="77"/>
    <cellStyle name="40% - Énfasis4 4" xfId="116"/>
    <cellStyle name="40% - Énfasis4 5" xfId="131"/>
    <cellStyle name="40% - Énfasis4 6" xfId="171"/>
    <cellStyle name="40% - Énfasis4 7" xfId="210"/>
    <cellStyle name="40% - Énfasis4 8" xfId="223"/>
    <cellStyle name="40% - Énfasis4 9" xfId="262"/>
    <cellStyle name="40% - Énfasis5 10" xfId="277"/>
    <cellStyle name="40% - Énfasis5 11" xfId="290"/>
    <cellStyle name="40% - Énfasis5 2" xfId="65"/>
    <cellStyle name="40% - Énfasis5 2 2" xfId="105"/>
    <cellStyle name="40% - Énfasis5 3" xfId="79"/>
    <cellStyle name="40% - Énfasis5 4" xfId="118"/>
    <cellStyle name="40% - Énfasis5 5" xfId="133"/>
    <cellStyle name="40% - Énfasis5 6" xfId="173"/>
    <cellStyle name="40% - Énfasis5 7" xfId="212"/>
    <cellStyle name="40% - Énfasis5 8" xfId="225"/>
    <cellStyle name="40% - Énfasis5 9" xfId="264"/>
    <cellStyle name="40% - Énfasis6 10" xfId="279"/>
    <cellStyle name="40% - Énfasis6 11" xfId="292"/>
    <cellStyle name="40% - Énfasis6 2" xfId="67"/>
    <cellStyle name="40% - Énfasis6 2 2" xfId="107"/>
    <cellStyle name="40% - Énfasis6 3" xfId="81"/>
    <cellStyle name="40% - Énfasis6 4" xfId="120"/>
    <cellStyle name="40% - Énfasis6 5" xfId="135"/>
    <cellStyle name="40% - Énfasis6 6" xfId="175"/>
    <cellStyle name="40% - Énfasis6 7" xfId="214"/>
    <cellStyle name="40% - Énfasis6 8" xfId="227"/>
    <cellStyle name="40% - Énfasis6 9" xfId="266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llaç" xfId="136" builtinId="8"/>
    <cellStyle name="Entrada" xfId="9" builtinId="20" customBuiltin="1"/>
    <cellStyle name="Incorrecte" xfId="7" builtinId="27" customBuiltin="1"/>
    <cellStyle name="Neutral" xfId="8" builtinId="28" customBuiltin="1"/>
    <cellStyle name="Normal" xfId="0" builtinId="0"/>
    <cellStyle name="Normal 2" xfId="68"/>
    <cellStyle name="Normal 2 2" xfId="122"/>
    <cellStyle name="Normal 3" xfId="121"/>
    <cellStyle name="Nota" xfId="15" builtinId="10" customBuiltin="1"/>
    <cellStyle name="Nota 10" xfId="397"/>
    <cellStyle name="Nota 11" xfId="410"/>
    <cellStyle name="Nota 12" xfId="423"/>
    <cellStyle name="Nota 13" xfId="436"/>
    <cellStyle name="Nota 14" xfId="449"/>
    <cellStyle name="Nota 15" xfId="462"/>
    <cellStyle name="Nota 16" xfId="475"/>
    <cellStyle name="Nota 17" xfId="488"/>
    <cellStyle name="Nota 18" xfId="501"/>
    <cellStyle name="Nota 19" xfId="514"/>
    <cellStyle name="Nota 2" xfId="42"/>
    <cellStyle name="Nota 2 2" xfId="82"/>
    <cellStyle name="Nota 2 3" xfId="189"/>
    <cellStyle name="Nota 2 4" xfId="241"/>
    <cellStyle name="Nota 2 5" xfId="306"/>
    <cellStyle name="Nota 20" xfId="527"/>
    <cellStyle name="Nota 21" xfId="540"/>
    <cellStyle name="Nota 22" xfId="553"/>
    <cellStyle name="Nota 23" xfId="566"/>
    <cellStyle name="Nota 24" xfId="579"/>
    <cellStyle name="Nota 25" xfId="592"/>
    <cellStyle name="Nota 26" xfId="605"/>
    <cellStyle name="Nota 27" xfId="618"/>
    <cellStyle name="Nota 28" xfId="631"/>
    <cellStyle name="Nota 29" xfId="644"/>
    <cellStyle name="Nota 3" xfId="137"/>
    <cellStyle name="Nota 3 2" xfId="176"/>
    <cellStyle name="Nota 3 3" xfId="228"/>
    <cellStyle name="Nota 3 4" xfId="293"/>
    <cellStyle name="Nota 30" xfId="657"/>
    <cellStyle name="Nota 31" xfId="670"/>
    <cellStyle name="Nota 32" xfId="683"/>
    <cellStyle name="Nota 33" xfId="696"/>
    <cellStyle name="Nota 34" xfId="709"/>
    <cellStyle name="Nota 35" xfId="722"/>
    <cellStyle name="Nota 36" xfId="735"/>
    <cellStyle name="Nota 37" xfId="748"/>
    <cellStyle name="Nota 38" xfId="761"/>
    <cellStyle name="Nota 39" xfId="774"/>
    <cellStyle name="Nota 4" xfId="150"/>
    <cellStyle name="Nota 4 2" xfId="319"/>
    <cellStyle name="Nota 40" xfId="787"/>
    <cellStyle name="Nota 41" xfId="800"/>
    <cellStyle name="Nota 42" xfId="813"/>
    <cellStyle name="Nota 43" xfId="826"/>
    <cellStyle name="Nota 44" xfId="839"/>
    <cellStyle name="Nota 45" xfId="852"/>
    <cellStyle name="Nota 46" xfId="865"/>
    <cellStyle name="Nota 47" xfId="878"/>
    <cellStyle name="Nota 48" xfId="891"/>
    <cellStyle name="Nota 49" xfId="904"/>
    <cellStyle name="Nota 5" xfId="332"/>
    <cellStyle name="Nota 50" xfId="917"/>
    <cellStyle name="Nota 51" xfId="930"/>
    <cellStyle name="Nota 52" xfId="943"/>
    <cellStyle name="Nota 53" xfId="956"/>
    <cellStyle name="Nota 54" xfId="969"/>
    <cellStyle name="Nota 55" xfId="982"/>
    <cellStyle name="Nota 56" xfId="995"/>
    <cellStyle name="Nota 57" xfId="1008"/>
    <cellStyle name="Nota 58" xfId="1021"/>
    <cellStyle name="Nota 59" xfId="1034"/>
    <cellStyle name="Nota 6" xfId="345"/>
    <cellStyle name="Nota 7" xfId="358"/>
    <cellStyle name="Nota 8" xfId="371"/>
    <cellStyle name="Nota 9" xfId="384"/>
    <cellStyle name="Notas 10" xfId="267"/>
    <cellStyle name="Notas 11" xfId="280"/>
    <cellStyle name="Notas 2" xfId="55"/>
    <cellStyle name="Notas 2 2" xfId="95"/>
    <cellStyle name="Notas 3" xfId="69"/>
    <cellStyle name="Notas 4" xfId="108"/>
    <cellStyle name="Notas 5" xfId="123"/>
    <cellStyle name="Notas 6" xfId="163"/>
    <cellStyle name="Notas 7" xfId="202"/>
    <cellStyle name="Notas 8" xfId="215"/>
    <cellStyle name="Notas 9" xfId="254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b.edu/web/ub/ca/universitat/organitzacio/unitats_administratives/a/unitatsA/admcentrefarmacia.html" TargetMode="External"/><Relationship Id="rId3" Type="http://schemas.openxmlformats.org/officeDocument/2006/relationships/hyperlink" Target="http://www.ub.edu/web/ub/ca/universitat/organitzacio/unitats_administratives/a/unitatsA/admcentrepsicologia.html" TargetMode="External"/><Relationship Id="rId7" Type="http://schemas.openxmlformats.org/officeDocument/2006/relationships/hyperlink" Target="http://www.ub.edu/web/ub/ca/universitat/organitzacio/unitats_administratives/a/unitatsA/admcentremedicina.html" TargetMode="External"/><Relationship Id="rId2" Type="http://schemas.openxmlformats.org/officeDocument/2006/relationships/hyperlink" Target="http://www.ub.edu/web/ub/ca/universitat/organitzacio/unitats_administratives/a/unitatsA/admcentrefarmacia.html" TargetMode="External"/><Relationship Id="rId1" Type="http://schemas.openxmlformats.org/officeDocument/2006/relationships/hyperlink" Target="http://www.ub.edu/web/ub/ca/universitat/organitzacio/unitats_administratives/a/unitatsA/admcentrefisica.html" TargetMode="External"/><Relationship Id="rId6" Type="http://schemas.openxmlformats.org/officeDocument/2006/relationships/hyperlink" Target="http://www.ub.edu/web/ub/ca/universitat/organitzacio/unitats_administratives/a/unitatsA/admcentrebiologia.html" TargetMode="External"/><Relationship Id="rId5" Type="http://schemas.openxmlformats.org/officeDocument/2006/relationships/hyperlink" Target="http://www.ub.edu/web/ub/ca/universitat/organitzacio/unitats_administratives/a/unitatsA/admcentrefilologia.htm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ub.edu/web/ub/ca/universitat/organitzacio/unitats_administratives/a/unitatsA/admcentrefilologia.html" TargetMode="External"/><Relationship Id="rId9" Type="http://schemas.openxmlformats.org/officeDocument/2006/relationships/hyperlink" Target="http://www.ub.edu/web/ub/ca/universitat/organitzacio/unitats_administratives/a/unitatsA/admcentrebiologia.htm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pageSetUpPr fitToPage="1"/>
  </sheetPr>
  <dimension ref="A1:N520"/>
  <sheetViews>
    <sheetView tabSelected="1" zoomScale="71" zoomScaleNormal="71" workbookViewId="0">
      <selection activeCell="J107" sqref="J107:J129"/>
    </sheetView>
  </sheetViews>
  <sheetFormatPr defaultColWidth="11.44140625" defaultRowHeight="13.2" x14ac:dyDescent="0.25"/>
  <cols>
    <col min="1" max="1" width="9.44140625" style="7" customWidth="1"/>
    <col min="2" max="2" width="14.44140625" style="3" customWidth="1"/>
    <col min="3" max="3" width="47.109375" style="1" customWidth="1"/>
    <col min="4" max="4" width="27.88671875" style="3" customWidth="1"/>
    <col min="5" max="5" width="15.109375" style="1" customWidth="1"/>
    <col min="6" max="6" width="15.33203125" style="3" customWidth="1"/>
    <col min="7" max="7" width="26" style="10" customWidth="1"/>
    <col min="8" max="8" width="27" style="3" customWidth="1"/>
    <col min="9" max="9" width="23.109375" style="1" customWidth="1"/>
    <col min="10" max="10" width="26.44140625" style="3" customWidth="1"/>
    <col min="11" max="11" width="18.44140625" style="3" customWidth="1"/>
    <col min="12" max="12" width="24.88671875" style="3" customWidth="1"/>
    <col min="13" max="16384" width="11.44140625" style="1"/>
  </cols>
  <sheetData>
    <row r="1" spans="1:14" s="12" customFormat="1" ht="37.5" customHeight="1" x14ac:dyDescent="0.3">
      <c r="A1" s="11"/>
      <c r="B1" s="11"/>
      <c r="C1" s="18" t="s">
        <v>12</v>
      </c>
      <c r="D1" s="61" t="s">
        <v>18</v>
      </c>
      <c r="E1" s="36">
        <v>43467</v>
      </c>
      <c r="F1" s="11"/>
      <c r="G1" s="13"/>
      <c r="H1" s="11"/>
      <c r="I1" s="61"/>
      <c r="J1" s="11"/>
      <c r="K1" s="11"/>
    </row>
    <row r="2" spans="1:14" s="12" customFormat="1" x14ac:dyDescent="0.25">
      <c r="A2" s="11"/>
      <c r="B2" s="11"/>
      <c r="D2" s="11"/>
      <c r="F2" s="11"/>
      <c r="G2" s="13"/>
      <c r="H2" s="11"/>
      <c r="I2" s="61"/>
      <c r="J2" s="11"/>
      <c r="K2" s="11"/>
    </row>
    <row r="3" spans="1:14" s="12" customFormat="1" ht="16.5" customHeight="1" x14ac:dyDescent="0.25">
      <c r="A3" s="11"/>
      <c r="B3" s="11"/>
      <c r="C3" s="9" t="s">
        <v>13</v>
      </c>
      <c r="D3" s="11"/>
      <c r="F3" s="11"/>
      <c r="G3" s="13"/>
      <c r="H3" s="11"/>
      <c r="I3" s="61"/>
      <c r="J3" s="88"/>
      <c r="K3" s="11"/>
      <c r="L3" s="13"/>
    </row>
    <row r="4" spans="1:14" s="12" customFormat="1" x14ac:dyDescent="0.25">
      <c r="A4" s="11"/>
      <c r="B4" s="11"/>
      <c r="C4" s="8" t="s">
        <v>5686</v>
      </c>
      <c r="D4" s="11"/>
      <c r="F4" s="11"/>
      <c r="G4" s="13"/>
      <c r="H4" s="11"/>
      <c r="I4" s="61"/>
      <c r="J4" s="11"/>
      <c r="K4" s="11"/>
    </row>
    <row r="5" spans="1:14" s="12" customFormat="1" x14ac:dyDescent="0.25">
      <c r="A5" s="11"/>
      <c r="B5" s="11"/>
      <c r="D5" s="11"/>
      <c r="F5" s="11"/>
      <c r="G5" s="13"/>
      <c r="H5" s="11"/>
      <c r="I5" s="61"/>
      <c r="J5" s="11"/>
      <c r="K5" s="11"/>
    </row>
    <row r="6" spans="1:14" s="12" customFormat="1" ht="25.5" customHeight="1" x14ac:dyDescent="0.25">
      <c r="A6" s="11"/>
      <c r="B6" s="11"/>
      <c r="C6" s="78" t="s">
        <v>16</v>
      </c>
      <c r="D6" s="81">
        <f>SUM(D9:D129)</f>
        <v>366716</v>
      </c>
      <c r="E6" s="373" t="s">
        <v>39</v>
      </c>
      <c r="F6" s="374"/>
      <c r="G6" s="375"/>
      <c r="H6" s="82">
        <f>SUM(H9:H129)</f>
        <v>399831630.44000006</v>
      </c>
      <c r="I6" s="77" t="s">
        <v>15</v>
      </c>
      <c r="J6" s="81">
        <f>SUM(J9:J129)</f>
        <v>2305</v>
      </c>
      <c r="K6" s="80" t="s">
        <v>14</v>
      </c>
      <c r="L6" s="91">
        <f>SUM(L9:L129)</f>
        <v>2583306.42</v>
      </c>
      <c r="M6" s="72"/>
    </row>
    <row r="7" spans="1:14" s="12" customFormat="1" x14ac:dyDescent="0.25">
      <c r="A7" s="11"/>
      <c r="B7" s="11"/>
      <c r="D7" s="65"/>
      <c r="E7" s="27"/>
      <c r="F7" s="28"/>
      <c r="G7" s="22"/>
      <c r="H7" s="32"/>
      <c r="I7" s="61"/>
      <c r="J7" s="17"/>
      <c r="K7" s="11"/>
      <c r="L7" s="32"/>
      <c r="M7" s="72"/>
      <c r="N7" s="72"/>
    </row>
    <row r="8" spans="1:14" s="12" customFormat="1" x14ac:dyDescent="0.25">
      <c r="A8" s="11"/>
      <c r="B8" s="11"/>
      <c r="C8" s="12" t="s">
        <v>17</v>
      </c>
      <c r="D8" s="65"/>
      <c r="E8" s="21"/>
      <c r="F8" s="22"/>
      <c r="G8" s="22"/>
      <c r="H8" s="32"/>
      <c r="I8" s="61"/>
      <c r="J8" s="17"/>
      <c r="K8" s="11"/>
      <c r="L8" s="32"/>
      <c r="M8" s="70"/>
      <c r="N8" s="45"/>
    </row>
    <row r="9" spans="1:14" s="12" customFormat="1" ht="25.5" customHeight="1" x14ac:dyDescent="0.25">
      <c r="A9" s="11"/>
      <c r="B9" s="11"/>
      <c r="C9" s="15" t="s">
        <v>16</v>
      </c>
      <c r="D9" s="64">
        <v>4190</v>
      </c>
      <c r="E9" s="371" t="s">
        <v>41</v>
      </c>
      <c r="F9" s="371"/>
      <c r="G9" s="372"/>
      <c r="H9" s="31">
        <v>5515957.29</v>
      </c>
      <c r="I9" s="58" t="s">
        <v>15</v>
      </c>
      <c r="J9" s="23">
        <v>0</v>
      </c>
      <c r="K9" s="14" t="s">
        <v>14</v>
      </c>
      <c r="L9" s="92">
        <v>0</v>
      </c>
      <c r="M9" s="70"/>
      <c r="N9" s="45"/>
    </row>
    <row r="10" spans="1:14" s="12" customFormat="1" x14ac:dyDescent="0.25">
      <c r="A10" s="11"/>
      <c r="B10" s="11"/>
      <c r="C10" s="19"/>
      <c r="D10" s="66"/>
      <c r="E10" s="29"/>
      <c r="F10" s="29"/>
      <c r="G10" s="22"/>
      <c r="H10" s="33"/>
      <c r="I10" s="4"/>
      <c r="J10" s="24"/>
      <c r="K10" s="20"/>
      <c r="L10" s="35"/>
      <c r="M10" s="70"/>
      <c r="N10" s="45"/>
    </row>
    <row r="11" spans="1:14" s="12" customFormat="1" ht="25.5" customHeight="1" x14ac:dyDescent="0.25">
      <c r="A11" s="11"/>
      <c r="B11" s="57"/>
      <c r="C11" s="15" t="s">
        <v>16</v>
      </c>
      <c r="D11" s="64">
        <v>5867</v>
      </c>
      <c r="E11" s="371" t="s">
        <v>42</v>
      </c>
      <c r="F11" s="371"/>
      <c r="G11" s="372"/>
      <c r="H11" s="31">
        <v>7377206.4400000004</v>
      </c>
      <c r="I11" s="58" t="s">
        <v>15</v>
      </c>
      <c r="J11" s="23">
        <v>0</v>
      </c>
      <c r="K11" s="14" t="s">
        <v>14</v>
      </c>
      <c r="L11" s="92">
        <v>0</v>
      </c>
      <c r="M11" s="70"/>
      <c r="N11" s="45"/>
    </row>
    <row r="12" spans="1:14" s="12" customFormat="1" x14ac:dyDescent="0.25">
      <c r="A12" s="11"/>
      <c r="B12" s="11"/>
      <c r="C12" s="19"/>
      <c r="D12" s="66"/>
      <c r="E12" s="29"/>
      <c r="F12" s="29"/>
      <c r="G12" s="22"/>
      <c r="H12" s="33"/>
      <c r="I12" s="4"/>
      <c r="J12" s="24"/>
      <c r="K12" s="20"/>
      <c r="L12" s="35"/>
      <c r="M12" s="70"/>
      <c r="N12" s="45"/>
    </row>
    <row r="13" spans="1:14" s="12" customFormat="1" ht="25.5" customHeight="1" x14ac:dyDescent="0.25">
      <c r="A13" s="11"/>
      <c r="B13" s="11"/>
      <c r="C13" s="15" t="s">
        <v>16</v>
      </c>
      <c r="D13" s="64">
        <v>6084</v>
      </c>
      <c r="E13" s="371" t="s">
        <v>43</v>
      </c>
      <c r="F13" s="371"/>
      <c r="G13" s="372"/>
      <c r="H13" s="31">
        <v>7839740.1500000004</v>
      </c>
      <c r="I13" s="58" t="s">
        <v>15</v>
      </c>
      <c r="J13" s="23">
        <v>0</v>
      </c>
      <c r="K13" s="14" t="s">
        <v>14</v>
      </c>
      <c r="L13" s="92">
        <v>0</v>
      </c>
      <c r="M13" s="70"/>
      <c r="N13" s="45"/>
    </row>
    <row r="14" spans="1:14" s="12" customFormat="1" x14ac:dyDescent="0.25">
      <c r="A14" s="11"/>
      <c r="B14" s="11"/>
      <c r="C14" s="19"/>
      <c r="D14" s="67"/>
      <c r="E14" s="30"/>
      <c r="F14" s="30"/>
      <c r="G14" s="22"/>
      <c r="H14" s="34"/>
      <c r="I14" s="62"/>
      <c r="J14" s="25"/>
      <c r="K14" s="21"/>
      <c r="L14" s="69"/>
      <c r="M14" s="70"/>
      <c r="N14" s="45"/>
    </row>
    <row r="15" spans="1:14" s="12" customFormat="1" ht="25.5" customHeight="1" x14ac:dyDescent="0.25">
      <c r="A15" s="11"/>
      <c r="B15" s="11"/>
      <c r="C15" s="15" t="s">
        <v>16</v>
      </c>
      <c r="D15" s="16">
        <v>5575</v>
      </c>
      <c r="E15" s="371" t="s">
        <v>44</v>
      </c>
      <c r="F15" s="371"/>
      <c r="G15" s="372"/>
      <c r="H15" s="31">
        <v>5496966.6900000004</v>
      </c>
      <c r="I15" s="58" t="s">
        <v>15</v>
      </c>
      <c r="J15" s="23">
        <v>0</v>
      </c>
      <c r="K15" s="14" t="s">
        <v>14</v>
      </c>
      <c r="L15" s="92">
        <v>0</v>
      </c>
      <c r="M15" s="70"/>
      <c r="N15" s="45"/>
    </row>
    <row r="16" spans="1:14" s="12" customFormat="1" ht="12.75" customHeight="1" x14ac:dyDescent="0.25">
      <c r="A16" s="11"/>
      <c r="B16" s="11"/>
      <c r="C16" s="41"/>
      <c r="D16" s="68"/>
      <c r="E16" s="29"/>
      <c r="F16" s="42"/>
      <c r="G16" s="4"/>
      <c r="H16" s="35"/>
      <c r="I16" s="4"/>
      <c r="J16" s="25"/>
      <c r="K16" s="43"/>
      <c r="L16" s="35"/>
      <c r="M16" s="70"/>
      <c r="N16" s="45"/>
    </row>
    <row r="17" spans="1:14" s="12" customFormat="1" ht="25.5" customHeight="1" x14ac:dyDescent="0.25">
      <c r="A17" s="11"/>
      <c r="B17" s="11"/>
      <c r="C17" s="15" t="s">
        <v>16</v>
      </c>
      <c r="D17" s="64">
        <v>5831</v>
      </c>
      <c r="E17" s="371" t="s">
        <v>45</v>
      </c>
      <c r="F17" s="371"/>
      <c r="G17" s="372"/>
      <c r="H17" s="31">
        <v>5841834.4100000001</v>
      </c>
      <c r="I17" s="58" t="s">
        <v>15</v>
      </c>
      <c r="J17" s="16">
        <v>0</v>
      </c>
      <c r="K17" s="134" t="s">
        <v>14</v>
      </c>
      <c r="L17" s="92">
        <v>0</v>
      </c>
      <c r="M17" s="70"/>
      <c r="N17" s="45"/>
    </row>
    <row r="18" spans="1:14" s="12" customFormat="1" x14ac:dyDescent="0.25">
      <c r="A18" s="11"/>
      <c r="B18" s="11"/>
      <c r="C18" s="19"/>
      <c r="D18" s="25"/>
      <c r="E18" s="29"/>
      <c r="F18" s="29"/>
      <c r="G18" s="22"/>
      <c r="H18" s="35"/>
      <c r="I18" s="63"/>
      <c r="J18" s="26"/>
      <c r="K18" s="21"/>
      <c r="L18" s="34"/>
      <c r="M18" s="71"/>
      <c r="N18" s="73"/>
    </row>
    <row r="19" spans="1:14" s="12" customFormat="1" ht="25.5" customHeight="1" x14ac:dyDescent="0.25">
      <c r="A19" s="11"/>
      <c r="B19" s="11"/>
      <c r="C19" s="15" t="s">
        <v>16</v>
      </c>
      <c r="D19" s="64">
        <v>5466</v>
      </c>
      <c r="E19" s="371" t="s">
        <v>46</v>
      </c>
      <c r="F19" s="371"/>
      <c r="G19" s="372"/>
      <c r="H19" s="31">
        <v>5772551.4199999999</v>
      </c>
      <c r="I19" s="58" t="s">
        <v>15</v>
      </c>
      <c r="J19" s="16">
        <v>0</v>
      </c>
      <c r="K19" s="134" t="s">
        <v>14</v>
      </c>
      <c r="L19" s="92">
        <v>0</v>
      </c>
      <c r="M19" s="73"/>
      <c r="N19" s="72"/>
    </row>
    <row r="20" spans="1:14" s="12" customFormat="1" x14ac:dyDescent="0.25">
      <c r="A20" s="11"/>
      <c r="B20" s="11"/>
      <c r="C20" s="19"/>
      <c r="D20" s="25"/>
      <c r="E20" s="29"/>
      <c r="F20" s="29"/>
      <c r="G20" s="22"/>
      <c r="H20" s="35"/>
      <c r="I20" s="63"/>
      <c r="J20" s="26"/>
      <c r="K20" s="21"/>
      <c r="L20" s="34"/>
      <c r="M20" s="72"/>
      <c r="N20" s="72"/>
    </row>
    <row r="21" spans="1:14" s="12" customFormat="1" ht="25.5" customHeight="1" x14ac:dyDescent="0.25">
      <c r="A21" s="11"/>
      <c r="B21" s="11"/>
      <c r="C21" s="15" t="s">
        <v>16</v>
      </c>
      <c r="D21" s="64">
        <v>6851</v>
      </c>
      <c r="E21" s="371" t="s">
        <v>47</v>
      </c>
      <c r="F21" s="371"/>
      <c r="G21" s="372"/>
      <c r="H21" s="31">
        <v>6805685.0099999998</v>
      </c>
      <c r="I21" s="58" t="s">
        <v>15</v>
      </c>
      <c r="J21" s="16">
        <v>0</v>
      </c>
      <c r="K21" s="134" t="s">
        <v>14</v>
      </c>
      <c r="L21" s="93">
        <v>0</v>
      </c>
      <c r="M21" s="72"/>
      <c r="N21" s="72"/>
    </row>
    <row r="22" spans="1:14" s="12" customFormat="1" x14ac:dyDescent="0.25">
      <c r="A22" s="11"/>
      <c r="B22" s="11"/>
      <c r="C22" s="19"/>
      <c r="D22" s="25"/>
      <c r="E22" s="29"/>
      <c r="F22" s="29"/>
      <c r="G22" s="22"/>
      <c r="H22" s="35"/>
      <c r="I22" s="63"/>
      <c r="J22" s="26"/>
      <c r="K22" s="21"/>
      <c r="L22" s="34"/>
    </row>
    <row r="23" spans="1:14" s="12" customFormat="1" ht="25.5" customHeight="1" x14ac:dyDescent="0.25">
      <c r="A23" s="11"/>
      <c r="B23" s="11"/>
      <c r="C23" s="15" t="s">
        <v>16</v>
      </c>
      <c r="D23" s="64">
        <v>1511</v>
      </c>
      <c r="E23" s="371" t="s">
        <v>48</v>
      </c>
      <c r="F23" s="371"/>
      <c r="G23" s="372"/>
      <c r="H23" s="31">
        <v>1044496.6</v>
      </c>
      <c r="I23" s="59" t="s">
        <v>15</v>
      </c>
      <c r="J23" s="16">
        <v>0</v>
      </c>
      <c r="K23" s="14" t="s">
        <v>14</v>
      </c>
      <c r="L23" s="93">
        <v>0</v>
      </c>
    </row>
    <row r="24" spans="1:14" s="12" customFormat="1" x14ac:dyDescent="0.25">
      <c r="A24" s="11"/>
      <c r="B24" s="11"/>
      <c r="C24" s="19"/>
      <c r="D24" s="25"/>
      <c r="E24" s="29"/>
      <c r="F24" s="29"/>
      <c r="G24" s="22"/>
      <c r="H24" s="35"/>
      <c r="I24" s="63"/>
      <c r="J24" s="26"/>
      <c r="K24" s="21"/>
      <c r="L24" s="34"/>
    </row>
    <row r="25" spans="1:14" s="12" customFormat="1" ht="25.5" customHeight="1" x14ac:dyDescent="0.25">
      <c r="A25" s="11"/>
      <c r="B25" s="11"/>
      <c r="C25" s="15" t="s">
        <v>16</v>
      </c>
      <c r="D25" s="64">
        <v>4445</v>
      </c>
      <c r="E25" s="371" t="s">
        <v>49</v>
      </c>
      <c r="F25" s="371"/>
      <c r="G25" s="372"/>
      <c r="H25" s="31">
        <v>7106835.8700000001</v>
      </c>
      <c r="I25" s="74" t="s">
        <v>15</v>
      </c>
      <c r="J25" s="16">
        <v>0</v>
      </c>
      <c r="K25" s="14" t="s">
        <v>14</v>
      </c>
      <c r="L25" s="93">
        <v>0</v>
      </c>
    </row>
    <row r="26" spans="1:14" s="12" customFormat="1" x14ac:dyDescent="0.25">
      <c r="A26" s="11"/>
      <c r="B26" s="11"/>
      <c r="C26" s="19"/>
      <c r="D26" s="25"/>
      <c r="E26" s="29"/>
      <c r="F26" s="29"/>
      <c r="G26" s="22"/>
      <c r="H26" s="35"/>
      <c r="I26" s="63"/>
      <c r="J26" s="26"/>
      <c r="K26" s="21"/>
      <c r="L26" s="34"/>
    </row>
    <row r="27" spans="1:14" s="12" customFormat="1" ht="25.5" customHeight="1" x14ac:dyDescent="0.25">
      <c r="A27" s="11"/>
      <c r="B27" s="11"/>
      <c r="C27" s="15" t="s">
        <v>16</v>
      </c>
      <c r="D27" s="64">
        <v>7313</v>
      </c>
      <c r="E27" s="371" t="s">
        <v>52</v>
      </c>
      <c r="F27" s="371"/>
      <c r="G27" s="372"/>
      <c r="H27" s="31">
        <v>8221398.1600000001</v>
      </c>
      <c r="I27" s="75" t="s">
        <v>15</v>
      </c>
      <c r="J27" s="16">
        <v>0</v>
      </c>
      <c r="K27" s="14" t="s">
        <v>14</v>
      </c>
      <c r="L27" s="93">
        <v>0</v>
      </c>
    </row>
    <row r="28" spans="1:14" s="12" customFormat="1" x14ac:dyDescent="0.25">
      <c r="A28" s="11"/>
      <c r="B28" s="11"/>
      <c r="C28" s="19"/>
      <c r="D28" s="25"/>
      <c r="E28" s="29"/>
      <c r="F28" s="29"/>
      <c r="G28" s="22"/>
      <c r="H28" s="35"/>
      <c r="I28" s="63"/>
      <c r="J28" s="26"/>
      <c r="K28" s="21"/>
      <c r="L28" s="34"/>
    </row>
    <row r="29" spans="1:14" s="12" customFormat="1" ht="25.5" customHeight="1" x14ac:dyDescent="0.25">
      <c r="A29" s="11"/>
      <c r="B29" s="11"/>
      <c r="C29" s="15" t="s">
        <v>16</v>
      </c>
      <c r="D29" s="64">
        <v>6732</v>
      </c>
      <c r="E29" s="371" t="s">
        <v>50</v>
      </c>
      <c r="F29" s="371"/>
      <c r="G29" s="372"/>
      <c r="H29" s="31">
        <v>5920408.2300000004</v>
      </c>
      <c r="I29" s="75" t="s">
        <v>15</v>
      </c>
      <c r="J29" s="16">
        <v>0</v>
      </c>
      <c r="K29" s="14" t="s">
        <v>14</v>
      </c>
      <c r="L29" s="93">
        <v>0</v>
      </c>
    </row>
    <row r="30" spans="1:14" s="12" customFormat="1" x14ac:dyDescent="0.25">
      <c r="A30" s="11"/>
      <c r="B30" s="11"/>
      <c r="C30" s="19"/>
      <c r="D30" s="25"/>
      <c r="E30" s="29"/>
      <c r="F30" s="29"/>
      <c r="G30" s="22"/>
      <c r="H30" s="35"/>
      <c r="I30" s="63"/>
      <c r="J30" s="26"/>
      <c r="K30" s="21"/>
      <c r="L30" s="34"/>
    </row>
    <row r="31" spans="1:14" s="12" customFormat="1" ht="25.5" customHeight="1" x14ac:dyDescent="0.25">
      <c r="A31" s="11"/>
      <c r="B31" s="11"/>
      <c r="C31" s="15" t="s">
        <v>16</v>
      </c>
      <c r="D31" s="64">
        <v>6876</v>
      </c>
      <c r="E31" s="371" t="s">
        <v>51</v>
      </c>
      <c r="F31" s="371"/>
      <c r="G31" s="372"/>
      <c r="H31" s="31">
        <v>8718194.5600000005</v>
      </c>
      <c r="I31" s="58" t="s">
        <v>15</v>
      </c>
      <c r="J31" s="16">
        <v>0</v>
      </c>
      <c r="K31" s="14" t="s">
        <v>14</v>
      </c>
      <c r="L31" s="93">
        <v>0</v>
      </c>
    </row>
    <row r="32" spans="1:14" s="12" customFormat="1" ht="15" customHeight="1" x14ac:dyDescent="0.25">
      <c r="A32" s="11"/>
      <c r="B32" s="11"/>
      <c r="C32" s="19"/>
      <c r="D32" s="25"/>
      <c r="E32" s="29"/>
      <c r="F32" s="29"/>
      <c r="G32" s="22"/>
      <c r="H32" s="35"/>
      <c r="I32" s="63"/>
      <c r="J32" s="26"/>
      <c r="K32" s="21"/>
      <c r="L32" s="34"/>
    </row>
    <row r="33" spans="1:12" s="12" customFormat="1" ht="25.5" customHeight="1" x14ac:dyDescent="0.25">
      <c r="A33" s="11"/>
      <c r="B33" s="11"/>
      <c r="C33" s="15" t="s">
        <v>16</v>
      </c>
      <c r="D33" s="64">
        <v>4459</v>
      </c>
      <c r="E33" s="371" t="s">
        <v>53</v>
      </c>
      <c r="F33" s="371"/>
      <c r="G33" s="372"/>
      <c r="H33" s="31">
        <v>5627039.5499999998</v>
      </c>
      <c r="I33" s="84" t="s">
        <v>15</v>
      </c>
      <c r="J33" s="16">
        <v>0</v>
      </c>
      <c r="K33" s="14" t="s">
        <v>14</v>
      </c>
      <c r="L33" s="93">
        <v>0</v>
      </c>
    </row>
    <row r="34" spans="1:12" s="12" customFormat="1" x14ac:dyDescent="0.25">
      <c r="A34" s="11"/>
      <c r="B34" s="11"/>
      <c r="C34" s="19"/>
      <c r="D34" s="25"/>
      <c r="E34" s="42"/>
      <c r="F34" s="42"/>
      <c r="G34" s="87"/>
      <c r="H34" s="35"/>
      <c r="I34" s="63"/>
      <c r="J34" s="26"/>
      <c r="K34" s="21"/>
      <c r="L34" s="34"/>
    </row>
    <row r="35" spans="1:12" s="12" customFormat="1" ht="25.5" customHeight="1" x14ac:dyDescent="0.25">
      <c r="A35" s="11"/>
      <c r="B35" s="11"/>
      <c r="C35" s="15" t="s">
        <v>16</v>
      </c>
      <c r="D35" s="64">
        <v>5139</v>
      </c>
      <c r="E35" s="371" t="s">
        <v>64</v>
      </c>
      <c r="F35" s="371"/>
      <c r="G35" s="372"/>
      <c r="H35" s="31">
        <v>7497634.4500000002</v>
      </c>
      <c r="I35" s="86" t="s">
        <v>15</v>
      </c>
      <c r="J35" s="16">
        <v>0</v>
      </c>
      <c r="K35" s="14" t="s">
        <v>14</v>
      </c>
      <c r="L35" s="93">
        <v>0</v>
      </c>
    </row>
    <row r="36" spans="1:12" s="12" customFormat="1" x14ac:dyDescent="0.25">
      <c r="A36" s="11"/>
      <c r="B36" s="11"/>
      <c r="C36" s="19"/>
      <c r="D36" s="25"/>
      <c r="E36" s="29"/>
      <c r="F36" s="29"/>
      <c r="G36" s="22"/>
      <c r="H36" s="35"/>
      <c r="I36" s="63"/>
      <c r="J36" s="26"/>
      <c r="K36" s="21"/>
      <c r="L36" s="34"/>
    </row>
    <row r="37" spans="1:12" s="12" customFormat="1" ht="25.5" customHeight="1" x14ac:dyDescent="0.25">
      <c r="A37" s="11"/>
      <c r="B37" s="11"/>
      <c r="C37" s="15" t="s">
        <v>16</v>
      </c>
      <c r="D37" s="64">
        <v>6100</v>
      </c>
      <c r="E37" s="371" t="s">
        <v>54</v>
      </c>
      <c r="F37" s="371"/>
      <c r="G37" s="372"/>
      <c r="H37" s="31">
        <v>6072744.9900000002</v>
      </c>
      <c r="I37" s="85" t="s">
        <v>15</v>
      </c>
      <c r="J37" s="16">
        <v>0</v>
      </c>
      <c r="K37" s="14" t="s">
        <v>14</v>
      </c>
      <c r="L37" s="93">
        <v>0</v>
      </c>
    </row>
    <row r="38" spans="1:12" s="12" customFormat="1" ht="15.75" customHeight="1" x14ac:dyDescent="0.25">
      <c r="A38" s="11"/>
      <c r="B38" s="7"/>
      <c r="C38" s="56"/>
      <c r="D38" s="64"/>
      <c r="E38" s="89"/>
      <c r="F38" s="89"/>
      <c r="G38" s="90"/>
      <c r="H38" s="31"/>
      <c r="I38" s="90"/>
      <c r="J38" s="16"/>
      <c r="K38" s="14"/>
      <c r="L38" s="93"/>
    </row>
    <row r="39" spans="1:12" s="12" customFormat="1" ht="25.5" customHeight="1" x14ac:dyDescent="0.25">
      <c r="A39" s="11"/>
      <c r="B39" s="11"/>
      <c r="C39" s="15" t="s">
        <v>16</v>
      </c>
      <c r="D39" s="64">
        <v>5548</v>
      </c>
      <c r="E39" s="371" t="s">
        <v>55</v>
      </c>
      <c r="F39" s="371"/>
      <c r="G39" s="372"/>
      <c r="H39" s="31">
        <v>6366005.3899999997</v>
      </c>
      <c r="I39" s="103" t="s">
        <v>15</v>
      </c>
      <c r="J39" s="16">
        <v>0</v>
      </c>
      <c r="K39" s="14" t="s">
        <v>14</v>
      </c>
      <c r="L39" s="93">
        <v>0</v>
      </c>
    </row>
    <row r="40" spans="1:12" s="12" customFormat="1" ht="15.75" customHeight="1" x14ac:dyDescent="0.25">
      <c r="A40" s="11"/>
      <c r="B40" s="11"/>
      <c r="C40" s="41"/>
      <c r="D40" s="112"/>
      <c r="E40" s="42"/>
      <c r="F40" s="42"/>
      <c r="G40" s="4"/>
      <c r="H40" s="35"/>
      <c r="I40" s="4"/>
      <c r="J40" s="68"/>
      <c r="K40" s="43"/>
      <c r="L40" s="113"/>
    </row>
    <row r="41" spans="1:12" s="12" customFormat="1" ht="25.5" customHeight="1" x14ac:dyDescent="0.25">
      <c r="A41" s="11"/>
      <c r="B41" s="11"/>
      <c r="C41" s="15" t="s">
        <v>16</v>
      </c>
      <c r="D41" s="64">
        <v>5759</v>
      </c>
      <c r="E41" s="371" t="s">
        <v>65</v>
      </c>
      <c r="F41" s="371"/>
      <c r="G41" s="372"/>
      <c r="H41" s="31">
        <v>6591403.6100000003</v>
      </c>
      <c r="I41" s="103" t="s">
        <v>15</v>
      </c>
      <c r="J41" s="16">
        <v>0</v>
      </c>
      <c r="K41" s="134" t="s">
        <v>14</v>
      </c>
      <c r="L41" s="93">
        <v>0</v>
      </c>
    </row>
    <row r="42" spans="1:12" s="12" customFormat="1" ht="25.5" customHeight="1" x14ac:dyDescent="0.25">
      <c r="A42" s="11"/>
      <c r="B42" s="11"/>
      <c r="C42" s="105"/>
      <c r="D42" s="106"/>
      <c r="E42" s="107"/>
      <c r="F42" s="107"/>
      <c r="G42" s="108"/>
      <c r="H42" s="35"/>
      <c r="I42" s="108"/>
      <c r="J42" s="109"/>
      <c r="K42" s="110"/>
      <c r="L42" s="104"/>
    </row>
    <row r="43" spans="1:12" s="12" customFormat="1" ht="25.5" customHeight="1" x14ac:dyDescent="0.25">
      <c r="A43" s="11"/>
      <c r="B43" s="11"/>
      <c r="C43" s="114" t="s">
        <v>66</v>
      </c>
      <c r="D43" s="64">
        <v>6094</v>
      </c>
      <c r="E43" s="371" t="s">
        <v>135</v>
      </c>
      <c r="F43" s="372"/>
      <c r="G43" s="372"/>
      <c r="H43" s="31">
        <v>6673390.25</v>
      </c>
      <c r="I43" s="103" t="s">
        <v>15</v>
      </c>
      <c r="J43" s="16">
        <v>0</v>
      </c>
      <c r="K43" s="153" t="s">
        <v>14</v>
      </c>
      <c r="L43" s="111">
        <v>0</v>
      </c>
    </row>
    <row r="44" spans="1:12" s="12" customFormat="1" ht="25.5" customHeight="1" x14ac:dyDescent="0.25">
      <c r="A44" s="11"/>
      <c r="B44" s="11"/>
      <c r="C44" s="122"/>
      <c r="D44" s="106"/>
      <c r="E44" s="107"/>
      <c r="F44" s="108"/>
      <c r="G44" s="108"/>
      <c r="H44" s="35"/>
      <c r="I44" s="108"/>
      <c r="J44" s="128"/>
      <c r="K44" s="110"/>
      <c r="L44" s="129"/>
    </row>
    <row r="45" spans="1:12" s="12" customFormat="1" ht="25.5" customHeight="1" x14ac:dyDescent="0.25">
      <c r="A45" s="11"/>
      <c r="B45" s="11"/>
      <c r="C45" s="114" t="s">
        <v>66</v>
      </c>
      <c r="D45" s="64">
        <v>7233</v>
      </c>
      <c r="E45" s="371" t="s">
        <v>136</v>
      </c>
      <c r="F45" s="372"/>
      <c r="G45" s="372"/>
      <c r="H45" s="31">
        <v>7241293.4299999997</v>
      </c>
      <c r="I45" s="120" t="s">
        <v>15</v>
      </c>
      <c r="J45" s="16">
        <v>0</v>
      </c>
      <c r="K45" s="121" t="s">
        <v>14</v>
      </c>
      <c r="L45" s="111">
        <v>0</v>
      </c>
    </row>
    <row r="46" spans="1:12" s="12" customFormat="1" ht="25.5" customHeight="1" x14ac:dyDescent="0.25">
      <c r="A46" s="11"/>
      <c r="B46" s="11"/>
      <c r="C46" s="122"/>
      <c r="D46" s="106"/>
      <c r="E46" s="107"/>
      <c r="F46" s="108"/>
      <c r="G46" s="108"/>
      <c r="H46" s="35"/>
      <c r="I46" s="108"/>
      <c r="J46" s="109"/>
      <c r="K46" s="110"/>
      <c r="L46" s="104"/>
    </row>
    <row r="47" spans="1:12" s="12" customFormat="1" ht="25.5" customHeight="1" x14ac:dyDescent="0.25">
      <c r="A47" s="11"/>
      <c r="B47" s="11"/>
      <c r="C47" s="114" t="s">
        <v>66</v>
      </c>
      <c r="D47" s="64">
        <v>1797</v>
      </c>
      <c r="E47" s="371" t="s">
        <v>137</v>
      </c>
      <c r="F47" s="372"/>
      <c r="G47" s="372"/>
      <c r="H47" s="31">
        <v>3255383.94</v>
      </c>
      <c r="I47" s="120" t="s">
        <v>15</v>
      </c>
      <c r="J47" s="16">
        <v>0</v>
      </c>
      <c r="K47" s="121" t="s">
        <v>14</v>
      </c>
      <c r="L47" s="111">
        <v>0</v>
      </c>
    </row>
    <row r="48" spans="1:12" s="12" customFormat="1" ht="25.5" customHeight="1" x14ac:dyDescent="0.25">
      <c r="A48" s="11"/>
      <c r="B48" s="11"/>
      <c r="C48" s="122"/>
      <c r="D48" s="106"/>
      <c r="E48" s="107"/>
      <c r="F48" s="108"/>
      <c r="G48" s="108"/>
      <c r="H48" s="35"/>
      <c r="I48" s="108"/>
      <c r="J48" s="109"/>
      <c r="K48" s="110"/>
      <c r="L48" s="104"/>
    </row>
    <row r="49" spans="1:12" s="12" customFormat="1" ht="25.5" customHeight="1" x14ac:dyDescent="0.25">
      <c r="A49" s="11"/>
      <c r="B49" s="11"/>
      <c r="C49" s="114" t="s">
        <v>66</v>
      </c>
      <c r="D49" s="64">
        <v>4918</v>
      </c>
      <c r="E49" s="371" t="s">
        <v>138</v>
      </c>
      <c r="F49" s="372"/>
      <c r="G49" s="372"/>
      <c r="H49" s="31">
        <v>5950497.2400000002</v>
      </c>
      <c r="I49" s="123" t="s">
        <v>15</v>
      </c>
      <c r="J49" s="16">
        <v>0</v>
      </c>
      <c r="K49" s="121" t="s">
        <v>14</v>
      </c>
      <c r="L49" s="111">
        <v>0</v>
      </c>
    </row>
    <row r="50" spans="1:12" s="12" customFormat="1" ht="25.5" customHeight="1" x14ac:dyDescent="0.25">
      <c r="A50" s="11"/>
      <c r="B50" s="11"/>
      <c r="C50" s="122"/>
      <c r="D50" s="106"/>
      <c r="E50" s="107"/>
      <c r="F50" s="108"/>
      <c r="G50" s="108"/>
      <c r="H50" s="35"/>
      <c r="I50" s="108"/>
      <c r="J50" s="109"/>
      <c r="K50" s="110"/>
      <c r="L50" s="104"/>
    </row>
    <row r="51" spans="1:12" s="12" customFormat="1" ht="25.5" customHeight="1" x14ac:dyDescent="0.25">
      <c r="A51" s="11"/>
      <c r="B51" s="11"/>
      <c r="C51" s="114" t="s">
        <v>66</v>
      </c>
      <c r="D51" s="64">
        <v>6594</v>
      </c>
      <c r="E51" s="371" t="s">
        <v>139</v>
      </c>
      <c r="F51" s="372"/>
      <c r="G51" s="372"/>
      <c r="H51" s="31">
        <v>7548337.9299999997</v>
      </c>
      <c r="I51" s="131" t="s">
        <v>15</v>
      </c>
      <c r="J51" s="16">
        <v>0</v>
      </c>
      <c r="K51" s="121" t="s">
        <v>14</v>
      </c>
      <c r="L51" s="111">
        <v>0</v>
      </c>
    </row>
    <row r="52" spans="1:12" s="12" customFormat="1" ht="25.5" customHeight="1" x14ac:dyDescent="0.25">
      <c r="A52" s="11"/>
      <c r="B52" s="11"/>
      <c r="C52" s="122"/>
      <c r="D52" s="106"/>
      <c r="E52" s="107"/>
      <c r="F52" s="108"/>
      <c r="G52" s="108"/>
      <c r="H52" s="35"/>
      <c r="I52" s="108"/>
      <c r="J52" s="109"/>
      <c r="K52" s="110"/>
      <c r="L52" s="104"/>
    </row>
    <row r="53" spans="1:12" s="12" customFormat="1" ht="25.5" customHeight="1" x14ac:dyDescent="0.25">
      <c r="A53" s="11"/>
      <c r="B53" s="11"/>
      <c r="C53" s="114" t="s">
        <v>66</v>
      </c>
      <c r="D53" s="64">
        <v>7661</v>
      </c>
      <c r="E53" s="371" t="s">
        <v>140</v>
      </c>
      <c r="F53" s="372"/>
      <c r="G53" s="372"/>
      <c r="H53" s="31">
        <v>8196103.0499999998</v>
      </c>
      <c r="I53" s="147" t="s">
        <v>15</v>
      </c>
      <c r="J53" s="16">
        <v>0</v>
      </c>
      <c r="K53" s="121" t="s">
        <v>14</v>
      </c>
      <c r="L53" s="111">
        <v>0</v>
      </c>
    </row>
    <row r="54" spans="1:12" s="12" customFormat="1" ht="25.5" customHeight="1" x14ac:dyDescent="0.25">
      <c r="A54" s="11"/>
      <c r="B54" s="11"/>
      <c r="C54" s="122"/>
      <c r="D54" s="106"/>
      <c r="E54" s="107"/>
      <c r="F54" s="108"/>
      <c r="G54" s="108"/>
      <c r="H54" s="35"/>
      <c r="I54" s="108"/>
      <c r="J54" s="128"/>
      <c r="K54" s="110"/>
      <c r="L54" s="129"/>
    </row>
    <row r="55" spans="1:12" s="12" customFormat="1" ht="25.5" customHeight="1" x14ac:dyDescent="0.25">
      <c r="A55" s="11"/>
      <c r="B55" s="11"/>
      <c r="C55" s="114" t="s">
        <v>66</v>
      </c>
      <c r="D55" s="64">
        <v>7395</v>
      </c>
      <c r="E55" s="371" t="s">
        <v>142</v>
      </c>
      <c r="F55" s="372"/>
      <c r="G55" s="372"/>
      <c r="H55" s="31">
        <v>10432577.02</v>
      </c>
      <c r="I55" s="148" t="s">
        <v>15</v>
      </c>
      <c r="J55" s="16">
        <v>0</v>
      </c>
      <c r="K55" s="121" t="s">
        <v>14</v>
      </c>
      <c r="L55" s="111">
        <v>0</v>
      </c>
    </row>
    <row r="56" spans="1:12" s="12" customFormat="1" ht="25.5" customHeight="1" x14ac:dyDescent="0.25">
      <c r="A56" s="11"/>
      <c r="B56" s="11"/>
      <c r="C56" s="122"/>
      <c r="D56" s="106"/>
      <c r="E56" s="107"/>
      <c r="F56" s="108"/>
      <c r="G56" s="108"/>
      <c r="H56" s="35"/>
      <c r="I56" s="108"/>
      <c r="J56" s="109"/>
      <c r="K56" s="110"/>
      <c r="L56" s="104"/>
    </row>
    <row r="57" spans="1:12" s="12" customFormat="1" ht="25.5" customHeight="1" x14ac:dyDescent="0.25">
      <c r="A57" s="11"/>
      <c r="B57" s="11"/>
      <c r="C57" s="114" t="s">
        <v>66</v>
      </c>
      <c r="D57" s="64">
        <v>4169</v>
      </c>
      <c r="E57" s="371" t="s">
        <v>145</v>
      </c>
      <c r="F57" s="372"/>
      <c r="G57" s="372"/>
      <c r="H57" s="31">
        <v>6084779.0700000003</v>
      </c>
      <c r="I57" s="150" t="s">
        <v>15</v>
      </c>
      <c r="J57" s="16">
        <v>0</v>
      </c>
      <c r="K57" s="153" t="s">
        <v>14</v>
      </c>
      <c r="L57" s="111">
        <v>0</v>
      </c>
    </row>
    <row r="58" spans="1:12" s="12" customFormat="1" ht="25.5" customHeight="1" x14ac:dyDescent="0.25">
      <c r="A58" s="11"/>
      <c r="B58" s="11"/>
      <c r="C58" s="122"/>
      <c r="D58" s="106"/>
      <c r="E58" s="107"/>
      <c r="F58" s="108"/>
      <c r="G58" s="108"/>
      <c r="H58" s="35"/>
      <c r="I58" s="108"/>
      <c r="J58" s="109"/>
      <c r="K58" s="110"/>
      <c r="L58" s="104"/>
    </row>
    <row r="59" spans="1:12" s="12" customFormat="1" ht="25.5" customHeight="1" x14ac:dyDescent="0.25">
      <c r="A59" s="11"/>
      <c r="B59" s="11"/>
      <c r="C59" s="114" t="s">
        <v>66</v>
      </c>
      <c r="D59" s="64">
        <v>5291</v>
      </c>
      <c r="E59" s="371" t="s">
        <v>151</v>
      </c>
      <c r="F59" s="372"/>
      <c r="G59" s="372"/>
      <c r="H59" s="31">
        <v>6424509.8300000001</v>
      </c>
      <c r="I59" s="167" t="s">
        <v>15</v>
      </c>
      <c r="J59" s="16">
        <v>0</v>
      </c>
      <c r="K59" s="121" t="s">
        <v>14</v>
      </c>
      <c r="L59" s="111">
        <v>0</v>
      </c>
    </row>
    <row r="60" spans="1:12" s="12" customFormat="1" ht="25.5" customHeight="1" x14ac:dyDescent="0.25">
      <c r="A60" s="11"/>
      <c r="B60" s="11"/>
      <c r="C60" s="122"/>
      <c r="D60" s="106"/>
      <c r="E60" s="107"/>
      <c r="F60" s="108"/>
      <c r="G60" s="108"/>
      <c r="H60" s="35"/>
      <c r="I60" s="108"/>
      <c r="J60" s="109"/>
      <c r="K60" s="110"/>
      <c r="L60" s="104"/>
    </row>
    <row r="61" spans="1:12" s="12" customFormat="1" ht="25.5" customHeight="1" x14ac:dyDescent="0.25">
      <c r="A61" s="11"/>
      <c r="B61" s="11"/>
      <c r="C61" s="114" t="s">
        <v>66</v>
      </c>
      <c r="D61" s="64">
        <v>5225</v>
      </c>
      <c r="E61" s="371" t="s">
        <v>153</v>
      </c>
      <c r="F61" s="372"/>
      <c r="G61" s="372"/>
      <c r="H61" s="31">
        <v>6355829.6299999999</v>
      </c>
      <c r="I61" s="177" t="s">
        <v>15</v>
      </c>
      <c r="J61" s="16">
        <v>0</v>
      </c>
      <c r="K61" s="121" t="s">
        <v>14</v>
      </c>
      <c r="L61" s="111">
        <v>0</v>
      </c>
    </row>
    <row r="62" spans="1:12" s="12" customFormat="1" ht="25.5" customHeight="1" x14ac:dyDescent="0.25">
      <c r="A62" s="11"/>
      <c r="B62" s="11"/>
      <c r="C62" s="122"/>
      <c r="D62" s="106"/>
      <c r="E62" s="107"/>
      <c r="F62" s="108"/>
      <c r="G62" s="108"/>
      <c r="H62" s="35"/>
      <c r="I62" s="108"/>
      <c r="J62" s="109"/>
      <c r="K62" s="110"/>
      <c r="L62" s="104"/>
    </row>
    <row r="63" spans="1:12" s="12" customFormat="1" ht="25.5" customHeight="1" x14ac:dyDescent="0.25">
      <c r="A63" s="11"/>
      <c r="B63" s="11"/>
      <c r="C63" s="114" t="s">
        <v>66</v>
      </c>
      <c r="D63" s="64">
        <v>6605</v>
      </c>
      <c r="E63" s="371" t="s">
        <v>154</v>
      </c>
      <c r="F63" s="372"/>
      <c r="G63" s="372"/>
      <c r="H63" s="31">
        <v>6015540.2699999996</v>
      </c>
      <c r="I63" s="185" t="s">
        <v>15</v>
      </c>
      <c r="J63" s="16">
        <v>0</v>
      </c>
      <c r="K63" s="121" t="s">
        <v>14</v>
      </c>
      <c r="L63" s="111">
        <v>0</v>
      </c>
    </row>
    <row r="64" spans="1:12" s="12" customFormat="1" ht="25.5" customHeight="1" x14ac:dyDescent="0.25">
      <c r="A64" s="11"/>
      <c r="B64" s="11"/>
      <c r="C64" s="122"/>
      <c r="D64" s="106"/>
      <c r="E64" s="107"/>
      <c r="F64" s="108"/>
      <c r="G64" s="108"/>
      <c r="H64" s="35"/>
      <c r="I64" s="108"/>
      <c r="J64" s="109"/>
      <c r="K64" s="110"/>
      <c r="L64" s="104"/>
    </row>
    <row r="65" spans="1:12" s="12" customFormat="1" ht="25.5" customHeight="1" x14ac:dyDescent="0.25">
      <c r="A65" s="11"/>
      <c r="B65" s="11"/>
      <c r="C65" s="114" t="s">
        <v>66</v>
      </c>
      <c r="D65" s="64">
        <v>6203</v>
      </c>
      <c r="E65" s="371" t="s">
        <v>265</v>
      </c>
      <c r="F65" s="372"/>
      <c r="G65" s="372"/>
      <c r="H65" s="31">
        <v>5170510.74</v>
      </c>
      <c r="I65" s="193" t="s">
        <v>15</v>
      </c>
      <c r="J65" s="16">
        <v>0</v>
      </c>
      <c r="K65" s="121" t="s">
        <v>14</v>
      </c>
      <c r="L65" s="111">
        <v>0</v>
      </c>
    </row>
    <row r="66" spans="1:12" s="12" customFormat="1" ht="25.5" customHeight="1" x14ac:dyDescent="0.25">
      <c r="A66" s="11"/>
      <c r="B66" s="11"/>
      <c r="C66" s="122"/>
      <c r="D66" s="106"/>
      <c r="E66" s="107"/>
      <c r="F66" s="108"/>
      <c r="G66" s="108"/>
      <c r="H66" s="35"/>
      <c r="I66" s="108"/>
      <c r="J66" s="221"/>
      <c r="K66" s="222"/>
      <c r="L66" s="104"/>
    </row>
    <row r="67" spans="1:12" s="12" customFormat="1" ht="25.5" customHeight="1" x14ac:dyDescent="0.25">
      <c r="A67" s="11"/>
      <c r="B67" s="11"/>
      <c r="C67" s="114" t="s">
        <v>66</v>
      </c>
      <c r="D67" s="64">
        <v>6559</v>
      </c>
      <c r="E67" s="371" t="s">
        <v>163</v>
      </c>
      <c r="F67" s="371"/>
      <c r="G67" s="371"/>
      <c r="H67" s="31">
        <v>7400644.8300000001</v>
      </c>
      <c r="I67" s="203" t="s">
        <v>15</v>
      </c>
      <c r="J67" s="16">
        <v>0</v>
      </c>
      <c r="K67" s="121" t="s">
        <v>14</v>
      </c>
      <c r="L67" s="111">
        <v>0</v>
      </c>
    </row>
    <row r="68" spans="1:12" s="12" customFormat="1" ht="25.5" customHeight="1" x14ac:dyDescent="0.25">
      <c r="A68" s="11"/>
      <c r="B68" s="11"/>
      <c r="C68" s="122"/>
      <c r="D68" s="106"/>
      <c r="E68" s="107"/>
      <c r="F68" s="108"/>
      <c r="G68" s="108"/>
      <c r="H68" s="35"/>
      <c r="I68" s="108"/>
      <c r="J68" s="109"/>
      <c r="K68" s="110"/>
      <c r="L68" s="104"/>
    </row>
    <row r="69" spans="1:12" s="12" customFormat="1" ht="25.5" customHeight="1" x14ac:dyDescent="0.25">
      <c r="A69" s="11"/>
      <c r="B69" s="11"/>
      <c r="C69" s="114" t="s">
        <v>66</v>
      </c>
      <c r="D69" s="64">
        <v>6248</v>
      </c>
      <c r="E69" s="371" t="s">
        <v>174</v>
      </c>
      <c r="F69" s="372"/>
      <c r="G69" s="372"/>
      <c r="H69" s="31" t="s">
        <v>176</v>
      </c>
      <c r="I69" s="207" t="s">
        <v>15</v>
      </c>
      <c r="J69" s="16">
        <v>0</v>
      </c>
      <c r="K69" s="121" t="s">
        <v>14</v>
      </c>
      <c r="L69" s="111">
        <v>0</v>
      </c>
    </row>
    <row r="70" spans="1:12" s="12" customFormat="1" ht="25.5" customHeight="1" x14ac:dyDescent="0.25">
      <c r="A70" s="11"/>
      <c r="B70" s="11"/>
      <c r="C70" s="122"/>
      <c r="D70" s="106"/>
      <c r="E70" s="107"/>
      <c r="F70" s="108"/>
      <c r="G70" s="108"/>
      <c r="H70" s="35"/>
      <c r="I70" s="108"/>
      <c r="J70" s="128"/>
      <c r="K70" s="255"/>
      <c r="L70" s="129"/>
    </row>
    <row r="71" spans="1:12" s="12" customFormat="1" ht="25.5" customHeight="1" x14ac:dyDescent="0.25">
      <c r="A71" s="11"/>
      <c r="B71" s="11"/>
      <c r="C71" s="114" t="s">
        <v>66</v>
      </c>
      <c r="D71" s="64">
        <v>669</v>
      </c>
      <c r="E71" s="371" t="s">
        <v>175</v>
      </c>
      <c r="F71" s="371"/>
      <c r="G71" s="371"/>
      <c r="H71" s="31">
        <v>2203477.3199999998</v>
      </c>
      <c r="I71" s="207" t="s">
        <v>15</v>
      </c>
      <c r="J71" s="16">
        <v>0</v>
      </c>
      <c r="K71" s="121" t="s">
        <v>14</v>
      </c>
      <c r="L71" s="111">
        <v>0</v>
      </c>
    </row>
    <row r="72" spans="1:12" s="12" customFormat="1" ht="24.75" customHeight="1" x14ac:dyDescent="0.25">
      <c r="A72" s="11"/>
      <c r="B72" s="11"/>
      <c r="C72" s="122"/>
      <c r="D72" s="106"/>
      <c r="E72" s="107"/>
      <c r="F72" s="108"/>
      <c r="G72" s="108"/>
      <c r="H72" s="35"/>
      <c r="I72" s="108"/>
      <c r="J72" s="109"/>
      <c r="K72" s="110"/>
      <c r="L72" s="104"/>
    </row>
    <row r="73" spans="1:12" s="12" customFormat="1" ht="25.5" hidden="1" customHeight="1" x14ac:dyDescent="0.25">
      <c r="A73" s="11"/>
      <c r="B73" s="11"/>
      <c r="C73" s="149"/>
      <c r="D73" s="64"/>
      <c r="E73" s="223"/>
      <c r="F73" s="224"/>
      <c r="G73" s="224"/>
      <c r="H73" s="31"/>
      <c r="I73" s="224"/>
      <c r="J73" s="16"/>
      <c r="K73" s="14"/>
      <c r="L73" s="111"/>
    </row>
    <row r="74" spans="1:12" s="12" customFormat="1" ht="25.5" customHeight="1" x14ac:dyDescent="0.25">
      <c r="A74" s="11"/>
      <c r="B74" s="11"/>
      <c r="C74" s="114" t="s">
        <v>66</v>
      </c>
      <c r="D74" s="64">
        <v>6008</v>
      </c>
      <c r="E74" s="371" t="s">
        <v>183</v>
      </c>
      <c r="F74" s="371"/>
      <c r="G74" s="371"/>
      <c r="H74" s="31">
        <v>6688370.1600000001</v>
      </c>
      <c r="I74" s="224" t="s">
        <v>15</v>
      </c>
      <c r="J74" s="16">
        <v>0</v>
      </c>
      <c r="K74" s="121" t="s">
        <v>14</v>
      </c>
      <c r="L74" s="111">
        <v>0</v>
      </c>
    </row>
    <row r="75" spans="1:12" s="12" customFormat="1" ht="24.75" customHeight="1" x14ac:dyDescent="0.25">
      <c r="A75" s="11"/>
      <c r="B75" s="11"/>
      <c r="C75" s="122"/>
      <c r="D75" s="106"/>
      <c r="E75" s="107"/>
      <c r="F75" s="108"/>
      <c r="G75" s="108"/>
      <c r="H75" s="35"/>
      <c r="I75" s="108"/>
      <c r="J75" s="264"/>
      <c r="K75" s="110"/>
      <c r="L75" s="265"/>
    </row>
    <row r="76" spans="1:12" s="12" customFormat="1" ht="25.5" hidden="1" customHeight="1" x14ac:dyDescent="0.25">
      <c r="A76" s="11"/>
      <c r="B76" s="11"/>
      <c r="C76" s="149"/>
      <c r="D76" s="64"/>
      <c r="E76" s="246"/>
      <c r="F76" s="247"/>
      <c r="G76" s="247"/>
      <c r="H76" s="31"/>
      <c r="I76" s="247"/>
      <c r="J76" s="16"/>
      <c r="K76" s="14"/>
      <c r="L76" s="111"/>
    </row>
    <row r="77" spans="1:12" s="12" customFormat="1" ht="25.5" customHeight="1" x14ac:dyDescent="0.25">
      <c r="A77" s="11"/>
      <c r="B77" s="11"/>
      <c r="C77" s="114" t="s">
        <v>66</v>
      </c>
      <c r="D77" s="64">
        <v>5741</v>
      </c>
      <c r="E77" s="371" t="s">
        <v>185</v>
      </c>
      <c r="F77" s="371"/>
      <c r="G77" s="371"/>
      <c r="H77" s="31">
        <v>6026625.3600000003</v>
      </c>
      <c r="I77" s="247" t="s">
        <v>15</v>
      </c>
      <c r="J77" s="16">
        <v>0</v>
      </c>
      <c r="K77" s="121" t="s">
        <v>14</v>
      </c>
      <c r="L77" s="111">
        <v>0</v>
      </c>
    </row>
    <row r="78" spans="1:12" s="12" customFormat="1" ht="25.5" customHeight="1" x14ac:dyDescent="0.25">
      <c r="A78" s="11"/>
      <c r="B78" s="11"/>
      <c r="C78" s="122"/>
      <c r="D78" s="106"/>
      <c r="E78" s="107"/>
      <c r="F78" s="108"/>
      <c r="G78" s="108"/>
      <c r="H78" s="35"/>
      <c r="I78" s="108"/>
      <c r="J78" s="109"/>
      <c r="K78" s="110"/>
      <c r="L78" s="104"/>
    </row>
    <row r="79" spans="1:12" s="12" customFormat="1" ht="25.5" customHeight="1" x14ac:dyDescent="0.25">
      <c r="A79" s="11"/>
      <c r="B79" s="11"/>
      <c r="C79" s="114" t="s">
        <v>66</v>
      </c>
      <c r="D79" s="64">
        <v>7719</v>
      </c>
      <c r="E79" s="371" t="s">
        <v>188</v>
      </c>
      <c r="F79" s="371"/>
      <c r="G79" s="371"/>
      <c r="H79" s="31">
        <v>10912913.289999999</v>
      </c>
      <c r="I79" s="256" t="s">
        <v>15</v>
      </c>
      <c r="J79" s="16">
        <v>1</v>
      </c>
      <c r="K79" s="121" t="s">
        <v>14</v>
      </c>
      <c r="L79" s="111">
        <v>-94.69</v>
      </c>
    </row>
    <row r="80" spans="1:12" s="12" customFormat="1" ht="25.5" customHeight="1" x14ac:dyDescent="0.25">
      <c r="A80" s="11"/>
      <c r="B80" s="11"/>
      <c r="C80" s="122"/>
      <c r="D80" s="106"/>
      <c r="E80" s="107"/>
      <c r="F80" s="108"/>
      <c r="G80" s="108"/>
      <c r="H80" s="35"/>
      <c r="I80" s="108"/>
      <c r="J80" s="109"/>
      <c r="K80" s="110"/>
      <c r="L80" s="104"/>
    </row>
    <row r="81" spans="1:12" s="12" customFormat="1" ht="25.5" customHeight="1" x14ac:dyDescent="0.25">
      <c r="A81" s="11"/>
      <c r="B81" s="11"/>
      <c r="C81" s="114" t="s">
        <v>66</v>
      </c>
      <c r="D81" s="64">
        <v>6839</v>
      </c>
      <c r="E81" s="371" t="s">
        <v>190</v>
      </c>
      <c r="F81" s="371"/>
      <c r="G81" s="371"/>
      <c r="H81" s="31">
        <v>9218870.2300000004</v>
      </c>
      <c r="I81" s="260" t="s">
        <v>15</v>
      </c>
      <c r="J81" s="16">
        <v>0</v>
      </c>
      <c r="K81" s="121" t="s">
        <v>14</v>
      </c>
      <c r="L81" s="111">
        <v>0</v>
      </c>
    </row>
    <row r="82" spans="1:12" s="12" customFormat="1" ht="25.5" customHeight="1" x14ac:dyDescent="0.25">
      <c r="A82" s="11"/>
      <c r="B82" s="11"/>
      <c r="C82" s="122"/>
      <c r="D82" s="106"/>
      <c r="E82" s="107"/>
      <c r="F82" s="108"/>
      <c r="G82" s="108"/>
      <c r="H82" s="35"/>
      <c r="I82" s="108"/>
      <c r="J82" s="109"/>
      <c r="K82" s="110"/>
      <c r="L82" s="104"/>
    </row>
    <row r="83" spans="1:12" s="12" customFormat="1" ht="25.5" customHeight="1" x14ac:dyDescent="0.25">
      <c r="A83" s="11"/>
      <c r="B83" s="11"/>
      <c r="C83" s="114" t="s">
        <v>66</v>
      </c>
      <c r="D83" s="64">
        <v>4318</v>
      </c>
      <c r="E83" s="371" t="s">
        <v>202</v>
      </c>
      <c r="F83" s="371"/>
      <c r="G83" s="371"/>
      <c r="H83" s="31">
        <v>6360001.1900000004</v>
      </c>
      <c r="I83" s="266" t="s">
        <v>15</v>
      </c>
      <c r="J83" s="16">
        <v>1</v>
      </c>
      <c r="K83" s="121" t="s">
        <v>14</v>
      </c>
      <c r="L83" s="111">
        <v>60.14</v>
      </c>
    </row>
    <row r="84" spans="1:12" s="12" customFormat="1" ht="25.5" customHeight="1" x14ac:dyDescent="0.25">
      <c r="A84" s="11"/>
      <c r="B84" s="11"/>
      <c r="C84" s="122"/>
      <c r="D84" s="106"/>
      <c r="E84" s="107"/>
      <c r="F84" s="108"/>
      <c r="G84" s="108"/>
      <c r="H84" s="35"/>
      <c r="I84" s="108"/>
      <c r="J84" s="109"/>
      <c r="K84" s="110"/>
      <c r="L84" s="104"/>
    </row>
    <row r="85" spans="1:12" s="12" customFormat="1" ht="25.5" customHeight="1" x14ac:dyDescent="0.25">
      <c r="A85" s="11"/>
      <c r="B85" s="11"/>
      <c r="C85" s="114" t="s">
        <v>66</v>
      </c>
      <c r="D85" s="64">
        <v>4863</v>
      </c>
      <c r="E85" s="371" t="s">
        <v>221</v>
      </c>
      <c r="F85" s="371"/>
      <c r="G85" s="371"/>
      <c r="H85" s="31">
        <v>3497288.13</v>
      </c>
      <c r="I85" s="268" t="s">
        <v>15</v>
      </c>
      <c r="J85" s="16">
        <v>0</v>
      </c>
      <c r="K85" s="121" t="s">
        <v>14</v>
      </c>
      <c r="L85" s="111">
        <v>0</v>
      </c>
    </row>
    <row r="86" spans="1:12" s="12" customFormat="1" ht="25.5" customHeight="1" x14ac:dyDescent="0.25">
      <c r="A86" s="11"/>
      <c r="B86" s="11"/>
      <c r="C86" s="122"/>
      <c r="D86" s="106"/>
      <c r="E86" s="107"/>
      <c r="F86" s="108"/>
      <c r="G86" s="108"/>
      <c r="H86" s="35"/>
      <c r="I86" s="108"/>
      <c r="J86" s="109"/>
      <c r="K86" s="110"/>
      <c r="L86" s="104"/>
    </row>
    <row r="87" spans="1:12" s="12" customFormat="1" ht="25.5" customHeight="1" x14ac:dyDescent="0.25">
      <c r="A87" s="11"/>
      <c r="B87" s="11"/>
      <c r="C87" s="114" t="s">
        <v>66</v>
      </c>
      <c r="D87" s="64">
        <v>8089</v>
      </c>
      <c r="E87" s="371" t="s">
        <v>227</v>
      </c>
      <c r="F87" s="371"/>
      <c r="G87" s="371"/>
      <c r="H87" s="31">
        <v>7007237.6799999997</v>
      </c>
      <c r="I87" s="270" t="s">
        <v>15</v>
      </c>
      <c r="J87" s="16">
        <v>0</v>
      </c>
      <c r="K87" s="121" t="s">
        <v>14</v>
      </c>
      <c r="L87" s="111">
        <v>0</v>
      </c>
    </row>
    <row r="88" spans="1:12" s="12" customFormat="1" ht="25.5" customHeight="1" x14ac:dyDescent="0.25">
      <c r="A88" s="11"/>
      <c r="B88" s="11"/>
      <c r="C88" s="122"/>
      <c r="D88" s="106"/>
      <c r="E88" s="107"/>
      <c r="F88" s="108"/>
      <c r="G88" s="108"/>
      <c r="H88" s="35"/>
      <c r="I88" s="108"/>
      <c r="J88" s="109"/>
      <c r="K88" s="110"/>
      <c r="L88" s="104"/>
    </row>
    <row r="89" spans="1:12" s="12" customFormat="1" ht="25.5" customHeight="1" x14ac:dyDescent="0.25">
      <c r="A89" s="11"/>
      <c r="B89" s="11"/>
      <c r="C89" s="114" t="s">
        <v>66</v>
      </c>
      <c r="D89" s="64">
        <f>7053-1</f>
        <v>7052</v>
      </c>
      <c r="E89" s="371" t="s">
        <v>240</v>
      </c>
      <c r="F89" s="371"/>
      <c r="G89" s="371"/>
      <c r="H89" s="31">
        <f>29074881.37-20092207</f>
        <v>8982674.370000001</v>
      </c>
      <c r="I89" s="275" t="s">
        <v>15</v>
      </c>
      <c r="J89" s="16">
        <v>3</v>
      </c>
      <c r="K89" s="121" t="s">
        <v>14</v>
      </c>
      <c r="L89" s="111">
        <v>-1373.27</v>
      </c>
    </row>
    <row r="90" spans="1:12" s="12" customFormat="1" ht="25.5" customHeight="1" x14ac:dyDescent="0.25">
      <c r="A90" s="11"/>
      <c r="B90" s="11"/>
      <c r="C90" s="122"/>
      <c r="D90" s="106"/>
      <c r="E90" s="107"/>
      <c r="F90" s="108"/>
      <c r="G90" s="108"/>
      <c r="H90" s="35"/>
      <c r="I90" s="108"/>
      <c r="J90" s="109"/>
      <c r="K90" s="110"/>
      <c r="L90" s="104"/>
    </row>
    <row r="91" spans="1:12" s="12" customFormat="1" ht="25.5" customHeight="1" x14ac:dyDescent="0.25">
      <c r="A91" s="11"/>
      <c r="B91" s="11"/>
      <c r="C91" s="114" t="s">
        <v>66</v>
      </c>
      <c r="D91" s="64">
        <v>8507</v>
      </c>
      <c r="E91" s="371" t="s">
        <v>244</v>
      </c>
      <c r="F91" s="371"/>
      <c r="G91" s="371"/>
      <c r="H91" s="31">
        <v>7468230.4500000002</v>
      </c>
      <c r="I91" s="277" t="s">
        <v>15</v>
      </c>
      <c r="J91" s="16">
        <v>2</v>
      </c>
      <c r="K91" s="121" t="s">
        <v>14</v>
      </c>
      <c r="L91" s="111">
        <v>1779.96</v>
      </c>
    </row>
    <row r="92" spans="1:12" s="12" customFormat="1" ht="25.5" customHeight="1" x14ac:dyDescent="0.25">
      <c r="A92" s="11"/>
      <c r="B92" s="11"/>
      <c r="C92" s="282"/>
      <c r="D92" s="106"/>
      <c r="E92" s="107"/>
      <c r="F92" s="108"/>
      <c r="G92" s="108"/>
      <c r="H92" s="35"/>
      <c r="I92" s="108"/>
      <c r="J92" s="109"/>
      <c r="K92" s="289"/>
      <c r="L92" s="104"/>
    </row>
    <row r="93" spans="1:12" s="12" customFormat="1" ht="25.5" customHeight="1" x14ac:dyDescent="0.25">
      <c r="A93" s="11"/>
      <c r="B93" s="11"/>
      <c r="C93" s="114" t="s">
        <v>66</v>
      </c>
      <c r="D93" s="64">
        <v>8331</v>
      </c>
      <c r="E93" s="371" t="s">
        <v>256</v>
      </c>
      <c r="F93" s="371"/>
      <c r="G93" s="371"/>
      <c r="H93" s="31">
        <v>7368877.75</v>
      </c>
      <c r="I93" s="280" t="s">
        <v>15</v>
      </c>
      <c r="J93" s="16">
        <v>2</v>
      </c>
      <c r="K93" s="121" t="s">
        <v>14</v>
      </c>
      <c r="L93" s="111">
        <v>2217.09</v>
      </c>
    </row>
    <row r="94" spans="1:12" s="12" customFormat="1" ht="25.5" customHeight="1" x14ac:dyDescent="0.25">
      <c r="A94" s="11"/>
      <c r="B94" s="11"/>
      <c r="C94" s="283"/>
      <c r="D94" s="64"/>
      <c r="E94" s="278"/>
      <c r="F94" s="278"/>
      <c r="G94" s="278"/>
      <c r="H94" s="31"/>
      <c r="I94" s="279"/>
      <c r="J94" s="16"/>
      <c r="K94" s="14"/>
      <c r="L94" s="111"/>
    </row>
    <row r="95" spans="1:12" s="12" customFormat="1" ht="25.5" customHeight="1" x14ac:dyDescent="0.25">
      <c r="A95" s="11"/>
      <c r="B95" s="11"/>
      <c r="C95" s="114" t="s">
        <v>66</v>
      </c>
      <c r="D95" s="64">
        <v>9975</v>
      </c>
      <c r="E95" s="371" t="s">
        <v>262</v>
      </c>
      <c r="F95" s="371"/>
      <c r="G95" s="371"/>
      <c r="H95" s="31">
        <v>9639029.4600000009</v>
      </c>
      <c r="I95" s="284" t="s">
        <v>15</v>
      </c>
      <c r="J95" s="16">
        <v>9</v>
      </c>
      <c r="K95" s="121" t="s">
        <v>14</v>
      </c>
      <c r="L95" s="111">
        <v>3286.03</v>
      </c>
    </row>
    <row r="96" spans="1:12" s="12" customFormat="1" ht="25.5" customHeight="1" x14ac:dyDescent="0.25">
      <c r="A96" s="11"/>
      <c r="B96" s="11"/>
      <c r="C96" s="282"/>
      <c r="D96" s="106"/>
      <c r="E96" s="107"/>
      <c r="F96" s="108"/>
      <c r="G96" s="108"/>
      <c r="H96" s="35"/>
      <c r="I96" s="108"/>
      <c r="J96" s="109"/>
      <c r="K96" s="110"/>
      <c r="L96" s="104"/>
    </row>
    <row r="97" spans="1:12" s="12" customFormat="1" ht="25.5" customHeight="1" x14ac:dyDescent="0.25">
      <c r="A97" s="11"/>
      <c r="B97" s="11"/>
      <c r="C97" s="114" t="s">
        <v>66</v>
      </c>
      <c r="D97" s="64">
        <v>1879</v>
      </c>
      <c r="E97" s="371" t="s">
        <v>263</v>
      </c>
      <c r="F97" s="371"/>
      <c r="G97" s="371"/>
      <c r="H97" s="31">
        <v>2428075.41</v>
      </c>
      <c r="I97" s="284" t="s">
        <v>15</v>
      </c>
      <c r="J97" s="16">
        <v>1</v>
      </c>
      <c r="K97" s="121" t="s">
        <v>14</v>
      </c>
      <c r="L97" s="111">
        <v>211.48</v>
      </c>
    </row>
    <row r="98" spans="1:12" s="12" customFormat="1" ht="25.5" customHeight="1" x14ac:dyDescent="0.25">
      <c r="A98" s="11"/>
      <c r="B98" s="11"/>
      <c r="C98" s="282"/>
      <c r="D98" s="106"/>
      <c r="E98" s="107"/>
      <c r="F98" s="108"/>
      <c r="G98" s="108"/>
      <c r="H98" s="35"/>
      <c r="I98" s="108"/>
      <c r="J98" s="109"/>
      <c r="K98" s="110"/>
      <c r="L98" s="104"/>
    </row>
    <row r="99" spans="1:12" s="12" customFormat="1" ht="25.5" customHeight="1" x14ac:dyDescent="0.25">
      <c r="A99" s="11"/>
      <c r="B99" s="11"/>
      <c r="C99" s="114" t="s">
        <v>66</v>
      </c>
      <c r="D99" s="64">
        <v>5665</v>
      </c>
      <c r="E99" s="371" t="s">
        <v>294</v>
      </c>
      <c r="F99" s="371"/>
      <c r="G99" s="371"/>
      <c r="H99" s="31">
        <v>6377473.5700000003</v>
      </c>
      <c r="I99" s="290" t="s">
        <v>15</v>
      </c>
      <c r="J99" s="16">
        <v>3</v>
      </c>
      <c r="K99" s="121" t="s">
        <v>14</v>
      </c>
      <c r="L99" s="111">
        <v>170.95</v>
      </c>
    </row>
    <row r="100" spans="1:12" s="12" customFormat="1" ht="25.5" customHeight="1" x14ac:dyDescent="0.25">
      <c r="A100" s="11"/>
      <c r="B100" s="11"/>
      <c r="C100" s="114"/>
      <c r="D100" s="64"/>
      <c r="E100" s="291"/>
      <c r="F100" s="291"/>
      <c r="G100" s="291"/>
      <c r="H100" s="31"/>
      <c r="I100" s="292"/>
      <c r="J100" s="16"/>
      <c r="K100" s="121"/>
      <c r="L100" s="111"/>
    </row>
    <row r="101" spans="1:12" s="12" customFormat="1" ht="25.5" customHeight="1" x14ac:dyDescent="0.25">
      <c r="A101" s="11"/>
      <c r="B101" s="11"/>
      <c r="C101" s="114" t="s">
        <v>66</v>
      </c>
      <c r="D101" s="64">
        <v>8038</v>
      </c>
      <c r="E101" s="371" t="s">
        <v>302</v>
      </c>
      <c r="F101" s="371"/>
      <c r="G101" s="371"/>
      <c r="H101" s="31">
        <v>7013422.6600000001</v>
      </c>
      <c r="I101" s="292" t="s">
        <v>15</v>
      </c>
      <c r="J101" s="16">
        <v>32</v>
      </c>
      <c r="K101" s="121" t="s">
        <v>14</v>
      </c>
      <c r="L101" s="111">
        <v>22796.7</v>
      </c>
    </row>
    <row r="102" spans="1:12" s="12" customFormat="1" ht="25.5" customHeight="1" x14ac:dyDescent="0.25">
      <c r="A102" s="11"/>
      <c r="B102" s="11"/>
      <c r="C102" s="282"/>
      <c r="D102" s="106"/>
      <c r="E102" s="107"/>
      <c r="F102" s="108"/>
      <c r="G102" s="108"/>
      <c r="H102" s="35"/>
      <c r="I102" s="108"/>
      <c r="J102" s="109"/>
      <c r="K102" s="110"/>
      <c r="L102" s="104"/>
    </row>
    <row r="103" spans="1:12" s="12" customFormat="1" ht="25.5" customHeight="1" x14ac:dyDescent="0.25">
      <c r="A103" s="11"/>
      <c r="B103" s="11"/>
      <c r="C103" s="114" t="s">
        <v>66</v>
      </c>
      <c r="D103" s="64">
        <v>8861</v>
      </c>
      <c r="E103" s="371" t="s">
        <v>346</v>
      </c>
      <c r="F103" s="371"/>
      <c r="G103" s="371"/>
      <c r="H103" s="31">
        <v>8565867.5500000007</v>
      </c>
      <c r="I103" s="305" t="s">
        <v>15</v>
      </c>
      <c r="J103" s="16">
        <v>9</v>
      </c>
      <c r="K103" s="121" t="s">
        <v>14</v>
      </c>
      <c r="L103" s="111">
        <v>2216.4899999999998</v>
      </c>
    </row>
    <row r="104" spans="1:12" s="12" customFormat="1" ht="25.5" customHeight="1" x14ac:dyDescent="0.25">
      <c r="A104" s="11"/>
      <c r="B104" s="11"/>
      <c r="C104" s="282"/>
      <c r="D104" s="106"/>
      <c r="E104" s="107"/>
      <c r="F104" s="108"/>
      <c r="G104" s="108"/>
      <c r="H104" s="35"/>
      <c r="I104" s="108"/>
      <c r="J104" s="109"/>
      <c r="K104" s="110"/>
      <c r="L104" s="104"/>
    </row>
    <row r="105" spans="1:12" s="12" customFormat="1" ht="25.5" customHeight="1" x14ac:dyDescent="0.25">
      <c r="A105" s="11"/>
      <c r="B105" s="11"/>
      <c r="C105" s="114" t="s">
        <v>66</v>
      </c>
      <c r="D105" s="64">
        <v>7763</v>
      </c>
      <c r="E105" s="371" t="s">
        <v>366</v>
      </c>
      <c r="F105" s="371"/>
      <c r="G105" s="371"/>
      <c r="H105" s="31">
        <v>8834667.0600000005</v>
      </c>
      <c r="I105" s="311" t="s">
        <v>15</v>
      </c>
      <c r="J105" s="16">
        <v>11</v>
      </c>
      <c r="K105" s="121" t="s">
        <v>14</v>
      </c>
      <c r="L105" s="111">
        <v>16338.73</v>
      </c>
    </row>
    <row r="106" spans="1:12" s="12" customFormat="1" ht="25.5" customHeight="1" x14ac:dyDescent="0.25">
      <c r="A106" s="11"/>
      <c r="B106" s="11"/>
      <c r="C106" s="282"/>
      <c r="D106" s="106"/>
      <c r="E106" s="107"/>
      <c r="F106" s="108"/>
      <c r="G106" s="108"/>
      <c r="H106" s="35"/>
      <c r="I106" s="108"/>
      <c r="J106" s="109"/>
      <c r="K106" s="110"/>
      <c r="L106" s="104"/>
    </row>
    <row r="107" spans="1:12" s="12" customFormat="1" ht="25.5" customHeight="1" x14ac:dyDescent="0.25">
      <c r="A107" s="11"/>
      <c r="B107" s="11"/>
      <c r="C107" s="114" t="s">
        <v>66</v>
      </c>
      <c r="D107" s="64">
        <v>5526</v>
      </c>
      <c r="E107" s="371" t="s">
        <v>398</v>
      </c>
      <c r="F107" s="371"/>
      <c r="G107" s="371"/>
      <c r="H107" s="31">
        <v>7642138.1299999999</v>
      </c>
      <c r="I107" s="314" t="s">
        <v>15</v>
      </c>
      <c r="J107" s="16">
        <v>18</v>
      </c>
      <c r="K107" s="121" t="s">
        <v>14</v>
      </c>
      <c r="L107" s="111">
        <v>1756.45</v>
      </c>
    </row>
    <row r="108" spans="1:12" s="12" customFormat="1" ht="25.5" customHeight="1" x14ac:dyDescent="0.25">
      <c r="A108" s="11"/>
      <c r="B108" s="11"/>
      <c r="C108" s="149"/>
      <c r="D108" s="64"/>
      <c r="E108" s="313"/>
      <c r="F108" s="313"/>
      <c r="G108" s="313"/>
      <c r="H108" s="31"/>
      <c r="I108" s="314"/>
      <c r="J108" s="16"/>
      <c r="K108" s="14"/>
      <c r="L108" s="111"/>
    </row>
    <row r="109" spans="1:12" s="12" customFormat="1" ht="25.5" customHeight="1" x14ac:dyDescent="0.25">
      <c r="A109" s="11"/>
      <c r="B109" s="11"/>
      <c r="C109" s="114" t="s">
        <v>66</v>
      </c>
      <c r="D109" s="64">
        <v>6232</v>
      </c>
      <c r="E109" s="371" t="s">
        <v>431</v>
      </c>
      <c r="F109" s="371"/>
      <c r="G109" s="371"/>
      <c r="H109" s="31">
        <v>6937323.0599999996</v>
      </c>
      <c r="I109" s="315" t="s">
        <v>15</v>
      </c>
      <c r="J109" s="16">
        <v>19</v>
      </c>
      <c r="K109" s="121" t="s">
        <v>14</v>
      </c>
      <c r="L109" s="111">
        <v>5078.7700000000004</v>
      </c>
    </row>
    <row r="110" spans="1:12" s="12" customFormat="1" ht="25.5" customHeight="1" x14ac:dyDescent="0.25">
      <c r="A110" s="11"/>
      <c r="B110" s="11"/>
      <c r="C110" s="149"/>
      <c r="D110" s="64"/>
      <c r="E110" s="318"/>
      <c r="F110" s="318"/>
      <c r="G110" s="318"/>
      <c r="H110" s="31"/>
      <c r="I110" s="319"/>
      <c r="J110" s="16"/>
      <c r="K110" s="14"/>
      <c r="L110" s="111"/>
    </row>
    <row r="111" spans="1:12" s="12" customFormat="1" ht="25.5" customHeight="1" x14ac:dyDescent="0.25">
      <c r="A111" s="11"/>
      <c r="B111" s="11"/>
      <c r="C111" s="114" t="s">
        <v>66</v>
      </c>
      <c r="D111" s="64">
        <v>6934</v>
      </c>
      <c r="E111" s="371" t="s">
        <v>462</v>
      </c>
      <c r="F111" s="371"/>
      <c r="G111" s="371"/>
      <c r="H111" s="31">
        <v>5841274.9900000002</v>
      </c>
      <c r="I111" s="319" t="s">
        <v>15</v>
      </c>
      <c r="J111" s="16">
        <v>16</v>
      </c>
      <c r="K111" s="121" t="s">
        <v>14</v>
      </c>
      <c r="L111" s="111">
        <v>2961.26</v>
      </c>
    </row>
    <row r="112" spans="1:12" s="12" customFormat="1" ht="25.5" customHeight="1" x14ac:dyDescent="0.25">
      <c r="A112" s="11"/>
      <c r="B112" s="11"/>
      <c r="C112" s="149"/>
      <c r="D112" s="64"/>
      <c r="E112" s="320"/>
      <c r="F112" s="320"/>
      <c r="G112" s="320"/>
      <c r="H112" s="31"/>
      <c r="I112" s="321"/>
      <c r="J112" s="16"/>
      <c r="K112" s="14"/>
      <c r="L112" s="111"/>
    </row>
    <row r="113" spans="1:12" s="12" customFormat="1" ht="25.5" customHeight="1" x14ac:dyDescent="0.25">
      <c r="A113" s="11"/>
      <c r="B113" s="11"/>
      <c r="C113" s="114" t="s">
        <v>66</v>
      </c>
      <c r="D113" s="64">
        <v>7154</v>
      </c>
      <c r="E113" s="371" t="s">
        <v>495</v>
      </c>
      <c r="F113" s="371"/>
      <c r="G113" s="371"/>
      <c r="H113" s="31">
        <v>7446018.9900000002</v>
      </c>
      <c r="I113" s="321" t="s">
        <v>15</v>
      </c>
      <c r="J113" s="16">
        <v>38</v>
      </c>
      <c r="K113" s="121" t="s">
        <v>14</v>
      </c>
      <c r="L113" s="111">
        <v>11026.08</v>
      </c>
    </row>
    <row r="114" spans="1:12" s="12" customFormat="1" ht="25.5" customHeight="1" x14ac:dyDescent="0.25">
      <c r="A114" s="11"/>
      <c r="B114" s="11"/>
      <c r="C114" s="149"/>
      <c r="D114" s="64"/>
      <c r="E114" s="322"/>
      <c r="F114" s="322"/>
      <c r="G114" s="322"/>
      <c r="H114" s="31"/>
      <c r="I114" s="323"/>
      <c r="J114" s="16"/>
      <c r="K114" s="14"/>
      <c r="L114" s="111"/>
    </row>
    <row r="115" spans="1:12" s="12" customFormat="1" ht="25.5" customHeight="1" x14ac:dyDescent="0.25">
      <c r="A115" s="11"/>
      <c r="B115" s="11"/>
      <c r="C115" s="114" t="s">
        <v>66</v>
      </c>
      <c r="D115" s="64">
        <v>8300</v>
      </c>
      <c r="E115" s="371" t="s">
        <v>558</v>
      </c>
      <c r="F115" s="371"/>
      <c r="G115" s="371"/>
      <c r="H115" s="31">
        <v>8386844.9800000004</v>
      </c>
      <c r="I115" s="323" t="s">
        <v>15</v>
      </c>
      <c r="J115" s="16">
        <v>33</v>
      </c>
      <c r="K115" s="121" t="s">
        <v>14</v>
      </c>
      <c r="L115" s="111">
        <v>-14557.75</v>
      </c>
    </row>
    <row r="116" spans="1:12" s="12" customFormat="1" ht="25.5" customHeight="1" x14ac:dyDescent="0.25">
      <c r="A116" s="11"/>
      <c r="B116" s="11"/>
      <c r="C116" s="149"/>
      <c r="D116" s="64"/>
      <c r="E116" s="327"/>
      <c r="F116" s="327"/>
      <c r="G116" s="327"/>
      <c r="H116" s="31"/>
      <c r="I116" s="328"/>
      <c r="J116" s="16"/>
      <c r="K116" s="14"/>
      <c r="L116" s="111"/>
    </row>
    <row r="117" spans="1:12" s="12" customFormat="1" ht="25.5" customHeight="1" x14ac:dyDescent="0.25">
      <c r="A117" s="11"/>
      <c r="B117" s="11"/>
      <c r="C117" s="114" t="s">
        <v>66</v>
      </c>
      <c r="D117" s="64">
        <v>7577</v>
      </c>
      <c r="E117" s="371" t="s">
        <v>608</v>
      </c>
      <c r="F117" s="371"/>
      <c r="G117" s="371"/>
      <c r="H117" s="31">
        <v>5257053.03</v>
      </c>
      <c r="I117" s="328" t="s">
        <v>15</v>
      </c>
      <c r="J117" s="16">
        <v>22</v>
      </c>
      <c r="K117" s="121" t="s">
        <v>14</v>
      </c>
      <c r="L117" s="111">
        <v>135.37</v>
      </c>
    </row>
    <row r="118" spans="1:12" s="12" customFormat="1" ht="25.5" customHeight="1" x14ac:dyDescent="0.25">
      <c r="A118" s="11"/>
      <c r="B118" s="11"/>
      <c r="C118" s="114"/>
      <c r="D118" s="64"/>
      <c r="E118" s="329"/>
      <c r="F118" s="329"/>
      <c r="G118" s="329"/>
      <c r="H118" s="31"/>
      <c r="I118" s="330"/>
      <c r="J118" s="16"/>
      <c r="K118" s="121"/>
      <c r="L118" s="111"/>
    </row>
    <row r="119" spans="1:12" s="12" customFormat="1" ht="25.5" customHeight="1" x14ac:dyDescent="0.25">
      <c r="A119" s="11"/>
      <c r="B119" s="11"/>
      <c r="C119" s="114" t="s">
        <v>66</v>
      </c>
      <c r="D119" s="64">
        <v>7375</v>
      </c>
      <c r="E119" s="371" t="s">
        <v>638</v>
      </c>
      <c r="F119" s="371"/>
      <c r="G119" s="371"/>
      <c r="H119" s="31">
        <v>8737800.6699999999</v>
      </c>
      <c r="I119" s="330" t="s">
        <v>15</v>
      </c>
      <c r="J119" s="16">
        <v>41</v>
      </c>
      <c r="K119" s="121" t="s">
        <v>14</v>
      </c>
      <c r="L119" s="111">
        <v>8872.74</v>
      </c>
    </row>
    <row r="120" spans="1:12" s="12" customFormat="1" ht="25.5" customHeight="1" x14ac:dyDescent="0.25">
      <c r="A120" s="11"/>
      <c r="B120" s="11"/>
      <c r="C120" s="149"/>
      <c r="D120" s="64"/>
      <c r="E120" s="329"/>
      <c r="F120" s="329"/>
      <c r="G120" s="329"/>
      <c r="H120" s="31"/>
      <c r="I120" s="330"/>
      <c r="J120" s="16"/>
      <c r="K120" s="14"/>
      <c r="L120" s="111"/>
    </row>
    <row r="121" spans="1:12" s="12" customFormat="1" ht="25.5" customHeight="1" x14ac:dyDescent="0.25">
      <c r="A121" s="11"/>
      <c r="B121" s="11"/>
      <c r="C121" s="114" t="s">
        <v>66</v>
      </c>
      <c r="D121" s="64">
        <v>1545</v>
      </c>
      <c r="E121" s="371" t="s">
        <v>639</v>
      </c>
      <c r="F121" s="371"/>
      <c r="G121" s="371"/>
      <c r="H121" s="31">
        <v>2733443.62</v>
      </c>
      <c r="I121" s="330" t="s">
        <v>15</v>
      </c>
      <c r="J121" s="16">
        <v>22</v>
      </c>
      <c r="K121" s="121" t="s">
        <v>14</v>
      </c>
      <c r="L121" s="111">
        <v>799.68</v>
      </c>
    </row>
    <row r="122" spans="1:12" s="12" customFormat="1" ht="25.5" customHeight="1" x14ac:dyDescent="0.25">
      <c r="A122" s="11"/>
      <c r="B122" s="11"/>
      <c r="C122" s="149"/>
      <c r="D122" s="64"/>
      <c r="E122" s="338"/>
      <c r="F122" s="338"/>
      <c r="G122" s="338"/>
      <c r="H122" s="31"/>
      <c r="I122" s="339"/>
      <c r="J122" s="16"/>
      <c r="K122" s="14"/>
      <c r="L122" s="111"/>
    </row>
    <row r="123" spans="1:12" s="12" customFormat="1" ht="25.5" customHeight="1" x14ac:dyDescent="0.25">
      <c r="A123" s="11"/>
      <c r="B123" s="11"/>
      <c r="C123" s="114" t="s">
        <v>66</v>
      </c>
      <c r="D123" s="64">
        <v>5759</v>
      </c>
      <c r="E123" s="371" t="s">
        <v>746</v>
      </c>
      <c r="F123" s="371"/>
      <c r="G123" s="371"/>
      <c r="H123" s="31">
        <v>5861092.0800000001</v>
      </c>
      <c r="I123" s="339" t="s">
        <v>15</v>
      </c>
      <c r="J123" s="16">
        <v>60</v>
      </c>
      <c r="K123" s="121" t="s">
        <v>14</v>
      </c>
      <c r="L123" s="111">
        <v>13807.35</v>
      </c>
    </row>
    <row r="124" spans="1:12" s="12" customFormat="1" ht="25.5" customHeight="1" x14ac:dyDescent="0.25">
      <c r="A124" s="11"/>
      <c r="B124" s="11"/>
      <c r="C124" s="149"/>
      <c r="D124" s="64"/>
      <c r="E124" s="348"/>
      <c r="F124" s="348"/>
      <c r="G124" s="348"/>
      <c r="H124" s="31"/>
      <c r="I124" s="349"/>
      <c r="J124" s="16"/>
      <c r="K124" s="14"/>
      <c r="L124" s="111"/>
    </row>
    <row r="125" spans="1:12" s="12" customFormat="1" ht="25.5" customHeight="1" x14ac:dyDescent="0.25">
      <c r="A125" s="11"/>
      <c r="B125" s="11"/>
      <c r="C125" s="114" t="s">
        <v>66</v>
      </c>
      <c r="D125" s="64">
        <v>8121</v>
      </c>
      <c r="E125" s="371" t="s">
        <v>819</v>
      </c>
      <c r="F125" s="371"/>
      <c r="G125" s="371"/>
      <c r="H125" s="31">
        <v>9467888.3399999999</v>
      </c>
      <c r="I125" s="349" t="s">
        <v>15</v>
      </c>
      <c r="J125" s="16">
        <v>151</v>
      </c>
      <c r="K125" s="121" t="s">
        <v>14</v>
      </c>
      <c r="L125" s="111">
        <v>40488.42</v>
      </c>
    </row>
    <row r="126" spans="1:12" s="12" customFormat="1" ht="25.5" customHeight="1" x14ac:dyDescent="0.25">
      <c r="A126" s="11"/>
      <c r="B126" s="11"/>
      <c r="C126" s="149"/>
      <c r="D126" s="64"/>
      <c r="E126" s="350"/>
      <c r="F126" s="350"/>
      <c r="G126" s="350"/>
      <c r="H126" s="31"/>
      <c r="I126" s="351"/>
      <c r="J126" s="16"/>
      <c r="K126" s="14"/>
      <c r="L126" s="111"/>
    </row>
    <row r="127" spans="1:12" s="12" customFormat="1" ht="25.5" customHeight="1" x14ac:dyDescent="0.25">
      <c r="A127" s="11"/>
      <c r="B127" s="11"/>
      <c r="C127" s="114" t="s">
        <v>66</v>
      </c>
      <c r="D127" s="64">
        <v>9202</v>
      </c>
      <c r="E127" s="371" t="s">
        <v>823</v>
      </c>
      <c r="F127" s="371"/>
      <c r="G127" s="371"/>
      <c r="H127" s="31">
        <v>8763845.5999999996</v>
      </c>
      <c r="I127" s="351" t="s">
        <v>15</v>
      </c>
      <c r="J127" s="16">
        <v>375</v>
      </c>
      <c r="K127" s="121" t="s">
        <v>14</v>
      </c>
      <c r="L127" s="111">
        <v>230849.99</v>
      </c>
    </row>
    <row r="128" spans="1:12" s="12" customFormat="1" ht="25.5" customHeight="1" x14ac:dyDescent="0.25">
      <c r="A128" s="11"/>
      <c r="B128" s="11"/>
      <c r="C128" s="149"/>
      <c r="D128" s="64"/>
      <c r="E128" s="364"/>
      <c r="F128" s="364"/>
      <c r="G128" s="364"/>
      <c r="H128" s="31"/>
      <c r="I128" s="365"/>
      <c r="J128" s="16"/>
      <c r="K128" s="14"/>
      <c r="L128" s="111"/>
    </row>
    <row r="129" spans="1:12" s="12" customFormat="1" ht="25.5" customHeight="1" x14ac:dyDescent="0.25">
      <c r="A129" s="11"/>
      <c r="B129" s="11"/>
      <c r="C129" s="114" t="s">
        <v>66</v>
      </c>
      <c r="D129" s="64">
        <v>6936</v>
      </c>
      <c r="E129" s="371" t="s">
        <v>869</v>
      </c>
      <c r="F129" s="371"/>
      <c r="G129" s="371"/>
      <c r="H129" s="31">
        <v>9598305.2599999998</v>
      </c>
      <c r="I129" s="365" t="s">
        <v>15</v>
      </c>
      <c r="J129" s="16">
        <v>1436</v>
      </c>
      <c r="K129" s="121" t="s">
        <v>14</v>
      </c>
      <c r="L129" s="111">
        <v>2234478.4500000002</v>
      </c>
    </row>
    <row r="130" spans="1:12" s="12" customFormat="1" ht="25.5" customHeight="1" x14ac:dyDescent="0.25">
      <c r="A130" s="11"/>
      <c r="B130" s="11"/>
      <c r="C130" s="149"/>
      <c r="D130" s="64"/>
      <c r="E130" s="350"/>
      <c r="F130" s="350"/>
      <c r="G130" s="350"/>
      <c r="H130" s="31"/>
      <c r="I130" s="351"/>
      <c r="J130" s="16"/>
      <c r="K130" s="14"/>
      <c r="L130" s="111"/>
    </row>
    <row r="131" spans="1:12" s="156" customFormat="1" ht="25.5" customHeight="1" x14ac:dyDescent="0.25">
      <c r="A131" s="384" t="s">
        <v>5684</v>
      </c>
      <c r="B131" s="385"/>
      <c r="C131" s="385"/>
      <c r="D131" s="385"/>
      <c r="E131" s="385"/>
      <c r="F131" s="385"/>
      <c r="G131" s="385"/>
      <c r="H131" s="385"/>
      <c r="I131" s="385"/>
      <c r="J131" s="385"/>
      <c r="K131" s="376" t="s">
        <v>5685</v>
      </c>
      <c r="L131" s="377"/>
    </row>
    <row r="132" spans="1:12" s="4" customFormat="1" ht="24.75" customHeight="1" x14ac:dyDescent="0.25">
      <c r="A132" s="5" t="s">
        <v>0</v>
      </c>
      <c r="B132" s="5" t="s">
        <v>1</v>
      </c>
      <c r="C132" s="5" t="s">
        <v>5</v>
      </c>
      <c r="D132" s="5" t="s">
        <v>10</v>
      </c>
      <c r="E132" s="5" t="s">
        <v>6</v>
      </c>
      <c r="F132" s="5" t="s">
        <v>7</v>
      </c>
      <c r="G132" s="6" t="s">
        <v>2</v>
      </c>
      <c r="H132" s="5" t="s">
        <v>36</v>
      </c>
      <c r="I132" s="5" t="s">
        <v>3</v>
      </c>
      <c r="J132" s="5" t="s">
        <v>8</v>
      </c>
      <c r="K132" s="2" t="s">
        <v>9</v>
      </c>
      <c r="L132" s="2" t="s">
        <v>11</v>
      </c>
    </row>
    <row r="133" spans="1:12" s="4" customFormat="1" ht="0.75" customHeight="1" x14ac:dyDescent="0.25">
      <c r="A133" s="345"/>
      <c r="B133" s="345"/>
      <c r="C133" s="345"/>
      <c r="D133" s="345"/>
      <c r="E133" s="345"/>
      <c r="F133" s="345"/>
      <c r="G133" s="346"/>
      <c r="H133" s="345"/>
      <c r="I133" s="345"/>
      <c r="J133" s="345"/>
      <c r="K133" s="347"/>
      <c r="L133" s="347"/>
    </row>
    <row r="134" spans="1:12" s="248" customFormat="1" x14ac:dyDescent="0.25">
      <c r="F134" s="249"/>
      <c r="G134" s="250"/>
      <c r="K134" s="249"/>
    </row>
    <row r="135" spans="1:12" s="248" customFormat="1" x14ac:dyDescent="0.25">
      <c r="A135" s="248" t="s">
        <v>149</v>
      </c>
      <c r="B135" s="248" t="s">
        <v>165</v>
      </c>
      <c r="C135" s="248" t="s">
        <v>166</v>
      </c>
      <c r="D135" s="248" t="s">
        <v>167</v>
      </c>
      <c r="E135" s="248" t="s">
        <v>363</v>
      </c>
      <c r="F135" s="249">
        <v>42370</v>
      </c>
      <c r="G135" s="250">
        <v>839</v>
      </c>
      <c r="H135" s="248" t="s">
        <v>186</v>
      </c>
      <c r="I135" s="248" t="s">
        <v>266</v>
      </c>
      <c r="J135" s="259" t="s">
        <v>860</v>
      </c>
      <c r="K135" s="249">
        <v>43062</v>
      </c>
      <c r="L135" s="248" t="s">
        <v>70</v>
      </c>
    </row>
    <row r="136" spans="1:12" s="248" customFormat="1" x14ac:dyDescent="0.25">
      <c r="A136" s="248" t="s">
        <v>403</v>
      </c>
      <c r="B136" s="248" t="s">
        <v>225</v>
      </c>
      <c r="C136" s="248" t="s">
        <v>396</v>
      </c>
      <c r="D136" s="248" t="s">
        <v>226</v>
      </c>
      <c r="E136" s="248" t="s">
        <v>810</v>
      </c>
      <c r="F136" s="249">
        <v>43292</v>
      </c>
      <c r="G136" s="250">
        <v>82.95</v>
      </c>
      <c r="H136" s="248" t="s">
        <v>186</v>
      </c>
      <c r="I136" s="248" t="s">
        <v>272</v>
      </c>
      <c r="J136" s="259" t="s">
        <v>861</v>
      </c>
      <c r="K136" s="249">
        <v>43356</v>
      </c>
      <c r="L136" s="248" t="s">
        <v>70</v>
      </c>
    </row>
    <row r="137" spans="1:12" s="248" customFormat="1" x14ac:dyDescent="0.25">
      <c r="A137" s="248" t="s">
        <v>403</v>
      </c>
      <c r="B137" s="248" t="s">
        <v>225</v>
      </c>
      <c r="C137" s="248" t="s">
        <v>396</v>
      </c>
      <c r="D137" s="248" t="s">
        <v>226</v>
      </c>
      <c r="E137" s="248" t="s">
        <v>812</v>
      </c>
      <c r="F137" s="249">
        <v>43292</v>
      </c>
      <c r="G137" s="250">
        <v>82.95</v>
      </c>
      <c r="H137" s="248" t="s">
        <v>186</v>
      </c>
      <c r="I137" s="248" t="s">
        <v>272</v>
      </c>
      <c r="J137" s="259" t="s">
        <v>861</v>
      </c>
      <c r="K137" s="249">
        <v>43356</v>
      </c>
      <c r="L137" s="248" t="s">
        <v>70</v>
      </c>
    </row>
    <row r="138" spans="1:12" s="248" customFormat="1" x14ac:dyDescent="0.25">
      <c r="A138" s="248" t="s">
        <v>403</v>
      </c>
      <c r="B138" s="248" t="s">
        <v>225</v>
      </c>
      <c r="C138" s="248" t="s">
        <v>396</v>
      </c>
      <c r="D138" s="248" t="s">
        <v>226</v>
      </c>
      <c r="E138" s="248" t="s">
        <v>814</v>
      </c>
      <c r="F138" s="249">
        <v>43292</v>
      </c>
      <c r="G138" s="250">
        <v>82.95</v>
      </c>
      <c r="H138" s="248" t="s">
        <v>186</v>
      </c>
      <c r="I138" s="248" t="s">
        <v>272</v>
      </c>
      <c r="J138" s="259" t="s">
        <v>861</v>
      </c>
      <c r="K138" s="249">
        <v>43356</v>
      </c>
      <c r="L138" s="248" t="s">
        <v>70</v>
      </c>
    </row>
    <row r="139" spans="1:12" s="248" customFormat="1" x14ac:dyDescent="0.25">
      <c r="A139" s="248" t="s">
        <v>403</v>
      </c>
      <c r="B139" s="248" t="s">
        <v>225</v>
      </c>
      <c r="C139" s="248" t="s">
        <v>396</v>
      </c>
      <c r="D139" s="248" t="s">
        <v>226</v>
      </c>
      <c r="E139" s="248" t="s">
        <v>815</v>
      </c>
      <c r="F139" s="249">
        <v>43292</v>
      </c>
      <c r="G139" s="250">
        <v>82.95</v>
      </c>
      <c r="H139" s="248" t="s">
        <v>186</v>
      </c>
      <c r="I139" s="248" t="s">
        <v>272</v>
      </c>
      <c r="J139" s="259" t="s">
        <v>861</v>
      </c>
      <c r="K139" s="249">
        <v>43356</v>
      </c>
      <c r="L139" s="248" t="s">
        <v>70</v>
      </c>
    </row>
    <row r="140" spans="1:12" s="248" customFormat="1" x14ac:dyDescent="0.25">
      <c r="A140" s="248" t="s">
        <v>149</v>
      </c>
      <c r="B140" s="248" t="s">
        <v>251</v>
      </c>
      <c r="C140" s="248" t="s">
        <v>252</v>
      </c>
      <c r="D140" s="248" t="s">
        <v>186</v>
      </c>
      <c r="E140" s="248" t="s">
        <v>253</v>
      </c>
      <c r="F140" s="249">
        <v>42656</v>
      </c>
      <c r="G140" s="250">
        <v>491.7</v>
      </c>
      <c r="H140" s="248" t="s">
        <v>186</v>
      </c>
      <c r="I140" s="248" t="s">
        <v>155</v>
      </c>
      <c r="J140" s="259" t="s">
        <v>861</v>
      </c>
      <c r="K140" s="249">
        <v>42872</v>
      </c>
      <c r="L140" s="248" t="s">
        <v>70</v>
      </c>
    </row>
    <row r="141" spans="1:12" s="248" customFormat="1" x14ac:dyDescent="0.25">
      <c r="A141" s="248" t="s">
        <v>214</v>
      </c>
      <c r="B141" s="248" t="s">
        <v>225</v>
      </c>
      <c r="C141" s="248" t="s">
        <v>396</v>
      </c>
      <c r="D141" s="248" t="s">
        <v>226</v>
      </c>
      <c r="E141" s="248" t="s">
        <v>258</v>
      </c>
      <c r="F141" s="249">
        <v>42914</v>
      </c>
      <c r="G141" s="250">
        <v>2354.2600000000002</v>
      </c>
      <c r="H141" s="248" t="s">
        <v>186</v>
      </c>
      <c r="I141" s="248" t="s">
        <v>155</v>
      </c>
      <c r="J141" s="259" t="s">
        <v>861</v>
      </c>
      <c r="K141" s="249">
        <v>42915</v>
      </c>
      <c r="L141" s="248" t="s">
        <v>70</v>
      </c>
    </row>
    <row r="142" spans="1:12" s="248" customFormat="1" x14ac:dyDescent="0.25">
      <c r="A142" s="248" t="s">
        <v>214</v>
      </c>
      <c r="B142" s="248" t="s">
        <v>225</v>
      </c>
      <c r="C142" s="248" t="s">
        <v>396</v>
      </c>
      <c r="D142" s="248" t="s">
        <v>226</v>
      </c>
      <c r="E142" s="248" t="s">
        <v>279</v>
      </c>
      <c r="F142" s="249">
        <v>42920</v>
      </c>
      <c r="G142" s="250">
        <v>326.63</v>
      </c>
      <c r="H142" s="248" t="s">
        <v>186</v>
      </c>
      <c r="I142" s="248" t="s">
        <v>155</v>
      </c>
      <c r="J142" s="259" t="s">
        <v>861</v>
      </c>
      <c r="K142" s="249">
        <v>42921</v>
      </c>
      <c r="L142" s="248" t="s">
        <v>4</v>
      </c>
    </row>
    <row r="143" spans="1:12" s="248" customFormat="1" x14ac:dyDescent="0.25">
      <c r="A143" s="248" t="s">
        <v>214</v>
      </c>
      <c r="B143" s="248" t="s">
        <v>225</v>
      </c>
      <c r="C143" s="248" t="s">
        <v>396</v>
      </c>
      <c r="D143" s="248" t="s">
        <v>226</v>
      </c>
      <c r="E143" s="248" t="s">
        <v>291</v>
      </c>
      <c r="F143" s="249">
        <v>42947</v>
      </c>
      <c r="G143" s="250">
        <v>211.48</v>
      </c>
      <c r="H143" s="248" t="s">
        <v>186</v>
      </c>
      <c r="I143" s="248" t="s">
        <v>155</v>
      </c>
      <c r="J143" s="259" t="s">
        <v>861</v>
      </c>
      <c r="K143" s="249">
        <v>42948</v>
      </c>
      <c r="L143" s="248" t="s">
        <v>4</v>
      </c>
    </row>
    <row r="144" spans="1:12" s="248" customFormat="1" x14ac:dyDescent="0.25">
      <c r="A144" s="248" t="s">
        <v>214</v>
      </c>
      <c r="B144" s="248" t="s">
        <v>383</v>
      </c>
      <c r="C144" s="248" t="s">
        <v>384</v>
      </c>
      <c r="D144" s="248" t="s">
        <v>385</v>
      </c>
      <c r="E144" s="248" t="s">
        <v>386</v>
      </c>
      <c r="F144" s="249">
        <v>43067</v>
      </c>
      <c r="G144" s="250">
        <v>4840</v>
      </c>
      <c r="H144" s="248" t="s">
        <v>186</v>
      </c>
      <c r="I144" s="248" t="s">
        <v>155</v>
      </c>
      <c r="J144" s="259" t="s">
        <v>861</v>
      </c>
      <c r="K144" s="249">
        <v>43073</v>
      </c>
      <c r="L144" s="248" t="s">
        <v>70</v>
      </c>
    </row>
    <row r="145" spans="1:12" s="248" customFormat="1" x14ac:dyDescent="0.25">
      <c r="A145" s="248" t="s">
        <v>214</v>
      </c>
      <c r="B145" s="248" t="s">
        <v>225</v>
      </c>
      <c r="C145" s="248" t="s">
        <v>396</v>
      </c>
      <c r="D145" s="248" t="s">
        <v>226</v>
      </c>
      <c r="E145" s="248" t="s">
        <v>391</v>
      </c>
      <c r="F145" s="249">
        <v>43074</v>
      </c>
      <c r="G145" s="250">
        <v>231.04</v>
      </c>
      <c r="H145" s="248" t="s">
        <v>186</v>
      </c>
      <c r="I145" s="248" t="s">
        <v>155</v>
      </c>
      <c r="J145" s="259" t="s">
        <v>861</v>
      </c>
      <c r="K145" s="249">
        <v>43076</v>
      </c>
      <c r="L145" s="248" t="s">
        <v>70</v>
      </c>
    </row>
    <row r="146" spans="1:12" s="248" customFormat="1" x14ac:dyDescent="0.25">
      <c r="A146" s="248" t="s">
        <v>214</v>
      </c>
      <c r="B146" s="248" t="s">
        <v>225</v>
      </c>
      <c r="C146" s="248" t="s">
        <v>396</v>
      </c>
      <c r="D146" s="248" t="s">
        <v>226</v>
      </c>
      <c r="E146" s="248" t="s">
        <v>371</v>
      </c>
      <c r="F146" s="249">
        <v>43095</v>
      </c>
      <c r="G146" s="250">
        <v>209.81</v>
      </c>
      <c r="H146" s="248" t="s">
        <v>186</v>
      </c>
      <c r="I146" s="248" t="s">
        <v>155</v>
      </c>
      <c r="J146" s="259" t="s">
        <v>861</v>
      </c>
      <c r="K146" s="249">
        <v>43096</v>
      </c>
      <c r="L146" s="248" t="s">
        <v>70</v>
      </c>
    </row>
    <row r="147" spans="1:12" s="248" customFormat="1" x14ac:dyDescent="0.25">
      <c r="A147" s="248" t="s">
        <v>403</v>
      </c>
      <c r="B147" s="248" t="s">
        <v>225</v>
      </c>
      <c r="C147" s="248" t="s">
        <v>396</v>
      </c>
      <c r="D147" s="248" t="s">
        <v>226</v>
      </c>
      <c r="E147" s="248" t="s">
        <v>429</v>
      </c>
      <c r="F147" s="249">
        <v>43110</v>
      </c>
      <c r="G147" s="250">
        <v>194.04</v>
      </c>
      <c r="H147" s="248" t="s">
        <v>186</v>
      </c>
      <c r="I147" s="248" t="s">
        <v>155</v>
      </c>
      <c r="J147" s="259" t="s">
        <v>861</v>
      </c>
      <c r="K147" s="249">
        <v>43111</v>
      </c>
      <c r="L147" s="248" t="s">
        <v>4</v>
      </c>
    </row>
    <row r="148" spans="1:12" s="248" customFormat="1" x14ac:dyDescent="0.25">
      <c r="A148" s="248" t="s">
        <v>403</v>
      </c>
      <c r="B148" s="248" t="s">
        <v>225</v>
      </c>
      <c r="C148" s="248" t="s">
        <v>396</v>
      </c>
      <c r="D148" s="248" t="s">
        <v>226</v>
      </c>
      <c r="E148" s="248" t="s">
        <v>408</v>
      </c>
      <c r="F148" s="249">
        <v>43130</v>
      </c>
      <c r="G148" s="250">
        <v>1405.51</v>
      </c>
      <c r="H148" s="248" t="s">
        <v>186</v>
      </c>
      <c r="I148" s="248" t="s">
        <v>155</v>
      </c>
      <c r="J148" s="259" t="s">
        <v>861</v>
      </c>
      <c r="K148" s="249">
        <v>43131</v>
      </c>
      <c r="L148" s="248" t="s">
        <v>70</v>
      </c>
    </row>
    <row r="149" spans="1:12" s="248" customFormat="1" x14ac:dyDescent="0.25">
      <c r="A149" s="248" t="s">
        <v>214</v>
      </c>
      <c r="B149" s="248" t="s">
        <v>225</v>
      </c>
      <c r="C149" s="248" t="s">
        <v>396</v>
      </c>
      <c r="D149" s="248" t="s">
        <v>226</v>
      </c>
      <c r="E149" s="248" t="s">
        <v>451</v>
      </c>
      <c r="F149" s="249">
        <v>43024</v>
      </c>
      <c r="G149" s="250">
        <v>697.26</v>
      </c>
      <c r="H149" s="248" t="s">
        <v>186</v>
      </c>
      <c r="I149" s="248" t="s">
        <v>155</v>
      </c>
      <c r="J149" s="259" t="s">
        <v>861</v>
      </c>
      <c r="K149" s="249">
        <v>43155</v>
      </c>
      <c r="L149" s="248" t="s">
        <v>4</v>
      </c>
    </row>
    <row r="150" spans="1:12" s="248" customFormat="1" x14ac:dyDescent="0.25">
      <c r="A150" s="248" t="s">
        <v>403</v>
      </c>
      <c r="B150" s="248" t="s">
        <v>225</v>
      </c>
      <c r="C150" s="248" t="s">
        <v>396</v>
      </c>
      <c r="D150" s="248" t="s">
        <v>226</v>
      </c>
      <c r="E150" s="248" t="s">
        <v>493</v>
      </c>
      <c r="F150" s="249">
        <v>43186</v>
      </c>
      <c r="G150" s="250">
        <v>84</v>
      </c>
      <c r="H150" s="248" t="s">
        <v>186</v>
      </c>
      <c r="I150" s="248" t="s">
        <v>155</v>
      </c>
      <c r="J150" s="259" t="s">
        <v>861</v>
      </c>
      <c r="K150" s="249">
        <v>43187</v>
      </c>
      <c r="L150" s="248" t="s">
        <v>70</v>
      </c>
    </row>
    <row r="151" spans="1:12" s="248" customFormat="1" x14ac:dyDescent="0.25">
      <c r="A151" s="248" t="s">
        <v>403</v>
      </c>
      <c r="B151" s="248" t="s">
        <v>225</v>
      </c>
      <c r="C151" s="248" t="s">
        <v>396</v>
      </c>
      <c r="D151" s="248" t="s">
        <v>226</v>
      </c>
      <c r="E151" s="248" t="s">
        <v>530</v>
      </c>
      <c r="F151" s="249">
        <v>43195</v>
      </c>
      <c r="G151" s="250">
        <v>18</v>
      </c>
      <c r="H151" s="248" t="s">
        <v>186</v>
      </c>
      <c r="I151" s="248" t="s">
        <v>155</v>
      </c>
      <c r="J151" s="259" t="s">
        <v>861</v>
      </c>
      <c r="K151" s="249">
        <v>43196</v>
      </c>
      <c r="L151" s="248" t="s">
        <v>70</v>
      </c>
    </row>
    <row r="152" spans="1:12" s="248" customFormat="1" x14ac:dyDescent="0.25">
      <c r="A152" s="248" t="s">
        <v>214</v>
      </c>
      <c r="B152" s="248" t="s">
        <v>225</v>
      </c>
      <c r="C152" s="248" t="s">
        <v>396</v>
      </c>
      <c r="D152" s="248" t="s">
        <v>226</v>
      </c>
      <c r="E152" s="248" t="s">
        <v>547</v>
      </c>
      <c r="F152" s="249">
        <v>42822</v>
      </c>
      <c r="G152" s="250">
        <v>1142</v>
      </c>
      <c r="H152" s="248" t="s">
        <v>186</v>
      </c>
      <c r="I152" s="248" t="s">
        <v>155</v>
      </c>
      <c r="J152" s="259" t="s">
        <v>861</v>
      </c>
      <c r="K152" s="249">
        <v>43196</v>
      </c>
      <c r="L152" s="248" t="s">
        <v>70</v>
      </c>
    </row>
    <row r="153" spans="1:12" s="248" customFormat="1" x14ac:dyDescent="0.25">
      <c r="A153" s="248" t="s">
        <v>403</v>
      </c>
      <c r="B153" s="248" t="s">
        <v>550</v>
      </c>
      <c r="C153" s="248" t="s">
        <v>551</v>
      </c>
      <c r="D153" s="248" t="s">
        <v>552</v>
      </c>
      <c r="E153" s="248" t="s">
        <v>454</v>
      </c>
      <c r="F153" s="249">
        <v>43196</v>
      </c>
      <c r="G153" s="250">
        <v>4400</v>
      </c>
      <c r="H153" s="248" t="s">
        <v>186</v>
      </c>
      <c r="I153" s="248" t="s">
        <v>155</v>
      </c>
      <c r="J153" s="259" t="s">
        <v>861</v>
      </c>
      <c r="K153" s="249">
        <v>43202</v>
      </c>
      <c r="L153" s="248" t="s">
        <v>70</v>
      </c>
    </row>
    <row r="154" spans="1:12" s="248" customFormat="1" x14ac:dyDescent="0.25">
      <c r="A154" s="248" t="s">
        <v>403</v>
      </c>
      <c r="B154" s="248" t="s">
        <v>602</v>
      </c>
      <c r="C154" s="248" t="s">
        <v>603</v>
      </c>
      <c r="D154" s="248" t="s">
        <v>604</v>
      </c>
      <c r="E154" s="248" t="s">
        <v>605</v>
      </c>
      <c r="F154" s="249">
        <v>43249</v>
      </c>
      <c r="G154" s="250">
        <v>375.1</v>
      </c>
      <c r="H154" s="248" t="s">
        <v>606</v>
      </c>
      <c r="I154" s="248" t="s">
        <v>155</v>
      </c>
      <c r="J154" s="259" t="s">
        <v>861</v>
      </c>
      <c r="K154" s="249">
        <v>43249</v>
      </c>
      <c r="L154" s="248" t="s">
        <v>70</v>
      </c>
    </row>
    <row r="155" spans="1:12" s="248" customFormat="1" x14ac:dyDescent="0.25">
      <c r="A155" s="248" t="s">
        <v>214</v>
      </c>
      <c r="B155" s="248" t="s">
        <v>599</v>
      </c>
      <c r="C155" s="248" t="s">
        <v>600</v>
      </c>
      <c r="D155" s="248" t="s">
        <v>186</v>
      </c>
      <c r="E155" s="248" t="s">
        <v>601</v>
      </c>
      <c r="F155" s="249">
        <v>43081</v>
      </c>
      <c r="G155" s="250">
        <v>5263.9</v>
      </c>
      <c r="H155" s="248" t="s">
        <v>186</v>
      </c>
      <c r="I155" s="248" t="s">
        <v>155</v>
      </c>
      <c r="J155" s="259" t="s">
        <v>861</v>
      </c>
      <c r="K155" s="249">
        <v>43251</v>
      </c>
      <c r="L155" s="248" t="s">
        <v>4</v>
      </c>
    </row>
    <row r="156" spans="1:12" s="248" customFormat="1" x14ac:dyDescent="0.25">
      <c r="A156" s="248" t="s">
        <v>403</v>
      </c>
      <c r="B156" s="248" t="s">
        <v>225</v>
      </c>
      <c r="C156" s="248" t="s">
        <v>396</v>
      </c>
      <c r="D156" s="248" t="s">
        <v>226</v>
      </c>
      <c r="E156" s="248" t="s">
        <v>726</v>
      </c>
      <c r="F156" s="249">
        <v>43293</v>
      </c>
      <c r="G156" s="250">
        <v>773.43</v>
      </c>
      <c r="H156" s="248" t="s">
        <v>186</v>
      </c>
      <c r="I156" s="248" t="s">
        <v>155</v>
      </c>
      <c r="J156" s="259" t="s">
        <v>861</v>
      </c>
      <c r="K156" s="249">
        <v>43294</v>
      </c>
      <c r="L156" s="248" t="s">
        <v>4</v>
      </c>
    </row>
    <row r="157" spans="1:12" s="248" customFormat="1" x14ac:dyDescent="0.25">
      <c r="A157" s="248" t="s">
        <v>403</v>
      </c>
      <c r="B157" s="248" t="s">
        <v>878</v>
      </c>
      <c r="C157" s="248" t="s">
        <v>879</v>
      </c>
      <c r="D157" s="248" t="s">
        <v>186</v>
      </c>
      <c r="E157" s="248" t="s">
        <v>880</v>
      </c>
      <c r="F157" s="249">
        <v>43236</v>
      </c>
      <c r="G157" s="250">
        <v>3239.84</v>
      </c>
      <c r="H157" s="248" t="s">
        <v>186</v>
      </c>
      <c r="I157" s="248" t="s">
        <v>155</v>
      </c>
      <c r="J157" s="259" t="s">
        <v>861</v>
      </c>
      <c r="K157" s="249">
        <v>43312</v>
      </c>
      <c r="L157" s="248" t="s">
        <v>4</v>
      </c>
    </row>
    <row r="158" spans="1:12" s="248" customFormat="1" x14ac:dyDescent="0.25">
      <c r="A158" s="248" t="s">
        <v>403</v>
      </c>
      <c r="B158" s="248" t="s">
        <v>225</v>
      </c>
      <c r="C158" s="248" t="s">
        <v>396</v>
      </c>
      <c r="D158" s="248" t="s">
        <v>226</v>
      </c>
      <c r="E158" s="248" t="s">
        <v>789</v>
      </c>
      <c r="F158" s="249">
        <v>43339</v>
      </c>
      <c r="G158" s="250">
        <v>531.12</v>
      </c>
      <c r="H158" s="248" t="s">
        <v>186</v>
      </c>
      <c r="I158" s="248" t="s">
        <v>155</v>
      </c>
      <c r="J158" s="259" t="s">
        <v>861</v>
      </c>
      <c r="K158" s="249">
        <v>43353</v>
      </c>
      <c r="L158" s="248" t="s">
        <v>70</v>
      </c>
    </row>
    <row r="159" spans="1:12" s="248" customFormat="1" x14ac:dyDescent="0.25">
      <c r="A159" s="248" t="s">
        <v>403</v>
      </c>
      <c r="B159" s="248" t="s">
        <v>225</v>
      </c>
      <c r="C159" s="248" t="s">
        <v>396</v>
      </c>
      <c r="D159" s="248" t="s">
        <v>226</v>
      </c>
      <c r="E159" s="248" t="s">
        <v>791</v>
      </c>
      <c r="F159" s="249">
        <v>43329</v>
      </c>
      <c r="G159" s="250">
        <v>740.09</v>
      </c>
      <c r="H159" s="248" t="s">
        <v>186</v>
      </c>
      <c r="I159" s="248" t="s">
        <v>155</v>
      </c>
      <c r="J159" s="259" t="s">
        <v>861</v>
      </c>
      <c r="K159" s="249">
        <v>43353</v>
      </c>
      <c r="L159" s="248" t="s">
        <v>70</v>
      </c>
    </row>
    <row r="160" spans="1:12" s="248" customFormat="1" x14ac:dyDescent="0.25">
      <c r="A160" s="248" t="s">
        <v>403</v>
      </c>
      <c r="B160" s="248" t="s">
        <v>225</v>
      </c>
      <c r="C160" s="248" t="s">
        <v>396</v>
      </c>
      <c r="D160" s="248" t="s">
        <v>226</v>
      </c>
      <c r="E160" s="248" t="s">
        <v>792</v>
      </c>
      <c r="F160" s="249">
        <v>43329</v>
      </c>
      <c r="G160" s="250">
        <v>280.79000000000002</v>
      </c>
      <c r="H160" s="248" t="s">
        <v>186</v>
      </c>
      <c r="I160" s="248" t="s">
        <v>155</v>
      </c>
      <c r="J160" s="259" t="s">
        <v>861</v>
      </c>
      <c r="K160" s="249">
        <v>43353</v>
      </c>
      <c r="L160" s="248" t="s">
        <v>70</v>
      </c>
    </row>
    <row r="161" spans="1:12" s="248" customFormat="1" x14ac:dyDescent="0.25">
      <c r="A161" s="248" t="s">
        <v>403</v>
      </c>
      <c r="B161" s="248" t="s">
        <v>225</v>
      </c>
      <c r="C161" s="248" t="s">
        <v>396</v>
      </c>
      <c r="D161" s="248" t="s">
        <v>226</v>
      </c>
      <c r="E161" s="248" t="s">
        <v>790</v>
      </c>
      <c r="F161" s="249">
        <v>43334</v>
      </c>
      <c r="G161" s="250">
        <v>521.45000000000005</v>
      </c>
      <c r="H161" s="248" t="s">
        <v>186</v>
      </c>
      <c r="I161" s="248" t="s">
        <v>155</v>
      </c>
      <c r="J161" s="259" t="s">
        <v>861</v>
      </c>
      <c r="K161" s="249">
        <v>43355</v>
      </c>
      <c r="L161" s="248" t="s">
        <v>70</v>
      </c>
    </row>
    <row r="162" spans="1:12" s="248" customFormat="1" x14ac:dyDescent="0.25">
      <c r="A162" s="248" t="s">
        <v>403</v>
      </c>
      <c r="B162" s="248" t="s">
        <v>225</v>
      </c>
      <c r="C162" s="248" t="s">
        <v>396</v>
      </c>
      <c r="D162" s="248" t="s">
        <v>226</v>
      </c>
      <c r="E162" s="248" t="s">
        <v>817</v>
      </c>
      <c r="F162" s="249">
        <v>43292</v>
      </c>
      <c r="G162" s="250">
        <v>118.24</v>
      </c>
      <c r="H162" s="248" t="s">
        <v>186</v>
      </c>
      <c r="I162" s="248" t="s">
        <v>155</v>
      </c>
      <c r="J162" s="259" t="s">
        <v>861</v>
      </c>
      <c r="K162" s="249">
        <v>43356</v>
      </c>
      <c r="L162" s="248" t="s">
        <v>70</v>
      </c>
    </row>
    <row r="163" spans="1:12" s="248" customFormat="1" x14ac:dyDescent="0.25">
      <c r="A163" s="248" t="s">
        <v>403</v>
      </c>
      <c r="B163" s="248" t="s">
        <v>225</v>
      </c>
      <c r="C163" s="248" t="s">
        <v>396</v>
      </c>
      <c r="D163" s="248" t="s">
        <v>226</v>
      </c>
      <c r="E163" s="248" t="s">
        <v>767</v>
      </c>
      <c r="F163" s="249">
        <v>43357</v>
      </c>
      <c r="G163" s="250">
        <v>460</v>
      </c>
      <c r="H163" s="248" t="s">
        <v>186</v>
      </c>
      <c r="I163" s="248" t="s">
        <v>155</v>
      </c>
      <c r="J163" s="259" t="s">
        <v>861</v>
      </c>
      <c r="K163" s="249">
        <v>43358</v>
      </c>
      <c r="L163" s="248" t="s">
        <v>70</v>
      </c>
    </row>
    <row r="164" spans="1:12" s="248" customFormat="1" x14ac:dyDescent="0.25">
      <c r="A164" s="248" t="s">
        <v>403</v>
      </c>
      <c r="B164" s="248" t="s">
        <v>225</v>
      </c>
      <c r="C164" s="248" t="s">
        <v>396</v>
      </c>
      <c r="D164" s="248" t="s">
        <v>226</v>
      </c>
      <c r="E164" s="248" t="s">
        <v>816</v>
      </c>
      <c r="F164" s="249">
        <v>43357</v>
      </c>
      <c r="G164" s="250">
        <v>460</v>
      </c>
      <c r="H164" s="248" t="s">
        <v>186</v>
      </c>
      <c r="I164" s="248" t="s">
        <v>155</v>
      </c>
      <c r="J164" s="259" t="s">
        <v>861</v>
      </c>
      <c r="K164" s="249">
        <v>43358</v>
      </c>
      <c r="L164" s="248" t="s">
        <v>4</v>
      </c>
    </row>
    <row r="165" spans="1:12" s="248" customFormat="1" x14ac:dyDescent="0.25">
      <c r="A165" s="248" t="s">
        <v>214</v>
      </c>
      <c r="B165" s="248" t="s">
        <v>259</v>
      </c>
      <c r="C165" s="248" t="s">
        <v>260</v>
      </c>
      <c r="D165" s="248" t="s">
        <v>261</v>
      </c>
      <c r="E165" s="248" t="s">
        <v>330</v>
      </c>
      <c r="F165" s="249">
        <v>42947</v>
      </c>
      <c r="G165" s="250">
        <v>372.11</v>
      </c>
      <c r="H165" s="248" t="s">
        <v>331</v>
      </c>
      <c r="I165" s="248" t="s">
        <v>433</v>
      </c>
      <c r="J165" s="259" t="s">
        <v>882</v>
      </c>
      <c r="K165" s="249">
        <v>43031</v>
      </c>
      <c r="L165" s="248" t="s">
        <v>70</v>
      </c>
    </row>
    <row r="166" spans="1:12" s="248" customFormat="1" x14ac:dyDescent="0.25">
      <c r="A166" s="248" t="s">
        <v>403</v>
      </c>
      <c r="B166" s="248" t="s">
        <v>91</v>
      </c>
      <c r="C166" s="248" t="s">
        <v>92</v>
      </c>
      <c r="D166" s="248" t="s">
        <v>93</v>
      </c>
      <c r="E166" s="248" t="s">
        <v>553</v>
      </c>
      <c r="F166" s="249">
        <v>43193</v>
      </c>
      <c r="G166" s="250">
        <v>99.24</v>
      </c>
      <c r="H166" s="248" t="s">
        <v>186</v>
      </c>
      <c r="I166" s="248" t="s">
        <v>99</v>
      </c>
      <c r="J166" s="259" t="s">
        <v>862</v>
      </c>
      <c r="K166" s="249">
        <v>43196</v>
      </c>
      <c r="L166" s="248" t="s">
        <v>70</v>
      </c>
    </row>
    <row r="167" spans="1:12" s="248" customFormat="1" x14ac:dyDescent="0.25">
      <c r="A167" s="248" t="s">
        <v>403</v>
      </c>
      <c r="B167" s="248" t="s">
        <v>101</v>
      </c>
      <c r="C167" s="248" t="s">
        <v>747</v>
      </c>
      <c r="D167" s="248" t="s">
        <v>102</v>
      </c>
      <c r="E167" s="248" t="s">
        <v>626</v>
      </c>
      <c r="F167" s="249">
        <v>43248</v>
      </c>
      <c r="G167" s="250">
        <v>24.65</v>
      </c>
      <c r="H167" s="248" t="s">
        <v>186</v>
      </c>
      <c r="I167" s="248" t="s">
        <v>627</v>
      </c>
      <c r="J167" s="248" t="s">
        <v>884</v>
      </c>
      <c r="K167" s="249">
        <v>43262</v>
      </c>
      <c r="L167" s="248" t="s">
        <v>70</v>
      </c>
    </row>
    <row r="168" spans="1:12" s="248" customFormat="1" x14ac:dyDescent="0.25">
      <c r="A168" s="248" t="s">
        <v>149</v>
      </c>
      <c r="B168" s="248" t="s">
        <v>123</v>
      </c>
      <c r="C168" s="248" t="s">
        <v>124</v>
      </c>
      <c r="D168" s="248" t="s">
        <v>125</v>
      </c>
      <c r="E168" s="248" t="s">
        <v>219</v>
      </c>
      <c r="F168" s="249">
        <v>42735</v>
      </c>
      <c r="G168" s="250">
        <v>60.14</v>
      </c>
      <c r="H168" s="248" t="s">
        <v>186</v>
      </c>
      <c r="I168" s="248" t="s">
        <v>150</v>
      </c>
      <c r="J168" s="248" t="s">
        <v>883</v>
      </c>
      <c r="K168" s="249">
        <v>42747</v>
      </c>
      <c r="L168" s="248" t="s">
        <v>70</v>
      </c>
    </row>
    <row r="169" spans="1:12" s="248" customFormat="1" x14ac:dyDescent="0.25">
      <c r="A169" s="248" t="s">
        <v>214</v>
      </c>
      <c r="B169" s="248" t="s">
        <v>123</v>
      </c>
      <c r="C169" s="248" t="s">
        <v>124</v>
      </c>
      <c r="D169" s="248" t="s">
        <v>125</v>
      </c>
      <c r="E169" s="248" t="s">
        <v>422</v>
      </c>
      <c r="F169" s="249">
        <v>43100</v>
      </c>
      <c r="G169" s="250">
        <v>49.13</v>
      </c>
      <c r="H169" s="248" t="s">
        <v>186</v>
      </c>
      <c r="I169" s="248" t="s">
        <v>150</v>
      </c>
      <c r="J169" s="248" t="s">
        <v>883</v>
      </c>
      <c r="K169" s="249">
        <v>43108</v>
      </c>
      <c r="L169" s="248" t="s">
        <v>70</v>
      </c>
    </row>
    <row r="170" spans="1:12" s="248" customFormat="1" x14ac:dyDescent="0.25">
      <c r="A170" s="248" t="s">
        <v>214</v>
      </c>
      <c r="B170" s="248" t="s">
        <v>285</v>
      </c>
      <c r="C170" s="248" t="s">
        <v>286</v>
      </c>
      <c r="D170" s="248" t="s">
        <v>287</v>
      </c>
      <c r="E170" s="248" t="s">
        <v>389</v>
      </c>
      <c r="F170" s="249">
        <v>43069</v>
      </c>
      <c r="G170" s="250">
        <v>19.2</v>
      </c>
      <c r="H170" s="248" t="s">
        <v>390</v>
      </c>
      <c r="I170" s="248" t="s">
        <v>85</v>
      </c>
      <c r="J170" s="248" t="s">
        <v>885</v>
      </c>
      <c r="K170" s="249">
        <v>43080</v>
      </c>
      <c r="L170" s="248" t="s">
        <v>70</v>
      </c>
    </row>
    <row r="171" spans="1:12" s="248" customFormat="1" x14ac:dyDescent="0.25">
      <c r="A171" s="248" t="s">
        <v>403</v>
      </c>
      <c r="B171" s="248" t="s">
        <v>455</v>
      </c>
      <c r="C171" s="248" t="s">
        <v>456</v>
      </c>
      <c r="D171" s="248" t="s">
        <v>457</v>
      </c>
      <c r="E171" s="248" t="s">
        <v>458</v>
      </c>
      <c r="F171" s="249">
        <v>43150</v>
      </c>
      <c r="G171" s="250">
        <v>50</v>
      </c>
      <c r="H171" s="248" t="s">
        <v>186</v>
      </c>
      <c r="I171" s="248" t="s">
        <v>85</v>
      </c>
      <c r="J171" s="248" t="s">
        <v>885</v>
      </c>
      <c r="K171" s="249">
        <v>43154</v>
      </c>
      <c r="L171" s="248" t="s">
        <v>70</v>
      </c>
    </row>
    <row r="172" spans="1:12" s="248" customFormat="1" x14ac:dyDescent="0.25">
      <c r="A172" s="248" t="s">
        <v>214</v>
      </c>
      <c r="B172" s="248" t="s">
        <v>455</v>
      </c>
      <c r="C172" s="248" t="s">
        <v>456</v>
      </c>
      <c r="D172" s="248" t="s">
        <v>457</v>
      </c>
      <c r="E172" s="248" t="s">
        <v>459</v>
      </c>
      <c r="F172" s="249">
        <v>43061</v>
      </c>
      <c r="G172" s="250">
        <v>1078.93</v>
      </c>
      <c r="H172" s="248" t="s">
        <v>186</v>
      </c>
      <c r="I172" s="248" t="s">
        <v>85</v>
      </c>
      <c r="J172" s="248" t="s">
        <v>885</v>
      </c>
      <c r="K172" s="249">
        <v>43154</v>
      </c>
      <c r="L172" s="248" t="s">
        <v>70</v>
      </c>
    </row>
    <row r="173" spans="1:12" s="248" customFormat="1" x14ac:dyDescent="0.25">
      <c r="A173" s="248" t="s">
        <v>214</v>
      </c>
      <c r="B173" s="248" t="s">
        <v>455</v>
      </c>
      <c r="C173" s="248" t="s">
        <v>456</v>
      </c>
      <c r="D173" s="248" t="s">
        <v>457</v>
      </c>
      <c r="E173" s="248" t="s">
        <v>460</v>
      </c>
      <c r="F173" s="249">
        <v>43017</v>
      </c>
      <c r="G173" s="250">
        <v>2515.89</v>
      </c>
      <c r="H173" s="248" t="s">
        <v>186</v>
      </c>
      <c r="I173" s="248" t="s">
        <v>85</v>
      </c>
      <c r="J173" s="248" t="s">
        <v>885</v>
      </c>
      <c r="K173" s="249">
        <v>43154</v>
      </c>
      <c r="L173" s="248" t="s">
        <v>70</v>
      </c>
    </row>
    <row r="174" spans="1:12" s="248" customFormat="1" x14ac:dyDescent="0.25">
      <c r="A174" s="248" t="s">
        <v>403</v>
      </c>
      <c r="B174" s="248" t="s">
        <v>225</v>
      </c>
      <c r="C174" s="248" t="s">
        <v>396</v>
      </c>
      <c r="D174" s="248" t="s">
        <v>226</v>
      </c>
      <c r="E174" s="248" t="s">
        <v>508</v>
      </c>
      <c r="F174" s="249">
        <v>43217</v>
      </c>
      <c r="G174" s="250">
        <v>33.1</v>
      </c>
      <c r="H174" s="248" t="s">
        <v>186</v>
      </c>
      <c r="I174" s="248" t="s">
        <v>85</v>
      </c>
      <c r="J174" s="248" t="s">
        <v>885</v>
      </c>
      <c r="K174" s="249">
        <v>43218</v>
      </c>
      <c r="L174" s="248" t="s">
        <v>4</v>
      </c>
    </row>
    <row r="175" spans="1:12" s="248" customFormat="1" x14ac:dyDescent="0.25">
      <c r="A175" s="248" t="s">
        <v>403</v>
      </c>
      <c r="B175" s="248" t="s">
        <v>225</v>
      </c>
      <c r="C175" s="248" t="s">
        <v>396</v>
      </c>
      <c r="D175" s="248" t="s">
        <v>226</v>
      </c>
      <c r="E175" s="248" t="s">
        <v>560</v>
      </c>
      <c r="F175" s="249">
        <v>43243</v>
      </c>
      <c r="G175" s="250">
        <v>-3.35</v>
      </c>
      <c r="H175" s="248" t="s">
        <v>186</v>
      </c>
      <c r="I175" s="248" t="s">
        <v>85</v>
      </c>
      <c r="J175" s="248" t="s">
        <v>885</v>
      </c>
      <c r="K175" s="249">
        <v>43244</v>
      </c>
      <c r="L175" s="248" t="s">
        <v>4</v>
      </c>
    </row>
    <row r="176" spans="1:12" s="248" customFormat="1" x14ac:dyDescent="0.25">
      <c r="A176" s="248" t="s">
        <v>403</v>
      </c>
      <c r="B176" s="248" t="s">
        <v>225</v>
      </c>
      <c r="C176" s="248" t="s">
        <v>396</v>
      </c>
      <c r="D176" s="248" t="s">
        <v>226</v>
      </c>
      <c r="E176" s="248" t="s">
        <v>619</v>
      </c>
      <c r="F176" s="249">
        <v>43276</v>
      </c>
      <c r="G176" s="250">
        <v>89.98</v>
      </c>
      <c r="H176" s="248" t="s">
        <v>186</v>
      </c>
      <c r="I176" s="248" t="s">
        <v>85</v>
      </c>
      <c r="J176" s="248" t="s">
        <v>885</v>
      </c>
      <c r="K176" s="249">
        <v>43277</v>
      </c>
      <c r="L176" s="248" t="s">
        <v>70</v>
      </c>
    </row>
    <row r="177" spans="1:12" s="248" customFormat="1" x14ac:dyDescent="0.25">
      <c r="A177" s="248" t="s">
        <v>403</v>
      </c>
      <c r="B177" s="248" t="s">
        <v>704</v>
      </c>
      <c r="C177" s="248" t="s">
        <v>705</v>
      </c>
      <c r="D177" s="248" t="s">
        <v>706</v>
      </c>
      <c r="E177" s="248" t="s">
        <v>707</v>
      </c>
      <c r="F177" s="249">
        <v>43304</v>
      </c>
      <c r="G177" s="250">
        <v>85.01</v>
      </c>
      <c r="H177" s="248" t="s">
        <v>186</v>
      </c>
      <c r="I177" s="248" t="s">
        <v>85</v>
      </c>
      <c r="J177" s="248" t="s">
        <v>885</v>
      </c>
      <c r="K177" s="249">
        <v>43307</v>
      </c>
      <c r="L177" s="248" t="s">
        <v>70</v>
      </c>
    </row>
    <row r="178" spans="1:12" s="248" customFormat="1" x14ac:dyDescent="0.25">
      <c r="A178" s="248" t="s">
        <v>214</v>
      </c>
      <c r="B178" s="248" t="s">
        <v>225</v>
      </c>
      <c r="C178" s="248" t="s">
        <v>396</v>
      </c>
      <c r="D178" s="248" t="s">
        <v>226</v>
      </c>
      <c r="E178" s="248" t="s">
        <v>275</v>
      </c>
      <c r="F178" s="249">
        <v>42933</v>
      </c>
      <c r="G178" s="250">
        <v>925.1</v>
      </c>
      <c r="H178" s="248" t="s">
        <v>186</v>
      </c>
      <c r="I178" s="248" t="s">
        <v>152</v>
      </c>
      <c r="J178" s="248" t="s">
        <v>886</v>
      </c>
      <c r="K178" s="249">
        <v>42934</v>
      </c>
      <c r="L178" s="248" t="s">
        <v>70</v>
      </c>
    </row>
    <row r="179" spans="1:12" s="248" customFormat="1" x14ac:dyDescent="0.25">
      <c r="A179" s="248" t="s">
        <v>214</v>
      </c>
      <c r="B179" s="248" t="s">
        <v>237</v>
      </c>
      <c r="C179" s="248" t="s">
        <v>342</v>
      </c>
      <c r="D179" s="248" t="s">
        <v>238</v>
      </c>
      <c r="E179" s="248" t="s">
        <v>343</v>
      </c>
      <c r="F179" s="249">
        <v>43031</v>
      </c>
      <c r="G179" s="250">
        <v>2970.72</v>
      </c>
      <c r="H179" s="248" t="s">
        <v>344</v>
      </c>
      <c r="I179" s="248" t="s">
        <v>152</v>
      </c>
      <c r="J179" s="248" t="s">
        <v>886</v>
      </c>
      <c r="K179" s="249">
        <v>43032</v>
      </c>
      <c r="L179" s="248" t="s">
        <v>70</v>
      </c>
    </row>
    <row r="180" spans="1:12" s="248" customFormat="1" x14ac:dyDescent="0.25">
      <c r="A180" s="248" t="s">
        <v>214</v>
      </c>
      <c r="B180" s="248" t="s">
        <v>237</v>
      </c>
      <c r="C180" s="248" t="s">
        <v>342</v>
      </c>
      <c r="D180" s="248" t="s">
        <v>238</v>
      </c>
      <c r="E180" s="248" t="s">
        <v>351</v>
      </c>
      <c r="F180" s="249">
        <v>43060</v>
      </c>
      <c r="G180" s="250">
        <v>-2970.72</v>
      </c>
      <c r="H180" s="248" t="s">
        <v>344</v>
      </c>
      <c r="I180" s="248" t="s">
        <v>152</v>
      </c>
      <c r="J180" s="248" t="s">
        <v>886</v>
      </c>
      <c r="K180" s="249">
        <v>43068</v>
      </c>
      <c r="L180" s="248" t="s">
        <v>70</v>
      </c>
    </row>
    <row r="181" spans="1:12" s="248" customFormat="1" x14ac:dyDescent="0.25">
      <c r="A181" s="248" t="s">
        <v>214</v>
      </c>
      <c r="B181" s="248" t="s">
        <v>76</v>
      </c>
      <c r="C181" s="248" t="s">
        <v>77</v>
      </c>
      <c r="D181" s="248" t="s">
        <v>78</v>
      </c>
      <c r="E181" s="248" t="s">
        <v>424</v>
      </c>
      <c r="F181" s="249">
        <v>43100</v>
      </c>
      <c r="G181" s="250">
        <v>22.51</v>
      </c>
      <c r="H181" s="248" t="s">
        <v>186</v>
      </c>
      <c r="I181" s="248" t="s">
        <v>288</v>
      </c>
      <c r="J181" s="248" t="s">
        <v>887</v>
      </c>
      <c r="K181" s="249">
        <v>43109</v>
      </c>
      <c r="L181" s="248" t="s">
        <v>70</v>
      </c>
    </row>
    <row r="182" spans="1:12" s="248" customFormat="1" x14ac:dyDescent="0.25">
      <c r="A182" s="248" t="s">
        <v>214</v>
      </c>
      <c r="B182" s="248" t="s">
        <v>107</v>
      </c>
      <c r="C182" s="248" t="s">
        <v>187</v>
      </c>
      <c r="D182" s="248" t="s">
        <v>108</v>
      </c>
      <c r="E182" s="248" t="s">
        <v>243</v>
      </c>
      <c r="F182" s="249">
        <v>42844</v>
      </c>
      <c r="G182" s="250">
        <v>-1532.42</v>
      </c>
      <c r="H182" s="248" t="s">
        <v>186</v>
      </c>
      <c r="I182" s="248" t="s">
        <v>89</v>
      </c>
      <c r="J182" s="248" t="s">
        <v>888</v>
      </c>
      <c r="K182" s="249">
        <v>42849</v>
      </c>
      <c r="L182" s="248" t="s">
        <v>4</v>
      </c>
    </row>
    <row r="183" spans="1:12" s="248" customFormat="1" x14ac:dyDescent="0.25">
      <c r="A183" s="248" t="s">
        <v>214</v>
      </c>
      <c r="B183" s="248" t="s">
        <v>107</v>
      </c>
      <c r="C183" s="248" t="s">
        <v>187</v>
      </c>
      <c r="D183" s="248" t="s">
        <v>108</v>
      </c>
      <c r="E183" s="248" t="s">
        <v>407</v>
      </c>
      <c r="F183" s="249">
        <v>43055</v>
      </c>
      <c r="G183" s="250">
        <v>-593.04999999999995</v>
      </c>
      <c r="H183" s="248" t="s">
        <v>186</v>
      </c>
      <c r="I183" s="248" t="s">
        <v>89</v>
      </c>
      <c r="J183" s="248" t="s">
        <v>888</v>
      </c>
      <c r="K183" s="249">
        <v>43109</v>
      </c>
      <c r="L183" s="248" t="s">
        <v>4</v>
      </c>
    </row>
    <row r="184" spans="1:12" s="248" customFormat="1" x14ac:dyDescent="0.25">
      <c r="A184" s="248" t="s">
        <v>403</v>
      </c>
      <c r="B184" s="248" t="s">
        <v>111</v>
      </c>
      <c r="C184" s="248" t="s">
        <v>112</v>
      </c>
      <c r="D184" s="248" t="s">
        <v>113</v>
      </c>
      <c r="E184" s="248" t="s">
        <v>481</v>
      </c>
      <c r="F184" s="249">
        <v>43166</v>
      </c>
      <c r="G184" s="250">
        <v>7.2</v>
      </c>
      <c r="H184" s="248" t="s">
        <v>479</v>
      </c>
      <c r="I184" s="248" t="s">
        <v>89</v>
      </c>
      <c r="J184" s="248" t="s">
        <v>888</v>
      </c>
      <c r="K184" s="249">
        <v>43166</v>
      </c>
      <c r="L184" s="248" t="s">
        <v>70</v>
      </c>
    </row>
    <row r="185" spans="1:12" s="248" customFormat="1" x14ac:dyDescent="0.25">
      <c r="A185" s="248" t="s">
        <v>403</v>
      </c>
      <c r="B185" s="248" t="s">
        <v>86</v>
      </c>
      <c r="C185" s="248" t="s">
        <v>87</v>
      </c>
      <c r="D185" s="248" t="s">
        <v>88</v>
      </c>
      <c r="E185" s="248" t="s">
        <v>795</v>
      </c>
      <c r="F185" s="249">
        <v>43312</v>
      </c>
      <c r="G185" s="250">
        <v>422.67</v>
      </c>
      <c r="H185" s="248" t="s">
        <v>796</v>
      </c>
      <c r="I185" s="248" t="s">
        <v>89</v>
      </c>
      <c r="J185" s="248" t="s">
        <v>888</v>
      </c>
      <c r="K185" s="249">
        <v>43349</v>
      </c>
      <c r="L185" s="248" t="s">
        <v>70</v>
      </c>
    </row>
    <row r="186" spans="1:12" s="248" customFormat="1" x14ac:dyDescent="0.25">
      <c r="A186" s="248" t="s">
        <v>403</v>
      </c>
      <c r="B186" s="248" t="s">
        <v>86</v>
      </c>
      <c r="C186" s="248" t="s">
        <v>87</v>
      </c>
      <c r="D186" s="248" t="s">
        <v>88</v>
      </c>
      <c r="E186" s="248" t="s">
        <v>797</v>
      </c>
      <c r="F186" s="249">
        <v>43312</v>
      </c>
      <c r="G186" s="250">
        <v>70.36</v>
      </c>
      <c r="H186" s="248" t="s">
        <v>798</v>
      </c>
      <c r="I186" s="248" t="s">
        <v>89</v>
      </c>
      <c r="J186" s="248" t="s">
        <v>888</v>
      </c>
      <c r="K186" s="249">
        <v>43349</v>
      </c>
      <c r="L186" s="248" t="s">
        <v>70</v>
      </c>
    </row>
    <row r="187" spans="1:12" s="248" customFormat="1" x14ac:dyDescent="0.25">
      <c r="A187" s="248" t="s">
        <v>403</v>
      </c>
      <c r="B187" s="248" t="s">
        <v>86</v>
      </c>
      <c r="C187" s="248" t="s">
        <v>87</v>
      </c>
      <c r="D187" s="248" t="s">
        <v>88</v>
      </c>
      <c r="E187" s="248" t="s">
        <v>799</v>
      </c>
      <c r="F187" s="249">
        <v>43312</v>
      </c>
      <c r="G187" s="250">
        <v>1840.58</v>
      </c>
      <c r="H187" s="248" t="s">
        <v>800</v>
      </c>
      <c r="I187" s="248" t="s">
        <v>89</v>
      </c>
      <c r="J187" s="248" t="s">
        <v>888</v>
      </c>
      <c r="K187" s="249">
        <v>43349</v>
      </c>
      <c r="L187" s="248" t="s">
        <v>70</v>
      </c>
    </row>
    <row r="188" spans="1:12" s="248" customFormat="1" x14ac:dyDescent="0.25">
      <c r="A188" s="248" t="s">
        <v>403</v>
      </c>
      <c r="B188" s="248" t="s">
        <v>86</v>
      </c>
      <c r="C188" s="248" t="s">
        <v>87</v>
      </c>
      <c r="D188" s="248" t="s">
        <v>88</v>
      </c>
      <c r="E188" s="248" t="s">
        <v>802</v>
      </c>
      <c r="F188" s="249">
        <v>43343</v>
      </c>
      <c r="G188" s="250">
        <v>28.91</v>
      </c>
      <c r="H188" s="248" t="s">
        <v>186</v>
      </c>
      <c r="I188" s="248" t="s">
        <v>89</v>
      </c>
      <c r="J188" s="248" t="s">
        <v>888</v>
      </c>
      <c r="K188" s="249">
        <v>43353</v>
      </c>
      <c r="L188" s="248" t="s">
        <v>70</v>
      </c>
    </row>
    <row r="189" spans="1:12" s="248" customFormat="1" x14ac:dyDescent="0.25">
      <c r="A189" s="248" t="s">
        <v>403</v>
      </c>
      <c r="B189" s="248" t="s">
        <v>86</v>
      </c>
      <c r="C189" s="248" t="s">
        <v>87</v>
      </c>
      <c r="D189" s="248" t="s">
        <v>88</v>
      </c>
      <c r="E189" s="248" t="s">
        <v>803</v>
      </c>
      <c r="F189" s="249">
        <v>43343</v>
      </c>
      <c r="G189" s="250">
        <v>28.91</v>
      </c>
      <c r="H189" s="248" t="s">
        <v>186</v>
      </c>
      <c r="I189" s="248" t="s">
        <v>89</v>
      </c>
      <c r="J189" s="248" t="s">
        <v>888</v>
      </c>
      <c r="K189" s="249">
        <v>43353</v>
      </c>
      <c r="L189" s="248" t="s">
        <v>70</v>
      </c>
    </row>
    <row r="190" spans="1:12" s="248" customFormat="1" x14ac:dyDescent="0.25">
      <c r="A190" s="248" t="s">
        <v>403</v>
      </c>
      <c r="B190" s="248" t="s">
        <v>86</v>
      </c>
      <c r="C190" s="248" t="s">
        <v>87</v>
      </c>
      <c r="D190" s="248" t="s">
        <v>88</v>
      </c>
      <c r="E190" s="248" t="s">
        <v>804</v>
      </c>
      <c r="F190" s="249">
        <v>43343</v>
      </c>
      <c r="G190" s="250">
        <v>157.85</v>
      </c>
      <c r="H190" s="248" t="s">
        <v>186</v>
      </c>
      <c r="I190" s="248" t="s">
        <v>89</v>
      </c>
      <c r="J190" s="248" t="s">
        <v>888</v>
      </c>
      <c r="K190" s="249">
        <v>43353</v>
      </c>
      <c r="L190" s="248" t="s">
        <v>70</v>
      </c>
    </row>
    <row r="191" spans="1:12" s="248" customFormat="1" x14ac:dyDescent="0.25">
      <c r="A191" s="248" t="s">
        <v>403</v>
      </c>
      <c r="B191" s="248" t="s">
        <v>86</v>
      </c>
      <c r="C191" s="248" t="s">
        <v>87</v>
      </c>
      <c r="D191" s="248" t="s">
        <v>88</v>
      </c>
      <c r="E191" s="248" t="s">
        <v>805</v>
      </c>
      <c r="F191" s="249">
        <v>43343</v>
      </c>
      <c r="G191" s="250">
        <v>1156.28</v>
      </c>
      <c r="H191" s="248" t="s">
        <v>186</v>
      </c>
      <c r="I191" s="248" t="s">
        <v>89</v>
      </c>
      <c r="J191" s="248" t="s">
        <v>888</v>
      </c>
      <c r="K191" s="249">
        <v>43353</v>
      </c>
      <c r="L191" s="248" t="s">
        <v>70</v>
      </c>
    </row>
    <row r="192" spans="1:12" s="248" customFormat="1" x14ac:dyDescent="0.25">
      <c r="A192" s="248" t="s">
        <v>403</v>
      </c>
      <c r="B192" s="248" t="s">
        <v>86</v>
      </c>
      <c r="C192" s="248" t="s">
        <v>87</v>
      </c>
      <c r="D192" s="248" t="s">
        <v>88</v>
      </c>
      <c r="E192" s="248" t="s">
        <v>807</v>
      </c>
      <c r="F192" s="249">
        <v>43343</v>
      </c>
      <c r="G192" s="250">
        <v>210.16</v>
      </c>
      <c r="H192" s="248" t="s">
        <v>186</v>
      </c>
      <c r="I192" s="248" t="s">
        <v>89</v>
      </c>
      <c r="J192" s="248" t="s">
        <v>888</v>
      </c>
      <c r="K192" s="249">
        <v>43353</v>
      </c>
      <c r="L192" s="248" t="s">
        <v>70</v>
      </c>
    </row>
    <row r="193" spans="1:12" s="248" customFormat="1" x14ac:dyDescent="0.25">
      <c r="A193" s="248" t="s">
        <v>214</v>
      </c>
      <c r="B193" s="248" t="s">
        <v>231</v>
      </c>
      <c r="C193" s="248" t="s">
        <v>232</v>
      </c>
      <c r="D193" s="248" t="s">
        <v>233</v>
      </c>
      <c r="E193" s="248" t="s">
        <v>336</v>
      </c>
      <c r="F193" s="249">
        <v>43032</v>
      </c>
      <c r="G193" s="250">
        <v>7179.33</v>
      </c>
      <c r="H193" s="248" t="s">
        <v>334</v>
      </c>
      <c r="I193" s="248" t="s">
        <v>103</v>
      </c>
      <c r="J193" s="248" t="s">
        <v>889</v>
      </c>
      <c r="K193" s="249">
        <v>43033</v>
      </c>
      <c r="L193" s="248" t="s">
        <v>70</v>
      </c>
    </row>
    <row r="194" spans="1:12" s="248" customFormat="1" x14ac:dyDescent="0.25">
      <c r="A194" s="248" t="s">
        <v>214</v>
      </c>
      <c r="B194" s="248" t="s">
        <v>231</v>
      </c>
      <c r="C194" s="248" t="s">
        <v>232</v>
      </c>
      <c r="D194" s="248" t="s">
        <v>233</v>
      </c>
      <c r="E194" s="248" t="s">
        <v>333</v>
      </c>
      <c r="F194" s="249">
        <v>43034</v>
      </c>
      <c r="G194" s="250">
        <v>7179.33</v>
      </c>
      <c r="H194" s="248" t="s">
        <v>334</v>
      </c>
      <c r="I194" s="248" t="s">
        <v>103</v>
      </c>
      <c r="J194" s="248" t="s">
        <v>889</v>
      </c>
      <c r="K194" s="249">
        <v>43035</v>
      </c>
      <c r="L194" s="248" t="s">
        <v>70</v>
      </c>
    </row>
    <row r="195" spans="1:12" s="248" customFormat="1" x14ac:dyDescent="0.25">
      <c r="A195" s="248" t="s">
        <v>403</v>
      </c>
      <c r="B195" s="248" t="s">
        <v>616</v>
      </c>
      <c r="C195" s="248" t="s">
        <v>617</v>
      </c>
      <c r="D195" s="248" t="s">
        <v>618</v>
      </c>
      <c r="E195" s="248" t="s">
        <v>753</v>
      </c>
      <c r="F195" s="249">
        <v>43110</v>
      </c>
      <c r="G195" s="250">
        <v>189.2</v>
      </c>
      <c r="H195" s="248" t="s">
        <v>754</v>
      </c>
      <c r="I195" s="248" t="s">
        <v>755</v>
      </c>
      <c r="J195" s="248" t="s">
        <v>890</v>
      </c>
      <c r="K195" s="249">
        <v>43356</v>
      </c>
      <c r="L195" s="248" t="s">
        <v>70</v>
      </c>
    </row>
    <row r="196" spans="1:12" s="248" customFormat="1" x14ac:dyDescent="0.25">
      <c r="A196" s="248" t="s">
        <v>403</v>
      </c>
      <c r="B196" s="248" t="s">
        <v>695</v>
      </c>
      <c r="C196" s="248" t="s">
        <v>696</v>
      </c>
      <c r="D196" s="248" t="s">
        <v>697</v>
      </c>
      <c r="E196" s="248" t="s">
        <v>629</v>
      </c>
      <c r="F196" s="249">
        <v>43282</v>
      </c>
      <c r="G196" s="250">
        <v>1575</v>
      </c>
      <c r="H196" s="248" t="s">
        <v>186</v>
      </c>
      <c r="I196" s="248" t="s">
        <v>249</v>
      </c>
      <c r="J196" s="248" t="s">
        <v>891</v>
      </c>
      <c r="K196" s="249">
        <v>43308</v>
      </c>
      <c r="L196" s="248" t="s">
        <v>70</v>
      </c>
    </row>
    <row r="197" spans="1:12" s="248" customFormat="1" x14ac:dyDescent="0.25">
      <c r="A197" s="248" t="s">
        <v>403</v>
      </c>
      <c r="B197" s="248" t="s">
        <v>621</v>
      </c>
      <c r="C197" s="248" t="s">
        <v>622</v>
      </c>
      <c r="D197" s="248" t="s">
        <v>623</v>
      </c>
      <c r="E197" s="248" t="s">
        <v>768</v>
      </c>
      <c r="F197" s="249">
        <v>43311</v>
      </c>
      <c r="G197" s="250">
        <v>23.58</v>
      </c>
      <c r="H197" s="248" t="s">
        <v>186</v>
      </c>
      <c r="I197" s="248" t="s">
        <v>769</v>
      </c>
      <c r="J197" s="248" t="s">
        <v>891</v>
      </c>
      <c r="K197" s="249">
        <v>43357</v>
      </c>
      <c r="L197" s="248" t="s">
        <v>70</v>
      </c>
    </row>
    <row r="198" spans="1:12" s="248" customFormat="1" x14ac:dyDescent="0.25">
      <c r="A198" s="248" t="s">
        <v>403</v>
      </c>
      <c r="B198" s="248" t="s">
        <v>73</v>
      </c>
      <c r="C198" s="248" t="s">
        <v>74</v>
      </c>
      <c r="D198" s="248" t="s">
        <v>75</v>
      </c>
      <c r="E198" s="248" t="s">
        <v>448</v>
      </c>
      <c r="F198" s="249">
        <v>43131</v>
      </c>
      <c r="G198" s="250">
        <v>371.94</v>
      </c>
      <c r="H198" s="248" t="s">
        <v>186</v>
      </c>
      <c r="I198" s="248" t="s">
        <v>298</v>
      </c>
      <c r="J198" s="248" t="s">
        <v>892</v>
      </c>
      <c r="K198" s="249">
        <v>43137</v>
      </c>
      <c r="L198" s="248" t="s">
        <v>70</v>
      </c>
    </row>
    <row r="199" spans="1:12" s="248" customFormat="1" x14ac:dyDescent="0.25">
      <c r="A199" s="248" t="s">
        <v>403</v>
      </c>
      <c r="B199" s="248" t="s">
        <v>97</v>
      </c>
      <c r="C199" s="248" t="s">
        <v>164</v>
      </c>
      <c r="D199" s="248" t="s">
        <v>98</v>
      </c>
      <c r="E199" s="248" t="s">
        <v>449</v>
      </c>
      <c r="F199" s="249">
        <v>43150</v>
      </c>
      <c r="G199" s="250">
        <v>1750.66</v>
      </c>
      <c r="H199" s="248" t="s">
        <v>186</v>
      </c>
      <c r="I199" s="248" t="s">
        <v>298</v>
      </c>
      <c r="J199" s="248" t="s">
        <v>892</v>
      </c>
      <c r="K199" s="249">
        <v>43153</v>
      </c>
      <c r="L199" s="248" t="s">
        <v>70</v>
      </c>
    </row>
    <row r="200" spans="1:12" s="248" customFormat="1" x14ac:dyDescent="0.25">
      <c r="A200" s="248" t="s">
        <v>403</v>
      </c>
      <c r="B200" s="248" t="s">
        <v>73</v>
      </c>
      <c r="C200" s="248" t="s">
        <v>74</v>
      </c>
      <c r="D200" s="248" t="s">
        <v>75</v>
      </c>
      <c r="E200" s="248" t="s">
        <v>538</v>
      </c>
      <c r="F200" s="249">
        <v>43190</v>
      </c>
      <c r="G200" s="250">
        <v>67.72</v>
      </c>
      <c r="H200" s="248" t="s">
        <v>186</v>
      </c>
      <c r="I200" s="248" t="s">
        <v>298</v>
      </c>
      <c r="J200" s="248" t="s">
        <v>892</v>
      </c>
      <c r="K200" s="249">
        <v>43194</v>
      </c>
      <c r="L200" s="248" t="s">
        <v>70</v>
      </c>
    </row>
    <row r="201" spans="1:12" s="248" customFormat="1" x14ac:dyDescent="0.25">
      <c r="A201" s="248" t="s">
        <v>214</v>
      </c>
      <c r="B201" s="248" t="s">
        <v>73</v>
      </c>
      <c r="C201" s="248" t="s">
        <v>74</v>
      </c>
      <c r="D201" s="248" t="s">
        <v>75</v>
      </c>
      <c r="E201" s="248" t="s">
        <v>549</v>
      </c>
      <c r="F201" s="249">
        <v>43090</v>
      </c>
      <c r="G201" s="250">
        <v>247.18</v>
      </c>
      <c r="H201" s="248" t="s">
        <v>186</v>
      </c>
      <c r="I201" s="248" t="s">
        <v>298</v>
      </c>
      <c r="J201" s="248" t="s">
        <v>892</v>
      </c>
      <c r="K201" s="249">
        <v>43215</v>
      </c>
      <c r="L201" s="248" t="s">
        <v>70</v>
      </c>
    </row>
    <row r="202" spans="1:12" s="248" customFormat="1" x14ac:dyDescent="0.25">
      <c r="A202" s="248" t="s">
        <v>403</v>
      </c>
      <c r="B202" s="248" t="s">
        <v>73</v>
      </c>
      <c r="C202" s="248" t="s">
        <v>74</v>
      </c>
      <c r="D202" s="248" t="s">
        <v>75</v>
      </c>
      <c r="E202" s="248" t="s">
        <v>584</v>
      </c>
      <c r="F202" s="249">
        <v>43220</v>
      </c>
      <c r="G202" s="250">
        <v>66.34</v>
      </c>
      <c r="H202" s="248" t="s">
        <v>186</v>
      </c>
      <c r="I202" s="248" t="s">
        <v>298</v>
      </c>
      <c r="J202" s="248" t="s">
        <v>892</v>
      </c>
      <c r="K202" s="249">
        <v>43224</v>
      </c>
      <c r="L202" s="248" t="s">
        <v>70</v>
      </c>
    </row>
    <row r="203" spans="1:12" s="248" customFormat="1" x14ac:dyDescent="0.25">
      <c r="A203" s="248" t="s">
        <v>403</v>
      </c>
      <c r="B203" s="248" t="s">
        <v>73</v>
      </c>
      <c r="C203" s="248" t="s">
        <v>74</v>
      </c>
      <c r="D203" s="248" t="s">
        <v>75</v>
      </c>
      <c r="E203" s="248" t="s">
        <v>624</v>
      </c>
      <c r="F203" s="249">
        <v>43251</v>
      </c>
      <c r="G203" s="250">
        <v>39.619999999999997</v>
      </c>
      <c r="H203" s="248" t="s">
        <v>186</v>
      </c>
      <c r="I203" s="248" t="s">
        <v>298</v>
      </c>
      <c r="J203" s="248" t="s">
        <v>892</v>
      </c>
      <c r="K203" s="249">
        <v>43258</v>
      </c>
      <c r="L203" s="248" t="s">
        <v>70</v>
      </c>
    </row>
    <row r="204" spans="1:12" s="248" customFormat="1" x14ac:dyDescent="0.25">
      <c r="A204" s="248" t="s">
        <v>403</v>
      </c>
      <c r="B204" s="248" t="s">
        <v>73</v>
      </c>
      <c r="C204" s="248" t="s">
        <v>74</v>
      </c>
      <c r="D204" s="248" t="s">
        <v>75</v>
      </c>
      <c r="E204" s="248" t="s">
        <v>689</v>
      </c>
      <c r="F204" s="249">
        <v>43281</v>
      </c>
      <c r="G204" s="250">
        <v>55.6</v>
      </c>
      <c r="H204" s="248" t="s">
        <v>186</v>
      </c>
      <c r="I204" s="248" t="s">
        <v>298</v>
      </c>
      <c r="J204" s="248" t="s">
        <v>892</v>
      </c>
      <c r="K204" s="249">
        <v>43285</v>
      </c>
      <c r="L204" s="248" t="s">
        <v>70</v>
      </c>
    </row>
    <row r="205" spans="1:12" s="248" customFormat="1" x14ac:dyDescent="0.25">
      <c r="A205" s="248" t="s">
        <v>403</v>
      </c>
      <c r="B205" s="248" t="s">
        <v>101</v>
      </c>
      <c r="C205" s="248" t="s">
        <v>747</v>
      </c>
      <c r="D205" s="248" t="s">
        <v>102</v>
      </c>
      <c r="E205" s="248" t="s">
        <v>694</v>
      </c>
      <c r="F205" s="249">
        <v>43294</v>
      </c>
      <c r="G205" s="250">
        <v>39.81</v>
      </c>
      <c r="H205" s="248" t="s">
        <v>186</v>
      </c>
      <c r="I205" s="248" t="s">
        <v>298</v>
      </c>
      <c r="J205" s="248" t="s">
        <v>892</v>
      </c>
      <c r="K205" s="249">
        <v>43299</v>
      </c>
      <c r="L205" s="248" t="s">
        <v>70</v>
      </c>
    </row>
    <row r="206" spans="1:12" s="248" customFormat="1" x14ac:dyDescent="0.25">
      <c r="A206" s="248" t="s">
        <v>403</v>
      </c>
      <c r="B206" s="248" t="s">
        <v>73</v>
      </c>
      <c r="C206" s="248" t="s">
        <v>74</v>
      </c>
      <c r="D206" s="248" t="s">
        <v>75</v>
      </c>
      <c r="E206" s="248" t="s">
        <v>741</v>
      </c>
      <c r="F206" s="249">
        <v>43312</v>
      </c>
      <c r="G206" s="250">
        <v>35.33</v>
      </c>
      <c r="H206" s="248" t="s">
        <v>186</v>
      </c>
      <c r="I206" s="248" t="s">
        <v>298</v>
      </c>
      <c r="J206" s="248" t="s">
        <v>892</v>
      </c>
      <c r="K206" s="249">
        <v>43315</v>
      </c>
      <c r="L206" s="248" t="s">
        <v>70</v>
      </c>
    </row>
    <row r="207" spans="1:12" s="248" customFormat="1" x14ac:dyDescent="0.25">
      <c r="A207" s="248" t="s">
        <v>214</v>
      </c>
      <c r="B207" s="248" t="s">
        <v>225</v>
      </c>
      <c r="C207" s="248" t="s">
        <v>396</v>
      </c>
      <c r="D207" s="248" t="s">
        <v>226</v>
      </c>
      <c r="E207" s="248" t="s">
        <v>242</v>
      </c>
      <c r="F207" s="249">
        <v>42774</v>
      </c>
      <c r="G207" s="250">
        <v>61.2</v>
      </c>
      <c r="H207" s="248" t="s">
        <v>186</v>
      </c>
      <c r="I207" s="248" t="s">
        <v>241</v>
      </c>
      <c r="J207" s="259" t="s">
        <v>863</v>
      </c>
      <c r="K207" s="249">
        <v>42826</v>
      </c>
      <c r="L207" s="248" t="s">
        <v>4</v>
      </c>
    </row>
    <row r="208" spans="1:12" s="248" customFormat="1" x14ac:dyDescent="0.25">
      <c r="A208" s="248" t="s">
        <v>214</v>
      </c>
      <c r="B208" s="248" t="s">
        <v>225</v>
      </c>
      <c r="C208" s="248" t="s">
        <v>396</v>
      </c>
      <c r="D208" s="248" t="s">
        <v>226</v>
      </c>
      <c r="E208" s="248" t="s">
        <v>276</v>
      </c>
      <c r="F208" s="249">
        <v>42923</v>
      </c>
      <c r="G208" s="250">
        <v>144.27000000000001</v>
      </c>
      <c r="H208" s="248" t="s">
        <v>186</v>
      </c>
      <c r="I208" s="248" t="s">
        <v>241</v>
      </c>
      <c r="J208" s="259" t="s">
        <v>863</v>
      </c>
      <c r="K208" s="249">
        <v>42924</v>
      </c>
      <c r="L208" s="248" t="s">
        <v>70</v>
      </c>
    </row>
    <row r="209" spans="1:12" s="248" customFormat="1" x14ac:dyDescent="0.25">
      <c r="A209" s="248" t="s">
        <v>214</v>
      </c>
      <c r="B209" s="248" t="s">
        <v>225</v>
      </c>
      <c r="C209" s="248" t="s">
        <v>396</v>
      </c>
      <c r="D209" s="248" t="s">
        <v>226</v>
      </c>
      <c r="E209" s="248" t="s">
        <v>278</v>
      </c>
      <c r="F209" s="249">
        <v>42923</v>
      </c>
      <c r="G209" s="250">
        <v>94.99</v>
      </c>
      <c r="H209" s="248" t="s">
        <v>186</v>
      </c>
      <c r="I209" s="248" t="s">
        <v>241</v>
      </c>
      <c r="J209" s="259" t="s">
        <v>863</v>
      </c>
      <c r="K209" s="249">
        <v>42924</v>
      </c>
      <c r="L209" s="248" t="s">
        <v>70</v>
      </c>
    </row>
    <row r="210" spans="1:12" s="248" customFormat="1" x14ac:dyDescent="0.25">
      <c r="A210" s="248" t="s">
        <v>214</v>
      </c>
      <c r="B210" s="248" t="s">
        <v>225</v>
      </c>
      <c r="C210" s="248" t="s">
        <v>396</v>
      </c>
      <c r="D210" s="248" t="s">
        <v>226</v>
      </c>
      <c r="E210" s="248" t="s">
        <v>274</v>
      </c>
      <c r="F210" s="249">
        <v>42940</v>
      </c>
      <c r="G210" s="250">
        <v>870.67</v>
      </c>
      <c r="H210" s="248" t="s">
        <v>186</v>
      </c>
      <c r="I210" s="248" t="s">
        <v>241</v>
      </c>
      <c r="J210" s="259" t="s">
        <v>863</v>
      </c>
      <c r="K210" s="249">
        <v>42941</v>
      </c>
      <c r="L210" s="248" t="s">
        <v>70</v>
      </c>
    </row>
    <row r="211" spans="1:12" s="248" customFormat="1" x14ac:dyDescent="0.25">
      <c r="A211" s="248" t="s">
        <v>214</v>
      </c>
      <c r="B211" s="248" t="s">
        <v>225</v>
      </c>
      <c r="C211" s="248" t="s">
        <v>396</v>
      </c>
      <c r="D211" s="248" t="s">
        <v>226</v>
      </c>
      <c r="E211" s="248" t="s">
        <v>306</v>
      </c>
      <c r="F211" s="249">
        <v>43031</v>
      </c>
      <c r="G211" s="250">
        <v>69.19</v>
      </c>
      <c r="H211" s="248" t="s">
        <v>186</v>
      </c>
      <c r="I211" s="248" t="s">
        <v>241</v>
      </c>
      <c r="J211" s="259" t="s">
        <v>863</v>
      </c>
      <c r="K211" s="249">
        <v>43032</v>
      </c>
      <c r="L211" s="248" t="s">
        <v>70</v>
      </c>
    </row>
    <row r="212" spans="1:12" s="248" customFormat="1" x14ac:dyDescent="0.25">
      <c r="A212" s="248" t="s">
        <v>214</v>
      </c>
      <c r="B212" s="248" t="s">
        <v>225</v>
      </c>
      <c r="C212" s="248" t="s">
        <v>396</v>
      </c>
      <c r="D212" s="248" t="s">
        <v>226</v>
      </c>
      <c r="E212" s="248" t="s">
        <v>307</v>
      </c>
      <c r="F212" s="249">
        <v>43031</v>
      </c>
      <c r="G212" s="250">
        <v>130</v>
      </c>
      <c r="H212" s="248" t="s">
        <v>186</v>
      </c>
      <c r="I212" s="248" t="s">
        <v>241</v>
      </c>
      <c r="J212" s="259" t="s">
        <v>863</v>
      </c>
      <c r="K212" s="249">
        <v>43032</v>
      </c>
      <c r="L212" s="248" t="s">
        <v>70</v>
      </c>
    </row>
    <row r="213" spans="1:12" s="248" customFormat="1" x14ac:dyDescent="0.25">
      <c r="A213" s="248" t="s">
        <v>214</v>
      </c>
      <c r="B213" s="248" t="s">
        <v>225</v>
      </c>
      <c r="C213" s="248" t="s">
        <v>396</v>
      </c>
      <c r="D213" s="248" t="s">
        <v>226</v>
      </c>
      <c r="E213" s="248" t="s">
        <v>311</v>
      </c>
      <c r="F213" s="249">
        <v>43012</v>
      </c>
      <c r="G213" s="250">
        <v>663.11</v>
      </c>
      <c r="H213" s="248" t="s">
        <v>186</v>
      </c>
      <c r="I213" s="248" t="s">
        <v>241</v>
      </c>
      <c r="J213" s="259" t="s">
        <v>863</v>
      </c>
      <c r="K213" s="249">
        <v>43032</v>
      </c>
      <c r="L213" s="248" t="s">
        <v>70</v>
      </c>
    </row>
    <row r="214" spans="1:12" s="248" customFormat="1" x14ac:dyDescent="0.25">
      <c r="A214" s="248" t="s">
        <v>214</v>
      </c>
      <c r="B214" s="248" t="s">
        <v>225</v>
      </c>
      <c r="C214" s="248" t="s">
        <v>396</v>
      </c>
      <c r="D214" s="248" t="s">
        <v>226</v>
      </c>
      <c r="E214" s="248" t="s">
        <v>312</v>
      </c>
      <c r="F214" s="249">
        <v>43012</v>
      </c>
      <c r="G214" s="250">
        <v>688.82</v>
      </c>
      <c r="H214" s="248" t="s">
        <v>186</v>
      </c>
      <c r="I214" s="248" t="s">
        <v>241</v>
      </c>
      <c r="J214" s="259" t="s">
        <v>863</v>
      </c>
      <c r="K214" s="249">
        <v>43032</v>
      </c>
      <c r="L214" s="248" t="s">
        <v>70</v>
      </c>
    </row>
    <row r="215" spans="1:12" s="248" customFormat="1" x14ac:dyDescent="0.25">
      <c r="A215" s="248" t="s">
        <v>214</v>
      </c>
      <c r="B215" s="248" t="s">
        <v>225</v>
      </c>
      <c r="C215" s="248" t="s">
        <v>396</v>
      </c>
      <c r="D215" s="248" t="s">
        <v>226</v>
      </c>
      <c r="E215" s="248" t="s">
        <v>314</v>
      </c>
      <c r="F215" s="249">
        <v>43012</v>
      </c>
      <c r="G215" s="250">
        <v>217.91</v>
      </c>
      <c r="H215" s="248" t="s">
        <v>186</v>
      </c>
      <c r="I215" s="248" t="s">
        <v>241</v>
      </c>
      <c r="J215" s="259" t="s">
        <v>863</v>
      </c>
      <c r="K215" s="249">
        <v>43032</v>
      </c>
      <c r="L215" s="248" t="s">
        <v>70</v>
      </c>
    </row>
    <row r="216" spans="1:12" s="248" customFormat="1" x14ac:dyDescent="0.25">
      <c r="A216" s="248" t="s">
        <v>214</v>
      </c>
      <c r="B216" s="248" t="s">
        <v>225</v>
      </c>
      <c r="C216" s="248" t="s">
        <v>396</v>
      </c>
      <c r="D216" s="248" t="s">
        <v>226</v>
      </c>
      <c r="E216" s="248" t="s">
        <v>316</v>
      </c>
      <c r="F216" s="249">
        <v>43010</v>
      </c>
      <c r="G216" s="250">
        <v>127.99</v>
      </c>
      <c r="H216" s="248" t="s">
        <v>186</v>
      </c>
      <c r="I216" s="248" t="s">
        <v>241</v>
      </c>
      <c r="J216" s="259" t="s">
        <v>863</v>
      </c>
      <c r="K216" s="249">
        <v>43032</v>
      </c>
      <c r="L216" s="248" t="s">
        <v>70</v>
      </c>
    </row>
    <row r="217" spans="1:12" s="248" customFormat="1" x14ac:dyDescent="0.25">
      <c r="A217" s="248" t="s">
        <v>214</v>
      </c>
      <c r="B217" s="248" t="s">
        <v>225</v>
      </c>
      <c r="C217" s="248" t="s">
        <v>396</v>
      </c>
      <c r="D217" s="248" t="s">
        <v>226</v>
      </c>
      <c r="E217" s="248" t="s">
        <v>318</v>
      </c>
      <c r="F217" s="249">
        <v>43010</v>
      </c>
      <c r="G217" s="250">
        <v>97.85</v>
      </c>
      <c r="H217" s="248" t="s">
        <v>186</v>
      </c>
      <c r="I217" s="248" t="s">
        <v>241</v>
      </c>
      <c r="J217" s="259" t="s">
        <v>863</v>
      </c>
      <c r="K217" s="249">
        <v>43032</v>
      </c>
      <c r="L217" s="248" t="s">
        <v>70</v>
      </c>
    </row>
    <row r="218" spans="1:12" s="248" customFormat="1" x14ac:dyDescent="0.25">
      <c r="A218" s="248" t="s">
        <v>214</v>
      </c>
      <c r="B218" s="248" t="s">
        <v>225</v>
      </c>
      <c r="C218" s="248" t="s">
        <v>396</v>
      </c>
      <c r="D218" s="248" t="s">
        <v>226</v>
      </c>
      <c r="E218" s="248" t="s">
        <v>319</v>
      </c>
      <c r="F218" s="249">
        <v>43010</v>
      </c>
      <c r="G218" s="250">
        <v>82.95</v>
      </c>
      <c r="H218" s="248" t="s">
        <v>186</v>
      </c>
      <c r="I218" s="248" t="s">
        <v>241</v>
      </c>
      <c r="J218" s="259" t="s">
        <v>863</v>
      </c>
      <c r="K218" s="249">
        <v>43032</v>
      </c>
      <c r="L218" s="248" t="s">
        <v>70</v>
      </c>
    </row>
    <row r="219" spans="1:12" s="248" customFormat="1" x14ac:dyDescent="0.25">
      <c r="A219" s="248" t="s">
        <v>214</v>
      </c>
      <c r="B219" s="248" t="s">
        <v>225</v>
      </c>
      <c r="C219" s="248" t="s">
        <v>396</v>
      </c>
      <c r="D219" s="248" t="s">
        <v>226</v>
      </c>
      <c r="E219" s="248" t="s">
        <v>321</v>
      </c>
      <c r="F219" s="249">
        <v>43006</v>
      </c>
      <c r="G219" s="250">
        <v>12.95</v>
      </c>
      <c r="H219" s="248" t="s">
        <v>186</v>
      </c>
      <c r="I219" s="248" t="s">
        <v>241</v>
      </c>
      <c r="J219" s="259" t="s">
        <v>863</v>
      </c>
      <c r="K219" s="249">
        <v>43032</v>
      </c>
      <c r="L219" s="248" t="s">
        <v>70</v>
      </c>
    </row>
    <row r="220" spans="1:12" s="248" customFormat="1" x14ac:dyDescent="0.25">
      <c r="A220" s="248" t="s">
        <v>214</v>
      </c>
      <c r="B220" s="248" t="s">
        <v>225</v>
      </c>
      <c r="C220" s="248" t="s">
        <v>396</v>
      </c>
      <c r="D220" s="248" t="s">
        <v>226</v>
      </c>
      <c r="E220" s="248" t="s">
        <v>322</v>
      </c>
      <c r="F220" s="249">
        <v>43006</v>
      </c>
      <c r="G220" s="250">
        <v>12.95</v>
      </c>
      <c r="H220" s="248" t="s">
        <v>186</v>
      </c>
      <c r="I220" s="248" t="s">
        <v>241</v>
      </c>
      <c r="J220" s="259" t="s">
        <v>863</v>
      </c>
      <c r="K220" s="249">
        <v>43032</v>
      </c>
      <c r="L220" s="248" t="s">
        <v>70</v>
      </c>
    </row>
    <row r="221" spans="1:12" s="248" customFormat="1" x14ac:dyDescent="0.25">
      <c r="A221" s="248" t="s">
        <v>214</v>
      </c>
      <c r="B221" s="248" t="s">
        <v>225</v>
      </c>
      <c r="C221" s="248" t="s">
        <v>396</v>
      </c>
      <c r="D221" s="248" t="s">
        <v>226</v>
      </c>
      <c r="E221" s="248" t="s">
        <v>324</v>
      </c>
      <c r="F221" s="249">
        <v>43003</v>
      </c>
      <c r="G221" s="250">
        <v>62.9</v>
      </c>
      <c r="H221" s="248" t="s">
        <v>186</v>
      </c>
      <c r="I221" s="248" t="s">
        <v>241</v>
      </c>
      <c r="J221" s="259" t="s">
        <v>863</v>
      </c>
      <c r="K221" s="249">
        <v>43032</v>
      </c>
      <c r="L221" s="248" t="s">
        <v>70</v>
      </c>
    </row>
    <row r="222" spans="1:12" s="248" customFormat="1" x14ac:dyDescent="0.25">
      <c r="A222" s="248" t="s">
        <v>214</v>
      </c>
      <c r="B222" s="248" t="s">
        <v>225</v>
      </c>
      <c r="C222" s="248" t="s">
        <v>396</v>
      </c>
      <c r="D222" s="248" t="s">
        <v>226</v>
      </c>
      <c r="E222" s="248" t="s">
        <v>326</v>
      </c>
      <c r="F222" s="249">
        <v>43012</v>
      </c>
      <c r="G222" s="250">
        <v>181.5</v>
      </c>
      <c r="H222" s="248" t="s">
        <v>186</v>
      </c>
      <c r="I222" s="248" t="s">
        <v>241</v>
      </c>
      <c r="J222" s="259" t="s">
        <v>863</v>
      </c>
      <c r="K222" s="249">
        <v>43032</v>
      </c>
      <c r="L222" s="248" t="s">
        <v>70</v>
      </c>
    </row>
    <row r="223" spans="1:12" s="248" customFormat="1" x14ac:dyDescent="0.25">
      <c r="A223" s="248" t="s">
        <v>214</v>
      </c>
      <c r="B223" s="248" t="s">
        <v>225</v>
      </c>
      <c r="C223" s="248" t="s">
        <v>396</v>
      </c>
      <c r="D223" s="248" t="s">
        <v>226</v>
      </c>
      <c r="E223" s="248" t="s">
        <v>309</v>
      </c>
      <c r="F223" s="249">
        <v>43012</v>
      </c>
      <c r="G223" s="250">
        <v>97.85</v>
      </c>
      <c r="H223" s="248" t="s">
        <v>186</v>
      </c>
      <c r="I223" s="248" t="s">
        <v>241</v>
      </c>
      <c r="J223" s="259" t="s">
        <v>863</v>
      </c>
      <c r="K223" s="249">
        <v>43032</v>
      </c>
      <c r="L223" s="248" t="s">
        <v>4</v>
      </c>
    </row>
    <row r="224" spans="1:12" s="248" customFormat="1" x14ac:dyDescent="0.25">
      <c r="A224" s="248" t="s">
        <v>214</v>
      </c>
      <c r="B224" s="248" t="s">
        <v>225</v>
      </c>
      <c r="C224" s="248" t="s">
        <v>396</v>
      </c>
      <c r="D224" s="248" t="s">
        <v>226</v>
      </c>
      <c r="E224" s="248" t="s">
        <v>310</v>
      </c>
      <c r="F224" s="249">
        <v>43012</v>
      </c>
      <c r="G224" s="250">
        <v>61.19</v>
      </c>
      <c r="H224" s="248" t="s">
        <v>186</v>
      </c>
      <c r="I224" s="248" t="s">
        <v>241</v>
      </c>
      <c r="J224" s="259" t="s">
        <v>863</v>
      </c>
      <c r="K224" s="249">
        <v>43032</v>
      </c>
      <c r="L224" s="248" t="s">
        <v>4</v>
      </c>
    </row>
    <row r="225" spans="1:12" s="248" customFormat="1" x14ac:dyDescent="0.25">
      <c r="A225" s="248" t="s">
        <v>214</v>
      </c>
      <c r="B225" s="248" t="s">
        <v>225</v>
      </c>
      <c r="C225" s="248" t="s">
        <v>396</v>
      </c>
      <c r="D225" s="248" t="s">
        <v>226</v>
      </c>
      <c r="E225" s="248" t="s">
        <v>610</v>
      </c>
      <c r="F225" s="249">
        <v>43012</v>
      </c>
      <c r="G225" s="250">
        <v>97.85</v>
      </c>
      <c r="H225" s="248" t="s">
        <v>186</v>
      </c>
      <c r="I225" s="248" t="s">
        <v>241</v>
      </c>
      <c r="J225" s="259" t="s">
        <v>863</v>
      </c>
      <c r="K225" s="249">
        <v>43032</v>
      </c>
      <c r="L225" s="248" t="s">
        <v>4</v>
      </c>
    </row>
    <row r="226" spans="1:12" s="248" customFormat="1" x14ac:dyDescent="0.25">
      <c r="A226" s="248" t="s">
        <v>214</v>
      </c>
      <c r="B226" s="248" t="s">
        <v>225</v>
      </c>
      <c r="C226" s="248" t="s">
        <v>396</v>
      </c>
      <c r="D226" s="248" t="s">
        <v>226</v>
      </c>
      <c r="E226" s="248" t="s">
        <v>313</v>
      </c>
      <c r="F226" s="249">
        <v>43012</v>
      </c>
      <c r="G226" s="250">
        <v>97.85</v>
      </c>
      <c r="H226" s="248" t="s">
        <v>186</v>
      </c>
      <c r="I226" s="248" t="s">
        <v>241</v>
      </c>
      <c r="J226" s="259" t="s">
        <v>863</v>
      </c>
      <c r="K226" s="249">
        <v>43032</v>
      </c>
      <c r="L226" s="248" t="s">
        <v>4</v>
      </c>
    </row>
    <row r="227" spans="1:12" s="248" customFormat="1" x14ac:dyDescent="0.25">
      <c r="A227" s="248" t="s">
        <v>214</v>
      </c>
      <c r="B227" s="248" t="s">
        <v>225</v>
      </c>
      <c r="C227" s="248" t="s">
        <v>396</v>
      </c>
      <c r="D227" s="248" t="s">
        <v>226</v>
      </c>
      <c r="E227" s="248" t="s">
        <v>315</v>
      </c>
      <c r="F227" s="249">
        <v>43010</v>
      </c>
      <c r="G227" s="250">
        <v>137.66</v>
      </c>
      <c r="H227" s="248" t="s">
        <v>186</v>
      </c>
      <c r="I227" s="248" t="s">
        <v>241</v>
      </c>
      <c r="J227" s="259" t="s">
        <v>863</v>
      </c>
      <c r="K227" s="249">
        <v>43032</v>
      </c>
      <c r="L227" s="248" t="s">
        <v>4</v>
      </c>
    </row>
    <row r="228" spans="1:12" s="248" customFormat="1" x14ac:dyDescent="0.25">
      <c r="A228" s="248" t="s">
        <v>214</v>
      </c>
      <c r="B228" s="248" t="s">
        <v>225</v>
      </c>
      <c r="C228" s="248" t="s">
        <v>396</v>
      </c>
      <c r="D228" s="248" t="s">
        <v>226</v>
      </c>
      <c r="E228" s="248" t="s">
        <v>317</v>
      </c>
      <c r="F228" s="249">
        <v>43010</v>
      </c>
      <c r="G228" s="250">
        <v>124.99</v>
      </c>
      <c r="H228" s="248" t="s">
        <v>186</v>
      </c>
      <c r="I228" s="248" t="s">
        <v>241</v>
      </c>
      <c r="J228" s="259" t="s">
        <v>863</v>
      </c>
      <c r="K228" s="249">
        <v>43032</v>
      </c>
      <c r="L228" s="248" t="s">
        <v>4</v>
      </c>
    </row>
    <row r="229" spans="1:12" s="248" customFormat="1" x14ac:dyDescent="0.25">
      <c r="A229" s="248" t="s">
        <v>214</v>
      </c>
      <c r="B229" s="248" t="s">
        <v>225</v>
      </c>
      <c r="C229" s="248" t="s">
        <v>396</v>
      </c>
      <c r="D229" s="248" t="s">
        <v>226</v>
      </c>
      <c r="E229" s="248" t="s">
        <v>320</v>
      </c>
      <c r="F229" s="249">
        <v>43007</v>
      </c>
      <c r="G229" s="250">
        <v>1316.32</v>
      </c>
      <c r="H229" s="248" t="s">
        <v>186</v>
      </c>
      <c r="I229" s="248" t="s">
        <v>241</v>
      </c>
      <c r="J229" s="259" t="s">
        <v>863</v>
      </c>
      <c r="K229" s="249">
        <v>43032</v>
      </c>
      <c r="L229" s="248" t="s">
        <v>4</v>
      </c>
    </row>
    <row r="230" spans="1:12" s="248" customFormat="1" x14ac:dyDescent="0.25">
      <c r="A230" s="248" t="s">
        <v>214</v>
      </c>
      <c r="B230" s="248" t="s">
        <v>225</v>
      </c>
      <c r="C230" s="248" t="s">
        <v>396</v>
      </c>
      <c r="D230" s="248" t="s">
        <v>226</v>
      </c>
      <c r="E230" s="248" t="s">
        <v>323</v>
      </c>
      <c r="F230" s="249">
        <v>43006</v>
      </c>
      <c r="G230" s="250">
        <v>365.66</v>
      </c>
      <c r="H230" s="248" t="s">
        <v>186</v>
      </c>
      <c r="I230" s="248" t="s">
        <v>241</v>
      </c>
      <c r="J230" s="259" t="s">
        <v>863</v>
      </c>
      <c r="K230" s="249">
        <v>43032</v>
      </c>
      <c r="L230" s="248" t="s">
        <v>4</v>
      </c>
    </row>
    <row r="231" spans="1:12" s="248" customFormat="1" x14ac:dyDescent="0.25">
      <c r="A231" s="248" t="s">
        <v>214</v>
      </c>
      <c r="B231" s="248" t="s">
        <v>225</v>
      </c>
      <c r="C231" s="248" t="s">
        <v>396</v>
      </c>
      <c r="D231" s="248" t="s">
        <v>226</v>
      </c>
      <c r="E231" s="248" t="s">
        <v>497</v>
      </c>
      <c r="F231" s="249">
        <v>43003</v>
      </c>
      <c r="G231" s="250">
        <v>89.8</v>
      </c>
      <c r="H231" s="248" t="s">
        <v>186</v>
      </c>
      <c r="I231" s="248" t="s">
        <v>241</v>
      </c>
      <c r="J231" s="259" t="s">
        <v>863</v>
      </c>
      <c r="K231" s="249">
        <v>43032</v>
      </c>
      <c r="L231" s="248" t="s">
        <v>4</v>
      </c>
    </row>
    <row r="232" spans="1:12" s="248" customFormat="1" x14ac:dyDescent="0.25">
      <c r="A232" s="248" t="s">
        <v>214</v>
      </c>
      <c r="B232" s="248" t="s">
        <v>225</v>
      </c>
      <c r="C232" s="248" t="s">
        <v>396</v>
      </c>
      <c r="D232" s="248" t="s">
        <v>226</v>
      </c>
      <c r="E232" s="248" t="s">
        <v>325</v>
      </c>
      <c r="F232" s="249">
        <v>43012</v>
      </c>
      <c r="G232" s="250">
        <v>362.04</v>
      </c>
      <c r="H232" s="248" t="s">
        <v>186</v>
      </c>
      <c r="I232" s="248" t="s">
        <v>241</v>
      </c>
      <c r="J232" s="259" t="s">
        <v>863</v>
      </c>
      <c r="K232" s="249">
        <v>43032</v>
      </c>
      <c r="L232" s="248" t="s">
        <v>4</v>
      </c>
    </row>
    <row r="233" spans="1:12" s="248" customFormat="1" x14ac:dyDescent="0.25">
      <c r="A233" s="248" t="s">
        <v>214</v>
      </c>
      <c r="B233" s="248" t="s">
        <v>225</v>
      </c>
      <c r="C233" s="248" t="s">
        <v>396</v>
      </c>
      <c r="D233" s="248" t="s">
        <v>226</v>
      </c>
      <c r="E233" s="248" t="s">
        <v>327</v>
      </c>
      <c r="F233" s="249">
        <v>43012</v>
      </c>
      <c r="G233" s="250">
        <v>206.7</v>
      </c>
      <c r="H233" s="248" t="s">
        <v>186</v>
      </c>
      <c r="I233" s="248" t="s">
        <v>241</v>
      </c>
      <c r="J233" s="259" t="s">
        <v>863</v>
      </c>
      <c r="K233" s="249">
        <v>43032</v>
      </c>
      <c r="L233" s="248" t="s">
        <v>4</v>
      </c>
    </row>
    <row r="234" spans="1:12" s="248" customFormat="1" x14ac:dyDescent="0.25">
      <c r="A234" s="248" t="s">
        <v>214</v>
      </c>
      <c r="B234" s="248" t="s">
        <v>225</v>
      </c>
      <c r="C234" s="248" t="s">
        <v>396</v>
      </c>
      <c r="D234" s="248" t="s">
        <v>226</v>
      </c>
      <c r="E234" s="248" t="s">
        <v>328</v>
      </c>
      <c r="F234" s="249">
        <v>43006</v>
      </c>
      <c r="G234" s="250">
        <v>180</v>
      </c>
      <c r="H234" s="248" t="s">
        <v>186</v>
      </c>
      <c r="I234" s="248" t="s">
        <v>241</v>
      </c>
      <c r="J234" s="259" t="s">
        <v>863</v>
      </c>
      <c r="K234" s="249">
        <v>43032</v>
      </c>
      <c r="L234" s="248" t="s">
        <v>4</v>
      </c>
    </row>
    <row r="235" spans="1:12" s="248" customFormat="1" x14ac:dyDescent="0.25">
      <c r="A235" s="248" t="s">
        <v>214</v>
      </c>
      <c r="B235" s="248" t="s">
        <v>225</v>
      </c>
      <c r="C235" s="248" t="s">
        <v>396</v>
      </c>
      <c r="D235" s="248" t="s">
        <v>226</v>
      </c>
      <c r="E235" s="248" t="s">
        <v>329</v>
      </c>
      <c r="F235" s="249">
        <v>42845</v>
      </c>
      <c r="G235" s="250">
        <v>97.85</v>
      </c>
      <c r="H235" s="248" t="s">
        <v>186</v>
      </c>
      <c r="I235" s="248" t="s">
        <v>241</v>
      </c>
      <c r="J235" s="259" t="s">
        <v>863</v>
      </c>
      <c r="K235" s="249">
        <v>43034</v>
      </c>
      <c r="L235" s="248" t="s">
        <v>4</v>
      </c>
    </row>
    <row r="236" spans="1:12" s="248" customFormat="1" x14ac:dyDescent="0.25">
      <c r="A236" s="248" t="s">
        <v>214</v>
      </c>
      <c r="B236" s="248" t="s">
        <v>225</v>
      </c>
      <c r="C236" s="248" t="s">
        <v>396</v>
      </c>
      <c r="D236" s="248" t="s">
        <v>226</v>
      </c>
      <c r="E236" s="248" t="s">
        <v>303</v>
      </c>
      <c r="F236" s="249">
        <v>43034</v>
      </c>
      <c r="G236" s="250">
        <v>-506</v>
      </c>
      <c r="H236" s="248" t="s">
        <v>186</v>
      </c>
      <c r="I236" s="248" t="s">
        <v>241</v>
      </c>
      <c r="J236" s="259" t="s">
        <v>863</v>
      </c>
      <c r="K236" s="249">
        <v>43035</v>
      </c>
      <c r="L236" s="248" t="s">
        <v>70</v>
      </c>
    </row>
    <row r="237" spans="1:12" s="248" customFormat="1" x14ac:dyDescent="0.25">
      <c r="A237" s="248" t="s">
        <v>214</v>
      </c>
      <c r="B237" s="248" t="s">
        <v>225</v>
      </c>
      <c r="C237" s="248" t="s">
        <v>396</v>
      </c>
      <c r="D237" s="248" t="s">
        <v>226</v>
      </c>
      <c r="E237" s="248" t="s">
        <v>304</v>
      </c>
      <c r="F237" s="249">
        <v>43038</v>
      </c>
      <c r="G237" s="250">
        <v>15.2</v>
      </c>
      <c r="H237" s="248" t="s">
        <v>186</v>
      </c>
      <c r="I237" s="248" t="s">
        <v>241</v>
      </c>
      <c r="J237" s="259" t="s">
        <v>863</v>
      </c>
      <c r="K237" s="249">
        <v>43039</v>
      </c>
      <c r="L237" s="248" t="s">
        <v>4</v>
      </c>
    </row>
    <row r="238" spans="1:12" s="248" customFormat="1" x14ac:dyDescent="0.25">
      <c r="A238" s="248" t="s">
        <v>214</v>
      </c>
      <c r="B238" s="248" t="s">
        <v>225</v>
      </c>
      <c r="C238" s="248" t="s">
        <v>396</v>
      </c>
      <c r="D238" s="248" t="s">
        <v>226</v>
      </c>
      <c r="E238" s="248" t="s">
        <v>417</v>
      </c>
      <c r="F238" s="249">
        <v>42769</v>
      </c>
      <c r="G238" s="250">
        <v>23.8</v>
      </c>
      <c r="H238" s="248" t="s">
        <v>186</v>
      </c>
      <c r="I238" s="248" t="s">
        <v>241</v>
      </c>
      <c r="J238" s="259" t="s">
        <v>863</v>
      </c>
      <c r="K238" s="249">
        <v>43106</v>
      </c>
      <c r="L238" s="248" t="s">
        <v>70</v>
      </c>
    </row>
    <row r="239" spans="1:12" s="248" customFormat="1" x14ac:dyDescent="0.25">
      <c r="A239" s="248" t="s">
        <v>403</v>
      </c>
      <c r="B239" s="248" t="s">
        <v>225</v>
      </c>
      <c r="C239" s="248" t="s">
        <v>396</v>
      </c>
      <c r="D239" s="248" t="s">
        <v>226</v>
      </c>
      <c r="E239" s="248" t="s">
        <v>409</v>
      </c>
      <c r="F239" s="249">
        <v>43110</v>
      </c>
      <c r="G239" s="250">
        <v>97.85</v>
      </c>
      <c r="H239" s="248" t="s">
        <v>186</v>
      </c>
      <c r="I239" s="248" t="s">
        <v>241</v>
      </c>
      <c r="J239" s="259" t="s">
        <v>863</v>
      </c>
      <c r="K239" s="249">
        <v>43111</v>
      </c>
      <c r="L239" s="248" t="s">
        <v>70</v>
      </c>
    </row>
    <row r="240" spans="1:12" s="248" customFormat="1" x14ac:dyDescent="0.25">
      <c r="A240" s="248" t="s">
        <v>403</v>
      </c>
      <c r="B240" s="248" t="s">
        <v>225</v>
      </c>
      <c r="C240" s="248" t="s">
        <v>396</v>
      </c>
      <c r="D240" s="248" t="s">
        <v>226</v>
      </c>
      <c r="E240" s="248" t="s">
        <v>410</v>
      </c>
      <c r="F240" s="249">
        <v>43110</v>
      </c>
      <c r="G240" s="250">
        <v>97.85</v>
      </c>
      <c r="H240" s="248" t="s">
        <v>186</v>
      </c>
      <c r="I240" s="248" t="s">
        <v>241</v>
      </c>
      <c r="J240" s="259" t="s">
        <v>863</v>
      </c>
      <c r="K240" s="249">
        <v>43111</v>
      </c>
      <c r="L240" s="248" t="s">
        <v>70</v>
      </c>
    </row>
    <row r="241" spans="1:12" s="248" customFormat="1" x14ac:dyDescent="0.25">
      <c r="A241" s="248" t="s">
        <v>403</v>
      </c>
      <c r="B241" s="248" t="s">
        <v>225</v>
      </c>
      <c r="C241" s="248" t="s">
        <v>396</v>
      </c>
      <c r="D241" s="248" t="s">
        <v>226</v>
      </c>
      <c r="E241" s="248" t="s">
        <v>411</v>
      </c>
      <c r="F241" s="249">
        <v>43124</v>
      </c>
      <c r="G241" s="250">
        <v>1.21</v>
      </c>
      <c r="H241" s="248" t="s">
        <v>186</v>
      </c>
      <c r="I241" s="248" t="s">
        <v>241</v>
      </c>
      <c r="J241" s="259" t="s">
        <v>863</v>
      </c>
      <c r="K241" s="249">
        <v>43125</v>
      </c>
      <c r="L241" s="248" t="s">
        <v>70</v>
      </c>
    </row>
    <row r="242" spans="1:12" s="248" customFormat="1" x14ac:dyDescent="0.25">
      <c r="A242" s="248" t="s">
        <v>403</v>
      </c>
      <c r="B242" s="248" t="s">
        <v>225</v>
      </c>
      <c r="C242" s="248" t="s">
        <v>396</v>
      </c>
      <c r="D242" s="248" t="s">
        <v>226</v>
      </c>
      <c r="E242" s="248" t="s">
        <v>438</v>
      </c>
      <c r="F242" s="249">
        <v>43146</v>
      </c>
      <c r="G242" s="250">
        <v>-17.2</v>
      </c>
      <c r="H242" s="248" t="s">
        <v>186</v>
      </c>
      <c r="I242" s="248" t="s">
        <v>241</v>
      </c>
      <c r="J242" s="259" t="s">
        <v>863</v>
      </c>
      <c r="K242" s="249">
        <v>43147</v>
      </c>
      <c r="L242" s="248" t="s">
        <v>70</v>
      </c>
    </row>
    <row r="243" spans="1:12" s="248" customFormat="1" x14ac:dyDescent="0.25">
      <c r="A243" s="248" t="s">
        <v>403</v>
      </c>
      <c r="B243" s="248" t="s">
        <v>225</v>
      </c>
      <c r="C243" s="248" t="s">
        <v>396</v>
      </c>
      <c r="D243" s="248" t="s">
        <v>226</v>
      </c>
      <c r="E243" s="248" t="s">
        <v>439</v>
      </c>
      <c r="F243" s="249">
        <v>43146</v>
      </c>
      <c r="G243" s="250">
        <v>-17.2</v>
      </c>
      <c r="H243" s="248" t="s">
        <v>186</v>
      </c>
      <c r="I243" s="248" t="s">
        <v>241</v>
      </c>
      <c r="J243" s="259" t="s">
        <v>863</v>
      </c>
      <c r="K243" s="249">
        <v>43147</v>
      </c>
      <c r="L243" s="248" t="s">
        <v>70</v>
      </c>
    </row>
    <row r="244" spans="1:12" s="248" customFormat="1" x14ac:dyDescent="0.25">
      <c r="A244" s="248" t="s">
        <v>403</v>
      </c>
      <c r="B244" s="248" t="s">
        <v>225</v>
      </c>
      <c r="C244" s="248" t="s">
        <v>396</v>
      </c>
      <c r="D244" s="248" t="s">
        <v>226</v>
      </c>
      <c r="E244" s="248" t="s">
        <v>444</v>
      </c>
      <c r="F244" s="249">
        <v>43146</v>
      </c>
      <c r="G244" s="250">
        <v>20.25</v>
      </c>
      <c r="H244" s="248" t="s">
        <v>186</v>
      </c>
      <c r="I244" s="248" t="s">
        <v>241</v>
      </c>
      <c r="J244" s="259" t="s">
        <v>863</v>
      </c>
      <c r="K244" s="249">
        <v>43147</v>
      </c>
      <c r="L244" s="248" t="s">
        <v>70</v>
      </c>
    </row>
    <row r="245" spans="1:12" s="248" customFormat="1" x14ac:dyDescent="0.25">
      <c r="A245" s="248" t="s">
        <v>403</v>
      </c>
      <c r="B245" s="248" t="s">
        <v>225</v>
      </c>
      <c r="C245" s="248" t="s">
        <v>396</v>
      </c>
      <c r="D245" s="248" t="s">
        <v>226</v>
      </c>
      <c r="E245" s="248" t="s">
        <v>445</v>
      </c>
      <c r="F245" s="249">
        <v>43146</v>
      </c>
      <c r="G245" s="250">
        <v>20.25</v>
      </c>
      <c r="H245" s="248" t="s">
        <v>186</v>
      </c>
      <c r="I245" s="248" t="s">
        <v>241</v>
      </c>
      <c r="J245" s="259" t="s">
        <v>863</v>
      </c>
      <c r="K245" s="249">
        <v>43147</v>
      </c>
      <c r="L245" s="248" t="s">
        <v>70</v>
      </c>
    </row>
    <row r="246" spans="1:12" s="248" customFormat="1" x14ac:dyDescent="0.25">
      <c r="A246" s="248" t="s">
        <v>403</v>
      </c>
      <c r="B246" s="248" t="s">
        <v>225</v>
      </c>
      <c r="C246" s="248" t="s">
        <v>396</v>
      </c>
      <c r="D246" s="248" t="s">
        <v>226</v>
      </c>
      <c r="E246" s="248" t="s">
        <v>437</v>
      </c>
      <c r="F246" s="249">
        <v>43150</v>
      </c>
      <c r="G246" s="250">
        <v>-82.95</v>
      </c>
      <c r="H246" s="248" t="s">
        <v>186</v>
      </c>
      <c r="I246" s="248" t="s">
        <v>241</v>
      </c>
      <c r="J246" s="259" t="s">
        <v>863</v>
      </c>
      <c r="K246" s="249">
        <v>43151</v>
      </c>
      <c r="L246" s="248" t="s">
        <v>4</v>
      </c>
    </row>
    <row r="247" spans="1:12" s="248" customFormat="1" x14ac:dyDescent="0.25">
      <c r="A247" s="248" t="s">
        <v>403</v>
      </c>
      <c r="B247" s="248" t="s">
        <v>225</v>
      </c>
      <c r="C247" s="248" t="s">
        <v>396</v>
      </c>
      <c r="D247" s="248" t="s">
        <v>226</v>
      </c>
      <c r="E247" s="248" t="s">
        <v>441</v>
      </c>
      <c r="F247" s="249">
        <v>43157</v>
      </c>
      <c r="G247" s="250">
        <v>-470</v>
      </c>
      <c r="H247" s="248" t="s">
        <v>186</v>
      </c>
      <c r="I247" s="248" t="s">
        <v>241</v>
      </c>
      <c r="J247" s="259" t="s">
        <v>863</v>
      </c>
      <c r="K247" s="249">
        <v>43158</v>
      </c>
      <c r="L247" s="248" t="s">
        <v>70</v>
      </c>
    </row>
    <row r="248" spans="1:12" s="248" customFormat="1" x14ac:dyDescent="0.25">
      <c r="A248" s="248" t="s">
        <v>214</v>
      </c>
      <c r="B248" s="248" t="s">
        <v>225</v>
      </c>
      <c r="C248" s="248" t="s">
        <v>396</v>
      </c>
      <c r="D248" s="248" t="s">
        <v>226</v>
      </c>
      <c r="E248" s="248" t="s">
        <v>453</v>
      </c>
      <c r="F248" s="249">
        <v>42877</v>
      </c>
      <c r="G248" s="250">
        <v>90</v>
      </c>
      <c r="H248" s="248" t="s">
        <v>186</v>
      </c>
      <c r="I248" s="248" t="s">
        <v>241</v>
      </c>
      <c r="J248" s="259" t="s">
        <v>863</v>
      </c>
      <c r="K248" s="249">
        <v>43159</v>
      </c>
      <c r="L248" s="248" t="s">
        <v>70</v>
      </c>
    </row>
    <row r="249" spans="1:12" s="248" customFormat="1" x14ac:dyDescent="0.25">
      <c r="A249" s="248" t="s">
        <v>403</v>
      </c>
      <c r="B249" s="248" t="s">
        <v>225</v>
      </c>
      <c r="C249" s="248" t="s">
        <v>396</v>
      </c>
      <c r="D249" s="248" t="s">
        <v>226</v>
      </c>
      <c r="E249" s="248" t="s">
        <v>830</v>
      </c>
      <c r="F249" s="249">
        <v>43181</v>
      </c>
      <c r="G249" s="250">
        <v>-97.85</v>
      </c>
      <c r="H249" s="248" t="s">
        <v>186</v>
      </c>
      <c r="I249" s="248" t="s">
        <v>241</v>
      </c>
      <c r="J249" s="259" t="s">
        <v>863</v>
      </c>
      <c r="K249" s="249">
        <v>43182</v>
      </c>
      <c r="L249" s="248" t="s">
        <v>4</v>
      </c>
    </row>
    <row r="250" spans="1:12" s="248" customFormat="1" x14ac:dyDescent="0.25">
      <c r="A250" s="248" t="s">
        <v>403</v>
      </c>
      <c r="B250" s="248" t="s">
        <v>225</v>
      </c>
      <c r="C250" s="248" t="s">
        <v>396</v>
      </c>
      <c r="D250" s="248" t="s">
        <v>226</v>
      </c>
      <c r="E250" s="248" t="s">
        <v>501</v>
      </c>
      <c r="F250" s="249">
        <v>43195</v>
      </c>
      <c r="G250" s="250">
        <v>-128.36000000000001</v>
      </c>
      <c r="H250" s="248" t="s">
        <v>186</v>
      </c>
      <c r="I250" s="248" t="s">
        <v>241</v>
      </c>
      <c r="J250" s="259" t="s">
        <v>863</v>
      </c>
      <c r="K250" s="249">
        <v>43196</v>
      </c>
      <c r="L250" s="248" t="s">
        <v>70</v>
      </c>
    </row>
    <row r="251" spans="1:12" s="248" customFormat="1" x14ac:dyDescent="0.25">
      <c r="A251" s="248" t="s">
        <v>403</v>
      </c>
      <c r="B251" s="248" t="s">
        <v>225</v>
      </c>
      <c r="C251" s="248" t="s">
        <v>396</v>
      </c>
      <c r="D251" s="248" t="s">
        <v>226</v>
      </c>
      <c r="E251" s="248" t="s">
        <v>502</v>
      </c>
      <c r="F251" s="249">
        <v>43195</v>
      </c>
      <c r="G251" s="250">
        <v>-128.36000000000001</v>
      </c>
      <c r="H251" s="248" t="s">
        <v>186</v>
      </c>
      <c r="I251" s="248" t="s">
        <v>241</v>
      </c>
      <c r="J251" s="259" t="s">
        <v>863</v>
      </c>
      <c r="K251" s="249">
        <v>43196</v>
      </c>
      <c r="L251" s="248" t="s">
        <v>70</v>
      </c>
    </row>
    <row r="252" spans="1:12" s="248" customFormat="1" x14ac:dyDescent="0.25">
      <c r="A252" s="248" t="s">
        <v>214</v>
      </c>
      <c r="B252" s="248" t="s">
        <v>225</v>
      </c>
      <c r="C252" s="248" t="s">
        <v>396</v>
      </c>
      <c r="D252" s="248" t="s">
        <v>226</v>
      </c>
      <c r="E252" s="248" t="s">
        <v>505</v>
      </c>
      <c r="F252" s="249">
        <v>42989</v>
      </c>
      <c r="G252" s="250">
        <v>-135</v>
      </c>
      <c r="H252" s="248" t="s">
        <v>186</v>
      </c>
      <c r="I252" s="248" t="s">
        <v>241</v>
      </c>
      <c r="J252" s="259" t="s">
        <v>863</v>
      </c>
      <c r="K252" s="249">
        <v>43196</v>
      </c>
      <c r="L252" s="248" t="s">
        <v>70</v>
      </c>
    </row>
    <row r="253" spans="1:12" s="248" customFormat="1" x14ac:dyDescent="0.25">
      <c r="A253" s="248" t="s">
        <v>214</v>
      </c>
      <c r="B253" s="248" t="s">
        <v>225</v>
      </c>
      <c r="C253" s="248" t="s">
        <v>396</v>
      </c>
      <c r="D253" s="248" t="s">
        <v>226</v>
      </c>
      <c r="E253" s="248" t="s">
        <v>548</v>
      </c>
      <c r="F253" s="249">
        <v>42822</v>
      </c>
      <c r="G253" s="250">
        <v>85</v>
      </c>
      <c r="H253" s="248" t="s">
        <v>186</v>
      </c>
      <c r="I253" s="248" t="s">
        <v>241</v>
      </c>
      <c r="J253" s="259" t="s">
        <v>863</v>
      </c>
      <c r="K253" s="249">
        <v>43196</v>
      </c>
      <c r="L253" s="248" t="s">
        <v>70</v>
      </c>
    </row>
    <row r="254" spans="1:12" s="248" customFormat="1" x14ac:dyDescent="0.25">
      <c r="A254" s="248" t="s">
        <v>214</v>
      </c>
      <c r="B254" s="248" t="s">
        <v>225</v>
      </c>
      <c r="C254" s="248" t="s">
        <v>396</v>
      </c>
      <c r="D254" s="248" t="s">
        <v>226</v>
      </c>
      <c r="E254" s="248" t="s">
        <v>543</v>
      </c>
      <c r="F254" s="249">
        <v>42992</v>
      </c>
      <c r="G254" s="250">
        <v>172.5</v>
      </c>
      <c r="H254" s="248" t="s">
        <v>186</v>
      </c>
      <c r="I254" s="248" t="s">
        <v>241</v>
      </c>
      <c r="J254" s="259" t="s">
        <v>863</v>
      </c>
      <c r="K254" s="249">
        <v>43196</v>
      </c>
      <c r="L254" s="248" t="s">
        <v>4</v>
      </c>
    </row>
    <row r="255" spans="1:12" s="248" customFormat="1" x14ac:dyDescent="0.25">
      <c r="A255" s="248" t="s">
        <v>214</v>
      </c>
      <c r="B255" s="248" t="s">
        <v>225</v>
      </c>
      <c r="C255" s="248" t="s">
        <v>396</v>
      </c>
      <c r="D255" s="248" t="s">
        <v>226</v>
      </c>
      <c r="E255" s="248" t="s">
        <v>540</v>
      </c>
      <c r="F255" s="249">
        <v>43000</v>
      </c>
      <c r="G255" s="250">
        <v>128.36000000000001</v>
      </c>
      <c r="H255" s="248" t="s">
        <v>186</v>
      </c>
      <c r="I255" s="248" t="s">
        <v>241</v>
      </c>
      <c r="J255" s="259" t="s">
        <v>863</v>
      </c>
      <c r="K255" s="249">
        <v>43197</v>
      </c>
      <c r="L255" s="248" t="s">
        <v>70</v>
      </c>
    </row>
    <row r="256" spans="1:12" s="248" customFormat="1" x14ac:dyDescent="0.25">
      <c r="A256" s="248" t="s">
        <v>214</v>
      </c>
      <c r="B256" s="248" t="s">
        <v>225</v>
      </c>
      <c r="C256" s="248" t="s">
        <v>396</v>
      </c>
      <c r="D256" s="248" t="s">
        <v>226</v>
      </c>
      <c r="E256" s="248" t="s">
        <v>542</v>
      </c>
      <c r="F256" s="249">
        <v>43000</v>
      </c>
      <c r="G256" s="250">
        <v>128.36000000000001</v>
      </c>
      <c r="H256" s="248" t="s">
        <v>186</v>
      </c>
      <c r="I256" s="248" t="s">
        <v>241</v>
      </c>
      <c r="J256" s="259" t="s">
        <v>863</v>
      </c>
      <c r="K256" s="249">
        <v>43197</v>
      </c>
      <c r="L256" s="248" t="s">
        <v>70</v>
      </c>
    </row>
    <row r="257" spans="1:12" s="248" customFormat="1" x14ac:dyDescent="0.25">
      <c r="A257" s="248" t="s">
        <v>403</v>
      </c>
      <c r="B257" s="248" t="s">
        <v>225</v>
      </c>
      <c r="C257" s="248" t="s">
        <v>396</v>
      </c>
      <c r="D257" s="248" t="s">
        <v>226</v>
      </c>
      <c r="E257" s="248" t="s">
        <v>535</v>
      </c>
      <c r="F257" s="249">
        <v>43201</v>
      </c>
      <c r="G257" s="250">
        <v>135</v>
      </c>
      <c r="H257" s="248" t="s">
        <v>186</v>
      </c>
      <c r="I257" s="248" t="s">
        <v>241</v>
      </c>
      <c r="J257" s="259" t="s">
        <v>863</v>
      </c>
      <c r="K257" s="249">
        <v>43202</v>
      </c>
      <c r="L257" s="248" t="s">
        <v>70</v>
      </c>
    </row>
    <row r="258" spans="1:12" s="248" customFormat="1" x14ac:dyDescent="0.25">
      <c r="A258" s="248" t="s">
        <v>403</v>
      </c>
      <c r="B258" s="248" t="s">
        <v>225</v>
      </c>
      <c r="C258" s="248" t="s">
        <v>396</v>
      </c>
      <c r="D258" s="248" t="s">
        <v>226</v>
      </c>
      <c r="E258" s="248" t="s">
        <v>563</v>
      </c>
      <c r="F258" s="249">
        <v>43230</v>
      </c>
      <c r="G258" s="250">
        <v>-68.349999999999994</v>
      </c>
      <c r="H258" s="248" t="s">
        <v>186</v>
      </c>
      <c r="I258" s="248" t="s">
        <v>241</v>
      </c>
      <c r="J258" s="259" t="s">
        <v>863</v>
      </c>
      <c r="K258" s="249">
        <v>43231</v>
      </c>
      <c r="L258" s="248" t="s">
        <v>70</v>
      </c>
    </row>
    <row r="259" spans="1:12" s="248" customFormat="1" x14ac:dyDescent="0.25">
      <c r="A259" s="248" t="s">
        <v>403</v>
      </c>
      <c r="B259" s="248" t="s">
        <v>225</v>
      </c>
      <c r="C259" s="248" t="s">
        <v>396</v>
      </c>
      <c r="D259" s="248" t="s">
        <v>226</v>
      </c>
      <c r="E259" s="248" t="s">
        <v>835</v>
      </c>
      <c r="F259" s="249">
        <v>43236</v>
      </c>
      <c r="G259" s="250">
        <v>125</v>
      </c>
      <c r="H259" s="248" t="s">
        <v>186</v>
      </c>
      <c r="I259" s="248" t="s">
        <v>241</v>
      </c>
      <c r="J259" s="259" t="s">
        <v>863</v>
      </c>
      <c r="K259" s="249">
        <v>43237</v>
      </c>
      <c r="L259" s="248" t="s">
        <v>4</v>
      </c>
    </row>
    <row r="260" spans="1:12" s="248" customFormat="1" x14ac:dyDescent="0.25">
      <c r="A260" s="248" t="s">
        <v>403</v>
      </c>
      <c r="B260" s="248" t="s">
        <v>225</v>
      </c>
      <c r="C260" s="248" t="s">
        <v>396</v>
      </c>
      <c r="D260" s="248" t="s">
        <v>226</v>
      </c>
      <c r="E260" s="248" t="s">
        <v>572</v>
      </c>
      <c r="F260" s="249">
        <v>43243</v>
      </c>
      <c r="G260" s="250">
        <v>68.349999999999994</v>
      </c>
      <c r="H260" s="248" t="s">
        <v>186</v>
      </c>
      <c r="I260" s="248" t="s">
        <v>241</v>
      </c>
      <c r="J260" s="259" t="s">
        <v>863</v>
      </c>
      <c r="K260" s="249">
        <v>43244</v>
      </c>
      <c r="L260" s="248" t="s">
        <v>70</v>
      </c>
    </row>
    <row r="261" spans="1:12" s="248" customFormat="1" x14ac:dyDescent="0.25">
      <c r="A261" s="248" t="s">
        <v>403</v>
      </c>
      <c r="B261" s="248" t="s">
        <v>225</v>
      </c>
      <c r="C261" s="248" t="s">
        <v>396</v>
      </c>
      <c r="D261" s="248" t="s">
        <v>226</v>
      </c>
      <c r="E261" s="248" t="s">
        <v>832</v>
      </c>
      <c r="F261" s="249">
        <v>43243</v>
      </c>
      <c r="G261" s="250">
        <v>-83</v>
      </c>
      <c r="H261" s="248" t="s">
        <v>186</v>
      </c>
      <c r="I261" s="248" t="s">
        <v>241</v>
      </c>
      <c r="J261" s="259" t="s">
        <v>863</v>
      </c>
      <c r="K261" s="249">
        <v>43244</v>
      </c>
      <c r="L261" s="248" t="s">
        <v>4</v>
      </c>
    </row>
    <row r="262" spans="1:12" s="248" customFormat="1" x14ac:dyDescent="0.25">
      <c r="A262" s="248" t="s">
        <v>403</v>
      </c>
      <c r="B262" s="248" t="s">
        <v>225</v>
      </c>
      <c r="C262" s="248" t="s">
        <v>396</v>
      </c>
      <c r="D262" s="248" t="s">
        <v>226</v>
      </c>
      <c r="E262" s="248" t="s">
        <v>834</v>
      </c>
      <c r="F262" s="249">
        <v>43243</v>
      </c>
      <c r="G262" s="250">
        <v>83</v>
      </c>
      <c r="H262" s="248" t="s">
        <v>186</v>
      </c>
      <c r="I262" s="248" t="s">
        <v>241</v>
      </c>
      <c r="J262" s="259" t="s">
        <v>863</v>
      </c>
      <c r="K262" s="249">
        <v>43244</v>
      </c>
      <c r="L262" s="248" t="s">
        <v>4</v>
      </c>
    </row>
    <row r="263" spans="1:12" s="248" customFormat="1" x14ac:dyDescent="0.25">
      <c r="A263" s="248" t="s">
        <v>403</v>
      </c>
      <c r="B263" s="248" t="s">
        <v>225</v>
      </c>
      <c r="C263" s="248" t="s">
        <v>396</v>
      </c>
      <c r="D263" s="248" t="s">
        <v>226</v>
      </c>
      <c r="E263" s="248" t="s">
        <v>564</v>
      </c>
      <c r="F263" s="249">
        <v>43244</v>
      </c>
      <c r="G263" s="250">
        <v>-476</v>
      </c>
      <c r="H263" s="248" t="s">
        <v>186</v>
      </c>
      <c r="I263" s="248" t="s">
        <v>241</v>
      </c>
      <c r="J263" s="259" t="s">
        <v>863</v>
      </c>
      <c r="K263" s="249">
        <v>43245</v>
      </c>
      <c r="L263" s="248" t="s">
        <v>70</v>
      </c>
    </row>
    <row r="264" spans="1:12" s="248" customFormat="1" x14ac:dyDescent="0.25">
      <c r="A264" s="248" t="s">
        <v>403</v>
      </c>
      <c r="B264" s="248" t="s">
        <v>225</v>
      </c>
      <c r="C264" s="248" t="s">
        <v>396</v>
      </c>
      <c r="D264" s="248" t="s">
        <v>226</v>
      </c>
      <c r="E264" s="248" t="s">
        <v>582</v>
      </c>
      <c r="F264" s="249">
        <v>43244</v>
      </c>
      <c r="G264" s="250">
        <v>496</v>
      </c>
      <c r="H264" s="248" t="s">
        <v>186</v>
      </c>
      <c r="I264" s="248" t="s">
        <v>241</v>
      </c>
      <c r="J264" s="259" t="s">
        <v>863</v>
      </c>
      <c r="K264" s="249">
        <v>43245</v>
      </c>
      <c r="L264" s="248" t="s">
        <v>70</v>
      </c>
    </row>
    <row r="265" spans="1:12" s="248" customFormat="1" x14ac:dyDescent="0.25">
      <c r="A265" s="248" t="s">
        <v>403</v>
      </c>
      <c r="B265" s="248" t="s">
        <v>225</v>
      </c>
      <c r="C265" s="248" t="s">
        <v>396</v>
      </c>
      <c r="D265" s="248" t="s">
        <v>226</v>
      </c>
      <c r="E265" s="248" t="s">
        <v>831</v>
      </c>
      <c r="F265" s="249">
        <v>43248</v>
      </c>
      <c r="G265" s="250">
        <v>-125</v>
      </c>
      <c r="H265" s="248" t="s">
        <v>186</v>
      </c>
      <c r="I265" s="248" t="s">
        <v>241</v>
      </c>
      <c r="J265" s="259" t="s">
        <v>863</v>
      </c>
      <c r="K265" s="249">
        <v>43249</v>
      </c>
      <c r="L265" s="248" t="s">
        <v>4</v>
      </c>
    </row>
    <row r="266" spans="1:12" s="248" customFormat="1" x14ac:dyDescent="0.25">
      <c r="A266" s="248" t="s">
        <v>403</v>
      </c>
      <c r="B266" s="248" t="s">
        <v>225</v>
      </c>
      <c r="C266" s="248" t="s">
        <v>396</v>
      </c>
      <c r="D266" s="248" t="s">
        <v>226</v>
      </c>
      <c r="E266" s="248" t="s">
        <v>612</v>
      </c>
      <c r="F266" s="249">
        <v>43251</v>
      </c>
      <c r="G266" s="250">
        <v>-75</v>
      </c>
      <c r="H266" s="248" t="s">
        <v>186</v>
      </c>
      <c r="I266" s="248" t="s">
        <v>241</v>
      </c>
      <c r="J266" s="259" t="s">
        <v>863</v>
      </c>
      <c r="K266" s="249">
        <v>43252</v>
      </c>
      <c r="L266" s="248" t="s">
        <v>70</v>
      </c>
    </row>
    <row r="267" spans="1:12" s="248" customFormat="1" x14ac:dyDescent="0.25">
      <c r="A267" s="248" t="s">
        <v>403</v>
      </c>
      <c r="B267" s="248" t="s">
        <v>225</v>
      </c>
      <c r="C267" s="248" t="s">
        <v>396</v>
      </c>
      <c r="D267" s="248" t="s">
        <v>226</v>
      </c>
      <c r="E267" s="248" t="s">
        <v>613</v>
      </c>
      <c r="F267" s="249">
        <v>43251</v>
      </c>
      <c r="G267" s="250">
        <v>-400</v>
      </c>
      <c r="H267" s="248" t="s">
        <v>186</v>
      </c>
      <c r="I267" s="248" t="s">
        <v>241</v>
      </c>
      <c r="J267" s="259" t="s">
        <v>863</v>
      </c>
      <c r="K267" s="249">
        <v>43252</v>
      </c>
      <c r="L267" s="248" t="s">
        <v>70</v>
      </c>
    </row>
    <row r="268" spans="1:12" s="248" customFormat="1" x14ac:dyDescent="0.25">
      <c r="A268" s="248" t="s">
        <v>403</v>
      </c>
      <c r="B268" s="248" t="s">
        <v>225</v>
      </c>
      <c r="C268" s="248" t="s">
        <v>396</v>
      </c>
      <c r="D268" s="248" t="s">
        <v>226</v>
      </c>
      <c r="E268" s="248" t="s">
        <v>846</v>
      </c>
      <c r="F268" s="249">
        <v>43258</v>
      </c>
      <c r="G268" s="250">
        <v>62.9</v>
      </c>
      <c r="H268" s="248" t="s">
        <v>186</v>
      </c>
      <c r="I268" s="248" t="s">
        <v>241</v>
      </c>
      <c r="J268" s="259" t="s">
        <v>863</v>
      </c>
      <c r="K268" s="249">
        <v>43259</v>
      </c>
      <c r="L268" s="248" t="s">
        <v>4</v>
      </c>
    </row>
    <row r="269" spans="1:12" s="248" customFormat="1" x14ac:dyDescent="0.25">
      <c r="A269" s="248" t="s">
        <v>403</v>
      </c>
      <c r="B269" s="248" t="s">
        <v>225</v>
      </c>
      <c r="C269" s="248" t="s">
        <v>396</v>
      </c>
      <c r="D269" s="248" t="s">
        <v>226</v>
      </c>
      <c r="E269" s="248" t="s">
        <v>839</v>
      </c>
      <c r="F269" s="249">
        <v>43259</v>
      </c>
      <c r="G269" s="250">
        <v>-62.9</v>
      </c>
      <c r="H269" s="248" t="s">
        <v>186</v>
      </c>
      <c r="I269" s="248" t="s">
        <v>241</v>
      </c>
      <c r="J269" s="259" t="s">
        <v>863</v>
      </c>
      <c r="K269" s="249">
        <v>43260</v>
      </c>
      <c r="L269" s="248" t="s">
        <v>4</v>
      </c>
    </row>
    <row r="270" spans="1:12" s="248" customFormat="1" x14ac:dyDescent="0.25">
      <c r="A270" s="248" t="s">
        <v>403</v>
      </c>
      <c r="B270" s="248" t="s">
        <v>225</v>
      </c>
      <c r="C270" s="248" t="s">
        <v>396</v>
      </c>
      <c r="D270" s="248" t="s">
        <v>226</v>
      </c>
      <c r="E270" s="248" t="s">
        <v>837</v>
      </c>
      <c r="F270" s="249">
        <v>43271</v>
      </c>
      <c r="G270" s="250">
        <v>-136.66</v>
      </c>
      <c r="H270" s="248" t="s">
        <v>186</v>
      </c>
      <c r="I270" s="248" t="s">
        <v>241</v>
      </c>
      <c r="J270" s="259" t="s">
        <v>863</v>
      </c>
      <c r="K270" s="249">
        <v>43272</v>
      </c>
      <c r="L270" s="248" t="s">
        <v>4</v>
      </c>
    </row>
    <row r="271" spans="1:12" s="248" customFormat="1" x14ac:dyDescent="0.25">
      <c r="A271" s="248" t="s">
        <v>403</v>
      </c>
      <c r="B271" s="248" t="s">
        <v>225</v>
      </c>
      <c r="C271" s="248" t="s">
        <v>396</v>
      </c>
      <c r="D271" s="248" t="s">
        <v>226</v>
      </c>
      <c r="E271" s="248" t="s">
        <v>838</v>
      </c>
      <c r="F271" s="249">
        <v>43271</v>
      </c>
      <c r="G271" s="250">
        <v>-136.66</v>
      </c>
      <c r="H271" s="248" t="s">
        <v>186</v>
      </c>
      <c r="I271" s="248" t="s">
        <v>241</v>
      </c>
      <c r="J271" s="259" t="s">
        <v>863</v>
      </c>
      <c r="K271" s="249">
        <v>43272</v>
      </c>
      <c r="L271" s="248" t="s">
        <v>4</v>
      </c>
    </row>
    <row r="272" spans="1:12" s="248" customFormat="1" x14ac:dyDescent="0.25">
      <c r="A272" s="248" t="s">
        <v>403</v>
      </c>
      <c r="B272" s="248" t="s">
        <v>225</v>
      </c>
      <c r="C272" s="248" t="s">
        <v>396</v>
      </c>
      <c r="D272" s="248" t="s">
        <v>226</v>
      </c>
      <c r="E272" s="248" t="s">
        <v>844</v>
      </c>
      <c r="F272" s="249">
        <v>43271</v>
      </c>
      <c r="G272" s="250">
        <v>136.66</v>
      </c>
      <c r="H272" s="248" t="s">
        <v>186</v>
      </c>
      <c r="I272" s="248" t="s">
        <v>241</v>
      </c>
      <c r="J272" s="259" t="s">
        <v>863</v>
      </c>
      <c r="K272" s="249">
        <v>43272</v>
      </c>
      <c r="L272" s="248" t="s">
        <v>4</v>
      </c>
    </row>
    <row r="273" spans="1:12" s="248" customFormat="1" x14ac:dyDescent="0.25">
      <c r="A273" s="248" t="s">
        <v>403</v>
      </c>
      <c r="B273" s="248" t="s">
        <v>225</v>
      </c>
      <c r="C273" s="248" t="s">
        <v>396</v>
      </c>
      <c r="D273" s="248" t="s">
        <v>226</v>
      </c>
      <c r="E273" s="248" t="s">
        <v>845</v>
      </c>
      <c r="F273" s="249">
        <v>43271</v>
      </c>
      <c r="G273" s="250">
        <v>136.66</v>
      </c>
      <c r="H273" s="248" t="s">
        <v>186</v>
      </c>
      <c r="I273" s="248" t="s">
        <v>241</v>
      </c>
      <c r="J273" s="259" t="s">
        <v>863</v>
      </c>
      <c r="K273" s="249">
        <v>43272</v>
      </c>
      <c r="L273" s="248" t="s">
        <v>4</v>
      </c>
    </row>
    <row r="274" spans="1:12" s="248" customFormat="1" x14ac:dyDescent="0.25">
      <c r="A274" s="248" t="s">
        <v>403</v>
      </c>
      <c r="B274" s="248" t="s">
        <v>225</v>
      </c>
      <c r="C274" s="248" t="s">
        <v>396</v>
      </c>
      <c r="D274" s="248" t="s">
        <v>226</v>
      </c>
      <c r="E274" s="248" t="s">
        <v>843</v>
      </c>
      <c r="F274" s="249">
        <v>43272</v>
      </c>
      <c r="G274" s="250">
        <v>97.85</v>
      </c>
      <c r="H274" s="248" t="s">
        <v>186</v>
      </c>
      <c r="I274" s="248" t="s">
        <v>241</v>
      </c>
      <c r="J274" s="259" t="s">
        <v>863</v>
      </c>
      <c r="K274" s="249">
        <v>43273</v>
      </c>
      <c r="L274" s="248" t="s">
        <v>4</v>
      </c>
    </row>
    <row r="275" spans="1:12" s="248" customFormat="1" x14ac:dyDescent="0.25">
      <c r="A275" s="248" t="s">
        <v>403</v>
      </c>
      <c r="B275" s="248" t="s">
        <v>225</v>
      </c>
      <c r="C275" s="248" t="s">
        <v>396</v>
      </c>
      <c r="D275" s="248" t="s">
        <v>226</v>
      </c>
      <c r="E275" s="248" t="s">
        <v>836</v>
      </c>
      <c r="F275" s="249">
        <v>43276</v>
      </c>
      <c r="G275" s="250">
        <v>-97.85</v>
      </c>
      <c r="H275" s="248" t="s">
        <v>186</v>
      </c>
      <c r="I275" s="248" t="s">
        <v>241</v>
      </c>
      <c r="J275" s="259" t="s">
        <v>863</v>
      </c>
      <c r="K275" s="249">
        <v>43277</v>
      </c>
      <c r="L275" s="248" t="s">
        <v>4</v>
      </c>
    </row>
    <row r="276" spans="1:12" s="248" customFormat="1" x14ac:dyDescent="0.25">
      <c r="A276" s="248" t="s">
        <v>403</v>
      </c>
      <c r="B276" s="248" t="s">
        <v>225</v>
      </c>
      <c r="C276" s="248" t="s">
        <v>396</v>
      </c>
      <c r="D276" s="248" t="s">
        <v>226</v>
      </c>
      <c r="E276" s="248" t="s">
        <v>841</v>
      </c>
      <c r="F276" s="249">
        <v>43277</v>
      </c>
      <c r="G276" s="250">
        <v>45</v>
      </c>
      <c r="H276" s="248" t="s">
        <v>186</v>
      </c>
      <c r="I276" s="248" t="s">
        <v>241</v>
      </c>
      <c r="J276" s="259" t="s">
        <v>863</v>
      </c>
      <c r="K276" s="249">
        <v>43278</v>
      </c>
      <c r="L276" s="248" t="s">
        <v>4</v>
      </c>
    </row>
    <row r="277" spans="1:12" s="248" customFormat="1" x14ac:dyDescent="0.25">
      <c r="A277" s="248" t="s">
        <v>403</v>
      </c>
      <c r="B277" s="248" t="s">
        <v>225</v>
      </c>
      <c r="C277" s="248" t="s">
        <v>396</v>
      </c>
      <c r="D277" s="248" t="s">
        <v>226</v>
      </c>
      <c r="E277" s="248" t="s">
        <v>842</v>
      </c>
      <c r="F277" s="249">
        <v>43277</v>
      </c>
      <c r="G277" s="250">
        <v>5</v>
      </c>
      <c r="H277" s="248" t="s">
        <v>186</v>
      </c>
      <c r="I277" s="248" t="s">
        <v>241</v>
      </c>
      <c r="J277" s="259" t="s">
        <v>863</v>
      </c>
      <c r="K277" s="249">
        <v>43278</v>
      </c>
      <c r="L277" s="248" t="s">
        <v>4</v>
      </c>
    </row>
    <row r="278" spans="1:12" s="248" customFormat="1" x14ac:dyDescent="0.25">
      <c r="A278" s="248" t="s">
        <v>403</v>
      </c>
      <c r="B278" s="248" t="s">
        <v>225</v>
      </c>
      <c r="C278" s="248" t="s">
        <v>396</v>
      </c>
      <c r="D278" s="248" t="s">
        <v>226</v>
      </c>
      <c r="E278" s="248" t="s">
        <v>851</v>
      </c>
      <c r="F278" s="249">
        <v>43290</v>
      </c>
      <c r="G278" s="250">
        <v>20</v>
      </c>
      <c r="H278" s="248" t="s">
        <v>186</v>
      </c>
      <c r="I278" s="248" t="s">
        <v>241</v>
      </c>
      <c r="J278" s="259" t="s">
        <v>863</v>
      </c>
      <c r="K278" s="249">
        <v>43291</v>
      </c>
      <c r="L278" s="248" t="s">
        <v>4</v>
      </c>
    </row>
    <row r="279" spans="1:12" s="248" customFormat="1" x14ac:dyDescent="0.25">
      <c r="A279" s="248" t="s">
        <v>403</v>
      </c>
      <c r="B279" s="248" t="s">
        <v>225</v>
      </c>
      <c r="C279" s="248" t="s">
        <v>396</v>
      </c>
      <c r="D279" s="248" t="s">
        <v>226</v>
      </c>
      <c r="E279" s="248" t="s">
        <v>852</v>
      </c>
      <c r="F279" s="249">
        <v>43290</v>
      </c>
      <c r="G279" s="250">
        <v>623.35</v>
      </c>
      <c r="H279" s="248" t="s">
        <v>186</v>
      </c>
      <c r="I279" s="248" t="s">
        <v>241</v>
      </c>
      <c r="J279" s="259" t="s">
        <v>863</v>
      </c>
      <c r="K279" s="249">
        <v>43291</v>
      </c>
      <c r="L279" s="248" t="s">
        <v>4</v>
      </c>
    </row>
    <row r="280" spans="1:12" s="248" customFormat="1" x14ac:dyDescent="0.25">
      <c r="A280" s="248" t="s">
        <v>403</v>
      </c>
      <c r="B280" s="248" t="s">
        <v>225</v>
      </c>
      <c r="C280" s="248" t="s">
        <v>396</v>
      </c>
      <c r="D280" s="248" t="s">
        <v>226</v>
      </c>
      <c r="E280" s="248" t="s">
        <v>684</v>
      </c>
      <c r="F280" s="249">
        <v>43294</v>
      </c>
      <c r="G280" s="250">
        <v>33</v>
      </c>
      <c r="H280" s="248" t="s">
        <v>186</v>
      </c>
      <c r="I280" s="248" t="s">
        <v>241</v>
      </c>
      <c r="J280" s="259" t="s">
        <v>863</v>
      </c>
      <c r="K280" s="249">
        <v>43295</v>
      </c>
      <c r="L280" s="248" t="s">
        <v>70</v>
      </c>
    </row>
    <row r="281" spans="1:12" s="248" customFormat="1" x14ac:dyDescent="0.25">
      <c r="A281" s="248" t="s">
        <v>403</v>
      </c>
      <c r="B281" s="248" t="s">
        <v>225</v>
      </c>
      <c r="C281" s="248" t="s">
        <v>396</v>
      </c>
      <c r="D281" s="248" t="s">
        <v>226</v>
      </c>
      <c r="E281" s="248" t="s">
        <v>849</v>
      </c>
      <c r="F281" s="249">
        <v>43294</v>
      </c>
      <c r="G281" s="250">
        <v>-20</v>
      </c>
      <c r="H281" s="248" t="s">
        <v>186</v>
      </c>
      <c r="I281" s="248" t="s">
        <v>241</v>
      </c>
      <c r="J281" s="259" t="s">
        <v>863</v>
      </c>
      <c r="K281" s="249">
        <v>43295</v>
      </c>
      <c r="L281" s="248" t="s">
        <v>4</v>
      </c>
    </row>
    <row r="282" spans="1:12" s="248" customFormat="1" x14ac:dyDescent="0.25">
      <c r="A282" s="248" t="s">
        <v>403</v>
      </c>
      <c r="B282" s="248" t="s">
        <v>225</v>
      </c>
      <c r="C282" s="248" t="s">
        <v>396</v>
      </c>
      <c r="D282" s="248" t="s">
        <v>226</v>
      </c>
      <c r="E282" s="248" t="s">
        <v>681</v>
      </c>
      <c r="F282" s="249">
        <v>43298</v>
      </c>
      <c r="G282" s="250">
        <v>57.94</v>
      </c>
      <c r="H282" s="248" t="s">
        <v>186</v>
      </c>
      <c r="I282" s="248" t="s">
        <v>241</v>
      </c>
      <c r="J282" s="259" t="s">
        <v>863</v>
      </c>
      <c r="K282" s="249">
        <v>43299</v>
      </c>
      <c r="L282" s="248" t="s">
        <v>70</v>
      </c>
    </row>
    <row r="283" spans="1:12" s="248" customFormat="1" x14ac:dyDescent="0.25">
      <c r="A283" s="248" t="s">
        <v>403</v>
      </c>
      <c r="B283" s="248" t="s">
        <v>225</v>
      </c>
      <c r="C283" s="248" t="s">
        <v>396</v>
      </c>
      <c r="D283" s="248" t="s">
        <v>226</v>
      </c>
      <c r="E283" s="248" t="s">
        <v>847</v>
      </c>
      <c r="F283" s="249">
        <v>43298</v>
      </c>
      <c r="G283" s="250">
        <v>-45</v>
      </c>
      <c r="H283" s="248" t="s">
        <v>186</v>
      </c>
      <c r="I283" s="248" t="s">
        <v>241</v>
      </c>
      <c r="J283" s="259" t="s">
        <v>863</v>
      </c>
      <c r="K283" s="249">
        <v>43299</v>
      </c>
      <c r="L283" s="248" t="s">
        <v>4</v>
      </c>
    </row>
    <row r="284" spans="1:12" s="248" customFormat="1" x14ac:dyDescent="0.25">
      <c r="A284" s="248" t="s">
        <v>403</v>
      </c>
      <c r="B284" s="248" t="s">
        <v>225</v>
      </c>
      <c r="C284" s="248" t="s">
        <v>396</v>
      </c>
      <c r="D284" s="248" t="s">
        <v>226</v>
      </c>
      <c r="E284" s="248" t="s">
        <v>848</v>
      </c>
      <c r="F284" s="249">
        <v>43298</v>
      </c>
      <c r="G284" s="250">
        <v>-5</v>
      </c>
      <c r="H284" s="248" t="s">
        <v>186</v>
      </c>
      <c r="I284" s="248" t="s">
        <v>241</v>
      </c>
      <c r="J284" s="259" t="s">
        <v>863</v>
      </c>
      <c r="K284" s="249">
        <v>43299</v>
      </c>
      <c r="L284" s="248" t="s">
        <v>4</v>
      </c>
    </row>
    <row r="285" spans="1:12" s="248" customFormat="1" x14ac:dyDescent="0.25">
      <c r="A285" s="248" t="s">
        <v>403</v>
      </c>
      <c r="B285" s="248" t="s">
        <v>225</v>
      </c>
      <c r="C285" s="248" t="s">
        <v>396</v>
      </c>
      <c r="D285" s="248" t="s">
        <v>226</v>
      </c>
      <c r="E285" s="248" t="s">
        <v>666</v>
      </c>
      <c r="F285" s="249">
        <v>43298</v>
      </c>
      <c r="G285" s="250">
        <v>-61.2</v>
      </c>
      <c r="H285" s="248" t="s">
        <v>186</v>
      </c>
      <c r="I285" s="248" t="s">
        <v>241</v>
      </c>
      <c r="J285" s="259" t="s">
        <v>863</v>
      </c>
      <c r="K285" s="249">
        <v>43299</v>
      </c>
      <c r="L285" s="248" t="s">
        <v>4</v>
      </c>
    </row>
    <row r="286" spans="1:12" s="248" customFormat="1" x14ac:dyDescent="0.25">
      <c r="A286" s="248" t="s">
        <v>403</v>
      </c>
      <c r="B286" s="248" t="s">
        <v>225</v>
      </c>
      <c r="C286" s="248" t="s">
        <v>396</v>
      </c>
      <c r="D286" s="248" t="s">
        <v>226</v>
      </c>
      <c r="E286" s="248" t="s">
        <v>850</v>
      </c>
      <c r="F286" s="249">
        <v>43298</v>
      </c>
      <c r="G286" s="250">
        <v>-623.35</v>
      </c>
      <c r="H286" s="248" t="s">
        <v>186</v>
      </c>
      <c r="I286" s="248" t="s">
        <v>241</v>
      </c>
      <c r="J286" s="259" t="s">
        <v>863</v>
      </c>
      <c r="K286" s="249">
        <v>43299</v>
      </c>
      <c r="L286" s="248" t="s">
        <v>4</v>
      </c>
    </row>
    <row r="287" spans="1:12" s="248" customFormat="1" x14ac:dyDescent="0.25">
      <c r="A287" s="248" t="s">
        <v>403</v>
      </c>
      <c r="B287" s="248" t="s">
        <v>225</v>
      </c>
      <c r="C287" s="248" t="s">
        <v>396</v>
      </c>
      <c r="D287" s="248" t="s">
        <v>226</v>
      </c>
      <c r="E287" s="248" t="s">
        <v>675</v>
      </c>
      <c r="F287" s="249">
        <v>43308</v>
      </c>
      <c r="G287" s="250">
        <v>146.97999999999999</v>
      </c>
      <c r="H287" s="248" t="s">
        <v>186</v>
      </c>
      <c r="I287" s="248" t="s">
        <v>241</v>
      </c>
      <c r="J287" s="259" t="s">
        <v>863</v>
      </c>
      <c r="K287" s="249">
        <v>43309</v>
      </c>
      <c r="L287" s="248" t="s">
        <v>70</v>
      </c>
    </row>
    <row r="288" spans="1:12" s="248" customFormat="1" x14ac:dyDescent="0.25">
      <c r="A288" s="248" t="s">
        <v>403</v>
      </c>
      <c r="B288" s="248" t="s">
        <v>225</v>
      </c>
      <c r="C288" s="248" t="s">
        <v>396</v>
      </c>
      <c r="D288" s="248" t="s">
        <v>226</v>
      </c>
      <c r="E288" s="248" t="s">
        <v>739</v>
      </c>
      <c r="F288" s="249">
        <v>43312</v>
      </c>
      <c r="G288" s="250">
        <v>82.97</v>
      </c>
      <c r="H288" s="248" t="s">
        <v>186</v>
      </c>
      <c r="I288" s="248" t="s">
        <v>241</v>
      </c>
      <c r="J288" s="259" t="s">
        <v>863</v>
      </c>
      <c r="K288" s="249">
        <v>43313</v>
      </c>
      <c r="L288" s="248" t="s">
        <v>70</v>
      </c>
    </row>
    <row r="289" spans="1:12" s="248" customFormat="1" x14ac:dyDescent="0.25">
      <c r="A289" s="248" t="s">
        <v>403</v>
      </c>
      <c r="B289" s="248" t="s">
        <v>225</v>
      </c>
      <c r="C289" s="248" t="s">
        <v>396</v>
      </c>
      <c r="D289" s="248" t="s">
        <v>226</v>
      </c>
      <c r="E289" s="248" t="s">
        <v>740</v>
      </c>
      <c r="F289" s="249">
        <v>43312</v>
      </c>
      <c r="G289" s="250">
        <v>74.58</v>
      </c>
      <c r="H289" s="248" t="s">
        <v>186</v>
      </c>
      <c r="I289" s="248" t="s">
        <v>241</v>
      </c>
      <c r="J289" s="259" t="s">
        <v>863</v>
      </c>
      <c r="K289" s="249">
        <v>43313</v>
      </c>
      <c r="L289" s="248" t="s">
        <v>70</v>
      </c>
    </row>
    <row r="290" spans="1:12" s="248" customFormat="1" x14ac:dyDescent="0.25">
      <c r="A290" s="248" t="s">
        <v>403</v>
      </c>
      <c r="B290" s="248" t="s">
        <v>225</v>
      </c>
      <c r="C290" s="248" t="s">
        <v>396</v>
      </c>
      <c r="D290" s="248" t="s">
        <v>226</v>
      </c>
      <c r="E290" s="248" t="s">
        <v>729</v>
      </c>
      <c r="F290" s="249">
        <v>43340</v>
      </c>
      <c r="G290" s="250">
        <v>44.99</v>
      </c>
      <c r="H290" s="248" t="s">
        <v>186</v>
      </c>
      <c r="I290" s="248" t="s">
        <v>241</v>
      </c>
      <c r="J290" s="259" t="s">
        <v>863</v>
      </c>
      <c r="K290" s="249">
        <v>43341</v>
      </c>
      <c r="L290" s="248" t="s">
        <v>70</v>
      </c>
    </row>
    <row r="291" spans="1:12" s="248" customFormat="1" x14ac:dyDescent="0.25">
      <c r="A291" s="248" t="s">
        <v>403</v>
      </c>
      <c r="B291" s="248" t="s">
        <v>225</v>
      </c>
      <c r="C291" s="248" t="s">
        <v>396</v>
      </c>
      <c r="D291" s="248" t="s">
        <v>226</v>
      </c>
      <c r="E291" s="248" t="s">
        <v>730</v>
      </c>
      <c r="F291" s="249">
        <v>43340</v>
      </c>
      <c r="G291" s="250">
        <v>209.76</v>
      </c>
      <c r="H291" s="248" t="s">
        <v>186</v>
      </c>
      <c r="I291" s="248" t="s">
        <v>241</v>
      </c>
      <c r="J291" s="259" t="s">
        <v>863</v>
      </c>
      <c r="K291" s="249">
        <v>43341</v>
      </c>
      <c r="L291" s="248" t="s">
        <v>70</v>
      </c>
    </row>
    <row r="292" spans="1:12" s="248" customFormat="1" x14ac:dyDescent="0.25">
      <c r="A292" s="248" t="s">
        <v>403</v>
      </c>
      <c r="B292" s="248" t="s">
        <v>225</v>
      </c>
      <c r="C292" s="248" t="s">
        <v>396</v>
      </c>
      <c r="D292" s="248" t="s">
        <v>226</v>
      </c>
      <c r="E292" s="248" t="s">
        <v>736</v>
      </c>
      <c r="F292" s="249">
        <v>43340</v>
      </c>
      <c r="G292" s="250">
        <v>259.86</v>
      </c>
      <c r="H292" s="248" t="s">
        <v>186</v>
      </c>
      <c r="I292" s="248" t="s">
        <v>241</v>
      </c>
      <c r="J292" s="259" t="s">
        <v>863</v>
      </c>
      <c r="K292" s="249">
        <v>43341</v>
      </c>
      <c r="L292" s="248" t="s">
        <v>70</v>
      </c>
    </row>
    <row r="293" spans="1:12" s="248" customFormat="1" x14ac:dyDescent="0.25">
      <c r="A293" s="248" t="s">
        <v>403</v>
      </c>
      <c r="B293" s="248" t="s">
        <v>225</v>
      </c>
      <c r="C293" s="248" t="s">
        <v>396</v>
      </c>
      <c r="D293" s="248" t="s">
        <v>226</v>
      </c>
      <c r="E293" s="248" t="s">
        <v>765</v>
      </c>
      <c r="F293" s="249">
        <v>43349</v>
      </c>
      <c r="G293" s="250">
        <v>82.95</v>
      </c>
      <c r="H293" s="248" t="s">
        <v>186</v>
      </c>
      <c r="I293" s="248" t="s">
        <v>241</v>
      </c>
      <c r="J293" s="259" t="s">
        <v>863</v>
      </c>
      <c r="K293" s="249">
        <v>43350</v>
      </c>
      <c r="L293" s="248" t="s">
        <v>4</v>
      </c>
    </row>
    <row r="294" spans="1:12" s="248" customFormat="1" x14ac:dyDescent="0.25">
      <c r="A294" s="248" t="s">
        <v>403</v>
      </c>
      <c r="B294" s="248" t="s">
        <v>225</v>
      </c>
      <c r="C294" s="248" t="s">
        <v>396</v>
      </c>
      <c r="D294" s="248" t="s">
        <v>226</v>
      </c>
      <c r="E294" s="248" t="s">
        <v>764</v>
      </c>
      <c r="F294" s="249">
        <v>43353</v>
      </c>
      <c r="G294" s="250">
        <v>1791.93</v>
      </c>
      <c r="H294" s="248" t="s">
        <v>186</v>
      </c>
      <c r="I294" s="248" t="s">
        <v>241</v>
      </c>
      <c r="J294" s="259" t="s">
        <v>863</v>
      </c>
      <c r="K294" s="249">
        <v>43354</v>
      </c>
      <c r="L294" s="248" t="s">
        <v>4</v>
      </c>
    </row>
    <row r="295" spans="1:12" s="248" customFormat="1" x14ac:dyDescent="0.25">
      <c r="A295" s="248" t="s">
        <v>403</v>
      </c>
      <c r="B295" s="248" t="s">
        <v>225</v>
      </c>
      <c r="C295" s="248" t="s">
        <v>396</v>
      </c>
      <c r="D295" s="248" t="s">
        <v>226</v>
      </c>
      <c r="E295" s="248" t="s">
        <v>763</v>
      </c>
      <c r="F295" s="249">
        <v>43356</v>
      </c>
      <c r="G295" s="250">
        <v>534.32000000000005</v>
      </c>
      <c r="H295" s="248" t="s">
        <v>186</v>
      </c>
      <c r="I295" s="248" t="s">
        <v>241</v>
      </c>
      <c r="J295" s="259" t="s">
        <v>863</v>
      </c>
      <c r="K295" s="249">
        <v>43357</v>
      </c>
      <c r="L295" s="248" t="s">
        <v>70</v>
      </c>
    </row>
    <row r="296" spans="1:12" s="248" customFormat="1" x14ac:dyDescent="0.25">
      <c r="A296" s="248" t="s">
        <v>403</v>
      </c>
      <c r="B296" s="248" t="s">
        <v>225</v>
      </c>
      <c r="C296" s="248" t="s">
        <v>396</v>
      </c>
      <c r="D296" s="248" t="s">
        <v>226</v>
      </c>
      <c r="E296" s="248" t="s">
        <v>762</v>
      </c>
      <c r="F296" s="249">
        <v>43357</v>
      </c>
      <c r="G296" s="250">
        <v>56</v>
      </c>
      <c r="H296" s="248" t="s">
        <v>186</v>
      </c>
      <c r="I296" s="248" t="s">
        <v>241</v>
      </c>
      <c r="J296" s="259" t="s">
        <v>863</v>
      </c>
      <c r="K296" s="249">
        <v>43358</v>
      </c>
      <c r="L296" s="248" t="s">
        <v>70</v>
      </c>
    </row>
    <row r="297" spans="1:12" s="248" customFormat="1" x14ac:dyDescent="0.25">
      <c r="A297" s="248" t="s">
        <v>403</v>
      </c>
      <c r="B297" s="248" t="s">
        <v>225</v>
      </c>
      <c r="C297" s="248" t="s">
        <v>396</v>
      </c>
      <c r="D297" s="248" t="s">
        <v>226</v>
      </c>
      <c r="E297" s="248" t="s">
        <v>748</v>
      </c>
      <c r="F297" s="249">
        <v>43361</v>
      </c>
      <c r="G297" s="250">
        <v>-172.5</v>
      </c>
      <c r="H297" s="248" t="s">
        <v>749</v>
      </c>
      <c r="I297" s="248" t="s">
        <v>241</v>
      </c>
      <c r="J297" s="259" t="s">
        <v>863</v>
      </c>
      <c r="K297" s="249">
        <v>43362</v>
      </c>
      <c r="L297" s="248" t="s">
        <v>4</v>
      </c>
    </row>
    <row r="298" spans="1:12" s="248" customFormat="1" x14ac:dyDescent="0.25">
      <c r="A298" s="248" t="s">
        <v>403</v>
      </c>
      <c r="B298" s="248" t="s">
        <v>225</v>
      </c>
      <c r="C298" s="248" t="s">
        <v>396</v>
      </c>
      <c r="D298" s="248" t="s">
        <v>226</v>
      </c>
      <c r="E298" s="248" t="s">
        <v>757</v>
      </c>
      <c r="F298" s="249">
        <v>43363</v>
      </c>
      <c r="G298" s="250">
        <v>89.55</v>
      </c>
      <c r="H298" s="248" t="s">
        <v>186</v>
      </c>
      <c r="I298" s="248" t="s">
        <v>241</v>
      </c>
      <c r="J298" s="259" t="s">
        <v>863</v>
      </c>
      <c r="K298" s="249">
        <v>43364</v>
      </c>
      <c r="L298" s="248" t="s">
        <v>70</v>
      </c>
    </row>
    <row r="299" spans="1:12" s="248" customFormat="1" x14ac:dyDescent="0.25">
      <c r="A299" s="248" t="s">
        <v>403</v>
      </c>
      <c r="B299" s="248" t="s">
        <v>225</v>
      </c>
      <c r="C299" s="248" t="s">
        <v>396</v>
      </c>
      <c r="D299" s="248" t="s">
        <v>226</v>
      </c>
      <c r="E299" s="248" t="s">
        <v>758</v>
      </c>
      <c r="F299" s="249">
        <v>43363</v>
      </c>
      <c r="G299" s="250">
        <v>97.85</v>
      </c>
      <c r="H299" s="248" t="s">
        <v>186</v>
      </c>
      <c r="I299" s="248" t="s">
        <v>241</v>
      </c>
      <c r="J299" s="259" t="s">
        <v>863</v>
      </c>
      <c r="K299" s="249">
        <v>43364</v>
      </c>
      <c r="L299" s="248" t="s">
        <v>70</v>
      </c>
    </row>
    <row r="300" spans="1:12" s="248" customFormat="1" x14ac:dyDescent="0.25">
      <c r="A300" s="248" t="s">
        <v>403</v>
      </c>
      <c r="B300" s="248" t="s">
        <v>225</v>
      </c>
      <c r="C300" s="248" t="s">
        <v>396</v>
      </c>
      <c r="D300" s="248" t="s">
        <v>226</v>
      </c>
      <c r="E300" s="248" t="s">
        <v>868</v>
      </c>
      <c r="F300" s="249">
        <v>43363</v>
      </c>
      <c r="G300" s="250">
        <v>336</v>
      </c>
      <c r="H300" s="248" t="s">
        <v>186</v>
      </c>
      <c r="I300" s="248" t="s">
        <v>241</v>
      </c>
      <c r="J300" s="259" t="s">
        <v>863</v>
      </c>
      <c r="K300" s="249">
        <v>43364</v>
      </c>
      <c r="L300" s="248" t="s">
        <v>4</v>
      </c>
    </row>
    <row r="301" spans="1:12" s="248" customFormat="1" x14ac:dyDescent="0.25">
      <c r="A301" s="248" t="s">
        <v>403</v>
      </c>
      <c r="B301" s="248" t="s">
        <v>225</v>
      </c>
      <c r="C301" s="248" t="s">
        <v>396</v>
      </c>
      <c r="D301" s="248" t="s">
        <v>226</v>
      </c>
      <c r="E301" s="248" t="s">
        <v>864</v>
      </c>
      <c r="F301" s="249">
        <v>43367</v>
      </c>
      <c r="G301" s="250">
        <v>-336</v>
      </c>
      <c r="H301" s="248" t="s">
        <v>186</v>
      </c>
      <c r="I301" s="248" t="s">
        <v>241</v>
      </c>
      <c r="J301" s="259" t="s">
        <v>863</v>
      </c>
      <c r="K301" s="249">
        <v>43368</v>
      </c>
      <c r="L301" s="248" t="s">
        <v>4</v>
      </c>
    </row>
    <row r="302" spans="1:12" s="248" customFormat="1" x14ac:dyDescent="0.25">
      <c r="A302" s="248" t="s">
        <v>403</v>
      </c>
      <c r="B302" s="248" t="s">
        <v>225</v>
      </c>
      <c r="C302" s="248" t="s">
        <v>396</v>
      </c>
      <c r="D302" s="248" t="s">
        <v>226</v>
      </c>
      <c r="E302" s="248" t="s">
        <v>865</v>
      </c>
      <c r="F302" s="249">
        <v>43371</v>
      </c>
      <c r="G302" s="250">
        <v>131.94</v>
      </c>
      <c r="H302" s="248" t="s">
        <v>186</v>
      </c>
      <c r="I302" s="248" t="s">
        <v>241</v>
      </c>
      <c r="J302" s="259" t="s">
        <v>863</v>
      </c>
      <c r="K302" s="249">
        <v>43372</v>
      </c>
      <c r="L302" s="248" t="s">
        <v>4</v>
      </c>
    </row>
    <row r="303" spans="1:12" s="248" customFormat="1" x14ac:dyDescent="0.25">
      <c r="A303" s="248" t="s">
        <v>403</v>
      </c>
      <c r="B303" s="248" t="s">
        <v>225</v>
      </c>
      <c r="C303" s="248" t="s">
        <v>396</v>
      </c>
      <c r="D303" s="248" t="s">
        <v>226</v>
      </c>
      <c r="E303" s="248" t="s">
        <v>866</v>
      </c>
      <c r="F303" s="249">
        <v>43371</v>
      </c>
      <c r="G303" s="250">
        <v>131.94</v>
      </c>
      <c r="H303" s="248" t="s">
        <v>186</v>
      </c>
      <c r="I303" s="248" t="s">
        <v>241</v>
      </c>
      <c r="J303" s="259" t="s">
        <v>863</v>
      </c>
      <c r="K303" s="249">
        <v>43372</v>
      </c>
      <c r="L303" s="248" t="s">
        <v>4</v>
      </c>
    </row>
    <row r="304" spans="1:12" s="248" customFormat="1" x14ac:dyDescent="0.25">
      <c r="A304" s="248" t="s">
        <v>403</v>
      </c>
      <c r="B304" s="248" t="s">
        <v>225</v>
      </c>
      <c r="C304" s="248" t="s">
        <v>396</v>
      </c>
      <c r="D304" s="248" t="s">
        <v>226</v>
      </c>
      <c r="E304" s="248" t="s">
        <v>867</v>
      </c>
      <c r="F304" s="249">
        <v>43371</v>
      </c>
      <c r="G304" s="250">
        <v>131.94</v>
      </c>
      <c r="H304" s="248" t="s">
        <v>186</v>
      </c>
      <c r="I304" s="248" t="s">
        <v>241</v>
      </c>
      <c r="J304" s="259" t="s">
        <v>863</v>
      </c>
      <c r="K304" s="249">
        <v>43372</v>
      </c>
      <c r="L304" s="248" t="s">
        <v>4</v>
      </c>
    </row>
    <row r="305" spans="1:12" s="248" customFormat="1" x14ac:dyDescent="0.25">
      <c r="A305" s="248" t="s">
        <v>214</v>
      </c>
      <c r="B305" s="248" t="s">
        <v>225</v>
      </c>
      <c r="C305" s="248" t="s">
        <v>396</v>
      </c>
      <c r="D305" s="248" t="s">
        <v>226</v>
      </c>
      <c r="E305" s="248" t="s">
        <v>544</v>
      </c>
      <c r="F305" s="249">
        <v>42912</v>
      </c>
      <c r="G305" s="250">
        <v>97.85</v>
      </c>
      <c r="H305" s="248" t="s">
        <v>186</v>
      </c>
      <c r="I305" s="248" t="s">
        <v>874</v>
      </c>
      <c r="J305" s="248" t="s">
        <v>893</v>
      </c>
      <c r="K305" s="249">
        <v>43196</v>
      </c>
      <c r="L305" s="248" t="s">
        <v>70</v>
      </c>
    </row>
    <row r="306" spans="1:12" s="248" customFormat="1" x14ac:dyDescent="0.25">
      <c r="A306" s="248" t="s">
        <v>149</v>
      </c>
      <c r="B306" s="248" t="s">
        <v>488</v>
      </c>
      <c r="C306" s="248" t="s">
        <v>489</v>
      </c>
      <c r="D306" s="248" t="s">
        <v>490</v>
      </c>
      <c r="E306" s="248" t="s">
        <v>491</v>
      </c>
      <c r="F306" s="249">
        <v>42448</v>
      </c>
      <c r="G306" s="250">
        <v>1815</v>
      </c>
      <c r="H306" s="248" t="s">
        <v>186</v>
      </c>
      <c r="I306" s="248" t="s">
        <v>117</v>
      </c>
      <c r="J306" s="248" t="s">
        <v>894</v>
      </c>
      <c r="K306" s="249">
        <v>43179</v>
      </c>
      <c r="L306" s="248" t="s">
        <v>70</v>
      </c>
    </row>
    <row r="307" spans="1:12" s="248" customFormat="1" x14ac:dyDescent="0.25">
      <c r="A307" s="248" t="s">
        <v>403</v>
      </c>
      <c r="B307" s="248" t="s">
        <v>225</v>
      </c>
      <c r="C307" s="248" t="s">
        <v>396</v>
      </c>
      <c r="D307" s="248" t="s">
        <v>226</v>
      </c>
      <c r="E307" s="248" t="s">
        <v>503</v>
      </c>
      <c r="F307" s="249">
        <v>43200</v>
      </c>
      <c r="G307" s="250">
        <v>-400</v>
      </c>
      <c r="H307" s="248" t="s">
        <v>186</v>
      </c>
      <c r="I307" s="248" t="s">
        <v>222</v>
      </c>
      <c r="J307" s="248" t="s">
        <v>895</v>
      </c>
      <c r="K307" s="249">
        <v>43201</v>
      </c>
      <c r="L307" s="248" t="s">
        <v>4</v>
      </c>
    </row>
    <row r="308" spans="1:12" s="248" customFormat="1" x14ac:dyDescent="0.25">
      <c r="A308" s="248" t="s">
        <v>403</v>
      </c>
      <c r="B308" s="248" t="s">
        <v>225</v>
      </c>
      <c r="C308" s="248" t="s">
        <v>396</v>
      </c>
      <c r="D308" s="248" t="s">
        <v>226</v>
      </c>
      <c r="E308" s="248" t="s">
        <v>536</v>
      </c>
      <c r="F308" s="249">
        <v>43200</v>
      </c>
      <c r="G308" s="250">
        <v>410</v>
      </c>
      <c r="H308" s="248" t="s">
        <v>186</v>
      </c>
      <c r="I308" s="248" t="s">
        <v>222</v>
      </c>
      <c r="J308" s="248" t="s">
        <v>895</v>
      </c>
      <c r="K308" s="249">
        <v>43201</v>
      </c>
      <c r="L308" s="248" t="s">
        <v>4</v>
      </c>
    </row>
    <row r="309" spans="1:12" s="248" customFormat="1" x14ac:dyDescent="0.25">
      <c r="A309" s="248" t="s">
        <v>403</v>
      </c>
      <c r="B309" s="248" t="s">
        <v>225</v>
      </c>
      <c r="C309" s="248" t="s">
        <v>396</v>
      </c>
      <c r="D309" s="248" t="s">
        <v>226</v>
      </c>
      <c r="E309" s="248" t="s">
        <v>537</v>
      </c>
      <c r="F309" s="249">
        <v>43200</v>
      </c>
      <c r="G309" s="250">
        <v>400</v>
      </c>
      <c r="H309" s="248" t="s">
        <v>186</v>
      </c>
      <c r="I309" s="248" t="s">
        <v>222</v>
      </c>
      <c r="J309" s="248" t="s">
        <v>895</v>
      </c>
      <c r="K309" s="249">
        <v>43201</v>
      </c>
      <c r="L309" s="248" t="s">
        <v>4</v>
      </c>
    </row>
    <row r="310" spans="1:12" s="248" customFormat="1" x14ac:dyDescent="0.25">
      <c r="A310" s="248" t="s">
        <v>403</v>
      </c>
      <c r="B310" s="248" t="s">
        <v>225</v>
      </c>
      <c r="C310" s="248" t="s">
        <v>396</v>
      </c>
      <c r="D310" s="248" t="s">
        <v>226</v>
      </c>
      <c r="E310" s="248" t="s">
        <v>534</v>
      </c>
      <c r="F310" s="249">
        <v>43201</v>
      </c>
      <c r="G310" s="250">
        <v>370</v>
      </c>
      <c r="H310" s="248" t="s">
        <v>186</v>
      </c>
      <c r="I310" s="248" t="s">
        <v>222</v>
      </c>
      <c r="J310" s="248" t="s">
        <v>895</v>
      </c>
      <c r="K310" s="249">
        <v>43202</v>
      </c>
      <c r="L310" s="248" t="s">
        <v>4</v>
      </c>
    </row>
    <row r="311" spans="1:12" s="248" customFormat="1" x14ac:dyDescent="0.25">
      <c r="A311" s="248" t="s">
        <v>403</v>
      </c>
      <c r="B311" s="248" t="s">
        <v>225</v>
      </c>
      <c r="C311" s="248" t="s">
        <v>396</v>
      </c>
      <c r="D311" s="248" t="s">
        <v>226</v>
      </c>
      <c r="E311" s="248" t="s">
        <v>531</v>
      </c>
      <c r="F311" s="249">
        <v>43202</v>
      </c>
      <c r="G311" s="250">
        <v>486.84</v>
      </c>
      <c r="H311" s="248" t="s">
        <v>186</v>
      </c>
      <c r="I311" s="248" t="s">
        <v>222</v>
      </c>
      <c r="J311" s="248" t="s">
        <v>895</v>
      </c>
      <c r="K311" s="249">
        <v>43203</v>
      </c>
      <c r="L311" s="248" t="s">
        <v>4</v>
      </c>
    </row>
    <row r="312" spans="1:12" s="248" customFormat="1" x14ac:dyDescent="0.25">
      <c r="A312" s="248" t="s">
        <v>403</v>
      </c>
      <c r="B312" s="248" t="s">
        <v>225</v>
      </c>
      <c r="C312" s="248" t="s">
        <v>396</v>
      </c>
      <c r="D312" s="248" t="s">
        <v>226</v>
      </c>
      <c r="E312" s="248" t="s">
        <v>533</v>
      </c>
      <c r="F312" s="249">
        <v>43202</v>
      </c>
      <c r="G312" s="250">
        <v>410</v>
      </c>
      <c r="H312" s="248" t="s">
        <v>186</v>
      </c>
      <c r="I312" s="248" t="s">
        <v>222</v>
      </c>
      <c r="J312" s="248" t="s">
        <v>895</v>
      </c>
      <c r="K312" s="249">
        <v>43203</v>
      </c>
      <c r="L312" s="248" t="s">
        <v>4</v>
      </c>
    </row>
    <row r="313" spans="1:12" s="248" customFormat="1" x14ac:dyDescent="0.25">
      <c r="A313" s="248" t="s">
        <v>403</v>
      </c>
      <c r="B313" s="248" t="s">
        <v>225</v>
      </c>
      <c r="C313" s="248" t="s">
        <v>396</v>
      </c>
      <c r="D313" s="248" t="s">
        <v>226</v>
      </c>
      <c r="E313" s="248" t="s">
        <v>528</v>
      </c>
      <c r="F313" s="249">
        <v>43203</v>
      </c>
      <c r="G313" s="250">
        <v>301.08999999999997</v>
      </c>
      <c r="H313" s="248" t="s">
        <v>186</v>
      </c>
      <c r="I313" s="248" t="s">
        <v>222</v>
      </c>
      <c r="J313" s="248" t="s">
        <v>895</v>
      </c>
      <c r="K313" s="249">
        <v>43204</v>
      </c>
      <c r="L313" s="248" t="s">
        <v>4</v>
      </c>
    </row>
    <row r="314" spans="1:12" s="248" customFormat="1" x14ac:dyDescent="0.25">
      <c r="A314" s="248" t="s">
        <v>403</v>
      </c>
      <c r="B314" s="248" t="s">
        <v>225</v>
      </c>
      <c r="C314" s="248" t="s">
        <v>396</v>
      </c>
      <c r="D314" s="248" t="s">
        <v>226</v>
      </c>
      <c r="E314" s="248" t="s">
        <v>526</v>
      </c>
      <c r="F314" s="249">
        <v>43206</v>
      </c>
      <c r="G314" s="250">
        <v>301.08999999999997</v>
      </c>
      <c r="H314" s="248" t="s">
        <v>186</v>
      </c>
      <c r="I314" s="248" t="s">
        <v>222</v>
      </c>
      <c r="J314" s="248" t="s">
        <v>895</v>
      </c>
      <c r="K314" s="249">
        <v>43207</v>
      </c>
      <c r="L314" s="248" t="s">
        <v>4</v>
      </c>
    </row>
    <row r="315" spans="1:12" s="248" customFormat="1" x14ac:dyDescent="0.25">
      <c r="A315" s="248" t="s">
        <v>403</v>
      </c>
      <c r="B315" s="248" t="s">
        <v>225</v>
      </c>
      <c r="C315" s="248" t="s">
        <v>396</v>
      </c>
      <c r="D315" s="248" t="s">
        <v>226</v>
      </c>
      <c r="E315" s="248" t="s">
        <v>517</v>
      </c>
      <c r="F315" s="249">
        <v>43208</v>
      </c>
      <c r="G315" s="250">
        <v>94.69</v>
      </c>
      <c r="H315" s="248" t="s">
        <v>186</v>
      </c>
      <c r="I315" s="248" t="s">
        <v>222</v>
      </c>
      <c r="J315" s="248" t="s">
        <v>895</v>
      </c>
      <c r="K315" s="249">
        <v>43209</v>
      </c>
      <c r="L315" s="248" t="s">
        <v>4</v>
      </c>
    </row>
    <row r="316" spans="1:12" s="248" customFormat="1" x14ac:dyDescent="0.25">
      <c r="A316" s="248" t="s">
        <v>403</v>
      </c>
      <c r="B316" s="248" t="s">
        <v>225</v>
      </c>
      <c r="C316" s="248" t="s">
        <v>396</v>
      </c>
      <c r="D316" s="248" t="s">
        <v>226</v>
      </c>
      <c r="E316" s="248" t="s">
        <v>519</v>
      </c>
      <c r="F316" s="249">
        <v>43208</v>
      </c>
      <c r="G316" s="250">
        <v>160.4</v>
      </c>
      <c r="H316" s="248" t="s">
        <v>186</v>
      </c>
      <c r="I316" s="248" t="s">
        <v>222</v>
      </c>
      <c r="J316" s="248" t="s">
        <v>895</v>
      </c>
      <c r="K316" s="249">
        <v>43209</v>
      </c>
      <c r="L316" s="248" t="s">
        <v>4</v>
      </c>
    </row>
    <row r="317" spans="1:12" s="248" customFormat="1" x14ac:dyDescent="0.25">
      <c r="A317" s="248" t="s">
        <v>403</v>
      </c>
      <c r="B317" s="248" t="s">
        <v>225</v>
      </c>
      <c r="C317" s="248" t="s">
        <v>396</v>
      </c>
      <c r="D317" s="248" t="s">
        <v>226</v>
      </c>
      <c r="E317" s="248" t="s">
        <v>521</v>
      </c>
      <c r="F317" s="249">
        <v>43208</v>
      </c>
      <c r="G317" s="250">
        <v>160.4</v>
      </c>
      <c r="H317" s="248" t="s">
        <v>186</v>
      </c>
      <c r="I317" s="248" t="s">
        <v>222</v>
      </c>
      <c r="J317" s="248" t="s">
        <v>895</v>
      </c>
      <c r="K317" s="249">
        <v>43209</v>
      </c>
      <c r="L317" s="248" t="s">
        <v>4</v>
      </c>
    </row>
    <row r="318" spans="1:12" s="248" customFormat="1" x14ac:dyDescent="0.25">
      <c r="A318" s="248" t="s">
        <v>403</v>
      </c>
      <c r="B318" s="248" t="s">
        <v>225</v>
      </c>
      <c r="C318" s="248" t="s">
        <v>396</v>
      </c>
      <c r="D318" s="248" t="s">
        <v>226</v>
      </c>
      <c r="E318" s="248" t="s">
        <v>570</v>
      </c>
      <c r="F318" s="249">
        <v>43248</v>
      </c>
      <c r="G318" s="250">
        <v>462.5</v>
      </c>
      <c r="H318" s="248" t="s">
        <v>186</v>
      </c>
      <c r="I318" s="248" t="s">
        <v>222</v>
      </c>
      <c r="J318" s="248" t="s">
        <v>895</v>
      </c>
      <c r="K318" s="249">
        <v>43249</v>
      </c>
      <c r="L318" s="248" t="s">
        <v>4</v>
      </c>
    </row>
    <row r="319" spans="1:12" s="248" customFormat="1" x14ac:dyDescent="0.25">
      <c r="A319" s="248" t="s">
        <v>214</v>
      </c>
      <c r="B319" s="248" t="s">
        <v>225</v>
      </c>
      <c r="C319" s="248" t="s">
        <v>396</v>
      </c>
      <c r="D319" s="248" t="s">
        <v>226</v>
      </c>
      <c r="E319" s="248" t="s">
        <v>414</v>
      </c>
      <c r="F319" s="249">
        <v>42996</v>
      </c>
      <c r="G319" s="250">
        <v>98.89</v>
      </c>
      <c r="H319" s="248" t="s">
        <v>186</v>
      </c>
      <c r="I319" s="248" t="s">
        <v>436</v>
      </c>
      <c r="J319" s="248" t="s">
        <v>2234</v>
      </c>
      <c r="K319" s="249">
        <v>43106</v>
      </c>
      <c r="L319" s="248" t="s">
        <v>4</v>
      </c>
    </row>
    <row r="320" spans="1:12" s="248" customFormat="1" x14ac:dyDescent="0.25">
      <c r="A320" s="248" t="s">
        <v>403</v>
      </c>
      <c r="B320" s="248" t="s">
        <v>67</v>
      </c>
      <c r="C320" s="248" t="s">
        <v>68</v>
      </c>
      <c r="D320" s="248" t="s">
        <v>69</v>
      </c>
      <c r="E320" s="248" t="s">
        <v>567</v>
      </c>
      <c r="F320" s="249">
        <v>43236</v>
      </c>
      <c r="G320" s="250">
        <v>-18177.23</v>
      </c>
      <c r="H320" s="248" t="s">
        <v>186</v>
      </c>
      <c r="I320" s="248" t="s">
        <v>290</v>
      </c>
      <c r="J320" s="248" t="s">
        <v>2235</v>
      </c>
      <c r="K320" s="249">
        <v>43237</v>
      </c>
      <c r="L320" s="248" t="s">
        <v>70</v>
      </c>
    </row>
    <row r="321" spans="1:12" s="248" customFormat="1" x14ac:dyDescent="0.25">
      <c r="F321" s="249"/>
      <c r="G321" s="250"/>
      <c r="J321" s="259"/>
      <c r="K321" s="249"/>
    </row>
    <row r="322" spans="1:12" ht="14.25" customHeight="1" x14ac:dyDescent="0.3">
      <c r="A322" s="46" t="s">
        <v>213</v>
      </c>
      <c r="B322" s="52"/>
      <c r="C322" s="51"/>
      <c r="D322" s="52"/>
      <c r="E322" s="53"/>
      <c r="F322" s="54"/>
      <c r="G322" s="55"/>
      <c r="H322" s="52"/>
      <c r="I322" s="48"/>
      <c r="J322" s="54"/>
      <c r="K322" s="52"/>
      <c r="L322" s="52"/>
    </row>
    <row r="323" spans="1:12" ht="14.25" customHeight="1" x14ac:dyDescent="0.3">
      <c r="A323" s="46"/>
      <c r="B323" s="52"/>
      <c r="C323" s="51"/>
      <c r="D323" s="52"/>
      <c r="E323" s="53"/>
      <c r="F323" s="54"/>
      <c r="G323" s="55"/>
      <c r="H323" s="272"/>
      <c r="I323" s="48"/>
      <c r="J323" s="54"/>
      <c r="K323" s="52"/>
      <c r="L323" s="52"/>
    </row>
    <row r="324" spans="1:12" s="248" customFormat="1" x14ac:dyDescent="0.25">
      <c r="A324" s="248" t="s">
        <v>403</v>
      </c>
      <c r="B324" s="248" t="s">
        <v>86</v>
      </c>
      <c r="C324" s="248" t="s">
        <v>87</v>
      </c>
      <c r="D324" s="248" t="s">
        <v>88</v>
      </c>
      <c r="E324" s="248" t="s">
        <v>752</v>
      </c>
      <c r="F324" s="249">
        <v>43304</v>
      </c>
      <c r="G324" s="250">
        <v>-29.4</v>
      </c>
      <c r="H324" s="248" t="s">
        <v>186</v>
      </c>
      <c r="I324" s="248" t="s">
        <v>198</v>
      </c>
      <c r="J324" s="248" t="s">
        <v>2184</v>
      </c>
      <c r="K324" s="249">
        <v>43349</v>
      </c>
      <c r="L324" s="248" t="s">
        <v>70</v>
      </c>
    </row>
    <row r="325" spans="1:12" s="248" customFormat="1" x14ac:dyDescent="0.25">
      <c r="A325" s="248" t="s">
        <v>403</v>
      </c>
      <c r="B325" s="248" t="s">
        <v>86</v>
      </c>
      <c r="C325" s="248" t="s">
        <v>87</v>
      </c>
      <c r="D325" s="248" t="s">
        <v>88</v>
      </c>
      <c r="E325" s="248" t="s">
        <v>801</v>
      </c>
      <c r="F325" s="249">
        <v>43312</v>
      </c>
      <c r="G325" s="250">
        <v>261.36</v>
      </c>
      <c r="H325" s="248" t="s">
        <v>186</v>
      </c>
      <c r="I325" s="248" t="s">
        <v>198</v>
      </c>
      <c r="J325" s="248" t="s">
        <v>2184</v>
      </c>
      <c r="K325" s="249">
        <v>43349</v>
      </c>
      <c r="L325" s="248" t="s">
        <v>70</v>
      </c>
    </row>
    <row r="326" spans="1:12" s="248" customFormat="1" x14ac:dyDescent="0.25">
      <c r="A326" s="248" t="s">
        <v>403</v>
      </c>
      <c r="B326" s="248" t="s">
        <v>86</v>
      </c>
      <c r="C326" s="248" t="s">
        <v>87</v>
      </c>
      <c r="D326" s="248" t="s">
        <v>88</v>
      </c>
      <c r="E326" s="248" t="s">
        <v>806</v>
      </c>
      <c r="F326" s="249">
        <v>43343</v>
      </c>
      <c r="G326" s="250">
        <v>261.36</v>
      </c>
      <c r="H326" s="248" t="s">
        <v>186</v>
      </c>
      <c r="I326" s="248" t="s">
        <v>198</v>
      </c>
      <c r="J326" s="248" t="s">
        <v>2184</v>
      </c>
      <c r="K326" s="249">
        <v>43353</v>
      </c>
      <c r="L326" s="248" t="s">
        <v>70</v>
      </c>
    </row>
    <row r="327" spans="1:12" s="248" customFormat="1" x14ac:dyDescent="0.25">
      <c r="A327" s="248" t="s">
        <v>403</v>
      </c>
      <c r="B327" s="248" t="s">
        <v>225</v>
      </c>
      <c r="C327" s="248" t="s">
        <v>396</v>
      </c>
      <c r="D327" s="248" t="s">
        <v>226</v>
      </c>
      <c r="E327" s="248" t="s">
        <v>676</v>
      </c>
      <c r="F327" s="249">
        <v>43308</v>
      </c>
      <c r="G327" s="250">
        <v>319.98</v>
      </c>
      <c r="H327" s="248" t="s">
        <v>186</v>
      </c>
      <c r="I327" s="248" t="s">
        <v>79</v>
      </c>
      <c r="J327" s="248" t="s">
        <v>2205</v>
      </c>
      <c r="K327" s="249">
        <v>43309</v>
      </c>
      <c r="L327" s="248" t="s">
        <v>70</v>
      </c>
    </row>
    <row r="328" spans="1:12" s="248" customFormat="1" x14ac:dyDescent="0.25">
      <c r="A328" s="248" t="s">
        <v>214</v>
      </c>
      <c r="B328" s="248" t="s">
        <v>83</v>
      </c>
      <c r="C328" s="248" t="s">
        <v>828</v>
      </c>
      <c r="D328" s="248" t="s">
        <v>84</v>
      </c>
      <c r="E328" s="248" t="s">
        <v>387</v>
      </c>
      <c r="F328" s="249">
        <v>42872</v>
      </c>
      <c r="G328" s="250">
        <v>21.48</v>
      </c>
      <c r="H328" s="248" t="s">
        <v>388</v>
      </c>
      <c r="I328" s="248" t="s">
        <v>191</v>
      </c>
      <c r="J328" s="248" t="s">
        <v>2206</v>
      </c>
      <c r="K328" s="249">
        <v>43090</v>
      </c>
      <c r="L328" s="248" t="s">
        <v>70</v>
      </c>
    </row>
    <row r="329" spans="1:12" s="248" customFormat="1" x14ac:dyDescent="0.25">
      <c r="A329" s="248" t="s">
        <v>214</v>
      </c>
      <c r="B329" s="248" t="s">
        <v>83</v>
      </c>
      <c r="C329" s="248" t="s">
        <v>828</v>
      </c>
      <c r="D329" s="248" t="s">
        <v>84</v>
      </c>
      <c r="E329" s="248" t="s">
        <v>482</v>
      </c>
      <c r="F329" s="249">
        <v>42877</v>
      </c>
      <c r="G329" s="250">
        <v>12.1</v>
      </c>
      <c r="H329" s="248" t="s">
        <v>483</v>
      </c>
      <c r="I329" s="248" t="s">
        <v>191</v>
      </c>
      <c r="J329" s="248" t="s">
        <v>2206</v>
      </c>
      <c r="K329" s="249">
        <v>43164</v>
      </c>
      <c r="L329" s="248" t="s">
        <v>70</v>
      </c>
    </row>
    <row r="330" spans="1:12" s="248" customFormat="1" x14ac:dyDescent="0.25">
      <c r="A330" s="248" t="s">
        <v>403</v>
      </c>
      <c r="B330" s="248" t="s">
        <v>91</v>
      </c>
      <c r="C330" s="248" t="s">
        <v>92</v>
      </c>
      <c r="D330" s="248" t="s">
        <v>93</v>
      </c>
      <c r="E330" s="248" t="s">
        <v>421</v>
      </c>
      <c r="F330" s="249">
        <v>43130</v>
      </c>
      <c r="G330" s="250">
        <v>36.299999999999997</v>
      </c>
      <c r="H330" s="248" t="s">
        <v>186</v>
      </c>
      <c r="I330" s="248" t="s">
        <v>215</v>
      </c>
      <c r="J330" s="248" t="s">
        <v>2207</v>
      </c>
      <c r="K330" s="249">
        <v>43130</v>
      </c>
      <c r="L330" s="248" t="s">
        <v>70</v>
      </c>
    </row>
    <row r="331" spans="1:12" s="248" customFormat="1" x14ac:dyDescent="0.25">
      <c r="A331" s="248" t="s">
        <v>403</v>
      </c>
      <c r="B331" s="248" t="s">
        <v>225</v>
      </c>
      <c r="C331" s="248" t="s">
        <v>396</v>
      </c>
      <c r="D331" s="248" t="s">
        <v>226</v>
      </c>
      <c r="E331" s="248" t="s">
        <v>510</v>
      </c>
      <c r="F331" s="249">
        <v>43214</v>
      </c>
      <c r="G331" s="250">
        <v>298.24</v>
      </c>
      <c r="H331" s="248" t="s">
        <v>186</v>
      </c>
      <c r="I331" s="248" t="s">
        <v>160</v>
      </c>
      <c r="J331" s="248" t="s">
        <v>2208</v>
      </c>
      <c r="K331" s="249">
        <v>43215</v>
      </c>
      <c r="L331" s="248" t="s">
        <v>70</v>
      </c>
    </row>
    <row r="332" spans="1:12" s="248" customFormat="1" x14ac:dyDescent="0.25">
      <c r="A332" s="248" t="s">
        <v>403</v>
      </c>
      <c r="B332" s="248" t="s">
        <v>225</v>
      </c>
      <c r="C332" s="248" t="s">
        <v>396</v>
      </c>
      <c r="D332" s="248" t="s">
        <v>226</v>
      </c>
      <c r="E332" s="248" t="s">
        <v>512</v>
      </c>
      <c r="F332" s="249">
        <v>43214</v>
      </c>
      <c r="G332" s="250">
        <v>135.37</v>
      </c>
      <c r="H332" s="248" t="s">
        <v>186</v>
      </c>
      <c r="I332" s="248" t="s">
        <v>160</v>
      </c>
      <c r="J332" s="248" t="s">
        <v>2208</v>
      </c>
      <c r="K332" s="249">
        <v>43215</v>
      </c>
      <c r="L332" s="248" t="s">
        <v>70</v>
      </c>
    </row>
    <row r="333" spans="1:12" ht="15.6" x14ac:dyDescent="0.3">
      <c r="A333" s="46"/>
      <c r="B333" s="52"/>
      <c r="C333" s="51"/>
      <c r="D333" s="52"/>
      <c r="E333" s="53"/>
      <c r="F333" s="54"/>
      <c r="G333" s="55"/>
      <c r="H333" s="52"/>
      <c r="I333" s="48"/>
      <c r="J333" s="54"/>
      <c r="K333" s="52"/>
      <c r="L333" s="52"/>
    </row>
    <row r="334" spans="1:12" ht="15.6" x14ac:dyDescent="0.3">
      <c r="A334" s="46" t="s">
        <v>203</v>
      </c>
      <c r="B334" s="52"/>
      <c r="C334" s="51"/>
      <c r="D334" s="52"/>
      <c r="E334" s="53"/>
      <c r="F334" s="54"/>
      <c r="G334" s="55"/>
      <c r="H334" s="52"/>
      <c r="I334" s="48"/>
      <c r="J334" s="54"/>
      <c r="K334" s="52"/>
      <c r="L334" s="52"/>
    </row>
    <row r="335" spans="1:12" ht="12.75" customHeight="1" x14ac:dyDescent="0.3">
      <c r="A335" s="46"/>
      <c r="B335" s="52"/>
      <c r="C335" s="51"/>
      <c r="D335" s="52"/>
      <c r="E335" s="53"/>
      <c r="F335" s="54"/>
      <c r="G335" s="55"/>
      <c r="H335" s="52"/>
      <c r="I335" s="48"/>
      <c r="J335" s="54"/>
      <c r="K335" s="52"/>
      <c r="L335" s="52"/>
    </row>
    <row r="336" spans="1:12" s="248" customFormat="1" x14ac:dyDescent="0.25">
      <c r="A336" s="248" t="s">
        <v>214</v>
      </c>
      <c r="B336" s="248" t="s">
        <v>269</v>
      </c>
      <c r="C336" s="248" t="s">
        <v>270</v>
      </c>
      <c r="D336" s="248" t="s">
        <v>271</v>
      </c>
      <c r="E336" s="248" t="s">
        <v>289</v>
      </c>
      <c r="F336" s="249">
        <v>42927</v>
      </c>
      <c r="G336" s="250">
        <v>152.46</v>
      </c>
      <c r="H336" s="248" t="s">
        <v>186</v>
      </c>
      <c r="I336" s="248" t="s">
        <v>264</v>
      </c>
      <c r="J336" s="248" t="s">
        <v>2198</v>
      </c>
      <c r="K336" s="249">
        <v>42934</v>
      </c>
      <c r="L336" s="248" t="s">
        <v>70</v>
      </c>
    </row>
    <row r="337" spans="1:12" s="248" customFormat="1" x14ac:dyDescent="0.25">
      <c r="A337" s="248" t="s">
        <v>214</v>
      </c>
      <c r="B337" s="248" t="s">
        <v>73</v>
      </c>
      <c r="C337" s="248" t="s">
        <v>74</v>
      </c>
      <c r="D337" s="248" t="s">
        <v>75</v>
      </c>
      <c r="E337" s="248" t="s">
        <v>341</v>
      </c>
      <c r="F337" s="249">
        <v>43008</v>
      </c>
      <c r="G337" s="250">
        <v>2.13</v>
      </c>
      <c r="H337" s="248" t="s">
        <v>186</v>
      </c>
      <c r="I337" s="248" t="s">
        <v>228</v>
      </c>
      <c r="J337" s="248" t="s">
        <v>2199</v>
      </c>
      <c r="K337" s="249">
        <v>43017</v>
      </c>
      <c r="L337" s="248" t="s">
        <v>70</v>
      </c>
    </row>
    <row r="338" spans="1:12" s="248" customFormat="1" x14ac:dyDescent="0.25">
      <c r="A338" s="248" t="s">
        <v>214</v>
      </c>
      <c r="B338" s="248" t="s">
        <v>225</v>
      </c>
      <c r="C338" s="248" t="s">
        <v>396</v>
      </c>
      <c r="D338" s="248" t="s">
        <v>226</v>
      </c>
      <c r="E338" s="248" t="s">
        <v>452</v>
      </c>
      <c r="F338" s="249">
        <v>42997</v>
      </c>
      <c r="G338" s="250">
        <v>119.85</v>
      </c>
      <c r="H338" s="248" t="s">
        <v>186</v>
      </c>
      <c r="I338" s="248" t="s">
        <v>507</v>
      </c>
      <c r="J338" s="248" t="s">
        <v>2199</v>
      </c>
      <c r="K338" s="249">
        <v>43159</v>
      </c>
      <c r="L338" s="248" t="s">
        <v>70</v>
      </c>
    </row>
    <row r="339" spans="1:12" s="248" customFormat="1" x14ac:dyDescent="0.25">
      <c r="A339" s="248" t="s">
        <v>403</v>
      </c>
      <c r="B339" s="248" t="s">
        <v>118</v>
      </c>
      <c r="C339" s="248" t="s">
        <v>119</v>
      </c>
      <c r="D339" s="248" t="s">
        <v>120</v>
      </c>
      <c r="E339" s="248" t="s">
        <v>487</v>
      </c>
      <c r="F339" s="249">
        <v>43150</v>
      </c>
      <c r="G339" s="250">
        <v>24.64</v>
      </c>
      <c r="H339" s="248" t="s">
        <v>186</v>
      </c>
      <c r="I339" s="248" t="s">
        <v>423</v>
      </c>
      <c r="J339" s="248" t="s">
        <v>2199</v>
      </c>
      <c r="K339" s="249">
        <v>43167</v>
      </c>
      <c r="L339" s="248" t="s">
        <v>4</v>
      </c>
    </row>
    <row r="340" spans="1:12" s="248" customFormat="1" x14ac:dyDescent="0.25">
      <c r="A340" s="248" t="s">
        <v>403</v>
      </c>
      <c r="B340" s="248" t="s">
        <v>118</v>
      </c>
      <c r="C340" s="248" t="s">
        <v>119</v>
      </c>
      <c r="D340" s="248" t="s">
        <v>120</v>
      </c>
      <c r="E340" s="248" t="s">
        <v>506</v>
      </c>
      <c r="F340" s="249">
        <v>43186</v>
      </c>
      <c r="G340" s="250">
        <v>-24.64</v>
      </c>
      <c r="H340" s="248" t="s">
        <v>186</v>
      </c>
      <c r="I340" s="248" t="s">
        <v>423</v>
      </c>
      <c r="J340" s="248" t="s">
        <v>2199</v>
      </c>
      <c r="K340" s="249">
        <v>43200</v>
      </c>
      <c r="L340" s="248" t="s">
        <v>4</v>
      </c>
    </row>
    <row r="341" spans="1:12" s="248" customFormat="1" x14ac:dyDescent="0.25">
      <c r="A341" s="248" t="s">
        <v>214</v>
      </c>
      <c r="B341" s="248" t="s">
        <v>225</v>
      </c>
      <c r="C341" s="248" t="s">
        <v>396</v>
      </c>
      <c r="D341" s="248" t="s">
        <v>226</v>
      </c>
      <c r="E341" s="248" t="s">
        <v>829</v>
      </c>
      <c r="F341" s="249">
        <v>43046</v>
      </c>
      <c r="G341" s="250">
        <v>759.65</v>
      </c>
      <c r="H341" s="248" t="s">
        <v>186</v>
      </c>
      <c r="I341" s="248" t="s">
        <v>248</v>
      </c>
      <c r="J341" s="248" t="s">
        <v>2200</v>
      </c>
      <c r="K341" s="249">
        <v>43047</v>
      </c>
      <c r="L341" s="248" t="s">
        <v>4</v>
      </c>
    </row>
    <row r="342" spans="1:12" s="248" customFormat="1" x14ac:dyDescent="0.25">
      <c r="A342" s="248" t="s">
        <v>403</v>
      </c>
      <c r="B342" s="248" t="s">
        <v>129</v>
      </c>
      <c r="C342" s="248" t="s">
        <v>130</v>
      </c>
      <c r="D342" s="248" t="s">
        <v>131</v>
      </c>
      <c r="E342" s="248" t="s">
        <v>597</v>
      </c>
      <c r="F342" s="249">
        <v>43237</v>
      </c>
      <c r="G342" s="250">
        <v>39.92</v>
      </c>
      <c r="H342" s="248" t="s">
        <v>186</v>
      </c>
      <c r="I342" s="248" t="s">
        <v>273</v>
      </c>
      <c r="J342" s="248" t="s">
        <v>2201</v>
      </c>
      <c r="K342" s="249">
        <v>43244</v>
      </c>
      <c r="L342" s="248" t="s">
        <v>70</v>
      </c>
    </row>
    <row r="343" spans="1:12" s="248" customFormat="1" x14ac:dyDescent="0.25">
      <c r="A343" s="248" t="s">
        <v>403</v>
      </c>
      <c r="B343" s="248" t="s">
        <v>225</v>
      </c>
      <c r="C343" s="248" t="s">
        <v>396</v>
      </c>
      <c r="D343" s="248" t="s">
        <v>226</v>
      </c>
      <c r="E343" s="248" t="s">
        <v>559</v>
      </c>
      <c r="F343" s="249">
        <v>43248</v>
      </c>
      <c r="G343" s="250">
        <v>-32.979999999999997</v>
      </c>
      <c r="H343" s="248" t="s">
        <v>186</v>
      </c>
      <c r="I343" s="248" t="s">
        <v>872</v>
      </c>
      <c r="J343" s="248" t="s">
        <v>2202</v>
      </c>
      <c r="K343" s="249">
        <v>43249</v>
      </c>
      <c r="L343" s="248" t="s">
        <v>70</v>
      </c>
    </row>
    <row r="344" spans="1:12" s="248" customFormat="1" x14ac:dyDescent="0.25">
      <c r="A344" s="248" t="s">
        <v>403</v>
      </c>
      <c r="B344" s="248" t="s">
        <v>129</v>
      </c>
      <c r="C344" s="248" t="s">
        <v>130</v>
      </c>
      <c r="D344" s="248" t="s">
        <v>131</v>
      </c>
      <c r="E344" s="248" t="s">
        <v>598</v>
      </c>
      <c r="F344" s="249">
        <v>43236</v>
      </c>
      <c r="G344" s="250">
        <v>39.92</v>
      </c>
      <c r="H344" s="248" t="s">
        <v>186</v>
      </c>
      <c r="I344" s="248" t="s">
        <v>657</v>
      </c>
      <c r="J344" s="248" t="s">
        <v>2203</v>
      </c>
      <c r="K344" s="249">
        <v>43237</v>
      </c>
      <c r="L344" s="248" t="s">
        <v>70</v>
      </c>
    </row>
    <row r="345" spans="1:12" s="248" customFormat="1" x14ac:dyDescent="0.25">
      <c r="A345" s="248" t="s">
        <v>214</v>
      </c>
      <c r="B345" s="248" t="s">
        <v>400</v>
      </c>
      <c r="C345" s="248" t="s">
        <v>401</v>
      </c>
      <c r="D345" s="248" t="s">
        <v>186</v>
      </c>
      <c r="E345" s="248" t="s">
        <v>402</v>
      </c>
      <c r="F345" s="249">
        <v>43042</v>
      </c>
      <c r="G345" s="250">
        <v>6925.5</v>
      </c>
      <c r="H345" s="248" t="s">
        <v>186</v>
      </c>
      <c r="I345" s="248" t="s">
        <v>100</v>
      </c>
      <c r="J345" s="248" t="s">
        <v>2204</v>
      </c>
      <c r="K345" s="249">
        <v>43091</v>
      </c>
      <c r="L345" s="248" t="s">
        <v>70</v>
      </c>
    </row>
    <row r="346" spans="1:12" s="248" customFormat="1" x14ac:dyDescent="0.25">
      <c r="A346" s="248" t="s">
        <v>214</v>
      </c>
      <c r="B346" s="248" t="s">
        <v>393</v>
      </c>
      <c r="C346" s="248" t="s">
        <v>394</v>
      </c>
      <c r="D346" s="248" t="s">
        <v>186</v>
      </c>
      <c r="E346" s="248" t="s">
        <v>395</v>
      </c>
      <c r="F346" s="249">
        <v>43035</v>
      </c>
      <c r="G346" s="250">
        <v>530</v>
      </c>
      <c r="H346" s="248" t="s">
        <v>186</v>
      </c>
      <c r="I346" s="248" t="s">
        <v>100</v>
      </c>
      <c r="J346" s="248" t="s">
        <v>2204</v>
      </c>
      <c r="K346" s="249">
        <v>43091</v>
      </c>
      <c r="L346" s="248" t="s">
        <v>70</v>
      </c>
    </row>
    <row r="347" spans="1:12" s="248" customFormat="1" x14ac:dyDescent="0.25">
      <c r="A347" s="248" t="s">
        <v>403</v>
      </c>
      <c r="B347" s="248" t="s">
        <v>383</v>
      </c>
      <c r="C347" s="248" t="s">
        <v>384</v>
      </c>
      <c r="D347" s="248" t="s">
        <v>385</v>
      </c>
      <c r="E347" s="248" t="s">
        <v>565</v>
      </c>
      <c r="F347" s="249">
        <v>43200</v>
      </c>
      <c r="G347" s="250">
        <v>-4840</v>
      </c>
      <c r="H347" s="248" t="s">
        <v>186</v>
      </c>
      <c r="I347" s="248" t="s">
        <v>100</v>
      </c>
      <c r="J347" s="248" t="s">
        <v>2204</v>
      </c>
      <c r="K347" s="249">
        <v>43244</v>
      </c>
      <c r="L347" s="248" t="s">
        <v>70</v>
      </c>
    </row>
    <row r="348" spans="1:12" s="248" customFormat="1" x14ac:dyDescent="0.25">
      <c r="A348" s="248" t="s">
        <v>403</v>
      </c>
      <c r="B348" s="248" t="s">
        <v>660</v>
      </c>
      <c r="C348" s="248" t="s">
        <v>661</v>
      </c>
      <c r="D348" s="248" t="s">
        <v>662</v>
      </c>
      <c r="E348" s="248" t="s">
        <v>663</v>
      </c>
      <c r="F348" s="249">
        <v>43292</v>
      </c>
      <c r="G348" s="250">
        <v>-3965.52</v>
      </c>
      <c r="H348" s="248" t="s">
        <v>186</v>
      </c>
      <c r="I348" s="248" t="s">
        <v>100</v>
      </c>
      <c r="J348" s="248" t="s">
        <v>2204</v>
      </c>
      <c r="K348" s="249">
        <v>43294</v>
      </c>
      <c r="L348" s="248" t="s">
        <v>70</v>
      </c>
    </row>
    <row r="349" spans="1:12" s="248" customFormat="1" x14ac:dyDescent="0.25">
      <c r="A349" s="248" t="s">
        <v>403</v>
      </c>
      <c r="B349" s="248" t="s">
        <v>225</v>
      </c>
      <c r="C349" s="248" t="s">
        <v>396</v>
      </c>
      <c r="D349" s="248" t="s">
        <v>226</v>
      </c>
      <c r="E349" s="248" t="s">
        <v>731</v>
      </c>
      <c r="F349" s="249">
        <v>43336</v>
      </c>
      <c r="G349" s="250">
        <v>890</v>
      </c>
      <c r="H349" s="248" t="s">
        <v>186</v>
      </c>
      <c r="I349" s="248" t="s">
        <v>100</v>
      </c>
      <c r="J349" s="248" t="s">
        <v>2204</v>
      </c>
      <c r="K349" s="249">
        <v>43337</v>
      </c>
      <c r="L349" s="248" t="s">
        <v>70</v>
      </c>
    </row>
    <row r="350" spans="1:12" s="248" customFormat="1" x14ac:dyDescent="0.25">
      <c r="A350" s="248" t="s">
        <v>403</v>
      </c>
      <c r="B350" s="248" t="s">
        <v>225</v>
      </c>
      <c r="C350" s="248" t="s">
        <v>396</v>
      </c>
      <c r="D350" s="248" t="s">
        <v>226</v>
      </c>
      <c r="E350" s="248" t="s">
        <v>750</v>
      </c>
      <c r="F350" s="249">
        <v>43269</v>
      </c>
      <c r="G350" s="250">
        <v>-99.26</v>
      </c>
      <c r="H350" s="248" t="s">
        <v>186</v>
      </c>
      <c r="I350" s="248" t="s">
        <v>100</v>
      </c>
      <c r="J350" s="248" t="s">
        <v>2204</v>
      </c>
      <c r="K350" s="249">
        <v>43350</v>
      </c>
      <c r="L350" s="248" t="s">
        <v>70</v>
      </c>
    </row>
    <row r="351" spans="1:12" s="248" customFormat="1" x14ac:dyDescent="0.25">
      <c r="A351" s="248" t="s">
        <v>403</v>
      </c>
      <c r="B351" s="248" t="s">
        <v>225</v>
      </c>
      <c r="C351" s="248" t="s">
        <v>396</v>
      </c>
      <c r="D351" s="248" t="s">
        <v>226</v>
      </c>
      <c r="E351" s="248" t="s">
        <v>793</v>
      </c>
      <c r="F351" s="249">
        <v>43312</v>
      </c>
      <c r="G351" s="250">
        <v>110.56</v>
      </c>
      <c r="H351" s="248" t="s">
        <v>186</v>
      </c>
      <c r="I351" s="248" t="s">
        <v>100</v>
      </c>
      <c r="J351" s="248" t="s">
        <v>2204</v>
      </c>
      <c r="K351" s="249">
        <v>43350</v>
      </c>
      <c r="L351" s="248" t="s">
        <v>70</v>
      </c>
    </row>
    <row r="352" spans="1:12" s="248" customFormat="1" x14ac:dyDescent="0.25">
      <c r="A352" s="248" t="s">
        <v>403</v>
      </c>
      <c r="B352" s="248" t="s">
        <v>225</v>
      </c>
      <c r="C352" s="248" t="s">
        <v>396</v>
      </c>
      <c r="D352" s="248" t="s">
        <v>226</v>
      </c>
      <c r="E352" s="248" t="s">
        <v>794</v>
      </c>
      <c r="F352" s="249">
        <v>43312</v>
      </c>
      <c r="G352" s="250">
        <v>63.35</v>
      </c>
      <c r="H352" s="248" t="s">
        <v>186</v>
      </c>
      <c r="I352" s="248" t="s">
        <v>100</v>
      </c>
      <c r="J352" s="248" t="s">
        <v>2204</v>
      </c>
      <c r="K352" s="249">
        <v>43350</v>
      </c>
      <c r="L352" s="248" t="s">
        <v>70</v>
      </c>
    </row>
    <row r="353" spans="1:12" ht="15.6" x14ac:dyDescent="0.3">
      <c r="A353" s="46"/>
      <c r="B353" s="52"/>
      <c r="C353" s="51"/>
      <c r="D353" s="52"/>
      <c r="E353" s="53"/>
      <c r="F353" s="54"/>
      <c r="G353" s="55"/>
      <c r="H353" s="52"/>
      <c r="I353" s="48"/>
      <c r="J353" s="54"/>
      <c r="K353" s="52"/>
      <c r="L353" s="52"/>
    </row>
    <row r="354" spans="1:12" ht="14.25" customHeight="1" x14ac:dyDescent="0.3">
      <c r="A354" s="46" t="s">
        <v>239</v>
      </c>
      <c r="B354" s="52"/>
      <c r="C354" s="51"/>
      <c r="D354" s="52"/>
      <c r="E354" s="53"/>
      <c r="F354" s="54"/>
      <c r="G354" s="55"/>
      <c r="H354" s="52"/>
      <c r="I354" s="48"/>
      <c r="J354" s="54"/>
      <c r="K354" s="52"/>
      <c r="L354" s="52"/>
    </row>
    <row r="355" spans="1:12" ht="14.25" customHeight="1" x14ac:dyDescent="0.3">
      <c r="A355" s="46"/>
      <c r="B355" s="52"/>
      <c r="C355" s="51"/>
      <c r="D355" s="52"/>
      <c r="E355" s="53"/>
      <c r="F355" s="54"/>
      <c r="G355" s="55"/>
      <c r="H355" s="52"/>
      <c r="I355" s="48"/>
      <c r="J355" s="54"/>
      <c r="K355" s="52"/>
      <c r="L355" s="52"/>
    </row>
    <row r="356" spans="1:12" s="248" customFormat="1" x14ac:dyDescent="0.25">
      <c r="A356" s="248" t="s">
        <v>214</v>
      </c>
      <c r="B356" s="248" t="s">
        <v>225</v>
      </c>
      <c r="C356" s="248" t="s">
        <v>396</v>
      </c>
      <c r="D356" s="248" t="s">
        <v>226</v>
      </c>
      <c r="E356" s="248" t="s">
        <v>416</v>
      </c>
      <c r="F356" s="249">
        <v>42773</v>
      </c>
      <c r="G356" s="250">
        <v>276.76</v>
      </c>
      <c r="H356" s="248" t="s">
        <v>186</v>
      </c>
      <c r="I356" s="248" t="s">
        <v>194</v>
      </c>
      <c r="J356" s="248" t="s">
        <v>2191</v>
      </c>
      <c r="K356" s="249">
        <v>43106</v>
      </c>
      <c r="L356" s="248" t="s">
        <v>4</v>
      </c>
    </row>
    <row r="357" spans="1:12" s="248" customFormat="1" x14ac:dyDescent="0.25">
      <c r="A357" s="248" t="s">
        <v>403</v>
      </c>
      <c r="B357" s="248" t="s">
        <v>225</v>
      </c>
      <c r="C357" s="248" t="s">
        <v>396</v>
      </c>
      <c r="D357" s="248" t="s">
        <v>226</v>
      </c>
      <c r="E357" s="248" t="s">
        <v>428</v>
      </c>
      <c r="F357" s="249">
        <v>43110</v>
      </c>
      <c r="G357" s="250">
        <v>-15.2</v>
      </c>
      <c r="H357" s="248" t="s">
        <v>186</v>
      </c>
      <c r="I357" s="248" t="s">
        <v>194</v>
      </c>
      <c r="J357" s="248" t="s">
        <v>2191</v>
      </c>
      <c r="K357" s="249">
        <v>43111</v>
      </c>
      <c r="L357" s="248" t="s">
        <v>4</v>
      </c>
    </row>
    <row r="358" spans="1:12" s="248" customFormat="1" x14ac:dyDescent="0.25">
      <c r="A358" s="248" t="s">
        <v>403</v>
      </c>
      <c r="B358" s="248" t="s">
        <v>225</v>
      </c>
      <c r="C358" s="248" t="s">
        <v>396</v>
      </c>
      <c r="D358" s="248" t="s">
        <v>226</v>
      </c>
      <c r="E358" s="248" t="s">
        <v>430</v>
      </c>
      <c r="F358" s="249">
        <v>43110</v>
      </c>
      <c r="G358" s="250">
        <v>14.9</v>
      </c>
      <c r="H358" s="248" t="s">
        <v>186</v>
      </c>
      <c r="I358" s="248" t="s">
        <v>194</v>
      </c>
      <c r="J358" s="248" t="s">
        <v>2191</v>
      </c>
      <c r="K358" s="249">
        <v>43111</v>
      </c>
      <c r="L358" s="248" t="s">
        <v>4</v>
      </c>
    </row>
    <row r="359" spans="1:12" s="248" customFormat="1" x14ac:dyDescent="0.25">
      <c r="A359" s="248" t="s">
        <v>403</v>
      </c>
      <c r="B359" s="248" t="s">
        <v>225</v>
      </c>
      <c r="C359" s="248" t="s">
        <v>396</v>
      </c>
      <c r="D359" s="248" t="s">
        <v>226</v>
      </c>
      <c r="E359" s="248" t="s">
        <v>573</v>
      </c>
      <c r="F359" s="249">
        <v>43237</v>
      </c>
      <c r="G359" s="250">
        <v>246.31</v>
      </c>
      <c r="H359" s="248" t="s">
        <v>186</v>
      </c>
      <c r="I359" s="248" t="s">
        <v>194</v>
      </c>
      <c r="J359" s="248" t="s">
        <v>2191</v>
      </c>
      <c r="K359" s="249">
        <v>43238</v>
      </c>
      <c r="L359" s="248" t="s">
        <v>70</v>
      </c>
    </row>
    <row r="360" spans="1:12" s="248" customFormat="1" x14ac:dyDescent="0.25">
      <c r="A360" s="248" t="s">
        <v>403</v>
      </c>
      <c r="B360" s="248" t="s">
        <v>225</v>
      </c>
      <c r="C360" s="248" t="s">
        <v>396</v>
      </c>
      <c r="D360" s="248" t="s">
        <v>226</v>
      </c>
      <c r="E360" s="248" t="s">
        <v>667</v>
      </c>
      <c r="F360" s="249">
        <v>43286</v>
      </c>
      <c r="G360" s="250">
        <v>-4.05</v>
      </c>
      <c r="H360" s="248" t="s">
        <v>186</v>
      </c>
      <c r="I360" s="248" t="s">
        <v>194</v>
      </c>
      <c r="J360" s="248" t="s">
        <v>2191</v>
      </c>
      <c r="K360" s="249">
        <v>43287</v>
      </c>
      <c r="L360" s="248" t="s">
        <v>70</v>
      </c>
    </row>
    <row r="361" spans="1:12" s="248" customFormat="1" x14ac:dyDescent="0.25">
      <c r="A361" s="248" t="s">
        <v>403</v>
      </c>
      <c r="B361" s="248" t="s">
        <v>225</v>
      </c>
      <c r="C361" s="248" t="s">
        <v>396</v>
      </c>
      <c r="D361" s="248" t="s">
        <v>226</v>
      </c>
      <c r="E361" s="248" t="s">
        <v>737</v>
      </c>
      <c r="F361" s="249">
        <v>43314</v>
      </c>
      <c r="G361" s="250">
        <v>39.229999999999997</v>
      </c>
      <c r="H361" s="248" t="s">
        <v>186</v>
      </c>
      <c r="I361" s="248" t="s">
        <v>194</v>
      </c>
      <c r="J361" s="248" t="s">
        <v>2191</v>
      </c>
      <c r="K361" s="249">
        <v>43315</v>
      </c>
      <c r="L361" s="248" t="s">
        <v>70</v>
      </c>
    </row>
    <row r="362" spans="1:12" s="248" customFormat="1" x14ac:dyDescent="0.25">
      <c r="A362" s="248" t="s">
        <v>214</v>
      </c>
      <c r="B362" s="248" t="s">
        <v>225</v>
      </c>
      <c r="C362" s="248" t="s">
        <v>396</v>
      </c>
      <c r="D362" s="248" t="s">
        <v>226</v>
      </c>
      <c r="E362" s="248" t="s">
        <v>372</v>
      </c>
      <c r="F362" s="249">
        <v>43090</v>
      </c>
      <c r="G362" s="250">
        <v>752.39</v>
      </c>
      <c r="H362" s="248" t="s">
        <v>186</v>
      </c>
      <c r="I362" s="248" t="s">
        <v>126</v>
      </c>
      <c r="J362" s="248" t="s">
        <v>2230</v>
      </c>
      <c r="K362" s="249">
        <v>43091</v>
      </c>
      <c r="L362" s="248" t="s">
        <v>70</v>
      </c>
    </row>
    <row r="363" spans="1:12" s="248" customFormat="1" x14ac:dyDescent="0.25">
      <c r="A363" s="248" t="s">
        <v>403</v>
      </c>
      <c r="B363" s="248" t="s">
        <v>380</v>
      </c>
      <c r="C363" s="248" t="s">
        <v>381</v>
      </c>
      <c r="D363" s="248" t="s">
        <v>382</v>
      </c>
      <c r="E363" s="248" t="s">
        <v>698</v>
      </c>
      <c r="F363" s="249">
        <v>43287</v>
      </c>
      <c r="G363" s="250">
        <v>400</v>
      </c>
      <c r="H363" s="248" t="s">
        <v>186</v>
      </c>
      <c r="I363" s="248" t="s">
        <v>126</v>
      </c>
      <c r="J363" s="248" t="s">
        <v>2230</v>
      </c>
      <c r="K363" s="249">
        <v>43290</v>
      </c>
      <c r="L363" s="248" t="s">
        <v>70</v>
      </c>
    </row>
    <row r="364" spans="1:12" s="248" customFormat="1" x14ac:dyDescent="0.25">
      <c r="A364" s="248" t="s">
        <v>403</v>
      </c>
      <c r="B364" s="248" t="s">
        <v>225</v>
      </c>
      <c r="C364" s="248" t="s">
        <v>396</v>
      </c>
      <c r="D364" s="248" t="s">
        <v>226</v>
      </c>
      <c r="E364" s="248" t="s">
        <v>734</v>
      </c>
      <c r="F364" s="249">
        <v>43341</v>
      </c>
      <c r="G364" s="250">
        <v>41.76</v>
      </c>
      <c r="H364" s="248" t="s">
        <v>735</v>
      </c>
      <c r="I364" s="248" t="s">
        <v>126</v>
      </c>
      <c r="J364" s="248" t="s">
        <v>2230</v>
      </c>
      <c r="K364" s="249">
        <v>43342</v>
      </c>
      <c r="L364" s="248" t="s">
        <v>70</v>
      </c>
    </row>
    <row r="365" spans="1:12" s="248" customFormat="1" x14ac:dyDescent="0.25">
      <c r="A365" s="248" t="s">
        <v>403</v>
      </c>
      <c r="B365" s="248" t="s">
        <v>225</v>
      </c>
      <c r="C365" s="248" t="s">
        <v>396</v>
      </c>
      <c r="D365" s="248" t="s">
        <v>226</v>
      </c>
      <c r="E365" s="248" t="s">
        <v>766</v>
      </c>
      <c r="F365" s="249">
        <v>43343</v>
      </c>
      <c r="G365" s="250">
        <v>27</v>
      </c>
      <c r="H365" s="248" t="s">
        <v>735</v>
      </c>
      <c r="I365" s="248" t="s">
        <v>126</v>
      </c>
      <c r="J365" s="248" t="s">
        <v>2230</v>
      </c>
      <c r="K365" s="249">
        <v>43346</v>
      </c>
      <c r="L365" s="248" t="s">
        <v>70</v>
      </c>
    </row>
    <row r="366" spans="1:12" s="248" customFormat="1" x14ac:dyDescent="0.25">
      <c r="A366" s="248" t="s">
        <v>403</v>
      </c>
      <c r="B366" s="248" t="s">
        <v>632</v>
      </c>
      <c r="C366" s="248" t="s">
        <v>633</v>
      </c>
      <c r="D366" s="248" t="s">
        <v>634</v>
      </c>
      <c r="E366" s="248" t="s">
        <v>809</v>
      </c>
      <c r="F366" s="249">
        <v>43291</v>
      </c>
      <c r="G366" s="250">
        <v>60.73</v>
      </c>
      <c r="H366" s="248" t="s">
        <v>186</v>
      </c>
      <c r="I366" s="248" t="s">
        <v>126</v>
      </c>
      <c r="J366" s="248" t="s">
        <v>2230</v>
      </c>
      <c r="K366" s="249">
        <v>43357</v>
      </c>
      <c r="L366" s="248" t="s">
        <v>70</v>
      </c>
    </row>
    <row r="367" spans="1:12" s="248" customFormat="1" x14ac:dyDescent="0.25">
      <c r="A367" s="248" t="s">
        <v>403</v>
      </c>
      <c r="B367" s="248" t="s">
        <v>101</v>
      </c>
      <c r="C367" s="248" t="s">
        <v>747</v>
      </c>
      <c r="D367" s="248" t="s">
        <v>102</v>
      </c>
      <c r="E367" s="248" t="s">
        <v>786</v>
      </c>
      <c r="F367" s="249">
        <v>43350</v>
      </c>
      <c r="G367" s="250">
        <v>35.700000000000003</v>
      </c>
      <c r="H367" s="248" t="s">
        <v>186</v>
      </c>
      <c r="I367" s="248" t="s">
        <v>126</v>
      </c>
      <c r="J367" s="248" t="s">
        <v>2230</v>
      </c>
      <c r="K367" s="249">
        <v>43360</v>
      </c>
      <c r="L367" s="248" t="s">
        <v>70</v>
      </c>
    </row>
    <row r="368" spans="1:12" s="248" customFormat="1" x14ac:dyDescent="0.25">
      <c r="A368" s="248" t="s">
        <v>403</v>
      </c>
      <c r="B368" s="248" t="s">
        <v>101</v>
      </c>
      <c r="C368" s="248" t="s">
        <v>747</v>
      </c>
      <c r="D368" s="248" t="s">
        <v>102</v>
      </c>
      <c r="E368" s="248" t="s">
        <v>784</v>
      </c>
      <c r="F368" s="249">
        <v>43370</v>
      </c>
      <c r="G368" s="250">
        <v>182.95</v>
      </c>
      <c r="H368" s="248" t="s">
        <v>186</v>
      </c>
      <c r="I368" s="248" t="s">
        <v>126</v>
      </c>
      <c r="J368" s="248" t="s">
        <v>2230</v>
      </c>
      <c r="K368" s="249">
        <v>43371</v>
      </c>
      <c r="L368" s="248" t="s">
        <v>70</v>
      </c>
    </row>
    <row r="369" spans="1:12" s="248" customFormat="1" x14ac:dyDescent="0.25">
      <c r="A369" s="248" t="s">
        <v>214</v>
      </c>
      <c r="B369" s="248" t="s">
        <v>225</v>
      </c>
      <c r="C369" s="248" t="s">
        <v>396</v>
      </c>
      <c r="D369" s="248" t="s">
        <v>226</v>
      </c>
      <c r="E369" s="248" t="s">
        <v>364</v>
      </c>
      <c r="F369" s="249">
        <v>42895</v>
      </c>
      <c r="G369" s="250">
        <v>402.09</v>
      </c>
      <c r="H369" s="248" t="s">
        <v>186</v>
      </c>
      <c r="I369" s="248" t="s">
        <v>200</v>
      </c>
      <c r="J369" s="248" t="s">
        <v>2231</v>
      </c>
      <c r="K369" s="249">
        <v>43063</v>
      </c>
      <c r="L369" s="248" t="s">
        <v>4</v>
      </c>
    </row>
    <row r="370" spans="1:12" s="248" customFormat="1" x14ac:dyDescent="0.25">
      <c r="A370" s="248" t="s">
        <v>403</v>
      </c>
      <c r="B370" s="248" t="s">
        <v>225</v>
      </c>
      <c r="C370" s="248" t="s">
        <v>396</v>
      </c>
      <c r="D370" s="248" t="s">
        <v>226</v>
      </c>
      <c r="E370" s="248" t="s">
        <v>759</v>
      </c>
      <c r="F370" s="249">
        <v>43360</v>
      </c>
      <c r="G370" s="250">
        <v>66.75</v>
      </c>
      <c r="H370" s="248" t="s">
        <v>186</v>
      </c>
      <c r="I370" s="248" t="s">
        <v>513</v>
      </c>
      <c r="J370" s="248" t="s">
        <v>2232</v>
      </c>
      <c r="K370" s="249">
        <v>43361</v>
      </c>
      <c r="L370" s="248" t="s">
        <v>70</v>
      </c>
    </row>
    <row r="371" spans="1:12" s="248" customFormat="1" x14ac:dyDescent="0.25">
      <c r="A371" s="248" t="s">
        <v>403</v>
      </c>
      <c r="B371" s="248" t="s">
        <v>225</v>
      </c>
      <c r="C371" s="248" t="s">
        <v>396</v>
      </c>
      <c r="D371" s="248" t="s">
        <v>226</v>
      </c>
      <c r="E371" s="248" t="s">
        <v>761</v>
      </c>
      <c r="F371" s="249">
        <v>43360</v>
      </c>
      <c r="G371" s="250">
        <v>78.8</v>
      </c>
      <c r="H371" s="248" t="s">
        <v>186</v>
      </c>
      <c r="I371" s="248" t="s">
        <v>513</v>
      </c>
      <c r="J371" s="248" t="s">
        <v>2232</v>
      </c>
      <c r="K371" s="249">
        <v>43361</v>
      </c>
      <c r="L371" s="248" t="s">
        <v>70</v>
      </c>
    </row>
    <row r="372" spans="1:12" s="248" customFormat="1" x14ac:dyDescent="0.25">
      <c r="A372" s="248" t="s">
        <v>214</v>
      </c>
      <c r="B372" s="248" t="s">
        <v>225</v>
      </c>
      <c r="C372" s="248" t="s">
        <v>396</v>
      </c>
      <c r="D372" s="248" t="s">
        <v>226</v>
      </c>
      <c r="E372" s="248" t="s">
        <v>643</v>
      </c>
      <c r="F372" s="249">
        <v>42894</v>
      </c>
      <c r="G372" s="250">
        <v>67</v>
      </c>
      <c r="H372" s="248" t="s">
        <v>186</v>
      </c>
      <c r="I372" s="248" t="s">
        <v>192</v>
      </c>
      <c r="J372" s="248" t="s">
        <v>2233</v>
      </c>
      <c r="K372" s="249">
        <v>43049</v>
      </c>
      <c r="L372" s="248" t="s">
        <v>4</v>
      </c>
    </row>
    <row r="373" spans="1:12" s="248" customFormat="1" x14ac:dyDescent="0.25">
      <c r="F373" s="249"/>
      <c r="G373" s="250"/>
      <c r="J373" s="276"/>
      <c r="K373" s="249"/>
    </row>
    <row r="374" spans="1:12" s="156" customFormat="1" ht="19.5" customHeight="1" x14ac:dyDescent="0.3">
      <c r="A374" s="46" t="s">
        <v>204</v>
      </c>
      <c r="B374" s="52"/>
      <c r="C374" s="51"/>
      <c r="D374" s="52"/>
      <c r="E374" s="53"/>
      <c r="F374" s="54"/>
      <c r="G374" s="55"/>
      <c r="H374" s="52"/>
      <c r="I374" s="48"/>
      <c r="J374" s="54"/>
      <c r="K374" s="52"/>
      <c r="L374" s="52"/>
    </row>
    <row r="375" spans="1:12" ht="11.25" customHeight="1" x14ac:dyDescent="0.3">
      <c r="A375" s="46"/>
      <c r="B375" s="52"/>
      <c r="C375" s="51"/>
      <c r="D375" s="52"/>
      <c r="E375" s="53"/>
      <c r="F375" s="54"/>
      <c r="G375" s="55"/>
      <c r="H375" s="52"/>
      <c r="I375" s="48"/>
      <c r="J375" s="54"/>
      <c r="K375" s="52"/>
      <c r="L375" s="52"/>
    </row>
    <row r="376" spans="1:12" s="248" customFormat="1" x14ac:dyDescent="0.25">
      <c r="A376" s="248" t="s">
        <v>403</v>
      </c>
      <c r="B376" s="248" t="s">
        <v>104</v>
      </c>
      <c r="C376" s="248" t="s">
        <v>105</v>
      </c>
      <c r="D376" s="248" t="s">
        <v>106</v>
      </c>
      <c r="E376" s="248" t="s">
        <v>669</v>
      </c>
      <c r="F376" s="249">
        <v>43281</v>
      </c>
      <c r="G376" s="250">
        <v>-42.5</v>
      </c>
      <c r="H376" s="248" t="s">
        <v>186</v>
      </c>
      <c r="I376" s="248" t="s">
        <v>110</v>
      </c>
      <c r="J376" s="248" t="s">
        <v>2228</v>
      </c>
      <c r="K376" s="249">
        <v>43286</v>
      </c>
      <c r="L376" s="248" t="s">
        <v>70</v>
      </c>
    </row>
    <row r="377" spans="1:12" s="248" customFormat="1" x14ac:dyDescent="0.25">
      <c r="A377" s="248" t="s">
        <v>109</v>
      </c>
      <c r="B377" s="248" t="s">
        <v>299</v>
      </c>
      <c r="C377" s="248" t="s">
        <v>300</v>
      </c>
      <c r="D377" s="248" t="s">
        <v>301</v>
      </c>
      <c r="E377" s="248" t="s">
        <v>186</v>
      </c>
      <c r="F377" s="249">
        <v>42078</v>
      </c>
      <c r="G377" s="250">
        <v>97.95</v>
      </c>
      <c r="H377" s="248" t="s">
        <v>186</v>
      </c>
      <c r="I377" s="248" t="s">
        <v>247</v>
      </c>
      <c r="J377" s="248" t="s">
        <v>2229</v>
      </c>
      <c r="K377" s="249">
        <v>42838</v>
      </c>
      <c r="L377" s="248" t="s">
        <v>4</v>
      </c>
    </row>
    <row r="378" spans="1:12" ht="13.5" customHeight="1" x14ac:dyDescent="0.25">
      <c r="A378" s="3"/>
    </row>
    <row r="379" spans="1:12" ht="13.5" customHeight="1" x14ac:dyDescent="0.3">
      <c r="A379" s="46" t="s">
        <v>205</v>
      </c>
      <c r="B379" s="52"/>
      <c r="C379" s="51"/>
      <c r="D379" s="52"/>
      <c r="E379" s="53"/>
      <c r="F379" s="54"/>
      <c r="G379" s="55"/>
      <c r="H379" s="52"/>
      <c r="I379" s="146"/>
      <c r="J379" s="54"/>
      <c r="K379" s="52"/>
      <c r="L379" s="52"/>
    </row>
    <row r="380" spans="1:12" ht="13.5" customHeight="1" x14ac:dyDescent="0.3">
      <c r="A380" s="46"/>
      <c r="B380" s="52"/>
      <c r="C380" s="51"/>
      <c r="D380" s="52"/>
      <c r="E380" s="53"/>
      <c r="F380" s="54"/>
      <c r="G380" s="55"/>
      <c r="H380" s="52"/>
      <c r="I380" s="146"/>
      <c r="J380" s="54"/>
      <c r="K380" s="52"/>
      <c r="L380" s="52"/>
    </row>
    <row r="381" spans="1:12" s="248" customFormat="1" x14ac:dyDescent="0.25">
      <c r="A381" s="248" t="s">
        <v>403</v>
      </c>
      <c r="B381" s="248" t="s">
        <v>80</v>
      </c>
      <c r="C381" s="248" t="s">
        <v>81</v>
      </c>
      <c r="D381" s="248" t="s">
        <v>82</v>
      </c>
      <c r="E381" s="248" t="s">
        <v>442</v>
      </c>
      <c r="F381" s="249">
        <v>43133</v>
      </c>
      <c r="G381" s="250">
        <v>-129.07</v>
      </c>
      <c r="H381" s="248" t="s">
        <v>426</v>
      </c>
      <c r="I381" s="248" t="s">
        <v>161</v>
      </c>
      <c r="J381" s="248" t="s">
        <v>2186</v>
      </c>
      <c r="K381" s="249">
        <v>43136</v>
      </c>
      <c r="L381" s="248" t="s">
        <v>70</v>
      </c>
    </row>
    <row r="382" spans="1:12" s="248" customFormat="1" x14ac:dyDescent="0.25">
      <c r="A382" s="248" t="s">
        <v>149</v>
      </c>
      <c r="B382" s="248" t="s">
        <v>178</v>
      </c>
      <c r="C382" s="248" t="s">
        <v>179</v>
      </c>
      <c r="D382" s="248" t="s">
        <v>180</v>
      </c>
      <c r="E382" s="248" t="s">
        <v>189</v>
      </c>
      <c r="F382" s="249">
        <v>42667</v>
      </c>
      <c r="G382" s="263">
        <v>-94.69</v>
      </c>
      <c r="H382" s="248" t="s">
        <v>186</v>
      </c>
      <c r="I382" s="248" t="s">
        <v>193</v>
      </c>
      <c r="J382" s="248" t="s">
        <v>2186</v>
      </c>
      <c r="K382" s="249">
        <v>42677</v>
      </c>
      <c r="L382" s="248" t="s">
        <v>70</v>
      </c>
    </row>
    <row r="383" spans="1:12" ht="13.5" customHeight="1" x14ac:dyDescent="0.3">
      <c r="A383" s="46"/>
      <c r="B383" s="52"/>
      <c r="C383" s="51"/>
      <c r="D383" s="52"/>
      <c r="E383" s="53"/>
      <c r="F383" s="54"/>
      <c r="G383" s="55"/>
      <c r="H383" s="52"/>
      <c r="I383" s="146"/>
      <c r="J383" s="54"/>
      <c r="K383" s="52"/>
      <c r="L383" s="52"/>
    </row>
    <row r="384" spans="1:12" s="156" customFormat="1" ht="13.5" customHeight="1" x14ac:dyDescent="0.3">
      <c r="A384" s="46" t="s">
        <v>206</v>
      </c>
      <c r="B384" s="52"/>
      <c r="C384" s="51"/>
      <c r="D384" s="52"/>
      <c r="E384" s="53"/>
      <c r="F384" s="54"/>
      <c r="G384" s="55"/>
      <c r="H384" s="52"/>
      <c r="I384" s="48"/>
      <c r="J384" s="54"/>
      <c r="K384" s="52"/>
      <c r="L384" s="52"/>
    </row>
    <row r="385" spans="1:12" s="156" customFormat="1" ht="13.5" customHeight="1" x14ac:dyDescent="0.3">
      <c r="A385" s="46"/>
      <c r="B385" s="52"/>
      <c r="C385" s="51"/>
      <c r="D385" s="52"/>
      <c r="E385" s="53"/>
      <c r="F385" s="54"/>
      <c r="G385" s="55"/>
      <c r="H385" s="52"/>
      <c r="I385" s="48"/>
      <c r="J385" s="54"/>
      <c r="K385" s="52"/>
      <c r="L385" s="52"/>
    </row>
    <row r="386" spans="1:12" s="248" customFormat="1" x14ac:dyDescent="0.25">
      <c r="A386" s="248" t="s">
        <v>214</v>
      </c>
      <c r="B386" s="248" t="s">
        <v>225</v>
      </c>
      <c r="C386" s="248" t="s">
        <v>396</v>
      </c>
      <c r="D386" s="248" t="s">
        <v>226</v>
      </c>
      <c r="E386" s="248" t="s">
        <v>297</v>
      </c>
      <c r="F386" s="249">
        <v>42978</v>
      </c>
      <c r="G386" s="250">
        <v>90</v>
      </c>
      <c r="H386" s="248" t="s">
        <v>186</v>
      </c>
      <c r="I386" s="248" t="s">
        <v>223</v>
      </c>
      <c r="J386" s="248" t="s">
        <v>2183</v>
      </c>
      <c r="K386" s="249">
        <v>42979</v>
      </c>
      <c r="L386" s="248" t="s">
        <v>70</v>
      </c>
    </row>
    <row r="387" spans="1:12" x14ac:dyDescent="0.25">
      <c r="A387" s="133"/>
      <c r="B387" s="138"/>
      <c r="C387" s="133"/>
      <c r="D387" s="138"/>
      <c r="E387" s="133"/>
      <c r="F387" s="139"/>
      <c r="G387" s="135"/>
      <c r="H387" s="138"/>
      <c r="I387" s="133"/>
      <c r="J387" s="139"/>
      <c r="K387" s="138"/>
      <c r="L387" s="133"/>
    </row>
    <row r="388" spans="1:12" s="156" customFormat="1" ht="15.6" x14ac:dyDescent="0.3">
      <c r="A388" s="46" t="s">
        <v>208</v>
      </c>
      <c r="B388" s="52"/>
      <c r="C388" s="51"/>
      <c r="D388" s="52"/>
      <c r="E388" s="53"/>
      <c r="F388" s="54"/>
      <c r="G388" s="55"/>
      <c r="H388" s="52"/>
      <c r="I388" s="48"/>
      <c r="J388" s="54"/>
      <c r="K388" s="3"/>
      <c r="L388" s="3"/>
    </row>
    <row r="389" spans="1:12" s="156" customFormat="1" ht="15.6" x14ac:dyDescent="0.3">
      <c r="A389" s="46"/>
      <c r="B389" s="52"/>
      <c r="C389" s="51"/>
      <c r="D389" s="52"/>
      <c r="E389" s="53"/>
      <c r="F389" s="54"/>
      <c r="G389" s="55"/>
      <c r="H389" s="52"/>
      <c r="I389" s="48"/>
      <c r="J389" s="54"/>
      <c r="K389" s="3"/>
      <c r="L389" s="3"/>
    </row>
    <row r="390" spans="1:12" s="248" customFormat="1" x14ac:dyDescent="0.25">
      <c r="A390" s="248" t="s">
        <v>403</v>
      </c>
      <c r="B390" s="248" t="s">
        <v>225</v>
      </c>
      <c r="C390" s="248" t="s">
        <v>396</v>
      </c>
      <c r="D390" s="248" t="s">
        <v>226</v>
      </c>
      <c r="E390" s="248" t="s">
        <v>682</v>
      </c>
      <c r="F390" s="249">
        <v>43294</v>
      </c>
      <c r="G390" s="250">
        <v>125.99</v>
      </c>
      <c r="H390" s="248" t="s">
        <v>186</v>
      </c>
      <c r="I390" s="248" t="s">
        <v>128</v>
      </c>
      <c r="J390" s="248" t="s">
        <v>2185</v>
      </c>
      <c r="K390" s="249">
        <v>43295</v>
      </c>
      <c r="L390" s="248" t="s">
        <v>70</v>
      </c>
    </row>
    <row r="391" spans="1:12" s="248" customFormat="1" x14ac:dyDescent="0.25">
      <c r="A391" s="248" t="s">
        <v>403</v>
      </c>
      <c r="B391" s="248" t="s">
        <v>282</v>
      </c>
      <c r="C391" s="248" t="s">
        <v>283</v>
      </c>
      <c r="D391" s="248" t="s">
        <v>284</v>
      </c>
      <c r="E391" s="248" t="s">
        <v>770</v>
      </c>
      <c r="F391" s="249">
        <v>43357</v>
      </c>
      <c r="G391" s="250">
        <v>41.96</v>
      </c>
      <c r="H391" s="248" t="s">
        <v>771</v>
      </c>
      <c r="I391" s="248" t="s">
        <v>128</v>
      </c>
      <c r="J391" s="248" t="s">
        <v>2185</v>
      </c>
      <c r="K391" s="249">
        <v>43360</v>
      </c>
      <c r="L391" s="248" t="s">
        <v>70</v>
      </c>
    </row>
    <row r="392" spans="1:12" s="248" customFormat="1" x14ac:dyDescent="0.25">
      <c r="A392" s="248" t="s">
        <v>214</v>
      </c>
      <c r="B392" s="248" t="s">
        <v>97</v>
      </c>
      <c r="C392" s="248" t="s">
        <v>164</v>
      </c>
      <c r="D392" s="248" t="s">
        <v>98</v>
      </c>
      <c r="E392" s="248" t="s">
        <v>367</v>
      </c>
      <c r="F392" s="249">
        <v>42928</v>
      </c>
      <c r="G392" s="250">
        <v>342.88</v>
      </c>
      <c r="H392" s="248" t="s">
        <v>186</v>
      </c>
      <c r="I392" s="248" t="s">
        <v>148</v>
      </c>
      <c r="J392" s="248" t="s">
        <v>2185</v>
      </c>
      <c r="K392" s="249">
        <v>42929</v>
      </c>
      <c r="L392" s="248" t="s">
        <v>4</v>
      </c>
    </row>
    <row r="393" spans="1:12" s="248" customFormat="1" x14ac:dyDescent="0.25">
      <c r="A393" s="248" t="s">
        <v>214</v>
      </c>
      <c r="B393" s="248" t="s">
        <v>168</v>
      </c>
      <c r="C393" s="248" t="s">
        <v>169</v>
      </c>
      <c r="D393" s="248" t="s">
        <v>170</v>
      </c>
      <c r="E393" s="248" t="s">
        <v>352</v>
      </c>
      <c r="F393" s="249">
        <v>43042</v>
      </c>
      <c r="G393" s="250">
        <v>42.35</v>
      </c>
      <c r="H393" s="248" t="s">
        <v>353</v>
      </c>
      <c r="I393" s="248" t="s">
        <v>148</v>
      </c>
      <c r="J393" s="248" t="s">
        <v>2185</v>
      </c>
      <c r="K393" s="249">
        <v>43053</v>
      </c>
      <c r="L393" s="248" t="s">
        <v>70</v>
      </c>
    </row>
    <row r="394" spans="1:12" s="248" customFormat="1" x14ac:dyDescent="0.25">
      <c r="A394" s="248" t="s">
        <v>214</v>
      </c>
      <c r="B394" s="248" t="s">
        <v>97</v>
      </c>
      <c r="C394" s="248" t="s">
        <v>164</v>
      </c>
      <c r="D394" s="248" t="s">
        <v>98</v>
      </c>
      <c r="E394" s="248" t="s">
        <v>376</v>
      </c>
      <c r="F394" s="249">
        <v>43084</v>
      </c>
      <c r="G394" s="250">
        <v>283.81</v>
      </c>
      <c r="H394" s="248" t="s">
        <v>377</v>
      </c>
      <c r="I394" s="248" t="s">
        <v>148</v>
      </c>
      <c r="J394" s="248" t="s">
        <v>2185</v>
      </c>
      <c r="K394" s="249">
        <v>43087</v>
      </c>
      <c r="L394" s="248" t="s">
        <v>70</v>
      </c>
    </row>
    <row r="395" spans="1:12" s="248" customFormat="1" x14ac:dyDescent="0.25">
      <c r="A395" s="248" t="s">
        <v>403</v>
      </c>
      <c r="B395" s="248" t="s">
        <v>97</v>
      </c>
      <c r="C395" s="248" t="s">
        <v>164</v>
      </c>
      <c r="D395" s="248" t="s">
        <v>98</v>
      </c>
      <c r="E395" s="248" t="s">
        <v>587</v>
      </c>
      <c r="F395" s="249">
        <v>43242</v>
      </c>
      <c r="G395" s="250">
        <v>178.93</v>
      </c>
      <c r="H395" s="248" t="s">
        <v>585</v>
      </c>
      <c r="I395" s="248" t="s">
        <v>148</v>
      </c>
      <c r="J395" s="248" t="s">
        <v>2185</v>
      </c>
      <c r="K395" s="249">
        <v>43244</v>
      </c>
      <c r="L395" s="248" t="s">
        <v>70</v>
      </c>
    </row>
    <row r="396" spans="1:12" s="248" customFormat="1" x14ac:dyDescent="0.25">
      <c r="A396" s="248" t="s">
        <v>403</v>
      </c>
      <c r="B396" s="248" t="s">
        <v>168</v>
      </c>
      <c r="C396" s="248" t="s">
        <v>169</v>
      </c>
      <c r="D396" s="248" t="s">
        <v>170</v>
      </c>
      <c r="E396" s="248" t="s">
        <v>630</v>
      </c>
      <c r="F396" s="249">
        <v>43293</v>
      </c>
      <c r="G396" s="250">
        <v>127.05</v>
      </c>
      <c r="H396" s="248" t="s">
        <v>671</v>
      </c>
      <c r="I396" s="248" t="s">
        <v>148</v>
      </c>
      <c r="J396" s="248" t="s">
        <v>2185</v>
      </c>
      <c r="K396" s="249">
        <v>43293</v>
      </c>
      <c r="L396" s="248" t="s">
        <v>70</v>
      </c>
    </row>
    <row r="397" spans="1:12" s="248" customFormat="1" x14ac:dyDescent="0.25">
      <c r="A397" s="248" t="s">
        <v>403</v>
      </c>
      <c r="B397" s="248" t="s">
        <v>592</v>
      </c>
      <c r="C397" s="248" t="s">
        <v>593</v>
      </c>
      <c r="D397" s="248" t="s">
        <v>594</v>
      </c>
      <c r="E397" s="248" t="s">
        <v>775</v>
      </c>
      <c r="F397" s="249">
        <v>43367</v>
      </c>
      <c r="G397" s="250">
        <v>261.48</v>
      </c>
      <c r="H397" s="248" t="s">
        <v>773</v>
      </c>
      <c r="I397" s="248" t="s">
        <v>539</v>
      </c>
      <c r="J397" s="248" t="s">
        <v>2209</v>
      </c>
      <c r="K397" s="249">
        <v>43369</v>
      </c>
      <c r="L397" s="248" t="s">
        <v>70</v>
      </c>
    </row>
    <row r="398" spans="1:12" s="248" customFormat="1" x14ac:dyDescent="0.25">
      <c r="A398" s="248" t="s">
        <v>214</v>
      </c>
      <c r="B398" s="248" t="s">
        <v>225</v>
      </c>
      <c r="C398" s="248" t="s">
        <v>396</v>
      </c>
      <c r="D398" s="248" t="s">
        <v>226</v>
      </c>
      <c r="E398" s="248" t="s">
        <v>296</v>
      </c>
      <c r="F398" s="249">
        <v>42978</v>
      </c>
      <c r="G398" s="250">
        <v>101.75</v>
      </c>
      <c r="H398" s="248" t="s">
        <v>186</v>
      </c>
      <c r="I398" s="248" t="s">
        <v>195</v>
      </c>
      <c r="J398" s="248" t="s">
        <v>2210</v>
      </c>
      <c r="K398" s="249">
        <v>42979</v>
      </c>
      <c r="L398" s="248" t="s">
        <v>70</v>
      </c>
    </row>
    <row r="399" spans="1:12" s="248" customFormat="1" x14ac:dyDescent="0.25">
      <c r="A399" s="248" t="s">
        <v>214</v>
      </c>
      <c r="B399" s="248" t="s">
        <v>225</v>
      </c>
      <c r="C399" s="248" t="s">
        <v>396</v>
      </c>
      <c r="D399" s="248" t="s">
        <v>226</v>
      </c>
      <c r="E399" s="248" t="s">
        <v>546</v>
      </c>
      <c r="F399" s="249">
        <v>42905</v>
      </c>
      <c r="G399" s="250">
        <v>152.03</v>
      </c>
      <c r="H399" s="248" t="s">
        <v>186</v>
      </c>
      <c r="I399" s="248" t="s">
        <v>195</v>
      </c>
      <c r="J399" s="248" t="s">
        <v>2210</v>
      </c>
      <c r="K399" s="249">
        <v>43196</v>
      </c>
      <c r="L399" s="248" t="s">
        <v>70</v>
      </c>
    </row>
    <row r="400" spans="1:12" s="248" customFormat="1" x14ac:dyDescent="0.25">
      <c r="A400" s="248" t="s">
        <v>403</v>
      </c>
      <c r="B400" s="248" t="s">
        <v>86</v>
      </c>
      <c r="C400" s="248" t="s">
        <v>87</v>
      </c>
      <c r="D400" s="248" t="s">
        <v>88</v>
      </c>
      <c r="E400" s="248" t="s">
        <v>631</v>
      </c>
      <c r="F400" s="249">
        <v>43251</v>
      </c>
      <c r="G400" s="250">
        <v>371.27</v>
      </c>
      <c r="H400" s="248" t="s">
        <v>186</v>
      </c>
      <c r="I400" s="248" t="s">
        <v>471</v>
      </c>
      <c r="J400" s="248" t="s">
        <v>2211</v>
      </c>
      <c r="K400" s="249">
        <v>43258</v>
      </c>
      <c r="L400" s="248" t="s">
        <v>70</v>
      </c>
    </row>
    <row r="401" spans="1:12" s="248" customFormat="1" x14ac:dyDescent="0.25">
      <c r="A401" s="248" t="s">
        <v>403</v>
      </c>
      <c r="B401" s="248" t="s">
        <v>101</v>
      </c>
      <c r="C401" s="248" t="s">
        <v>747</v>
      </c>
      <c r="D401" s="248" t="s">
        <v>102</v>
      </c>
      <c r="E401" s="248" t="s">
        <v>785</v>
      </c>
      <c r="F401" s="249">
        <v>43361</v>
      </c>
      <c r="G401" s="250">
        <v>199.31</v>
      </c>
      <c r="H401" s="248" t="s">
        <v>186</v>
      </c>
      <c r="I401" s="248" t="s">
        <v>172</v>
      </c>
      <c r="J401" s="248" t="s">
        <v>2212</v>
      </c>
      <c r="K401" s="249">
        <v>43362</v>
      </c>
      <c r="L401" s="248" t="s">
        <v>70</v>
      </c>
    </row>
    <row r="402" spans="1:12" s="248" customFormat="1" x14ac:dyDescent="0.25">
      <c r="A402" s="248" t="s">
        <v>214</v>
      </c>
      <c r="B402" s="248" t="s">
        <v>76</v>
      </c>
      <c r="C402" s="248" t="s">
        <v>77</v>
      </c>
      <c r="D402" s="248" t="s">
        <v>78</v>
      </c>
      <c r="E402" s="248" t="s">
        <v>724</v>
      </c>
      <c r="F402" s="249">
        <v>42947</v>
      </c>
      <c r="G402" s="250">
        <v>214.35</v>
      </c>
      <c r="H402" s="248" t="s">
        <v>186</v>
      </c>
      <c r="I402" s="248" t="s">
        <v>658</v>
      </c>
      <c r="J402" s="248" t="s">
        <v>2213</v>
      </c>
      <c r="K402" s="249">
        <v>43284</v>
      </c>
      <c r="L402" s="248" t="s">
        <v>4</v>
      </c>
    </row>
    <row r="403" spans="1:12" s="248" customFormat="1" x14ac:dyDescent="0.25">
      <c r="A403" s="248" t="s">
        <v>403</v>
      </c>
      <c r="B403" s="248" t="s">
        <v>71</v>
      </c>
      <c r="C403" s="248" t="s">
        <v>873</v>
      </c>
      <c r="D403" s="248" t="s">
        <v>72</v>
      </c>
      <c r="E403" s="248" t="s">
        <v>751</v>
      </c>
      <c r="F403" s="249">
        <v>43360</v>
      </c>
      <c r="G403" s="250">
        <v>-629.66</v>
      </c>
      <c r="H403" s="248" t="s">
        <v>186</v>
      </c>
      <c r="I403" s="248" t="s">
        <v>658</v>
      </c>
      <c r="J403" s="248" t="s">
        <v>2213</v>
      </c>
      <c r="K403" s="249">
        <v>43361</v>
      </c>
      <c r="L403" s="248" t="s">
        <v>70</v>
      </c>
    </row>
    <row r="404" spans="1:12" s="248" customFormat="1" x14ac:dyDescent="0.25">
      <c r="A404" s="248" t="s">
        <v>214</v>
      </c>
      <c r="B404" s="248" t="s">
        <v>121</v>
      </c>
      <c r="C404" s="248" t="s">
        <v>347</v>
      </c>
      <c r="D404" s="248" t="s">
        <v>122</v>
      </c>
      <c r="E404" s="248" t="s">
        <v>268</v>
      </c>
      <c r="F404" s="249">
        <v>42935</v>
      </c>
      <c r="G404" s="250">
        <v>-40.97</v>
      </c>
      <c r="H404" s="248" t="s">
        <v>186</v>
      </c>
      <c r="I404" s="248" t="s">
        <v>159</v>
      </c>
      <c r="J404" s="248" t="s">
        <v>2214</v>
      </c>
      <c r="K404" s="249">
        <v>42935</v>
      </c>
      <c r="L404" s="248" t="s">
        <v>4</v>
      </c>
    </row>
    <row r="405" spans="1:12" s="248" customFormat="1" x14ac:dyDescent="0.25">
      <c r="A405" s="248" t="s">
        <v>214</v>
      </c>
      <c r="B405" s="248" t="s">
        <v>107</v>
      </c>
      <c r="C405" s="248" t="s">
        <v>187</v>
      </c>
      <c r="D405" s="248" t="s">
        <v>108</v>
      </c>
      <c r="E405" s="248" t="s">
        <v>360</v>
      </c>
      <c r="F405" s="249">
        <v>43039</v>
      </c>
      <c r="G405" s="250">
        <v>1792.6</v>
      </c>
      <c r="H405" s="248" t="s">
        <v>361</v>
      </c>
      <c r="I405" s="248" t="s">
        <v>177</v>
      </c>
      <c r="J405" s="248" t="s">
        <v>2214</v>
      </c>
      <c r="K405" s="249">
        <v>43045</v>
      </c>
      <c r="L405" s="248" t="s">
        <v>70</v>
      </c>
    </row>
    <row r="406" spans="1:12" s="248" customFormat="1" x14ac:dyDescent="0.25">
      <c r="A406" s="248" t="s">
        <v>403</v>
      </c>
      <c r="B406" s="248" t="s">
        <v>225</v>
      </c>
      <c r="C406" s="248" t="s">
        <v>396</v>
      </c>
      <c r="D406" s="248" t="s">
        <v>226</v>
      </c>
      <c r="E406" s="248" t="s">
        <v>853</v>
      </c>
      <c r="F406" s="249">
        <v>43341</v>
      </c>
      <c r="G406" s="250">
        <v>-29.58</v>
      </c>
      <c r="H406" s="248" t="s">
        <v>186</v>
      </c>
      <c r="I406" s="248" t="s">
        <v>177</v>
      </c>
      <c r="J406" s="248" t="s">
        <v>2214</v>
      </c>
      <c r="K406" s="249">
        <v>43342</v>
      </c>
      <c r="L406" s="248" t="s">
        <v>4</v>
      </c>
    </row>
    <row r="407" spans="1:12" s="248" customFormat="1" x14ac:dyDescent="0.25">
      <c r="A407" s="248" t="s">
        <v>403</v>
      </c>
      <c r="B407" s="248" t="s">
        <v>225</v>
      </c>
      <c r="C407" s="248" t="s">
        <v>396</v>
      </c>
      <c r="D407" s="248" t="s">
        <v>226</v>
      </c>
      <c r="E407" s="248" t="s">
        <v>854</v>
      </c>
      <c r="F407" s="249">
        <v>43341</v>
      </c>
      <c r="G407" s="250">
        <v>-49.99</v>
      </c>
      <c r="H407" s="248" t="s">
        <v>186</v>
      </c>
      <c r="I407" s="248" t="s">
        <v>177</v>
      </c>
      <c r="J407" s="248" t="s">
        <v>2214</v>
      </c>
      <c r="K407" s="249">
        <v>43342</v>
      </c>
      <c r="L407" s="248" t="s">
        <v>4</v>
      </c>
    </row>
    <row r="408" spans="1:12" s="248" customFormat="1" x14ac:dyDescent="0.25">
      <c r="A408" s="248" t="s">
        <v>403</v>
      </c>
      <c r="B408" s="248" t="s">
        <v>225</v>
      </c>
      <c r="C408" s="248" t="s">
        <v>396</v>
      </c>
      <c r="D408" s="248" t="s">
        <v>226</v>
      </c>
      <c r="E408" s="248" t="s">
        <v>855</v>
      </c>
      <c r="F408" s="249">
        <v>43341</v>
      </c>
      <c r="G408" s="250">
        <v>-29.58</v>
      </c>
      <c r="H408" s="248" t="s">
        <v>186</v>
      </c>
      <c r="I408" s="248" t="s">
        <v>177</v>
      </c>
      <c r="J408" s="248" t="s">
        <v>2214</v>
      </c>
      <c r="K408" s="249">
        <v>43342</v>
      </c>
      <c r="L408" s="248" t="s">
        <v>4</v>
      </c>
    </row>
    <row r="409" spans="1:12" s="248" customFormat="1" x14ac:dyDescent="0.25">
      <c r="A409" s="248" t="s">
        <v>403</v>
      </c>
      <c r="B409" s="248" t="s">
        <v>225</v>
      </c>
      <c r="C409" s="248" t="s">
        <v>396</v>
      </c>
      <c r="D409" s="248" t="s">
        <v>226</v>
      </c>
      <c r="E409" s="248" t="s">
        <v>856</v>
      </c>
      <c r="F409" s="249">
        <v>43341</v>
      </c>
      <c r="G409" s="250">
        <v>-49.99</v>
      </c>
      <c r="H409" s="248" t="s">
        <v>186</v>
      </c>
      <c r="I409" s="248" t="s">
        <v>177</v>
      </c>
      <c r="J409" s="248" t="s">
        <v>2214</v>
      </c>
      <c r="K409" s="249">
        <v>43342</v>
      </c>
      <c r="L409" s="248" t="s">
        <v>4</v>
      </c>
    </row>
    <row r="410" spans="1:12" s="248" customFormat="1" x14ac:dyDescent="0.25">
      <c r="A410" s="248" t="s">
        <v>403</v>
      </c>
      <c r="B410" s="248" t="s">
        <v>225</v>
      </c>
      <c r="C410" s="248" t="s">
        <v>396</v>
      </c>
      <c r="D410" s="248" t="s">
        <v>226</v>
      </c>
      <c r="E410" s="248" t="s">
        <v>857</v>
      </c>
      <c r="F410" s="249">
        <v>43341</v>
      </c>
      <c r="G410" s="250">
        <v>29.58</v>
      </c>
      <c r="H410" s="248" t="s">
        <v>186</v>
      </c>
      <c r="I410" s="248" t="s">
        <v>177</v>
      </c>
      <c r="J410" s="248" t="s">
        <v>2214</v>
      </c>
      <c r="K410" s="249">
        <v>43342</v>
      </c>
      <c r="L410" s="248" t="s">
        <v>4</v>
      </c>
    </row>
    <row r="411" spans="1:12" s="248" customFormat="1" x14ac:dyDescent="0.25">
      <c r="A411" s="248" t="s">
        <v>403</v>
      </c>
      <c r="B411" s="248" t="s">
        <v>225</v>
      </c>
      <c r="C411" s="248" t="s">
        <v>396</v>
      </c>
      <c r="D411" s="248" t="s">
        <v>226</v>
      </c>
      <c r="E411" s="248" t="s">
        <v>858</v>
      </c>
      <c r="F411" s="249">
        <v>43341</v>
      </c>
      <c r="G411" s="250">
        <v>29.58</v>
      </c>
      <c r="H411" s="248" t="s">
        <v>186</v>
      </c>
      <c r="I411" s="248" t="s">
        <v>177</v>
      </c>
      <c r="J411" s="248" t="s">
        <v>2214</v>
      </c>
      <c r="K411" s="249">
        <v>43342</v>
      </c>
      <c r="L411" s="248" t="s">
        <v>4</v>
      </c>
    </row>
    <row r="412" spans="1:12" s="248" customFormat="1" x14ac:dyDescent="0.25">
      <c r="A412" s="248" t="s">
        <v>403</v>
      </c>
      <c r="B412" s="248" t="s">
        <v>225</v>
      </c>
      <c r="C412" s="248" t="s">
        <v>396</v>
      </c>
      <c r="D412" s="248" t="s">
        <v>226</v>
      </c>
      <c r="E412" s="248" t="s">
        <v>859</v>
      </c>
      <c r="F412" s="249">
        <v>43341</v>
      </c>
      <c r="G412" s="250">
        <v>49.99</v>
      </c>
      <c r="H412" s="248" t="s">
        <v>186</v>
      </c>
      <c r="I412" s="248" t="s">
        <v>177</v>
      </c>
      <c r="J412" s="248" t="s">
        <v>2214</v>
      </c>
      <c r="K412" s="249">
        <v>43342</v>
      </c>
      <c r="L412" s="248" t="s">
        <v>4</v>
      </c>
    </row>
    <row r="413" spans="1:12" s="248" customFormat="1" x14ac:dyDescent="0.25">
      <c r="A413" s="248" t="s">
        <v>403</v>
      </c>
      <c r="B413" s="248" t="s">
        <v>225</v>
      </c>
      <c r="C413" s="248" t="s">
        <v>396</v>
      </c>
      <c r="D413" s="248" t="s">
        <v>226</v>
      </c>
      <c r="E413" s="248" t="s">
        <v>186</v>
      </c>
      <c r="F413" s="249">
        <v>43341</v>
      </c>
      <c r="G413" s="250">
        <v>49.99</v>
      </c>
      <c r="H413" s="248" t="s">
        <v>186</v>
      </c>
      <c r="I413" s="248" t="s">
        <v>177</v>
      </c>
      <c r="J413" s="248" t="s">
        <v>2214</v>
      </c>
      <c r="K413" s="249">
        <v>43342</v>
      </c>
      <c r="L413" s="248" t="s">
        <v>4</v>
      </c>
    </row>
    <row r="414" spans="1:12" s="248" customFormat="1" x14ac:dyDescent="0.25">
      <c r="A414" s="248" t="s">
        <v>214</v>
      </c>
      <c r="B414" s="248" t="s">
        <v>107</v>
      </c>
      <c r="C414" s="248" t="s">
        <v>187</v>
      </c>
      <c r="D414" s="248" t="s">
        <v>108</v>
      </c>
      <c r="E414" s="248" t="s">
        <v>742</v>
      </c>
      <c r="F414" s="249">
        <v>43067</v>
      </c>
      <c r="G414" s="250">
        <v>37.68</v>
      </c>
      <c r="H414" s="248" t="s">
        <v>743</v>
      </c>
      <c r="I414" s="248" t="s">
        <v>628</v>
      </c>
      <c r="J414" s="248" t="s">
        <v>2215</v>
      </c>
      <c r="K414" s="249">
        <v>43313</v>
      </c>
      <c r="L414" s="248" t="s">
        <v>70</v>
      </c>
    </row>
    <row r="415" spans="1:12" s="156" customFormat="1" ht="15.6" x14ac:dyDescent="0.3">
      <c r="A415" s="46"/>
      <c r="B415" s="52"/>
      <c r="C415" s="51"/>
      <c r="D415" s="52"/>
      <c r="E415" s="53"/>
      <c r="F415" s="54"/>
      <c r="G415" s="55"/>
      <c r="H415" s="52"/>
      <c r="I415" s="48"/>
      <c r="J415" s="54"/>
      <c r="K415" s="3"/>
      <c r="L415" s="3"/>
    </row>
    <row r="416" spans="1:12" ht="18" customHeight="1" x14ac:dyDescent="0.3">
      <c r="A416" s="46" t="s">
        <v>207</v>
      </c>
      <c r="B416" s="52"/>
      <c r="C416" s="51"/>
      <c r="D416" s="52"/>
      <c r="E416" s="53"/>
      <c r="F416" s="54"/>
      <c r="G416" s="55"/>
      <c r="H416" s="52"/>
      <c r="I416" s="145"/>
      <c r="J416" s="54"/>
      <c r="K416" s="52"/>
      <c r="L416" s="52"/>
    </row>
    <row r="417" spans="1:12" s="127" customFormat="1" ht="9.75" customHeight="1" x14ac:dyDescent="0.3">
      <c r="A417" s="46"/>
      <c r="B417" s="52"/>
      <c r="C417" s="51"/>
      <c r="D417" s="52"/>
      <c r="E417" s="53"/>
      <c r="F417" s="54"/>
      <c r="G417" s="55"/>
      <c r="H417" s="52"/>
      <c r="I417" s="145"/>
      <c r="J417" s="54"/>
      <c r="K417" s="52"/>
      <c r="L417" s="52"/>
    </row>
    <row r="418" spans="1:12" s="248" customFormat="1" x14ac:dyDescent="0.25">
      <c r="A418" s="248" t="s">
        <v>403</v>
      </c>
      <c r="B418" s="248" t="s">
        <v>225</v>
      </c>
      <c r="C418" s="248" t="s">
        <v>396</v>
      </c>
      <c r="D418" s="248" t="s">
        <v>226</v>
      </c>
      <c r="E418" s="248" t="s">
        <v>703</v>
      </c>
      <c r="F418" s="249">
        <v>43133</v>
      </c>
      <c r="G418" s="250">
        <v>104.98</v>
      </c>
      <c r="H418" s="248" t="s">
        <v>186</v>
      </c>
      <c r="I418" s="248" t="s">
        <v>246</v>
      </c>
      <c r="J418" s="248" t="s">
        <v>2182</v>
      </c>
      <c r="K418" s="249">
        <v>43297</v>
      </c>
      <c r="L418" s="248" t="s">
        <v>70</v>
      </c>
    </row>
    <row r="419" spans="1:12" s="248" customFormat="1" x14ac:dyDescent="0.25">
      <c r="A419" s="248" t="s">
        <v>403</v>
      </c>
      <c r="B419" s="248" t="s">
        <v>225</v>
      </c>
      <c r="C419" s="248" t="s">
        <v>396</v>
      </c>
      <c r="D419" s="248" t="s">
        <v>226</v>
      </c>
      <c r="E419" s="248" t="s">
        <v>788</v>
      </c>
      <c r="F419" s="249">
        <v>43280</v>
      </c>
      <c r="G419" s="250">
        <v>51.33</v>
      </c>
      <c r="H419" s="248" t="s">
        <v>186</v>
      </c>
      <c r="I419" s="248" t="s">
        <v>246</v>
      </c>
      <c r="J419" s="248" t="s">
        <v>2182</v>
      </c>
      <c r="K419" s="249">
        <v>43369</v>
      </c>
      <c r="L419" s="248" t="s">
        <v>70</v>
      </c>
    </row>
    <row r="420" spans="1:12" s="248" customFormat="1" x14ac:dyDescent="0.25">
      <c r="A420" s="248" t="s">
        <v>403</v>
      </c>
      <c r="B420" s="248" t="s">
        <v>715</v>
      </c>
      <c r="C420" s="248" t="s">
        <v>716</v>
      </c>
      <c r="D420" s="248" t="s">
        <v>717</v>
      </c>
      <c r="E420" s="248" t="s">
        <v>718</v>
      </c>
      <c r="F420" s="249">
        <v>43234</v>
      </c>
      <c r="G420" s="250">
        <v>442</v>
      </c>
      <c r="H420" s="248" t="s">
        <v>186</v>
      </c>
      <c r="I420" s="248" t="s">
        <v>670</v>
      </c>
      <c r="J420" s="248" t="s">
        <v>2192</v>
      </c>
      <c r="K420" s="249">
        <v>43301</v>
      </c>
      <c r="L420" s="248" t="s">
        <v>70</v>
      </c>
    </row>
    <row r="421" spans="1:12" s="248" customFormat="1" x14ac:dyDescent="0.25">
      <c r="A421" s="248" t="s">
        <v>403</v>
      </c>
      <c r="B421" s="248" t="s">
        <v>715</v>
      </c>
      <c r="C421" s="248" t="s">
        <v>716</v>
      </c>
      <c r="D421" s="248" t="s">
        <v>717</v>
      </c>
      <c r="E421" s="248" t="s">
        <v>719</v>
      </c>
      <c r="F421" s="249">
        <v>43118</v>
      </c>
      <c r="G421" s="250">
        <v>236.7</v>
      </c>
      <c r="H421" s="248" t="s">
        <v>186</v>
      </c>
      <c r="I421" s="248" t="s">
        <v>670</v>
      </c>
      <c r="J421" s="248" t="s">
        <v>2192</v>
      </c>
      <c r="K421" s="249">
        <v>43301</v>
      </c>
      <c r="L421" s="248" t="s">
        <v>70</v>
      </c>
    </row>
    <row r="422" spans="1:12" s="248" customFormat="1" x14ac:dyDescent="0.25">
      <c r="A422" s="248" t="s">
        <v>403</v>
      </c>
      <c r="B422" s="248" t="s">
        <v>715</v>
      </c>
      <c r="C422" s="248" t="s">
        <v>716</v>
      </c>
      <c r="D422" s="248" t="s">
        <v>717</v>
      </c>
      <c r="E422" s="248" t="s">
        <v>720</v>
      </c>
      <c r="F422" s="249">
        <v>43116</v>
      </c>
      <c r="G422" s="250">
        <v>480</v>
      </c>
      <c r="H422" s="248" t="s">
        <v>186</v>
      </c>
      <c r="I422" s="248" t="s">
        <v>670</v>
      </c>
      <c r="J422" s="248" t="s">
        <v>2192</v>
      </c>
      <c r="K422" s="249">
        <v>43301</v>
      </c>
      <c r="L422" s="248" t="s">
        <v>70</v>
      </c>
    </row>
    <row r="423" spans="1:12" s="248" customFormat="1" x14ac:dyDescent="0.25">
      <c r="A423" s="248" t="s">
        <v>403</v>
      </c>
      <c r="B423" s="248" t="s">
        <v>704</v>
      </c>
      <c r="C423" s="248" t="s">
        <v>705</v>
      </c>
      <c r="D423" s="248" t="s">
        <v>706</v>
      </c>
      <c r="E423" s="248" t="s">
        <v>708</v>
      </c>
      <c r="F423" s="249">
        <v>43153</v>
      </c>
      <c r="G423" s="250">
        <v>563.54999999999995</v>
      </c>
      <c r="H423" s="248" t="s">
        <v>186</v>
      </c>
      <c r="I423" s="248" t="s">
        <v>670</v>
      </c>
      <c r="J423" s="248" t="s">
        <v>2192</v>
      </c>
      <c r="K423" s="249">
        <v>43307</v>
      </c>
      <c r="L423" s="248" t="s">
        <v>70</v>
      </c>
    </row>
    <row r="424" spans="1:12" s="248" customFormat="1" x14ac:dyDescent="0.25">
      <c r="A424" s="248" t="s">
        <v>403</v>
      </c>
      <c r="B424" s="248" t="s">
        <v>418</v>
      </c>
      <c r="C424" s="248" t="s">
        <v>419</v>
      </c>
      <c r="D424" s="248" t="s">
        <v>420</v>
      </c>
      <c r="E424" s="248" t="s">
        <v>713</v>
      </c>
      <c r="F424" s="249">
        <v>43193</v>
      </c>
      <c r="G424" s="250">
        <v>270.51</v>
      </c>
      <c r="H424" s="248" t="s">
        <v>186</v>
      </c>
      <c r="I424" s="248" t="s">
        <v>224</v>
      </c>
      <c r="J424" s="248" t="s">
        <v>2193</v>
      </c>
      <c r="K424" s="249">
        <v>43293</v>
      </c>
      <c r="L424" s="248" t="s">
        <v>70</v>
      </c>
    </row>
    <row r="425" spans="1:12" s="248" customFormat="1" x14ac:dyDescent="0.25">
      <c r="A425" s="248" t="s">
        <v>214</v>
      </c>
      <c r="B425" s="248" t="s">
        <v>225</v>
      </c>
      <c r="C425" s="248" t="s">
        <v>396</v>
      </c>
      <c r="D425" s="248" t="s">
        <v>226</v>
      </c>
      <c r="E425" s="248" t="s">
        <v>496</v>
      </c>
      <c r="F425" s="249">
        <v>43006</v>
      </c>
      <c r="G425" s="250">
        <v>-20.8</v>
      </c>
      <c r="H425" s="248" t="s">
        <v>186</v>
      </c>
      <c r="I425" s="248" t="s">
        <v>184</v>
      </c>
      <c r="J425" s="248" t="s">
        <v>2194</v>
      </c>
      <c r="K425" s="249">
        <v>43007</v>
      </c>
      <c r="L425" s="248" t="s">
        <v>70</v>
      </c>
    </row>
    <row r="426" spans="1:12" s="248" customFormat="1" x14ac:dyDescent="0.25">
      <c r="A426" s="248" t="s">
        <v>403</v>
      </c>
      <c r="B426" s="248" t="s">
        <v>225</v>
      </c>
      <c r="C426" s="248" t="s">
        <v>396</v>
      </c>
      <c r="D426" s="248" t="s">
        <v>226</v>
      </c>
      <c r="E426" s="248" t="s">
        <v>561</v>
      </c>
      <c r="F426" s="249">
        <v>43237</v>
      </c>
      <c r="G426" s="250">
        <v>-119</v>
      </c>
      <c r="H426" s="248" t="s">
        <v>186</v>
      </c>
      <c r="I426" s="248" t="s">
        <v>293</v>
      </c>
      <c r="J426" s="248" t="s">
        <v>2195</v>
      </c>
      <c r="K426" s="249">
        <v>43238</v>
      </c>
      <c r="L426" s="248" t="s">
        <v>70</v>
      </c>
    </row>
    <row r="427" spans="1:12" s="248" customFormat="1" x14ac:dyDescent="0.25">
      <c r="A427" s="248" t="s">
        <v>403</v>
      </c>
      <c r="B427" s="248" t="s">
        <v>225</v>
      </c>
      <c r="C427" s="248" t="s">
        <v>396</v>
      </c>
      <c r="D427" s="248" t="s">
        <v>226</v>
      </c>
      <c r="E427" s="248" t="s">
        <v>575</v>
      </c>
      <c r="F427" s="249">
        <v>43237</v>
      </c>
      <c r="G427" s="250">
        <v>119</v>
      </c>
      <c r="H427" s="248" t="s">
        <v>186</v>
      </c>
      <c r="I427" s="248" t="s">
        <v>293</v>
      </c>
      <c r="J427" s="248" t="s">
        <v>2195</v>
      </c>
      <c r="K427" s="249">
        <v>43238</v>
      </c>
      <c r="L427" s="248" t="s">
        <v>70</v>
      </c>
    </row>
    <row r="428" spans="1:12" s="248" customFormat="1" x14ac:dyDescent="0.25">
      <c r="A428" s="248" t="s">
        <v>403</v>
      </c>
      <c r="B428" s="248" t="s">
        <v>225</v>
      </c>
      <c r="C428" s="248" t="s">
        <v>396</v>
      </c>
      <c r="D428" s="248" t="s">
        <v>226</v>
      </c>
      <c r="E428" s="248" t="s">
        <v>577</v>
      </c>
      <c r="F428" s="249">
        <v>43228</v>
      </c>
      <c r="G428" s="250">
        <v>30.7</v>
      </c>
      <c r="H428" s="248" t="s">
        <v>186</v>
      </c>
      <c r="I428" s="248" t="s">
        <v>171</v>
      </c>
      <c r="J428" s="248" t="s">
        <v>2196</v>
      </c>
      <c r="K428" s="249">
        <v>43229</v>
      </c>
      <c r="L428" s="248" t="s">
        <v>70</v>
      </c>
    </row>
    <row r="429" spans="1:12" s="248" customFormat="1" x14ac:dyDescent="0.25">
      <c r="A429" s="248" t="s">
        <v>403</v>
      </c>
      <c r="B429" s="248" t="s">
        <v>225</v>
      </c>
      <c r="C429" s="248" t="s">
        <v>396</v>
      </c>
      <c r="D429" s="248" t="s">
        <v>226</v>
      </c>
      <c r="E429" s="248" t="s">
        <v>579</v>
      </c>
      <c r="F429" s="249">
        <v>43228</v>
      </c>
      <c r="G429" s="250">
        <v>30.7</v>
      </c>
      <c r="H429" s="248" t="s">
        <v>186</v>
      </c>
      <c r="I429" s="248" t="s">
        <v>171</v>
      </c>
      <c r="J429" s="248" t="s">
        <v>2196</v>
      </c>
      <c r="K429" s="249">
        <v>43229</v>
      </c>
      <c r="L429" s="248" t="s">
        <v>70</v>
      </c>
    </row>
    <row r="430" spans="1:12" s="248" customFormat="1" x14ac:dyDescent="0.25">
      <c r="A430" s="248" t="s">
        <v>403</v>
      </c>
      <c r="B430" s="248" t="s">
        <v>225</v>
      </c>
      <c r="C430" s="248" t="s">
        <v>396</v>
      </c>
      <c r="D430" s="248" t="s">
        <v>226</v>
      </c>
      <c r="E430" s="248" t="s">
        <v>580</v>
      </c>
      <c r="F430" s="249">
        <v>43228</v>
      </c>
      <c r="G430" s="250">
        <v>99.55</v>
      </c>
      <c r="H430" s="248" t="s">
        <v>186</v>
      </c>
      <c r="I430" s="248" t="s">
        <v>171</v>
      </c>
      <c r="J430" s="248" t="s">
        <v>2196</v>
      </c>
      <c r="K430" s="249">
        <v>43229</v>
      </c>
      <c r="L430" s="248" t="s">
        <v>70</v>
      </c>
    </row>
    <row r="431" spans="1:12" s="248" customFormat="1" x14ac:dyDescent="0.25">
      <c r="A431" s="248" t="s">
        <v>403</v>
      </c>
      <c r="B431" s="248" t="s">
        <v>225</v>
      </c>
      <c r="C431" s="248" t="s">
        <v>396</v>
      </c>
      <c r="D431" s="248" t="s">
        <v>226</v>
      </c>
      <c r="E431" s="248" t="s">
        <v>581</v>
      </c>
      <c r="F431" s="249">
        <v>43228</v>
      </c>
      <c r="G431" s="250">
        <v>82.95</v>
      </c>
      <c r="H431" s="248" t="s">
        <v>186</v>
      </c>
      <c r="I431" s="248" t="s">
        <v>171</v>
      </c>
      <c r="J431" s="248" t="s">
        <v>2196</v>
      </c>
      <c r="K431" s="249">
        <v>43229</v>
      </c>
      <c r="L431" s="248" t="s">
        <v>70</v>
      </c>
    </row>
    <row r="432" spans="1:12" s="248" customFormat="1" x14ac:dyDescent="0.25">
      <c r="A432" s="248" t="s">
        <v>403</v>
      </c>
      <c r="B432" s="248" t="s">
        <v>225</v>
      </c>
      <c r="C432" s="248" t="s">
        <v>396</v>
      </c>
      <c r="D432" s="248" t="s">
        <v>226</v>
      </c>
      <c r="E432" s="248" t="s">
        <v>583</v>
      </c>
      <c r="F432" s="249">
        <v>43228</v>
      </c>
      <c r="G432" s="250">
        <v>88</v>
      </c>
      <c r="H432" s="248" t="s">
        <v>186</v>
      </c>
      <c r="I432" s="248" t="s">
        <v>171</v>
      </c>
      <c r="J432" s="248" t="s">
        <v>2196</v>
      </c>
      <c r="K432" s="249">
        <v>43229</v>
      </c>
      <c r="L432" s="248" t="s">
        <v>70</v>
      </c>
    </row>
    <row r="433" spans="1:12" s="248" customFormat="1" x14ac:dyDescent="0.25">
      <c r="A433" s="248" t="s">
        <v>403</v>
      </c>
      <c r="B433" s="248" t="s">
        <v>225</v>
      </c>
      <c r="C433" s="248" t="s">
        <v>396</v>
      </c>
      <c r="D433" s="248" t="s">
        <v>226</v>
      </c>
      <c r="E433" s="248" t="s">
        <v>664</v>
      </c>
      <c r="F433" s="249">
        <v>43299</v>
      </c>
      <c r="G433" s="250">
        <v>-11.65</v>
      </c>
      <c r="H433" s="248" t="s">
        <v>186</v>
      </c>
      <c r="I433" s="248" t="s">
        <v>171</v>
      </c>
      <c r="J433" s="248" t="s">
        <v>2196</v>
      </c>
      <c r="K433" s="249">
        <v>43300</v>
      </c>
      <c r="L433" s="248" t="s">
        <v>70</v>
      </c>
    </row>
    <row r="434" spans="1:12" s="248" customFormat="1" x14ac:dyDescent="0.25">
      <c r="A434" s="248" t="s">
        <v>403</v>
      </c>
      <c r="B434" s="248" t="s">
        <v>225</v>
      </c>
      <c r="C434" s="248" t="s">
        <v>396</v>
      </c>
      <c r="D434" s="248" t="s">
        <v>226</v>
      </c>
      <c r="E434" s="248" t="s">
        <v>485</v>
      </c>
      <c r="F434" s="249">
        <v>43159</v>
      </c>
      <c r="G434" s="250">
        <v>69.66</v>
      </c>
      <c r="H434" s="248" t="s">
        <v>186</v>
      </c>
      <c r="I434" s="248" t="s">
        <v>821</v>
      </c>
      <c r="J434" s="248" t="s">
        <v>2196</v>
      </c>
      <c r="K434" s="249">
        <v>43160</v>
      </c>
      <c r="L434" s="248" t="s">
        <v>70</v>
      </c>
    </row>
    <row r="435" spans="1:12" s="248" customFormat="1" x14ac:dyDescent="0.25">
      <c r="A435" s="248" t="s">
        <v>403</v>
      </c>
      <c r="B435" s="248" t="s">
        <v>225</v>
      </c>
      <c r="C435" s="248" t="s">
        <v>396</v>
      </c>
      <c r="D435" s="248" t="s">
        <v>226</v>
      </c>
      <c r="E435" s="248" t="s">
        <v>486</v>
      </c>
      <c r="F435" s="249">
        <v>43159</v>
      </c>
      <c r="G435" s="250">
        <v>69.66</v>
      </c>
      <c r="H435" s="248" t="s">
        <v>186</v>
      </c>
      <c r="I435" s="248" t="s">
        <v>821</v>
      </c>
      <c r="J435" s="248" t="s">
        <v>2196</v>
      </c>
      <c r="K435" s="249">
        <v>43160</v>
      </c>
      <c r="L435" s="248" t="s">
        <v>70</v>
      </c>
    </row>
    <row r="436" spans="1:12" s="248" customFormat="1" x14ac:dyDescent="0.25">
      <c r="A436" s="248" t="s">
        <v>403</v>
      </c>
      <c r="B436" s="248" t="s">
        <v>118</v>
      </c>
      <c r="C436" s="248" t="s">
        <v>119</v>
      </c>
      <c r="D436" s="248" t="s">
        <v>120</v>
      </c>
      <c r="E436" s="248" t="s">
        <v>635</v>
      </c>
      <c r="F436" s="249">
        <v>43251</v>
      </c>
      <c r="G436" s="250">
        <v>-11.11</v>
      </c>
      <c r="H436" s="248" t="s">
        <v>636</v>
      </c>
      <c r="I436" s="248" t="s">
        <v>596</v>
      </c>
      <c r="J436" s="248" t="s">
        <v>2196</v>
      </c>
      <c r="K436" s="249">
        <v>43257</v>
      </c>
      <c r="L436" s="248" t="s">
        <v>4</v>
      </c>
    </row>
    <row r="437" spans="1:12" s="248" customFormat="1" x14ac:dyDescent="0.25">
      <c r="A437" s="248" t="s">
        <v>403</v>
      </c>
      <c r="B437" s="248" t="s">
        <v>118</v>
      </c>
      <c r="C437" s="248" t="s">
        <v>119</v>
      </c>
      <c r="D437" s="248" t="s">
        <v>120</v>
      </c>
      <c r="E437" s="248" t="s">
        <v>615</v>
      </c>
      <c r="F437" s="249">
        <v>43251</v>
      </c>
      <c r="G437" s="250">
        <v>-20.239999999999998</v>
      </c>
      <c r="H437" s="248" t="s">
        <v>186</v>
      </c>
      <c r="I437" s="248" t="s">
        <v>596</v>
      </c>
      <c r="J437" s="248" t="s">
        <v>2196</v>
      </c>
      <c r="K437" s="249">
        <v>43257</v>
      </c>
      <c r="L437" s="248" t="s">
        <v>4</v>
      </c>
    </row>
    <row r="438" spans="1:12" s="248" customFormat="1" x14ac:dyDescent="0.25">
      <c r="A438" s="248" t="s">
        <v>214</v>
      </c>
      <c r="B438" s="248" t="s">
        <v>118</v>
      </c>
      <c r="C438" s="248" t="s">
        <v>119</v>
      </c>
      <c r="D438" s="248" t="s">
        <v>120</v>
      </c>
      <c r="E438" s="248" t="s">
        <v>425</v>
      </c>
      <c r="F438" s="249">
        <v>43100</v>
      </c>
      <c r="G438" s="250">
        <v>11</v>
      </c>
      <c r="H438" s="248" t="s">
        <v>186</v>
      </c>
      <c r="I438" s="248" t="s">
        <v>162</v>
      </c>
      <c r="J438" s="248" t="s">
        <v>2197</v>
      </c>
      <c r="K438" s="249">
        <v>43109</v>
      </c>
      <c r="L438" s="248" t="s">
        <v>4</v>
      </c>
    </row>
    <row r="439" spans="1:12" s="248" customFormat="1" x14ac:dyDescent="0.25">
      <c r="A439" s="248" t="s">
        <v>403</v>
      </c>
      <c r="B439" s="248" t="s">
        <v>118</v>
      </c>
      <c r="C439" s="248" t="s">
        <v>119</v>
      </c>
      <c r="D439" s="248" t="s">
        <v>120</v>
      </c>
      <c r="E439" s="248" t="s">
        <v>470</v>
      </c>
      <c r="F439" s="249">
        <v>43159</v>
      </c>
      <c r="G439" s="250">
        <v>-2.2000000000000002</v>
      </c>
      <c r="H439" s="248" t="s">
        <v>186</v>
      </c>
      <c r="I439" s="248" t="s">
        <v>162</v>
      </c>
      <c r="J439" s="248" t="s">
        <v>2197</v>
      </c>
      <c r="K439" s="249">
        <v>43166</v>
      </c>
      <c r="L439" s="248" t="s">
        <v>4</v>
      </c>
    </row>
    <row r="440" spans="1:12" s="248" customFormat="1" x14ac:dyDescent="0.25">
      <c r="A440" s="248" t="s">
        <v>403</v>
      </c>
      <c r="B440" s="248" t="s">
        <v>225</v>
      </c>
      <c r="C440" s="248" t="s">
        <v>396</v>
      </c>
      <c r="D440" s="248" t="s">
        <v>226</v>
      </c>
      <c r="E440" s="248" t="s">
        <v>524</v>
      </c>
      <c r="F440" s="249">
        <v>43207</v>
      </c>
      <c r="G440" s="250">
        <v>112.89</v>
      </c>
      <c r="H440" s="248" t="s">
        <v>186</v>
      </c>
      <c r="I440" s="248" t="s">
        <v>162</v>
      </c>
      <c r="J440" s="248" t="s">
        <v>2197</v>
      </c>
      <c r="K440" s="249">
        <v>43208</v>
      </c>
      <c r="L440" s="248" t="s">
        <v>70</v>
      </c>
    </row>
    <row r="441" spans="1:12" s="248" customFormat="1" x14ac:dyDescent="0.25">
      <c r="A441" s="248" t="s">
        <v>403</v>
      </c>
      <c r="B441" s="248" t="s">
        <v>225</v>
      </c>
      <c r="C441" s="248" t="s">
        <v>396</v>
      </c>
      <c r="D441" s="248" t="s">
        <v>226</v>
      </c>
      <c r="E441" s="248" t="s">
        <v>522</v>
      </c>
      <c r="F441" s="249">
        <v>43208</v>
      </c>
      <c r="G441" s="250">
        <v>54.04</v>
      </c>
      <c r="H441" s="248" t="s">
        <v>186</v>
      </c>
      <c r="I441" s="248" t="s">
        <v>162</v>
      </c>
      <c r="J441" s="248" t="s">
        <v>2197</v>
      </c>
      <c r="K441" s="249">
        <v>43209</v>
      </c>
      <c r="L441" s="248" t="s">
        <v>70</v>
      </c>
    </row>
    <row r="442" spans="1:12" s="248" customFormat="1" x14ac:dyDescent="0.25">
      <c r="A442" s="248" t="s">
        <v>403</v>
      </c>
      <c r="B442" s="248" t="s">
        <v>118</v>
      </c>
      <c r="C442" s="248" t="s">
        <v>119</v>
      </c>
      <c r="D442" s="248" t="s">
        <v>120</v>
      </c>
      <c r="E442" s="248" t="s">
        <v>614</v>
      </c>
      <c r="F442" s="249">
        <v>43251</v>
      </c>
      <c r="G442" s="250">
        <v>-8.8000000000000007</v>
      </c>
      <c r="H442" s="248" t="s">
        <v>186</v>
      </c>
      <c r="I442" s="248" t="s">
        <v>162</v>
      </c>
      <c r="J442" s="248" t="s">
        <v>2197</v>
      </c>
      <c r="K442" s="249">
        <v>43257</v>
      </c>
      <c r="L442" s="248" t="s">
        <v>4</v>
      </c>
    </row>
    <row r="443" spans="1:12" s="248" customFormat="1" x14ac:dyDescent="0.25">
      <c r="A443" s="248" t="s">
        <v>403</v>
      </c>
      <c r="B443" s="248" t="s">
        <v>118</v>
      </c>
      <c r="C443" s="248" t="s">
        <v>119</v>
      </c>
      <c r="D443" s="248" t="s">
        <v>120</v>
      </c>
      <c r="E443" s="248" t="s">
        <v>714</v>
      </c>
      <c r="F443" s="249">
        <v>43281</v>
      </c>
      <c r="G443" s="250">
        <v>17.600000000000001</v>
      </c>
      <c r="H443" s="248" t="s">
        <v>186</v>
      </c>
      <c r="I443" s="248" t="s">
        <v>162</v>
      </c>
      <c r="J443" s="248" t="s">
        <v>2197</v>
      </c>
      <c r="K443" s="249">
        <v>43290</v>
      </c>
      <c r="L443" s="248" t="s">
        <v>4</v>
      </c>
    </row>
    <row r="444" spans="1:12" s="248" customFormat="1" x14ac:dyDescent="0.25">
      <c r="A444" s="248" t="s">
        <v>403</v>
      </c>
      <c r="B444" s="248" t="s">
        <v>118</v>
      </c>
      <c r="C444" s="248" t="s">
        <v>119</v>
      </c>
      <c r="D444" s="248" t="s">
        <v>120</v>
      </c>
      <c r="E444" s="248" t="s">
        <v>808</v>
      </c>
      <c r="F444" s="249">
        <v>43312</v>
      </c>
      <c r="G444" s="250">
        <v>17.600000000000001</v>
      </c>
      <c r="H444" s="248" t="s">
        <v>186</v>
      </c>
      <c r="I444" s="248" t="s">
        <v>162</v>
      </c>
      <c r="J444" s="248" t="s">
        <v>2197</v>
      </c>
      <c r="K444" s="249">
        <v>43347</v>
      </c>
      <c r="L444" s="248" t="s">
        <v>4</v>
      </c>
    </row>
    <row r="445" spans="1:12" s="156" customFormat="1" ht="12.75" customHeight="1" x14ac:dyDescent="0.3">
      <c r="A445" s="143"/>
      <c r="B445" s="136"/>
      <c r="C445" s="142"/>
      <c r="D445" s="136"/>
      <c r="E445" s="137"/>
      <c r="F445" s="132"/>
      <c r="G445" s="141"/>
      <c r="H445" s="136"/>
      <c r="I445" s="140"/>
      <c r="J445" s="132"/>
      <c r="K445" s="136"/>
      <c r="L445" s="136"/>
    </row>
    <row r="446" spans="1:12" s="259" customFormat="1" x14ac:dyDescent="0.25">
      <c r="F446" s="262"/>
      <c r="G446" s="263"/>
      <c r="J446" s="156"/>
      <c r="K446" s="262"/>
    </row>
    <row r="447" spans="1:12" ht="15.6" x14ac:dyDescent="0.3">
      <c r="A447" s="46" t="s">
        <v>209</v>
      </c>
      <c r="B447" s="47"/>
      <c r="C447" s="48"/>
      <c r="D447" s="47"/>
      <c r="E447" s="49"/>
      <c r="F447" s="47"/>
      <c r="G447" s="50"/>
      <c r="H447" s="47"/>
      <c r="I447" s="48"/>
      <c r="J447" s="47"/>
    </row>
    <row r="448" spans="1:12" ht="15.6" x14ac:dyDescent="0.3">
      <c r="A448" s="46"/>
      <c r="B448" s="47"/>
      <c r="C448" s="48"/>
      <c r="D448" s="47"/>
      <c r="E448" s="49"/>
      <c r="F448" s="47"/>
      <c r="G448" s="50"/>
      <c r="H448" s="47"/>
      <c r="I448" s="48"/>
      <c r="J448" s="47"/>
    </row>
    <row r="449" spans="1:12" s="248" customFormat="1" x14ac:dyDescent="0.25">
      <c r="A449" s="248" t="s">
        <v>214</v>
      </c>
      <c r="B449" s="248" t="s">
        <v>80</v>
      </c>
      <c r="C449" s="248" t="s">
        <v>81</v>
      </c>
      <c r="D449" s="248" t="s">
        <v>82</v>
      </c>
      <c r="E449" s="248" t="s">
        <v>824</v>
      </c>
      <c r="F449" s="249">
        <v>42909</v>
      </c>
      <c r="G449" s="250">
        <v>-137.16999999999999</v>
      </c>
      <c r="H449" s="248" t="s">
        <v>825</v>
      </c>
      <c r="I449" s="248" t="s">
        <v>826</v>
      </c>
      <c r="J449" s="248" t="s">
        <v>2187</v>
      </c>
      <c r="K449" s="249">
        <v>42912</v>
      </c>
      <c r="L449" s="248" t="s">
        <v>4</v>
      </c>
    </row>
    <row r="450" spans="1:12" s="248" customFormat="1" x14ac:dyDescent="0.25">
      <c r="A450" s="248" t="s">
        <v>403</v>
      </c>
      <c r="B450" s="248" t="s">
        <v>225</v>
      </c>
      <c r="C450" s="248" t="s">
        <v>396</v>
      </c>
      <c r="D450" s="248" t="s">
        <v>226</v>
      </c>
      <c r="E450" s="248" t="s">
        <v>653</v>
      </c>
      <c r="F450" s="249">
        <v>43160</v>
      </c>
      <c r="G450" s="250">
        <v>64.849999999999994</v>
      </c>
      <c r="H450" s="248" t="s">
        <v>654</v>
      </c>
      <c r="I450" s="248" t="s">
        <v>132</v>
      </c>
      <c r="J450" s="248" t="s">
        <v>2188</v>
      </c>
      <c r="K450" s="249">
        <v>43161</v>
      </c>
      <c r="L450" s="248" t="s">
        <v>70</v>
      </c>
    </row>
    <row r="451" spans="1:12" s="248" customFormat="1" x14ac:dyDescent="0.25">
      <c r="A451" s="248" t="s">
        <v>403</v>
      </c>
      <c r="B451" s="248" t="s">
        <v>225</v>
      </c>
      <c r="C451" s="248" t="s">
        <v>396</v>
      </c>
      <c r="D451" s="248" t="s">
        <v>226</v>
      </c>
      <c r="E451" s="248" t="s">
        <v>474</v>
      </c>
      <c r="F451" s="249">
        <v>43174</v>
      </c>
      <c r="G451" s="250">
        <v>97.85</v>
      </c>
      <c r="H451" s="248" t="s">
        <v>473</v>
      </c>
      <c r="I451" s="248" t="s">
        <v>127</v>
      </c>
      <c r="J451" s="248" t="s">
        <v>2189</v>
      </c>
      <c r="K451" s="249">
        <v>43175</v>
      </c>
      <c r="L451" s="248" t="s">
        <v>70</v>
      </c>
    </row>
    <row r="452" spans="1:12" s="248" customFormat="1" x14ac:dyDescent="0.25">
      <c r="A452" s="248" t="s">
        <v>403</v>
      </c>
      <c r="B452" s="248" t="s">
        <v>225</v>
      </c>
      <c r="C452" s="248" t="s">
        <v>396</v>
      </c>
      <c r="D452" s="248" t="s">
        <v>226</v>
      </c>
      <c r="E452" s="248" t="s">
        <v>673</v>
      </c>
      <c r="F452" s="249">
        <v>43311</v>
      </c>
      <c r="G452" s="250">
        <v>277.58</v>
      </c>
      <c r="H452" s="248" t="s">
        <v>186</v>
      </c>
      <c r="I452" s="248" t="s">
        <v>127</v>
      </c>
      <c r="J452" s="248" t="s">
        <v>2189</v>
      </c>
      <c r="K452" s="249">
        <v>43312</v>
      </c>
      <c r="L452" s="248" t="s">
        <v>70</v>
      </c>
    </row>
    <row r="453" spans="1:12" s="248" customFormat="1" x14ac:dyDescent="0.25">
      <c r="A453" s="248" t="s">
        <v>403</v>
      </c>
      <c r="B453" s="248" t="s">
        <v>225</v>
      </c>
      <c r="C453" s="248" t="s">
        <v>396</v>
      </c>
      <c r="D453" s="248" t="s">
        <v>226</v>
      </c>
      <c r="E453" s="248" t="s">
        <v>875</v>
      </c>
      <c r="F453" s="249">
        <v>43371</v>
      </c>
      <c r="G453" s="250">
        <v>104.98</v>
      </c>
      <c r="H453" s="248" t="s">
        <v>186</v>
      </c>
      <c r="I453" s="248" t="s">
        <v>127</v>
      </c>
      <c r="J453" s="248" t="s">
        <v>2189</v>
      </c>
      <c r="K453" s="249">
        <v>43372</v>
      </c>
      <c r="L453" s="248" t="s">
        <v>4</v>
      </c>
    </row>
    <row r="454" spans="1:12" s="248" customFormat="1" x14ac:dyDescent="0.25">
      <c r="A454" s="248" t="s">
        <v>403</v>
      </c>
      <c r="B454" s="248" t="s">
        <v>588</v>
      </c>
      <c r="C454" s="248" t="s">
        <v>589</v>
      </c>
      <c r="D454" s="248" t="s">
        <v>590</v>
      </c>
      <c r="E454" s="248" t="s">
        <v>591</v>
      </c>
      <c r="F454" s="249">
        <v>43242</v>
      </c>
      <c r="G454" s="250">
        <v>478.46</v>
      </c>
      <c r="H454" s="248" t="s">
        <v>611</v>
      </c>
      <c r="I454" s="248" t="s">
        <v>220</v>
      </c>
      <c r="J454" s="248" t="s">
        <v>2216</v>
      </c>
      <c r="K454" s="249">
        <v>43243</v>
      </c>
      <c r="L454" s="248" t="s">
        <v>70</v>
      </c>
    </row>
    <row r="455" spans="1:12" s="248" customFormat="1" x14ac:dyDescent="0.25">
      <c r="A455" s="248" t="s">
        <v>403</v>
      </c>
      <c r="B455" s="248" t="s">
        <v>94</v>
      </c>
      <c r="C455" s="248" t="s">
        <v>95</v>
      </c>
      <c r="D455" s="248" t="s">
        <v>96</v>
      </c>
      <c r="E455" s="248" t="s">
        <v>693</v>
      </c>
      <c r="F455" s="249">
        <v>43293</v>
      </c>
      <c r="G455" s="250">
        <v>1312.85</v>
      </c>
      <c r="H455" s="248" t="s">
        <v>691</v>
      </c>
      <c r="I455" s="248" t="s">
        <v>220</v>
      </c>
      <c r="J455" s="248" t="s">
        <v>2216</v>
      </c>
      <c r="K455" s="249">
        <v>43294</v>
      </c>
      <c r="L455" s="248" t="s">
        <v>70</v>
      </c>
    </row>
    <row r="456" spans="1:12" s="248" customFormat="1" x14ac:dyDescent="0.25">
      <c r="A456" s="248" t="s">
        <v>403</v>
      </c>
      <c r="B456" s="248" t="s">
        <v>94</v>
      </c>
      <c r="C456" s="248" t="s">
        <v>95</v>
      </c>
      <c r="D456" s="248" t="s">
        <v>96</v>
      </c>
      <c r="E456" s="248" t="s">
        <v>690</v>
      </c>
      <c r="F456" s="249">
        <v>43297</v>
      </c>
      <c r="G456" s="250">
        <v>981.31</v>
      </c>
      <c r="H456" s="248" t="s">
        <v>691</v>
      </c>
      <c r="I456" s="248" t="s">
        <v>220</v>
      </c>
      <c r="J456" s="248" t="s">
        <v>2216</v>
      </c>
      <c r="K456" s="249">
        <v>43298</v>
      </c>
      <c r="L456" s="248" t="s">
        <v>70</v>
      </c>
    </row>
    <row r="457" spans="1:12" s="248" customFormat="1" x14ac:dyDescent="0.25">
      <c r="A457" s="248" t="s">
        <v>403</v>
      </c>
      <c r="B457" s="248" t="s">
        <v>225</v>
      </c>
      <c r="C457" s="248" t="s">
        <v>396</v>
      </c>
      <c r="D457" s="248" t="s">
        <v>226</v>
      </c>
      <c r="E457" s="248" t="s">
        <v>840</v>
      </c>
      <c r="F457" s="249">
        <v>43279</v>
      </c>
      <c r="G457" s="250">
        <v>35</v>
      </c>
      <c r="H457" s="248" t="s">
        <v>186</v>
      </c>
      <c r="I457" s="248" t="s">
        <v>250</v>
      </c>
      <c r="J457" s="248" t="s">
        <v>2217</v>
      </c>
      <c r="K457" s="249">
        <v>43280</v>
      </c>
      <c r="L457" s="248" t="s">
        <v>4</v>
      </c>
    </row>
    <row r="458" spans="1:12" s="248" customFormat="1" x14ac:dyDescent="0.25">
      <c r="A458" s="248" t="s">
        <v>214</v>
      </c>
      <c r="B458" s="248" t="s">
        <v>225</v>
      </c>
      <c r="C458" s="248" t="s">
        <v>396</v>
      </c>
      <c r="D458" s="248" t="s">
        <v>226</v>
      </c>
      <c r="E458" s="248" t="s">
        <v>641</v>
      </c>
      <c r="F458" s="249">
        <v>43046</v>
      </c>
      <c r="G458" s="250">
        <v>164.06</v>
      </c>
      <c r="H458" s="248" t="s">
        <v>186</v>
      </c>
      <c r="I458" s="248" t="s">
        <v>212</v>
      </c>
      <c r="J458" s="248" t="s">
        <v>2218</v>
      </c>
      <c r="K458" s="249">
        <v>43047</v>
      </c>
      <c r="L458" s="248" t="s">
        <v>4</v>
      </c>
    </row>
    <row r="459" spans="1:12" s="248" customFormat="1" x14ac:dyDescent="0.25">
      <c r="A459" s="248" t="s">
        <v>403</v>
      </c>
      <c r="B459" s="248" t="s">
        <v>709</v>
      </c>
      <c r="C459" s="248" t="s">
        <v>710</v>
      </c>
      <c r="D459" s="248" t="s">
        <v>711</v>
      </c>
      <c r="E459" s="248" t="s">
        <v>712</v>
      </c>
      <c r="F459" s="249">
        <v>43259</v>
      </c>
      <c r="G459" s="250">
        <v>49.9</v>
      </c>
      <c r="H459" s="248" t="s">
        <v>186</v>
      </c>
      <c r="I459" s="248" t="s">
        <v>212</v>
      </c>
      <c r="J459" s="248" t="s">
        <v>2218</v>
      </c>
      <c r="K459" s="249">
        <v>43291</v>
      </c>
      <c r="L459" s="248" t="s">
        <v>70</v>
      </c>
    </row>
    <row r="460" spans="1:12" s="248" customFormat="1" x14ac:dyDescent="0.25">
      <c r="A460" s="248" t="s">
        <v>403</v>
      </c>
      <c r="B460" s="248" t="s">
        <v>156</v>
      </c>
      <c r="C460" s="248" t="s">
        <v>157</v>
      </c>
      <c r="D460" s="248" t="s">
        <v>158</v>
      </c>
      <c r="E460" s="248" t="s">
        <v>776</v>
      </c>
      <c r="F460" s="249">
        <v>43371</v>
      </c>
      <c r="G460" s="250">
        <v>145.69999999999999</v>
      </c>
      <c r="H460" s="248" t="s">
        <v>186</v>
      </c>
      <c r="I460" s="248" t="s">
        <v>212</v>
      </c>
      <c r="J460" s="248" t="s">
        <v>2218</v>
      </c>
      <c r="K460" s="249">
        <v>43371</v>
      </c>
      <c r="L460" s="248" t="s">
        <v>70</v>
      </c>
    </row>
    <row r="461" spans="1:12" s="248" customFormat="1" x14ac:dyDescent="0.25">
      <c r="A461" s="248" t="s">
        <v>403</v>
      </c>
      <c r="B461" s="248" t="s">
        <v>156</v>
      </c>
      <c r="C461" s="248" t="s">
        <v>157</v>
      </c>
      <c r="D461" s="248" t="s">
        <v>158</v>
      </c>
      <c r="E461" s="248" t="s">
        <v>779</v>
      </c>
      <c r="F461" s="249">
        <v>43356</v>
      </c>
      <c r="G461" s="250">
        <v>605</v>
      </c>
      <c r="H461" s="248" t="s">
        <v>186</v>
      </c>
      <c r="I461" s="248" t="s">
        <v>211</v>
      </c>
      <c r="J461" s="248" t="s">
        <v>2219</v>
      </c>
      <c r="K461" s="249">
        <v>43356</v>
      </c>
      <c r="L461" s="248" t="s">
        <v>70</v>
      </c>
    </row>
    <row r="462" spans="1:12" s="248" customFormat="1" x14ac:dyDescent="0.25">
      <c r="A462" s="248" t="s">
        <v>403</v>
      </c>
      <c r="B462" s="248" t="s">
        <v>225</v>
      </c>
      <c r="C462" s="248" t="s">
        <v>396</v>
      </c>
      <c r="D462" s="248" t="s">
        <v>226</v>
      </c>
      <c r="E462" s="248" t="s">
        <v>645</v>
      </c>
      <c r="F462" s="249">
        <v>43116</v>
      </c>
      <c r="G462" s="250">
        <v>34.950000000000003</v>
      </c>
      <c r="H462" s="248" t="s">
        <v>646</v>
      </c>
      <c r="I462" s="248" t="s">
        <v>230</v>
      </c>
      <c r="J462" s="248" t="s">
        <v>2220</v>
      </c>
      <c r="K462" s="249">
        <v>43117</v>
      </c>
      <c r="L462" s="248" t="s">
        <v>4</v>
      </c>
    </row>
    <row r="463" spans="1:12" s="248" customFormat="1" x14ac:dyDescent="0.25">
      <c r="A463" s="248" t="s">
        <v>214</v>
      </c>
      <c r="B463" s="248" t="s">
        <v>225</v>
      </c>
      <c r="C463" s="248" t="s">
        <v>396</v>
      </c>
      <c r="D463" s="248" t="s">
        <v>226</v>
      </c>
      <c r="E463" s="248" t="s">
        <v>647</v>
      </c>
      <c r="F463" s="249">
        <v>42936</v>
      </c>
      <c r="G463" s="250">
        <v>114.4</v>
      </c>
      <c r="H463" s="248" t="s">
        <v>186</v>
      </c>
      <c r="I463" s="248" t="s">
        <v>230</v>
      </c>
      <c r="J463" s="248" t="s">
        <v>2220</v>
      </c>
      <c r="K463" s="249">
        <v>43155</v>
      </c>
      <c r="L463" s="248" t="s">
        <v>4</v>
      </c>
    </row>
    <row r="464" spans="1:12" s="248" customFormat="1" x14ac:dyDescent="0.25">
      <c r="A464" s="248" t="s">
        <v>403</v>
      </c>
      <c r="B464" s="248" t="s">
        <v>225</v>
      </c>
      <c r="C464" s="248" t="s">
        <v>396</v>
      </c>
      <c r="D464" s="248" t="s">
        <v>226</v>
      </c>
      <c r="E464" s="248" t="s">
        <v>651</v>
      </c>
      <c r="F464" s="249">
        <v>43160</v>
      </c>
      <c r="G464" s="250">
        <v>64.849999999999994</v>
      </c>
      <c r="H464" s="248" t="s">
        <v>652</v>
      </c>
      <c r="I464" s="248" t="s">
        <v>230</v>
      </c>
      <c r="J464" s="248" t="s">
        <v>2220</v>
      </c>
      <c r="K464" s="249">
        <v>43161</v>
      </c>
      <c r="L464" s="248" t="s">
        <v>4</v>
      </c>
    </row>
    <row r="465" spans="1:12" s="248" customFormat="1" x14ac:dyDescent="0.25">
      <c r="A465" s="248" t="s">
        <v>214</v>
      </c>
      <c r="B465" s="248" t="s">
        <v>225</v>
      </c>
      <c r="C465" s="248" t="s">
        <v>396</v>
      </c>
      <c r="D465" s="248" t="s">
        <v>226</v>
      </c>
      <c r="E465" s="248" t="s">
        <v>655</v>
      </c>
      <c r="F465" s="249">
        <v>42936</v>
      </c>
      <c r="G465" s="250">
        <v>82.95</v>
      </c>
      <c r="H465" s="248" t="s">
        <v>186</v>
      </c>
      <c r="I465" s="248" t="s">
        <v>230</v>
      </c>
      <c r="J465" s="248" t="s">
        <v>2220</v>
      </c>
      <c r="K465" s="249">
        <v>43197</v>
      </c>
      <c r="L465" s="248" t="s">
        <v>4</v>
      </c>
    </row>
    <row r="466" spans="1:12" s="248" customFormat="1" x14ac:dyDescent="0.25">
      <c r="A466" s="248" t="s">
        <v>214</v>
      </c>
      <c r="B466" s="248" t="s">
        <v>225</v>
      </c>
      <c r="C466" s="248" t="s">
        <v>396</v>
      </c>
      <c r="D466" s="248" t="s">
        <v>226</v>
      </c>
      <c r="E466" s="248" t="s">
        <v>656</v>
      </c>
      <c r="F466" s="249">
        <v>42936</v>
      </c>
      <c r="G466" s="250">
        <v>82.95</v>
      </c>
      <c r="H466" s="248" t="s">
        <v>186</v>
      </c>
      <c r="I466" s="248" t="s">
        <v>230</v>
      </c>
      <c r="J466" s="248" t="s">
        <v>2220</v>
      </c>
      <c r="K466" s="249">
        <v>43197</v>
      </c>
      <c r="L466" s="248" t="s">
        <v>4</v>
      </c>
    </row>
    <row r="467" spans="1:12" s="248" customFormat="1" x14ac:dyDescent="0.25">
      <c r="A467" s="248" t="s">
        <v>403</v>
      </c>
      <c r="B467" s="248" t="s">
        <v>225</v>
      </c>
      <c r="C467" s="248" t="s">
        <v>396</v>
      </c>
      <c r="D467" s="248" t="s">
        <v>226</v>
      </c>
      <c r="E467" s="248" t="s">
        <v>472</v>
      </c>
      <c r="F467" s="249">
        <v>43174</v>
      </c>
      <c r="G467" s="250">
        <v>82.95</v>
      </c>
      <c r="H467" s="248" t="s">
        <v>473</v>
      </c>
      <c r="I467" s="248" t="s">
        <v>375</v>
      </c>
      <c r="J467" s="248" t="s">
        <v>2221</v>
      </c>
      <c r="K467" s="249">
        <v>43175</v>
      </c>
      <c r="L467" s="248" t="s">
        <v>70</v>
      </c>
    </row>
    <row r="468" spans="1:12" s="248" customFormat="1" x14ac:dyDescent="0.25">
      <c r="A468" s="248" t="s">
        <v>403</v>
      </c>
      <c r="B468" s="248" t="s">
        <v>123</v>
      </c>
      <c r="C468" s="248" t="s">
        <v>124</v>
      </c>
      <c r="D468" s="248" t="s">
        <v>125</v>
      </c>
      <c r="E468" s="248" t="s">
        <v>787</v>
      </c>
      <c r="F468" s="249">
        <v>43281</v>
      </c>
      <c r="G468" s="250">
        <v>14.99</v>
      </c>
      <c r="H468" s="248" t="s">
        <v>186</v>
      </c>
      <c r="I468" s="248" t="s">
        <v>375</v>
      </c>
      <c r="J468" s="248" t="s">
        <v>2221</v>
      </c>
      <c r="K468" s="249">
        <v>43356</v>
      </c>
      <c r="L468" s="248" t="s">
        <v>70</v>
      </c>
    </row>
    <row r="469" spans="1:12" s="248" customFormat="1" x14ac:dyDescent="0.25">
      <c r="A469" s="248" t="s">
        <v>403</v>
      </c>
      <c r="B469" s="248" t="s">
        <v>234</v>
      </c>
      <c r="C469" s="248" t="s">
        <v>235</v>
      </c>
      <c r="D469" s="248" t="s">
        <v>236</v>
      </c>
      <c r="E469" s="248" t="s">
        <v>783</v>
      </c>
      <c r="F469" s="249">
        <v>43368</v>
      </c>
      <c r="G469" s="250">
        <v>462</v>
      </c>
      <c r="H469" s="248" t="s">
        <v>186</v>
      </c>
      <c r="I469" s="248" t="s">
        <v>375</v>
      </c>
      <c r="J469" s="248" t="s">
        <v>2221</v>
      </c>
      <c r="K469" s="249">
        <v>43369</v>
      </c>
      <c r="L469" s="248" t="s">
        <v>70</v>
      </c>
    </row>
    <row r="470" spans="1:12" s="248" customFormat="1" x14ac:dyDescent="0.25">
      <c r="A470" s="248" t="s">
        <v>403</v>
      </c>
      <c r="B470" s="248" t="s">
        <v>156</v>
      </c>
      <c r="C470" s="248" t="s">
        <v>157</v>
      </c>
      <c r="D470" s="248" t="s">
        <v>158</v>
      </c>
      <c r="E470" s="248" t="s">
        <v>777</v>
      </c>
      <c r="F470" s="249">
        <v>43371</v>
      </c>
      <c r="G470" s="250">
        <v>295.05</v>
      </c>
      <c r="H470" s="248" t="s">
        <v>186</v>
      </c>
      <c r="I470" s="248" t="s">
        <v>196</v>
      </c>
      <c r="J470" s="248" t="s">
        <v>2222</v>
      </c>
      <c r="K470" s="249">
        <v>43371</v>
      </c>
      <c r="L470" s="248" t="s">
        <v>70</v>
      </c>
    </row>
    <row r="471" spans="1:12" s="248" customFormat="1" x14ac:dyDescent="0.25">
      <c r="A471" s="248" t="s">
        <v>403</v>
      </c>
      <c r="B471" s="248" t="s">
        <v>114</v>
      </c>
      <c r="C471" s="248" t="s">
        <v>115</v>
      </c>
      <c r="D471" s="248" t="s">
        <v>116</v>
      </c>
      <c r="E471" s="248" t="s">
        <v>780</v>
      </c>
      <c r="F471" s="249">
        <v>43371</v>
      </c>
      <c r="G471" s="250">
        <v>235.95</v>
      </c>
      <c r="H471" s="248" t="s">
        <v>781</v>
      </c>
      <c r="I471" s="248" t="s">
        <v>196</v>
      </c>
      <c r="J471" s="248" t="s">
        <v>2222</v>
      </c>
      <c r="K471" s="249">
        <v>43371</v>
      </c>
      <c r="L471" s="248" t="s">
        <v>70</v>
      </c>
    </row>
    <row r="472" spans="1:12" s="248" customFormat="1" x14ac:dyDescent="0.25">
      <c r="A472" s="248" t="s">
        <v>403</v>
      </c>
      <c r="B472" s="248" t="s">
        <v>156</v>
      </c>
      <c r="C472" s="248" t="s">
        <v>157</v>
      </c>
      <c r="D472" s="248" t="s">
        <v>158</v>
      </c>
      <c r="E472" s="248" t="s">
        <v>778</v>
      </c>
      <c r="F472" s="249">
        <v>43371</v>
      </c>
      <c r="G472" s="250">
        <v>533.85</v>
      </c>
      <c r="H472" s="248" t="s">
        <v>186</v>
      </c>
      <c r="I472" s="248" t="s">
        <v>196</v>
      </c>
      <c r="J472" s="248" t="s">
        <v>2222</v>
      </c>
      <c r="K472" s="249">
        <v>43371</v>
      </c>
      <c r="L472" s="248" t="s">
        <v>4</v>
      </c>
    </row>
    <row r="473" spans="1:12" s="248" customFormat="1" x14ac:dyDescent="0.25">
      <c r="A473" s="248" t="s">
        <v>149</v>
      </c>
      <c r="B473" s="248" t="s">
        <v>90</v>
      </c>
      <c r="C473" s="248" t="s">
        <v>144</v>
      </c>
      <c r="D473" s="248" t="s">
        <v>186</v>
      </c>
      <c r="E473" s="248" t="s">
        <v>254</v>
      </c>
      <c r="F473" s="249">
        <v>42712</v>
      </c>
      <c r="G473" s="250">
        <v>1288.26</v>
      </c>
      <c r="H473" s="248" t="s">
        <v>186</v>
      </c>
      <c r="I473" s="248" t="s">
        <v>199</v>
      </c>
      <c r="J473" s="248" t="s">
        <v>2223</v>
      </c>
      <c r="K473" s="249">
        <v>42877</v>
      </c>
      <c r="L473" s="248" t="s">
        <v>70</v>
      </c>
    </row>
    <row r="474" spans="1:12" ht="15.6" x14ac:dyDescent="0.3">
      <c r="A474" s="46"/>
      <c r="B474" s="47"/>
      <c r="C474" s="48"/>
      <c r="D474" s="47"/>
      <c r="E474" s="49"/>
      <c r="F474" s="47"/>
      <c r="G474" s="50"/>
      <c r="H474" s="47"/>
      <c r="I474" s="48"/>
      <c r="J474" s="47"/>
    </row>
    <row r="475" spans="1:12" ht="15.6" x14ac:dyDescent="0.3">
      <c r="A475" s="46" t="s">
        <v>210</v>
      </c>
      <c r="B475" s="47"/>
      <c r="C475" s="48"/>
      <c r="D475" s="47"/>
      <c r="E475" s="49"/>
      <c r="F475" s="47"/>
      <c r="G475" s="55"/>
      <c r="H475" s="47"/>
      <c r="I475" s="48"/>
      <c r="J475" s="47"/>
    </row>
    <row r="476" spans="1:12" ht="15.6" x14ac:dyDescent="0.3">
      <c r="A476" s="46"/>
      <c r="B476" s="47"/>
      <c r="C476" s="48"/>
      <c r="D476" s="47"/>
      <c r="E476" s="49"/>
      <c r="F476" s="47"/>
      <c r="G476" s="55"/>
      <c r="H476" s="47"/>
      <c r="I476" s="48"/>
      <c r="J476" s="47"/>
    </row>
    <row r="477" spans="1:12" s="248" customFormat="1" x14ac:dyDescent="0.25">
      <c r="A477" s="248" t="s">
        <v>214</v>
      </c>
      <c r="B477" s="248" t="s">
        <v>355</v>
      </c>
      <c r="C477" s="248" t="s">
        <v>356</v>
      </c>
      <c r="D477" s="248" t="s">
        <v>357</v>
      </c>
      <c r="E477" s="248" t="s">
        <v>359</v>
      </c>
      <c r="F477" s="249">
        <v>43054</v>
      </c>
      <c r="G477" s="250">
        <v>1119.25</v>
      </c>
      <c r="H477" s="248" t="s">
        <v>358</v>
      </c>
      <c r="I477" s="248" t="s">
        <v>281</v>
      </c>
      <c r="J477" s="248" t="s">
        <v>2190</v>
      </c>
      <c r="K477" s="249">
        <v>43055</v>
      </c>
      <c r="L477" s="248" t="s">
        <v>4</v>
      </c>
    </row>
    <row r="478" spans="1:12" s="248" customFormat="1" x14ac:dyDescent="0.25">
      <c r="A478" s="248" t="s">
        <v>214</v>
      </c>
      <c r="B478" s="248" t="s">
        <v>355</v>
      </c>
      <c r="C478" s="248" t="s">
        <v>356</v>
      </c>
      <c r="D478" s="248" t="s">
        <v>357</v>
      </c>
      <c r="E478" s="248" t="s">
        <v>461</v>
      </c>
      <c r="F478" s="249">
        <v>43062</v>
      </c>
      <c r="G478" s="250">
        <v>-1119.25</v>
      </c>
      <c r="H478" s="248" t="s">
        <v>358</v>
      </c>
      <c r="I478" s="248" t="s">
        <v>281</v>
      </c>
      <c r="J478" s="248" t="s">
        <v>2190</v>
      </c>
      <c r="K478" s="249">
        <v>43143</v>
      </c>
      <c r="L478" s="248" t="s">
        <v>4</v>
      </c>
    </row>
    <row r="479" spans="1:12" s="248" customFormat="1" x14ac:dyDescent="0.25">
      <c r="A479" s="248" t="s">
        <v>403</v>
      </c>
      <c r="B479" s="248" t="s">
        <v>123</v>
      </c>
      <c r="C479" s="248" t="s">
        <v>124</v>
      </c>
      <c r="D479" s="248" t="s">
        <v>125</v>
      </c>
      <c r="E479" s="248" t="s">
        <v>469</v>
      </c>
      <c r="F479" s="249">
        <v>43147</v>
      </c>
      <c r="G479" s="250">
        <v>-49.13</v>
      </c>
      <c r="H479" s="248" t="s">
        <v>186</v>
      </c>
      <c r="I479" s="248" t="s">
        <v>281</v>
      </c>
      <c r="J479" s="248" t="s">
        <v>2190</v>
      </c>
      <c r="K479" s="249">
        <v>43165</v>
      </c>
      <c r="L479" s="248" t="s">
        <v>4</v>
      </c>
    </row>
    <row r="480" spans="1:12" s="248" customFormat="1" x14ac:dyDescent="0.25">
      <c r="A480" s="248" t="s">
        <v>403</v>
      </c>
      <c r="B480" s="248" t="s">
        <v>225</v>
      </c>
      <c r="C480" s="248" t="s">
        <v>396</v>
      </c>
      <c r="D480" s="248" t="s">
        <v>226</v>
      </c>
      <c r="E480" s="248" t="s">
        <v>833</v>
      </c>
      <c r="F480" s="249">
        <v>43248</v>
      </c>
      <c r="G480" s="250">
        <v>67</v>
      </c>
      <c r="H480" s="248" t="s">
        <v>186</v>
      </c>
      <c r="I480" s="248" t="s">
        <v>281</v>
      </c>
      <c r="J480" s="248" t="s">
        <v>2190</v>
      </c>
      <c r="K480" s="249">
        <v>43249</v>
      </c>
      <c r="L480" s="248" t="s">
        <v>70</v>
      </c>
    </row>
    <row r="481" spans="1:12" s="248" customFormat="1" x14ac:dyDescent="0.25">
      <c r="A481" s="248" t="s">
        <v>403</v>
      </c>
      <c r="B481" s="248" t="s">
        <v>225</v>
      </c>
      <c r="C481" s="248" t="s">
        <v>396</v>
      </c>
      <c r="D481" s="248" t="s">
        <v>226</v>
      </c>
      <c r="E481" s="248" t="s">
        <v>406</v>
      </c>
      <c r="F481" s="249">
        <v>43110</v>
      </c>
      <c r="G481" s="250">
        <v>-80</v>
      </c>
      <c r="H481" s="248" t="s">
        <v>186</v>
      </c>
      <c r="I481" s="248" t="s">
        <v>201</v>
      </c>
      <c r="J481" s="248" t="s">
        <v>2224</v>
      </c>
      <c r="K481" s="249">
        <v>43111</v>
      </c>
      <c r="L481" s="248" t="s">
        <v>70</v>
      </c>
    </row>
    <row r="482" spans="1:12" s="248" customFormat="1" x14ac:dyDescent="0.25">
      <c r="A482" s="248" t="s">
        <v>403</v>
      </c>
      <c r="B482" s="248" t="s">
        <v>225</v>
      </c>
      <c r="C482" s="248" t="s">
        <v>396</v>
      </c>
      <c r="D482" s="248" t="s">
        <v>226</v>
      </c>
      <c r="E482" s="248" t="s">
        <v>412</v>
      </c>
      <c r="F482" s="249">
        <v>43119</v>
      </c>
      <c r="G482" s="250">
        <v>80</v>
      </c>
      <c r="H482" s="248" t="s">
        <v>186</v>
      </c>
      <c r="I482" s="248" t="s">
        <v>201</v>
      </c>
      <c r="J482" s="248" t="s">
        <v>2224</v>
      </c>
      <c r="K482" s="249">
        <v>43120</v>
      </c>
      <c r="L482" s="248" t="s">
        <v>4</v>
      </c>
    </row>
    <row r="483" spans="1:12" s="248" customFormat="1" x14ac:dyDescent="0.25">
      <c r="A483" s="248" t="s">
        <v>403</v>
      </c>
      <c r="B483" s="248" t="s">
        <v>338</v>
      </c>
      <c r="C483" s="248" t="s">
        <v>339</v>
      </c>
      <c r="D483" s="248" t="s">
        <v>340</v>
      </c>
      <c r="E483" s="248" t="s">
        <v>492</v>
      </c>
      <c r="F483" s="249">
        <v>43167</v>
      </c>
      <c r="G483" s="250">
        <v>-3</v>
      </c>
      <c r="H483" s="248" t="s">
        <v>186</v>
      </c>
      <c r="I483" s="248" t="s">
        <v>201</v>
      </c>
      <c r="J483" s="248" t="s">
        <v>2224</v>
      </c>
      <c r="K483" s="249">
        <v>43167</v>
      </c>
      <c r="L483" s="248" t="s">
        <v>4</v>
      </c>
    </row>
    <row r="484" spans="1:12" s="248" customFormat="1" x14ac:dyDescent="0.25">
      <c r="A484" s="248" t="s">
        <v>403</v>
      </c>
      <c r="B484" s="248" t="s">
        <v>338</v>
      </c>
      <c r="C484" s="248" t="s">
        <v>339</v>
      </c>
      <c r="D484" s="248" t="s">
        <v>340</v>
      </c>
      <c r="E484" s="248" t="s">
        <v>881</v>
      </c>
      <c r="F484" s="249">
        <v>43270</v>
      </c>
      <c r="G484" s="250">
        <v>4</v>
      </c>
      <c r="H484" s="248" t="s">
        <v>186</v>
      </c>
      <c r="I484" s="248" t="s">
        <v>201</v>
      </c>
      <c r="J484" s="248" t="s">
        <v>2224</v>
      </c>
      <c r="K484" s="249">
        <v>43271</v>
      </c>
      <c r="L484" s="248" t="s">
        <v>4</v>
      </c>
    </row>
    <row r="485" spans="1:12" s="248" customFormat="1" x14ac:dyDescent="0.25">
      <c r="A485" s="248" t="s">
        <v>403</v>
      </c>
      <c r="B485" s="248" t="s">
        <v>699</v>
      </c>
      <c r="C485" s="248" t="s">
        <v>700</v>
      </c>
      <c r="D485" s="248" t="s">
        <v>186</v>
      </c>
      <c r="E485" s="248" t="s">
        <v>701</v>
      </c>
      <c r="F485" s="249">
        <v>43266</v>
      </c>
      <c r="G485" s="250">
        <v>328.21</v>
      </c>
      <c r="H485" s="248" t="s">
        <v>186</v>
      </c>
      <c r="I485" s="248" t="s">
        <v>201</v>
      </c>
      <c r="J485" s="248" t="s">
        <v>2224</v>
      </c>
      <c r="K485" s="249">
        <v>43311</v>
      </c>
      <c r="L485" s="248" t="s">
        <v>4</v>
      </c>
    </row>
    <row r="486" spans="1:12" s="248" customFormat="1" x14ac:dyDescent="0.25">
      <c r="A486" s="248" t="s">
        <v>403</v>
      </c>
      <c r="B486" s="248" t="s">
        <v>104</v>
      </c>
      <c r="C486" s="248" t="s">
        <v>105</v>
      </c>
      <c r="D486" s="248" t="s">
        <v>106</v>
      </c>
      <c r="E486" s="248" t="s">
        <v>450</v>
      </c>
      <c r="F486" s="249">
        <v>43151</v>
      </c>
      <c r="G486" s="250">
        <v>44</v>
      </c>
      <c r="H486" s="248" t="s">
        <v>186</v>
      </c>
      <c r="I486" s="248" t="s">
        <v>348</v>
      </c>
      <c r="J486" s="248" t="s">
        <v>2224</v>
      </c>
      <c r="K486" s="249">
        <v>43153</v>
      </c>
      <c r="L486" s="248" t="s">
        <v>4</v>
      </c>
    </row>
    <row r="487" spans="1:12" s="248" customFormat="1" x14ac:dyDescent="0.25">
      <c r="A487" s="248" t="s">
        <v>403</v>
      </c>
      <c r="B487" s="248" t="s">
        <v>104</v>
      </c>
      <c r="C487" s="248" t="s">
        <v>105</v>
      </c>
      <c r="D487" s="248" t="s">
        <v>106</v>
      </c>
      <c r="E487" s="248" t="s">
        <v>625</v>
      </c>
      <c r="F487" s="249">
        <v>43264</v>
      </c>
      <c r="G487" s="250">
        <v>36</v>
      </c>
      <c r="H487" s="248" t="s">
        <v>186</v>
      </c>
      <c r="I487" s="248" t="s">
        <v>348</v>
      </c>
      <c r="J487" s="248" t="s">
        <v>2224</v>
      </c>
      <c r="K487" s="249">
        <v>43271</v>
      </c>
      <c r="L487" s="248" t="s">
        <v>4</v>
      </c>
    </row>
    <row r="488" spans="1:12" s="248" customFormat="1" x14ac:dyDescent="0.25">
      <c r="A488" s="248" t="s">
        <v>403</v>
      </c>
      <c r="B488" s="248" t="s">
        <v>225</v>
      </c>
      <c r="C488" s="248" t="s">
        <v>396</v>
      </c>
      <c r="D488" s="248" t="s">
        <v>226</v>
      </c>
      <c r="E488" s="248" t="s">
        <v>514</v>
      </c>
      <c r="F488" s="249">
        <v>43210</v>
      </c>
      <c r="G488" s="250">
        <v>57.55</v>
      </c>
      <c r="H488" s="248" t="s">
        <v>186</v>
      </c>
      <c r="I488" s="248" t="s">
        <v>566</v>
      </c>
      <c r="J488" s="248" t="s">
        <v>2224</v>
      </c>
      <c r="K488" s="249">
        <v>43211</v>
      </c>
      <c r="L488" s="248" t="s">
        <v>70</v>
      </c>
    </row>
    <row r="489" spans="1:12" s="248" customFormat="1" x14ac:dyDescent="0.25">
      <c r="A489" s="248" t="s">
        <v>403</v>
      </c>
      <c r="B489" s="248" t="s">
        <v>225</v>
      </c>
      <c r="C489" s="248" t="s">
        <v>396</v>
      </c>
      <c r="D489" s="248" t="s">
        <v>226</v>
      </c>
      <c r="E489" s="248" t="s">
        <v>516</v>
      </c>
      <c r="F489" s="249">
        <v>43210</v>
      </c>
      <c r="G489" s="250">
        <v>57.55</v>
      </c>
      <c r="H489" s="248" t="s">
        <v>186</v>
      </c>
      <c r="I489" s="248" t="s">
        <v>566</v>
      </c>
      <c r="J489" s="248" t="s">
        <v>2224</v>
      </c>
      <c r="K489" s="249">
        <v>43211</v>
      </c>
      <c r="L489" s="248" t="s">
        <v>70</v>
      </c>
    </row>
    <row r="490" spans="1:12" s="248" customFormat="1" x14ac:dyDescent="0.25">
      <c r="A490" s="248" t="s">
        <v>214</v>
      </c>
      <c r="B490" s="248" t="s">
        <v>338</v>
      </c>
      <c r="C490" s="248" t="s">
        <v>339</v>
      </c>
      <c r="D490" s="248" t="s">
        <v>340</v>
      </c>
      <c r="E490" s="248" t="s">
        <v>369</v>
      </c>
      <c r="F490" s="249">
        <v>43084</v>
      </c>
      <c r="G490" s="250">
        <v>-100.75</v>
      </c>
      <c r="H490" s="248" t="s">
        <v>186</v>
      </c>
      <c r="I490" s="248" t="s">
        <v>173</v>
      </c>
      <c r="J490" s="248" t="s">
        <v>2225</v>
      </c>
      <c r="K490" s="249">
        <v>43087</v>
      </c>
      <c r="L490" s="248" t="s">
        <v>70</v>
      </c>
    </row>
    <row r="491" spans="1:12" s="248" customFormat="1" x14ac:dyDescent="0.25">
      <c r="A491" s="248" t="s">
        <v>403</v>
      </c>
      <c r="B491" s="248" t="s">
        <v>216</v>
      </c>
      <c r="C491" s="248" t="s">
        <v>217</v>
      </c>
      <c r="D491" s="248" t="s">
        <v>218</v>
      </c>
      <c r="E491" s="248" t="s">
        <v>476</v>
      </c>
      <c r="F491" s="249">
        <v>43103</v>
      </c>
      <c r="G491" s="250">
        <v>720.68</v>
      </c>
      <c r="H491" s="248" t="s">
        <v>477</v>
      </c>
      <c r="I491" s="248" t="s">
        <v>173</v>
      </c>
      <c r="J491" s="248" t="s">
        <v>2225</v>
      </c>
      <c r="K491" s="249">
        <v>43174</v>
      </c>
      <c r="L491" s="248" t="s">
        <v>70</v>
      </c>
    </row>
    <row r="492" spans="1:12" s="248" customFormat="1" x14ac:dyDescent="0.25">
      <c r="A492" s="248" t="s">
        <v>403</v>
      </c>
      <c r="B492" s="248" t="s">
        <v>225</v>
      </c>
      <c r="C492" s="248" t="s">
        <v>396</v>
      </c>
      <c r="D492" s="248" t="s">
        <v>226</v>
      </c>
      <c r="E492" s="248" t="s">
        <v>568</v>
      </c>
      <c r="F492" s="249">
        <v>43248</v>
      </c>
      <c r="G492" s="250">
        <v>46.1</v>
      </c>
      <c r="H492" s="248" t="s">
        <v>186</v>
      </c>
      <c r="I492" s="248" t="s">
        <v>173</v>
      </c>
      <c r="J492" s="248" t="s">
        <v>2225</v>
      </c>
      <c r="K492" s="249">
        <v>43249</v>
      </c>
      <c r="L492" s="248" t="s">
        <v>4</v>
      </c>
    </row>
    <row r="493" spans="1:12" s="248" customFormat="1" x14ac:dyDescent="0.25">
      <c r="A493" s="248" t="s">
        <v>403</v>
      </c>
      <c r="B493" s="248" t="s">
        <v>225</v>
      </c>
      <c r="C493" s="248" t="s">
        <v>396</v>
      </c>
      <c r="D493" s="248" t="s">
        <v>226</v>
      </c>
      <c r="E493" s="248" t="s">
        <v>569</v>
      </c>
      <c r="F493" s="249">
        <v>43248</v>
      </c>
      <c r="G493" s="250">
        <v>74.349999999999994</v>
      </c>
      <c r="H493" s="248" t="s">
        <v>186</v>
      </c>
      <c r="I493" s="248" t="s">
        <v>173</v>
      </c>
      <c r="J493" s="248" t="s">
        <v>2225</v>
      </c>
      <c r="K493" s="249">
        <v>43249</v>
      </c>
      <c r="L493" s="248" t="s">
        <v>4</v>
      </c>
    </row>
    <row r="494" spans="1:12" s="248" customFormat="1" x14ac:dyDescent="0.25">
      <c r="A494" s="248" t="s">
        <v>403</v>
      </c>
      <c r="B494" s="248" t="s">
        <v>225</v>
      </c>
      <c r="C494" s="248" t="s">
        <v>396</v>
      </c>
      <c r="D494" s="248" t="s">
        <v>226</v>
      </c>
      <c r="E494" s="248" t="s">
        <v>687</v>
      </c>
      <c r="F494" s="249">
        <v>43306</v>
      </c>
      <c r="G494" s="250">
        <v>329.67</v>
      </c>
      <c r="H494" s="248" t="s">
        <v>186</v>
      </c>
      <c r="I494" s="248" t="s">
        <v>173</v>
      </c>
      <c r="J494" s="248" t="s">
        <v>2225</v>
      </c>
      <c r="K494" s="249">
        <v>43307</v>
      </c>
      <c r="L494" s="248" t="s">
        <v>70</v>
      </c>
    </row>
    <row r="495" spans="1:12" s="248" customFormat="1" x14ac:dyDescent="0.25">
      <c r="A495" s="248" t="s">
        <v>403</v>
      </c>
      <c r="B495" s="248" t="s">
        <v>225</v>
      </c>
      <c r="C495" s="248" t="s">
        <v>396</v>
      </c>
      <c r="D495" s="248" t="s">
        <v>226</v>
      </c>
      <c r="E495" s="248" t="s">
        <v>677</v>
      </c>
      <c r="F495" s="249">
        <v>43307</v>
      </c>
      <c r="G495" s="250">
        <v>63.84</v>
      </c>
      <c r="H495" s="248" t="s">
        <v>186</v>
      </c>
      <c r="I495" s="248" t="s">
        <v>173</v>
      </c>
      <c r="J495" s="248" t="s">
        <v>2225</v>
      </c>
      <c r="K495" s="249">
        <v>43308</v>
      </c>
      <c r="L495" s="248" t="s">
        <v>70</v>
      </c>
    </row>
    <row r="496" spans="1:12" s="248" customFormat="1" x14ac:dyDescent="0.25">
      <c r="A496" s="248" t="s">
        <v>403</v>
      </c>
      <c r="B496" s="248" t="s">
        <v>225</v>
      </c>
      <c r="C496" s="248" t="s">
        <v>396</v>
      </c>
      <c r="D496" s="248" t="s">
        <v>226</v>
      </c>
      <c r="E496" s="248" t="s">
        <v>679</v>
      </c>
      <c r="F496" s="249">
        <v>43307</v>
      </c>
      <c r="G496" s="250">
        <v>167.98</v>
      </c>
      <c r="H496" s="248" t="s">
        <v>186</v>
      </c>
      <c r="I496" s="248" t="s">
        <v>173</v>
      </c>
      <c r="J496" s="248" t="s">
        <v>2225</v>
      </c>
      <c r="K496" s="249">
        <v>43308</v>
      </c>
      <c r="L496" s="248" t="s">
        <v>70</v>
      </c>
    </row>
    <row r="497" spans="1:12" s="248" customFormat="1" x14ac:dyDescent="0.25">
      <c r="A497" s="248" t="s">
        <v>214</v>
      </c>
      <c r="B497" s="248" t="s">
        <v>721</v>
      </c>
      <c r="C497" s="248" t="s">
        <v>722</v>
      </c>
      <c r="D497" s="248" t="s">
        <v>186</v>
      </c>
      <c r="E497" s="248" t="s">
        <v>723</v>
      </c>
      <c r="F497" s="249">
        <v>42904</v>
      </c>
      <c r="G497" s="250">
        <v>187</v>
      </c>
      <c r="H497" s="248" t="s">
        <v>186</v>
      </c>
      <c r="I497" s="248" t="s">
        <v>173</v>
      </c>
      <c r="J497" s="248" t="s">
        <v>2225</v>
      </c>
      <c r="K497" s="249">
        <v>43308</v>
      </c>
      <c r="L497" s="248" t="s">
        <v>70</v>
      </c>
    </row>
    <row r="498" spans="1:12" s="248" customFormat="1" x14ac:dyDescent="0.25">
      <c r="A498" s="248" t="s">
        <v>214</v>
      </c>
      <c r="B498" s="248" t="s">
        <v>225</v>
      </c>
      <c r="C498" s="248" t="s">
        <v>396</v>
      </c>
      <c r="D498" s="248" t="s">
        <v>226</v>
      </c>
      <c r="E498" s="248" t="s">
        <v>280</v>
      </c>
      <c r="F498" s="249">
        <v>42878</v>
      </c>
      <c r="G498" s="250">
        <v>470</v>
      </c>
      <c r="H498" s="248" t="s">
        <v>186</v>
      </c>
      <c r="I498" s="248" t="s">
        <v>197</v>
      </c>
      <c r="J498" s="248" t="s">
        <v>2226</v>
      </c>
      <c r="K498" s="249">
        <v>42921</v>
      </c>
      <c r="L498" s="248" t="s">
        <v>4</v>
      </c>
    </row>
    <row r="499" spans="1:12" s="248" customFormat="1" x14ac:dyDescent="0.25">
      <c r="A499" s="248" t="s">
        <v>403</v>
      </c>
      <c r="B499" s="248" t="s">
        <v>225</v>
      </c>
      <c r="C499" s="248" t="s">
        <v>396</v>
      </c>
      <c r="D499" s="248" t="s">
        <v>226</v>
      </c>
      <c r="E499" s="248" t="s">
        <v>446</v>
      </c>
      <c r="F499" s="249">
        <v>43154</v>
      </c>
      <c r="G499" s="250">
        <v>41.01</v>
      </c>
      <c r="H499" s="248" t="s">
        <v>186</v>
      </c>
      <c r="I499" s="248" t="s">
        <v>197</v>
      </c>
      <c r="J499" s="248" t="s">
        <v>2226</v>
      </c>
      <c r="K499" s="249">
        <v>43155</v>
      </c>
      <c r="L499" s="248" t="s">
        <v>70</v>
      </c>
    </row>
    <row r="500" spans="1:12" s="248" customFormat="1" x14ac:dyDescent="0.25">
      <c r="A500" s="248" t="s">
        <v>403</v>
      </c>
      <c r="B500" s="248" t="s">
        <v>554</v>
      </c>
      <c r="C500" s="248" t="s">
        <v>555</v>
      </c>
      <c r="D500" s="248" t="s">
        <v>556</v>
      </c>
      <c r="E500" s="248" t="s">
        <v>557</v>
      </c>
      <c r="F500" s="249">
        <v>43190</v>
      </c>
      <c r="G500" s="250">
        <v>960.05</v>
      </c>
      <c r="H500" s="248" t="s">
        <v>186</v>
      </c>
      <c r="I500" s="248" t="s">
        <v>197</v>
      </c>
      <c r="J500" s="248" t="s">
        <v>2226</v>
      </c>
      <c r="K500" s="249">
        <v>43200</v>
      </c>
      <c r="L500" s="248" t="s">
        <v>4</v>
      </c>
    </row>
    <row r="501" spans="1:12" s="248" customFormat="1" x14ac:dyDescent="0.25">
      <c r="A501" s="248" t="s">
        <v>403</v>
      </c>
      <c r="B501" s="248" t="s">
        <v>225</v>
      </c>
      <c r="C501" s="248" t="s">
        <v>396</v>
      </c>
      <c r="D501" s="248" t="s">
        <v>226</v>
      </c>
      <c r="E501" s="248" t="s">
        <v>576</v>
      </c>
      <c r="F501" s="249">
        <v>43228</v>
      </c>
      <c r="G501" s="250">
        <v>329.98</v>
      </c>
      <c r="H501" s="248" t="s">
        <v>186</v>
      </c>
      <c r="I501" s="248" t="s">
        <v>197</v>
      </c>
      <c r="J501" s="248" t="s">
        <v>2226</v>
      </c>
      <c r="K501" s="249">
        <v>43229</v>
      </c>
      <c r="L501" s="248" t="s">
        <v>70</v>
      </c>
    </row>
    <row r="502" spans="1:12" s="248" customFormat="1" x14ac:dyDescent="0.25">
      <c r="A502" s="248" t="s">
        <v>403</v>
      </c>
      <c r="B502" s="248" t="s">
        <v>554</v>
      </c>
      <c r="C502" s="248" t="s">
        <v>555</v>
      </c>
      <c r="D502" s="248" t="s">
        <v>556</v>
      </c>
      <c r="E502" s="248" t="s">
        <v>595</v>
      </c>
      <c r="F502" s="249">
        <v>43220</v>
      </c>
      <c r="G502" s="250">
        <v>475.1</v>
      </c>
      <c r="H502" s="248" t="s">
        <v>186</v>
      </c>
      <c r="I502" s="248" t="s">
        <v>197</v>
      </c>
      <c r="J502" s="248" t="s">
        <v>2226</v>
      </c>
      <c r="K502" s="249">
        <v>43236</v>
      </c>
      <c r="L502" s="248" t="s">
        <v>70</v>
      </c>
    </row>
    <row r="503" spans="1:12" s="248" customFormat="1" x14ac:dyDescent="0.25">
      <c r="A503" s="248" t="s">
        <v>403</v>
      </c>
      <c r="B503" s="248" t="s">
        <v>554</v>
      </c>
      <c r="C503" s="248" t="s">
        <v>555</v>
      </c>
      <c r="D503" s="248" t="s">
        <v>556</v>
      </c>
      <c r="E503" s="248" t="s">
        <v>727</v>
      </c>
      <c r="F503" s="249">
        <v>43220</v>
      </c>
      <c r="G503" s="250">
        <v>-475.1</v>
      </c>
      <c r="H503" s="248" t="s">
        <v>186</v>
      </c>
      <c r="I503" s="248" t="s">
        <v>197</v>
      </c>
      <c r="J503" s="248" t="s">
        <v>2226</v>
      </c>
      <c r="K503" s="249">
        <v>43314</v>
      </c>
      <c r="L503" s="248" t="s">
        <v>70</v>
      </c>
    </row>
    <row r="504" spans="1:12" s="248" customFormat="1" x14ac:dyDescent="0.25">
      <c r="A504" s="248" t="s">
        <v>403</v>
      </c>
      <c r="B504" s="248" t="s">
        <v>554</v>
      </c>
      <c r="C504" s="248" t="s">
        <v>555</v>
      </c>
      <c r="D504" s="248" t="s">
        <v>556</v>
      </c>
      <c r="E504" s="248" t="s">
        <v>728</v>
      </c>
      <c r="F504" s="249">
        <v>43220</v>
      </c>
      <c r="G504" s="250">
        <v>-960.05</v>
      </c>
      <c r="H504" s="248" t="s">
        <v>186</v>
      </c>
      <c r="I504" s="248" t="s">
        <v>197</v>
      </c>
      <c r="J504" s="248" t="s">
        <v>2226</v>
      </c>
      <c r="K504" s="249">
        <v>43314</v>
      </c>
      <c r="L504" s="248" t="s">
        <v>70</v>
      </c>
    </row>
    <row r="505" spans="1:12" s="248" customFormat="1" x14ac:dyDescent="0.25">
      <c r="A505" s="248" t="s">
        <v>403</v>
      </c>
      <c r="B505" s="248" t="s">
        <v>554</v>
      </c>
      <c r="C505" s="248" t="s">
        <v>555</v>
      </c>
      <c r="D505" s="248" t="s">
        <v>556</v>
      </c>
      <c r="E505" s="248" t="s">
        <v>745</v>
      </c>
      <c r="F505" s="249">
        <v>43277</v>
      </c>
      <c r="G505" s="250">
        <v>403.83</v>
      </c>
      <c r="H505" s="248" t="s">
        <v>186</v>
      </c>
      <c r="I505" s="248" t="s">
        <v>197</v>
      </c>
      <c r="J505" s="248" t="s">
        <v>2226</v>
      </c>
      <c r="K505" s="249">
        <v>43314</v>
      </c>
      <c r="L505" s="248" t="s">
        <v>70</v>
      </c>
    </row>
    <row r="506" spans="1:12" s="248" customFormat="1" x14ac:dyDescent="0.25">
      <c r="A506" s="248" t="s">
        <v>403</v>
      </c>
      <c r="B506" s="248" t="s">
        <v>225</v>
      </c>
      <c r="C506" s="248" t="s">
        <v>396</v>
      </c>
      <c r="D506" s="248" t="s">
        <v>226</v>
      </c>
      <c r="E506" s="248" t="s">
        <v>732</v>
      </c>
      <c r="F506" s="249">
        <v>43315</v>
      </c>
      <c r="G506" s="250">
        <v>114.84</v>
      </c>
      <c r="H506" s="248" t="s">
        <v>186</v>
      </c>
      <c r="I506" s="248" t="s">
        <v>197</v>
      </c>
      <c r="J506" s="248" t="s">
        <v>2226</v>
      </c>
      <c r="K506" s="249">
        <v>43316</v>
      </c>
      <c r="L506" s="248" t="s">
        <v>70</v>
      </c>
    </row>
    <row r="507" spans="1:12" s="248" customFormat="1" x14ac:dyDescent="0.25">
      <c r="A507" s="248" t="s">
        <v>214</v>
      </c>
      <c r="B507" s="248" t="s">
        <v>225</v>
      </c>
      <c r="C507" s="248" t="s">
        <v>396</v>
      </c>
      <c r="D507" s="248" t="s">
        <v>226</v>
      </c>
      <c r="E507" s="248" t="s">
        <v>354</v>
      </c>
      <c r="F507" s="249">
        <v>43041</v>
      </c>
      <c r="G507" s="250">
        <v>1.21</v>
      </c>
      <c r="H507" s="248" t="s">
        <v>186</v>
      </c>
      <c r="I507" s="248" t="s">
        <v>337</v>
      </c>
      <c r="J507" s="248" t="s">
        <v>2227</v>
      </c>
      <c r="K507" s="249">
        <v>43042</v>
      </c>
      <c r="L507" s="248" t="s">
        <v>4</v>
      </c>
    </row>
    <row r="508" spans="1:12" s="248" customFormat="1" x14ac:dyDescent="0.25">
      <c r="A508" s="248" t="s">
        <v>214</v>
      </c>
      <c r="B508" s="248" t="s">
        <v>234</v>
      </c>
      <c r="C508" s="248" t="s">
        <v>235</v>
      </c>
      <c r="D508" s="248" t="s">
        <v>236</v>
      </c>
      <c r="E508" s="248" t="s">
        <v>379</v>
      </c>
      <c r="F508" s="249">
        <v>43069</v>
      </c>
      <c r="G508" s="250">
        <v>2626.25</v>
      </c>
      <c r="H508" s="248" t="s">
        <v>186</v>
      </c>
      <c r="I508" s="248" t="s">
        <v>337</v>
      </c>
      <c r="J508" s="248" t="s">
        <v>2227</v>
      </c>
      <c r="K508" s="249">
        <v>43087</v>
      </c>
      <c r="L508" s="248" t="s">
        <v>4</v>
      </c>
    </row>
    <row r="509" spans="1:12" ht="15.6" x14ac:dyDescent="0.3">
      <c r="A509" s="46"/>
      <c r="B509" s="47"/>
      <c r="C509" s="48"/>
      <c r="D509" s="47"/>
      <c r="E509" s="49"/>
      <c r="F509" s="47"/>
      <c r="G509" s="55"/>
      <c r="H509" s="47"/>
      <c r="I509" s="48"/>
      <c r="J509" s="47"/>
    </row>
    <row r="510" spans="1:12" s="248" customFormat="1" x14ac:dyDescent="0.25">
      <c r="F510" s="249"/>
      <c r="G510" s="10"/>
      <c r="K510" s="249"/>
    </row>
    <row r="511" spans="1:12" x14ac:dyDescent="0.25">
      <c r="A511" s="335"/>
      <c r="B511" s="335"/>
      <c r="C511" s="335"/>
      <c r="D511" s="335"/>
      <c r="E511" s="335"/>
      <c r="F511" s="336"/>
    </row>
    <row r="512" spans="1:12" x14ac:dyDescent="0.25">
      <c r="A512" s="44"/>
      <c r="B512" s="44"/>
      <c r="C512" s="335"/>
      <c r="D512" s="94" t="s">
        <v>56</v>
      </c>
      <c r="E512" s="95">
        <v>343</v>
      </c>
      <c r="H512" s="152"/>
      <c r="I512" s="10"/>
    </row>
    <row r="513" spans="1:8" x14ac:dyDescent="0.25">
      <c r="A513" s="3"/>
      <c r="D513" s="94" t="s">
        <v>57</v>
      </c>
      <c r="E513" s="96">
        <v>77489.56</v>
      </c>
      <c r="H513" s="152"/>
    </row>
    <row r="514" spans="1:8" x14ac:dyDescent="0.25">
      <c r="A514" s="3"/>
    </row>
    <row r="515" spans="1:8" x14ac:dyDescent="0.25">
      <c r="A515" s="3"/>
      <c r="E515" s="3"/>
      <c r="F515" s="1"/>
    </row>
    <row r="516" spans="1:8" x14ac:dyDescent="0.25">
      <c r="A516" s="3"/>
      <c r="H516" s="152"/>
    </row>
    <row r="517" spans="1:8" x14ac:dyDescent="0.25">
      <c r="A517" s="97" t="s">
        <v>58</v>
      </c>
      <c r="B517" s="382" t="s">
        <v>59</v>
      </c>
      <c r="C517" s="382"/>
      <c r="D517" s="382"/>
      <c r="E517" s="383"/>
      <c r="F517" s="98"/>
    </row>
    <row r="518" spans="1:8" x14ac:dyDescent="0.25">
      <c r="A518" s="99" t="s">
        <v>60</v>
      </c>
      <c r="B518" s="380" t="s">
        <v>61</v>
      </c>
      <c r="C518" s="380"/>
      <c r="D518" s="380"/>
      <c r="E518" s="381"/>
    </row>
    <row r="519" spans="1:8" x14ac:dyDescent="0.25">
      <c r="A519" s="99" t="s">
        <v>181</v>
      </c>
      <c r="B519" s="362" t="s">
        <v>182</v>
      </c>
      <c r="C519" s="362"/>
      <c r="D519" s="362"/>
      <c r="E519" s="363"/>
    </row>
    <row r="520" spans="1:8" x14ac:dyDescent="0.25">
      <c r="A520" s="100" t="s">
        <v>62</v>
      </c>
      <c r="B520" s="378" t="s">
        <v>63</v>
      </c>
      <c r="C520" s="378"/>
      <c r="D520" s="378"/>
      <c r="E520" s="379"/>
    </row>
  </sheetData>
  <sortState ref="A351:V355">
    <sortCondition ref="B351:B355"/>
  </sortState>
  <mergeCells count="66">
    <mergeCell ref="K131:L131"/>
    <mergeCell ref="E93:G93"/>
    <mergeCell ref="B520:E520"/>
    <mergeCell ref="B518:E518"/>
    <mergeCell ref="B517:E517"/>
    <mergeCell ref="E95:G95"/>
    <mergeCell ref="E97:G97"/>
    <mergeCell ref="E99:G99"/>
    <mergeCell ref="E101:G101"/>
    <mergeCell ref="E103:G103"/>
    <mergeCell ref="E105:G105"/>
    <mergeCell ref="A131:J131"/>
    <mergeCell ref="E107:G107"/>
    <mergeCell ref="E109:G109"/>
    <mergeCell ref="E111:G111"/>
    <mergeCell ref="E129:G129"/>
    <mergeCell ref="E39:G39"/>
    <mergeCell ref="E17:G17"/>
    <mergeCell ref="E21:G21"/>
    <mergeCell ref="E23:G23"/>
    <mergeCell ref="E25:G25"/>
    <mergeCell ref="E27:G27"/>
    <mergeCell ref="E19:G19"/>
    <mergeCell ref="E29:G29"/>
    <mergeCell ref="E37:G37"/>
    <mergeCell ref="E31:G31"/>
    <mergeCell ref="E33:G33"/>
    <mergeCell ref="E35:G35"/>
    <mergeCell ref="E6:G6"/>
    <mergeCell ref="E9:G9"/>
    <mergeCell ref="E11:G11"/>
    <mergeCell ref="E13:G13"/>
    <mergeCell ref="E15:G15"/>
    <mergeCell ref="E41:G41"/>
    <mergeCell ref="E57:G57"/>
    <mergeCell ref="E47:G47"/>
    <mergeCell ref="E45:G45"/>
    <mergeCell ref="E67:G67"/>
    <mergeCell ref="E43:G43"/>
    <mergeCell ref="E59:G59"/>
    <mergeCell ref="E61:G61"/>
    <mergeCell ref="E63:G63"/>
    <mergeCell ref="E65:G65"/>
    <mergeCell ref="E49:G49"/>
    <mergeCell ref="E51:G51"/>
    <mergeCell ref="E53:G53"/>
    <mergeCell ref="E55:G55"/>
    <mergeCell ref="E69:G69"/>
    <mergeCell ref="E71:G71"/>
    <mergeCell ref="E77:G77"/>
    <mergeCell ref="E79:G79"/>
    <mergeCell ref="E87:G87"/>
    <mergeCell ref="E74:G74"/>
    <mergeCell ref="E81:G81"/>
    <mergeCell ref="E83:G83"/>
    <mergeCell ref="E85:G85"/>
    <mergeCell ref="E91:G91"/>
    <mergeCell ref="E119:G119"/>
    <mergeCell ref="E117:G117"/>
    <mergeCell ref="E89:G89"/>
    <mergeCell ref="E113:G113"/>
    <mergeCell ref="E125:G125"/>
    <mergeCell ref="E123:G123"/>
    <mergeCell ref="E121:G121"/>
    <mergeCell ref="E115:G115"/>
    <mergeCell ref="E127:G127"/>
  </mergeCells>
  <hyperlinks>
    <hyperlink ref="A388" r:id="rId1" display="http://www.ub.edu/web/ub/ca/universitat/organitzacio/unitats_administratives/a/unitatsA/admcentrefisica.html"/>
    <hyperlink ref="A379" r:id="rId2" display="http://www.ub.edu/web/ub/ca/universitat/organitzacio/unitats_administratives/a/unitatsA/admcentrefarmacia.html"/>
    <hyperlink ref="A475" r:id="rId3" display="http://www.ub.edu/web/ub/ca/universitat/organitzacio/unitats_administratives/a/unitatsA/admcentrepsicologia.html"/>
    <hyperlink ref="A384" r:id="rId4" display="http://www.ub.edu/web/ub/ca/universitat/organitzacio/unitats_administratives/a/unitatsA/admcentrefilologia.html"/>
    <hyperlink ref="A416" r:id="rId5" display="http://www.ub.edu/web/ub/ca/universitat/organitzacio/unitats_administratives/a/unitatsA/admcentrefilologia.html"/>
    <hyperlink ref="A334" r:id="rId6" display="http://www.ub.edu/web/ub/ca/universitat/organitzacio/unitats_administratives/a/unitatsA/admcentrebiologia.html"/>
    <hyperlink ref="A447" r:id="rId7" display="http://www.ub.edu/web/ub/ca/universitat/organitzacio/unitats_administratives/a/unitatsA/admcentremedicina.html"/>
    <hyperlink ref="A374" r:id="rId8" display="http://www.ub.edu/web/ub/ca/universitat/organitzacio/unitats_administratives/a/unitatsA/admcentrefarmacia.html"/>
    <hyperlink ref="A322" r:id="rId9" display="http://www.ub.edu/web/ub/ca/universitat/organitzacio/unitats_administratives/a/unitatsA/admcentrebiologia.html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41" fitToHeight="4" orientation="portrait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3"/>
  <sheetViews>
    <sheetView workbookViewId="0">
      <selection activeCell="A2" sqref="A2:XFD3"/>
    </sheetView>
  </sheetViews>
  <sheetFormatPr defaultRowHeight="13.2" x14ac:dyDescent="0.25"/>
  <cols>
    <col min="6" max="6" width="13.88671875" customWidth="1"/>
    <col min="7" max="7" width="16.6640625" style="157" customWidth="1"/>
    <col min="8" max="8" width="19.88671875" customWidth="1"/>
    <col min="9" max="9" width="15.33203125" customWidth="1"/>
    <col min="10" max="10" width="15.109375" customWidth="1"/>
    <col min="11" max="11" width="19.33203125" customWidth="1"/>
  </cols>
  <sheetData>
    <row r="1" spans="1:11" ht="13.5" customHeight="1" x14ac:dyDescent="0.25">
      <c r="A1" s="191" t="s">
        <v>0</v>
      </c>
      <c r="B1" s="191" t="s">
        <v>1</v>
      </c>
      <c r="C1" s="191" t="s">
        <v>31</v>
      </c>
      <c r="D1" s="191" t="s">
        <v>32</v>
      </c>
      <c r="E1" s="191" t="s">
        <v>40</v>
      </c>
      <c r="F1" s="191" t="s">
        <v>33</v>
      </c>
      <c r="G1" s="252" t="s">
        <v>2</v>
      </c>
      <c r="H1" s="191" t="s">
        <v>36</v>
      </c>
      <c r="I1" s="191" t="s">
        <v>3</v>
      </c>
      <c r="J1" s="191" t="s">
        <v>34</v>
      </c>
      <c r="K1" s="191" t="s">
        <v>35</v>
      </c>
    </row>
    <row r="2" spans="1:11" s="248" customFormat="1" x14ac:dyDescent="0.25">
      <c r="F2" s="249"/>
      <c r="G2" s="250"/>
      <c r="J2" s="249"/>
    </row>
    <row r="3" spans="1:11" s="248" customFormat="1" x14ac:dyDescent="0.25">
      <c r="F3" s="249"/>
      <c r="G3" s="250"/>
      <c r="J3" s="249"/>
    </row>
    <row r="4" spans="1:11" s="248" customFormat="1" x14ac:dyDescent="0.25">
      <c r="F4" s="249"/>
      <c r="G4" s="258">
        <f>SUM(G2:G3)</f>
        <v>0</v>
      </c>
      <c r="J4" s="249"/>
    </row>
    <row r="5" spans="1:11" s="248" customFormat="1" x14ac:dyDescent="0.25">
      <c r="F5" s="249"/>
      <c r="G5" s="250"/>
      <c r="J5" s="249"/>
    </row>
    <row r="6" spans="1:11" s="248" customFormat="1" x14ac:dyDescent="0.25">
      <c r="F6" s="249"/>
      <c r="G6" s="250"/>
      <c r="J6" s="249"/>
    </row>
    <row r="8" spans="1:11" x14ac:dyDescent="0.25">
      <c r="A8" s="190"/>
      <c r="B8" s="190"/>
      <c r="C8" s="190"/>
      <c r="D8" s="190"/>
      <c r="E8" s="190"/>
      <c r="F8" s="192"/>
      <c r="G8" s="210"/>
      <c r="H8" s="190"/>
      <c r="I8" s="190"/>
      <c r="J8" s="192"/>
      <c r="K8" s="190"/>
    </row>
    <row r="9" spans="1:11" x14ac:dyDescent="0.25">
      <c r="A9" s="190"/>
      <c r="B9" s="190"/>
      <c r="C9" s="190"/>
      <c r="D9" s="190"/>
      <c r="E9" s="190"/>
      <c r="F9" s="192"/>
      <c r="G9" s="210"/>
      <c r="H9" s="190"/>
      <c r="I9" s="190"/>
      <c r="J9" s="192"/>
      <c r="K9" s="190"/>
    </row>
    <row r="10" spans="1:11" x14ac:dyDescent="0.25">
      <c r="A10" s="190"/>
      <c r="B10" s="190"/>
      <c r="C10" s="190"/>
      <c r="D10" s="190"/>
      <c r="E10" s="190"/>
      <c r="F10" s="192"/>
      <c r="G10" s="210"/>
      <c r="H10" s="190"/>
      <c r="I10" s="190"/>
      <c r="J10" s="192"/>
      <c r="K10" s="190"/>
    </row>
    <row r="11" spans="1:11" x14ac:dyDescent="0.25">
      <c r="A11" s="190"/>
      <c r="B11" s="190"/>
      <c r="C11" s="190"/>
      <c r="D11" s="190"/>
      <c r="E11" s="190"/>
      <c r="F11" s="192"/>
      <c r="G11" s="210"/>
      <c r="H11" s="190"/>
      <c r="I11" s="190"/>
      <c r="J11" s="192"/>
      <c r="K11" s="190"/>
    </row>
    <row r="12" spans="1:11" x14ac:dyDescent="0.25">
      <c r="A12" s="190"/>
      <c r="B12" s="190"/>
      <c r="C12" s="190"/>
      <c r="D12" s="190"/>
      <c r="E12" s="190"/>
      <c r="F12" s="192"/>
      <c r="G12" s="210"/>
      <c r="H12" s="190"/>
      <c r="I12" s="190"/>
      <c r="J12" s="192"/>
      <c r="K12" s="190"/>
    </row>
    <row r="13" spans="1:11" x14ac:dyDescent="0.25">
      <c r="A13" s="190"/>
      <c r="B13" s="190"/>
      <c r="C13" s="190"/>
      <c r="D13" s="190"/>
      <c r="E13" s="190"/>
      <c r="F13" s="192"/>
      <c r="G13" s="210"/>
      <c r="H13" s="190"/>
      <c r="I13" s="190"/>
      <c r="J13" s="192"/>
      <c r="K13" s="190"/>
    </row>
    <row r="14" spans="1:11" x14ac:dyDescent="0.25">
      <c r="A14" s="190"/>
      <c r="B14" s="190"/>
      <c r="C14" s="190"/>
      <c r="D14" s="190"/>
      <c r="E14" s="190"/>
      <c r="F14" s="192"/>
      <c r="G14" s="210"/>
      <c r="H14" s="190"/>
      <c r="I14" s="190"/>
      <c r="J14" s="192"/>
      <c r="K14" s="190"/>
    </row>
    <row r="15" spans="1:11" x14ac:dyDescent="0.25">
      <c r="A15" s="190"/>
      <c r="B15" s="190"/>
      <c r="C15" s="190"/>
      <c r="D15" s="190"/>
      <c r="E15" s="190"/>
      <c r="F15" s="192"/>
      <c r="G15" s="210"/>
      <c r="H15" s="190"/>
      <c r="I15" s="190"/>
      <c r="J15" s="192"/>
      <c r="K15" s="190"/>
    </row>
    <row r="16" spans="1:11" x14ac:dyDescent="0.25">
      <c r="A16" s="190"/>
      <c r="B16" s="190"/>
      <c r="C16" s="190"/>
      <c r="D16" s="190"/>
      <c r="E16" s="190"/>
      <c r="F16" s="192"/>
      <c r="G16" s="210"/>
      <c r="H16" s="190"/>
      <c r="I16" s="190"/>
      <c r="J16" s="192"/>
      <c r="K16" s="190"/>
    </row>
    <row r="17" spans="1:11" x14ac:dyDescent="0.25">
      <c r="A17" s="190"/>
      <c r="B17" s="190"/>
      <c r="C17" s="190"/>
      <c r="D17" s="190"/>
      <c r="E17" s="190"/>
      <c r="F17" s="192"/>
      <c r="G17" s="210"/>
      <c r="H17" s="190"/>
      <c r="I17" s="190"/>
      <c r="J17" s="192"/>
      <c r="K17" s="190"/>
    </row>
    <row r="18" spans="1:11" x14ac:dyDescent="0.25">
      <c r="A18" s="190"/>
      <c r="B18" s="190"/>
      <c r="C18" s="190"/>
      <c r="D18" s="190"/>
      <c r="E18" s="190"/>
      <c r="F18" s="192"/>
      <c r="G18" s="210"/>
      <c r="H18" s="190"/>
      <c r="I18" s="190"/>
      <c r="J18" s="192"/>
      <c r="K18" s="190"/>
    </row>
    <row r="19" spans="1:11" x14ac:dyDescent="0.25">
      <c r="A19" s="190"/>
      <c r="B19" s="190"/>
      <c r="C19" s="190"/>
      <c r="D19" s="190"/>
      <c r="E19" s="190"/>
      <c r="F19" s="192"/>
      <c r="G19" s="210"/>
      <c r="H19" s="190"/>
      <c r="I19" s="190"/>
      <c r="J19" s="192"/>
      <c r="K19" s="190"/>
    </row>
    <row r="20" spans="1:11" x14ac:dyDescent="0.25">
      <c r="A20" s="190"/>
      <c r="B20" s="190"/>
      <c r="C20" s="190"/>
      <c r="D20" s="190"/>
      <c r="E20" s="190"/>
      <c r="F20" s="192"/>
      <c r="G20" s="210"/>
      <c r="H20" s="190"/>
      <c r="I20" s="190"/>
      <c r="J20" s="192"/>
      <c r="K20" s="190"/>
    </row>
    <row r="21" spans="1:11" x14ac:dyDescent="0.25">
      <c r="A21" s="190"/>
      <c r="B21" s="190"/>
      <c r="C21" s="190"/>
      <c r="D21" s="190"/>
      <c r="E21" s="190"/>
      <c r="F21" s="192"/>
      <c r="G21" s="210"/>
      <c r="H21" s="190"/>
      <c r="I21" s="190"/>
      <c r="J21" s="192"/>
      <c r="K21" s="190"/>
    </row>
    <row r="22" spans="1:11" x14ac:dyDescent="0.25">
      <c r="A22" s="190"/>
      <c r="B22" s="190"/>
      <c r="C22" s="190"/>
      <c r="D22" s="190"/>
      <c r="E22" s="190"/>
      <c r="F22" s="192"/>
      <c r="G22" s="210"/>
      <c r="H22" s="190"/>
      <c r="I22" s="190"/>
      <c r="J22" s="192"/>
      <c r="K22" s="190"/>
    </row>
    <row r="23" spans="1:11" x14ac:dyDescent="0.25">
      <c r="A23" s="190"/>
      <c r="B23" s="190"/>
      <c r="C23" s="190"/>
      <c r="D23" s="190"/>
      <c r="E23" s="190"/>
      <c r="F23" s="192"/>
      <c r="G23" s="210"/>
      <c r="H23" s="190"/>
      <c r="I23" s="190"/>
      <c r="J23" s="192"/>
      <c r="K23" s="190"/>
    </row>
    <row r="24" spans="1:11" x14ac:dyDescent="0.25">
      <c r="A24" s="190"/>
      <c r="B24" s="190"/>
      <c r="C24" s="190"/>
      <c r="D24" s="190"/>
      <c r="E24" s="190"/>
      <c r="F24" s="192"/>
      <c r="G24" s="210"/>
      <c r="H24" s="190"/>
      <c r="I24" s="190"/>
      <c r="J24" s="192"/>
      <c r="K24" s="190"/>
    </row>
    <row r="25" spans="1:11" x14ac:dyDescent="0.25">
      <c r="A25" s="190"/>
      <c r="B25" s="190"/>
      <c r="C25" s="190"/>
      <c r="D25" s="190"/>
      <c r="E25" s="190"/>
      <c r="F25" s="192"/>
      <c r="G25" s="210"/>
      <c r="H25" s="190"/>
      <c r="I25" s="190"/>
      <c r="J25" s="192"/>
      <c r="K25" s="190"/>
    </row>
    <row r="26" spans="1:11" x14ac:dyDescent="0.25">
      <c r="A26" s="190"/>
      <c r="B26" s="190"/>
      <c r="C26" s="190"/>
      <c r="D26" s="190"/>
      <c r="E26" s="190"/>
      <c r="F26" s="192"/>
      <c r="G26" s="210"/>
      <c r="H26" s="190"/>
      <c r="I26" s="190"/>
      <c r="J26" s="192"/>
      <c r="K26" s="190"/>
    </row>
    <row r="27" spans="1:11" x14ac:dyDescent="0.25">
      <c r="A27" s="190"/>
      <c r="B27" s="190"/>
      <c r="C27" s="190"/>
      <c r="D27" s="190"/>
      <c r="E27" s="190"/>
      <c r="F27" s="192"/>
      <c r="G27" s="210"/>
      <c r="H27" s="190"/>
      <c r="I27" s="190"/>
      <c r="J27" s="192"/>
      <c r="K27" s="190"/>
    </row>
    <row r="28" spans="1:11" x14ac:dyDescent="0.25">
      <c r="A28" s="190"/>
      <c r="B28" s="190"/>
      <c r="C28" s="190"/>
      <c r="D28" s="190"/>
      <c r="E28" s="190"/>
      <c r="F28" s="192"/>
      <c r="G28" s="210"/>
      <c r="H28" s="190"/>
      <c r="I28" s="190"/>
      <c r="J28" s="192"/>
      <c r="K28" s="190"/>
    </row>
    <row r="29" spans="1:11" x14ac:dyDescent="0.25">
      <c r="A29" s="190"/>
      <c r="B29" s="190"/>
      <c r="C29" s="190"/>
      <c r="D29" s="190"/>
      <c r="E29" s="190"/>
      <c r="F29" s="192"/>
      <c r="G29" s="210"/>
      <c r="H29" s="190"/>
      <c r="I29" s="190"/>
      <c r="J29" s="192"/>
      <c r="K29" s="190"/>
    </row>
    <row r="30" spans="1:11" x14ac:dyDescent="0.25">
      <c r="A30" s="190"/>
      <c r="B30" s="190"/>
      <c r="C30" s="190"/>
      <c r="D30" s="190"/>
      <c r="E30" s="190"/>
      <c r="F30" s="192"/>
      <c r="G30" s="210"/>
      <c r="H30" s="190"/>
      <c r="I30" s="190"/>
      <c r="J30" s="192"/>
      <c r="K30" s="190"/>
    </row>
    <row r="31" spans="1:11" x14ac:dyDescent="0.25">
      <c r="A31" s="190"/>
      <c r="B31" s="190"/>
      <c r="C31" s="190"/>
      <c r="D31" s="190"/>
      <c r="E31" s="190"/>
      <c r="F31" s="192"/>
      <c r="G31" s="210"/>
      <c r="H31" s="190"/>
      <c r="I31" s="190"/>
      <c r="J31" s="192"/>
      <c r="K31" s="190"/>
    </row>
    <row r="32" spans="1:11" x14ac:dyDescent="0.25">
      <c r="A32" s="190"/>
      <c r="B32" s="190"/>
      <c r="C32" s="190"/>
      <c r="D32" s="190"/>
      <c r="E32" s="190"/>
      <c r="F32" s="192"/>
      <c r="G32" s="210"/>
      <c r="H32" s="190"/>
      <c r="I32" s="190"/>
      <c r="J32" s="192"/>
      <c r="K32" s="190"/>
    </row>
    <row r="33" spans="1:11" x14ac:dyDescent="0.25">
      <c r="A33" s="190"/>
      <c r="B33" s="190"/>
      <c r="C33" s="190"/>
      <c r="D33" s="190"/>
      <c r="E33" s="190"/>
      <c r="F33" s="192"/>
      <c r="G33" s="210"/>
      <c r="H33" s="190"/>
      <c r="I33" s="190"/>
      <c r="J33" s="192"/>
      <c r="K33" s="190"/>
    </row>
    <row r="34" spans="1:11" x14ac:dyDescent="0.25">
      <c r="A34" s="190"/>
      <c r="B34" s="190"/>
      <c r="C34" s="190"/>
      <c r="D34" s="190"/>
      <c r="E34" s="190"/>
      <c r="F34" s="192"/>
      <c r="G34" s="210"/>
      <c r="H34" s="190"/>
      <c r="I34" s="190"/>
      <c r="J34" s="192"/>
      <c r="K34" s="190"/>
    </row>
    <row r="35" spans="1:11" x14ac:dyDescent="0.25">
      <c r="A35" s="190"/>
      <c r="B35" s="190"/>
      <c r="C35" s="190"/>
      <c r="D35" s="190"/>
      <c r="E35" s="190"/>
      <c r="F35" s="192"/>
      <c r="G35" s="210"/>
      <c r="H35" s="190"/>
      <c r="I35" s="190"/>
      <c r="J35" s="192"/>
      <c r="K35" s="190"/>
    </row>
    <row r="36" spans="1:11" x14ac:dyDescent="0.25">
      <c r="A36" s="190"/>
      <c r="B36" s="190"/>
      <c r="C36" s="190"/>
      <c r="D36" s="190"/>
      <c r="E36" s="190"/>
      <c r="F36" s="192"/>
      <c r="G36" s="210"/>
      <c r="H36" s="190"/>
      <c r="I36" s="190"/>
      <c r="J36" s="192"/>
      <c r="K36" s="190"/>
    </row>
    <row r="37" spans="1:11" x14ac:dyDescent="0.25">
      <c r="A37" s="190"/>
      <c r="B37" s="190"/>
      <c r="C37" s="190"/>
      <c r="D37" s="190"/>
      <c r="E37" s="190"/>
      <c r="F37" s="192"/>
      <c r="G37" s="210"/>
      <c r="H37" s="190"/>
      <c r="I37" s="190"/>
      <c r="J37" s="192"/>
      <c r="K37" s="190"/>
    </row>
    <row r="38" spans="1:11" x14ac:dyDescent="0.25">
      <c r="A38" s="190"/>
      <c r="B38" s="190"/>
      <c r="C38" s="190"/>
      <c r="D38" s="190"/>
      <c r="E38" s="190"/>
      <c r="F38" s="192"/>
      <c r="G38" s="210"/>
      <c r="H38" s="190"/>
      <c r="I38" s="190"/>
      <c r="J38" s="192"/>
      <c r="K38" s="190"/>
    </row>
    <row r="39" spans="1:11" x14ac:dyDescent="0.25">
      <c r="A39" s="190"/>
      <c r="B39" s="190"/>
      <c r="C39" s="190"/>
      <c r="D39" s="190"/>
      <c r="E39" s="190"/>
      <c r="F39" s="192"/>
      <c r="G39" s="210"/>
      <c r="H39" s="190"/>
      <c r="I39" s="190"/>
      <c r="J39" s="192"/>
      <c r="K39" s="190"/>
    </row>
    <row r="40" spans="1:11" x14ac:dyDescent="0.25">
      <c r="A40" s="190"/>
      <c r="B40" s="190"/>
      <c r="C40" s="190"/>
      <c r="D40" s="190"/>
      <c r="E40" s="190"/>
      <c r="F40" s="192"/>
      <c r="G40" s="210"/>
      <c r="H40" s="190"/>
      <c r="I40" s="190"/>
      <c r="J40" s="192"/>
      <c r="K40" s="190"/>
    </row>
    <row r="41" spans="1:11" x14ac:dyDescent="0.25">
      <c r="A41" s="190"/>
      <c r="B41" s="190"/>
      <c r="C41" s="190"/>
      <c r="D41" s="190"/>
      <c r="E41" s="190"/>
      <c r="F41" s="192"/>
      <c r="G41" s="210"/>
      <c r="H41" s="190"/>
      <c r="I41" s="190"/>
      <c r="J41" s="192"/>
      <c r="K41" s="190"/>
    </row>
    <row r="42" spans="1:11" x14ac:dyDescent="0.25">
      <c r="A42" s="190"/>
      <c r="B42" s="190"/>
      <c r="C42" s="190"/>
      <c r="D42" s="190"/>
      <c r="E42" s="190"/>
      <c r="F42" s="192"/>
      <c r="G42" s="210"/>
      <c r="H42" s="190"/>
      <c r="I42" s="190"/>
      <c r="J42" s="192"/>
      <c r="K42" s="190"/>
    </row>
    <row r="43" spans="1:11" x14ac:dyDescent="0.25">
      <c r="A43" s="190"/>
      <c r="B43" s="190"/>
      <c r="C43" s="190"/>
      <c r="D43" s="190"/>
      <c r="E43" s="190"/>
      <c r="F43" s="192"/>
      <c r="G43" s="210"/>
      <c r="H43" s="190"/>
      <c r="I43" s="190"/>
      <c r="J43" s="192"/>
      <c r="K43" s="190"/>
    </row>
    <row r="44" spans="1:11" x14ac:dyDescent="0.25">
      <c r="A44" s="190"/>
      <c r="B44" s="190"/>
      <c r="C44" s="190"/>
      <c r="D44" s="190"/>
      <c r="E44" s="190"/>
      <c r="F44" s="192"/>
      <c r="G44" s="210"/>
      <c r="H44" s="190"/>
      <c r="I44" s="190"/>
      <c r="J44" s="192"/>
      <c r="K44" s="190"/>
    </row>
    <row r="45" spans="1:11" x14ac:dyDescent="0.25">
      <c r="A45" s="190"/>
      <c r="B45" s="190"/>
      <c r="C45" s="190"/>
      <c r="D45" s="190"/>
      <c r="E45" s="190"/>
      <c r="F45" s="192"/>
      <c r="G45" s="210"/>
      <c r="H45" s="190"/>
      <c r="I45" s="190"/>
      <c r="J45" s="192"/>
      <c r="K45" s="190"/>
    </row>
    <row r="46" spans="1:11" x14ac:dyDescent="0.25">
      <c r="A46" s="190"/>
      <c r="B46" s="190"/>
      <c r="C46" s="190"/>
      <c r="D46" s="190"/>
      <c r="E46" s="190"/>
      <c r="F46" s="192"/>
      <c r="G46" s="210"/>
      <c r="H46" s="190"/>
      <c r="I46" s="190"/>
      <c r="J46" s="192"/>
      <c r="K46" s="190"/>
    </row>
    <row r="47" spans="1:11" x14ac:dyDescent="0.25">
      <c r="A47" s="190"/>
      <c r="B47" s="190"/>
      <c r="C47" s="190"/>
      <c r="D47" s="190"/>
      <c r="E47" s="190"/>
      <c r="F47" s="192"/>
      <c r="G47" s="210"/>
      <c r="H47" s="190"/>
      <c r="I47" s="190"/>
      <c r="J47" s="192"/>
      <c r="K47" s="190"/>
    </row>
    <row r="48" spans="1:11" x14ac:dyDescent="0.25">
      <c r="A48" s="190"/>
      <c r="B48" s="190"/>
      <c r="C48" s="190"/>
      <c r="D48" s="190"/>
      <c r="E48" s="190"/>
      <c r="F48" s="192"/>
      <c r="G48" s="210"/>
      <c r="H48" s="190"/>
      <c r="I48" s="190"/>
      <c r="J48" s="192"/>
      <c r="K48" s="190"/>
    </row>
    <row r="49" spans="1:11" x14ac:dyDescent="0.25">
      <c r="A49" s="190"/>
      <c r="B49" s="190"/>
      <c r="C49" s="190"/>
      <c r="D49" s="190"/>
      <c r="E49" s="190"/>
      <c r="F49" s="192"/>
      <c r="G49" s="210"/>
      <c r="H49" s="190"/>
      <c r="I49" s="190"/>
      <c r="J49" s="192"/>
      <c r="K49" s="190"/>
    </row>
    <row r="50" spans="1:11" x14ac:dyDescent="0.25">
      <c r="A50" s="190"/>
      <c r="B50" s="190"/>
      <c r="C50" s="190"/>
      <c r="D50" s="190"/>
      <c r="E50" s="190"/>
      <c r="F50" s="192"/>
      <c r="G50" s="210"/>
      <c r="H50" s="190"/>
      <c r="I50" s="190"/>
      <c r="J50" s="192"/>
      <c r="K50" s="190"/>
    </row>
    <row r="51" spans="1:11" x14ac:dyDescent="0.25">
      <c r="A51" s="190"/>
      <c r="B51" s="190"/>
      <c r="C51" s="190"/>
      <c r="D51" s="190"/>
      <c r="E51" s="190"/>
      <c r="F51" s="192"/>
      <c r="G51" s="210"/>
      <c r="H51" s="190"/>
      <c r="I51" s="190"/>
      <c r="J51" s="192"/>
      <c r="K51" s="190"/>
    </row>
    <row r="52" spans="1:11" x14ac:dyDescent="0.25">
      <c r="A52" s="190"/>
      <c r="B52" s="190"/>
      <c r="C52" s="190"/>
      <c r="D52" s="190"/>
      <c r="E52" s="190"/>
      <c r="F52" s="192"/>
      <c r="G52" s="210"/>
      <c r="H52" s="190"/>
      <c r="I52" s="190"/>
      <c r="J52" s="192"/>
      <c r="K52" s="190"/>
    </row>
    <row r="53" spans="1:11" x14ac:dyDescent="0.25">
      <c r="A53" s="190"/>
      <c r="B53" s="190"/>
      <c r="C53" s="190"/>
      <c r="D53" s="190"/>
      <c r="E53" s="190"/>
      <c r="F53" s="192"/>
      <c r="G53" s="210"/>
      <c r="H53" s="190"/>
      <c r="I53" s="190"/>
      <c r="J53" s="192"/>
      <c r="K53" s="190"/>
    </row>
    <row r="54" spans="1:11" x14ac:dyDescent="0.25">
      <c r="A54" s="190"/>
      <c r="B54" s="190"/>
      <c r="C54" s="190"/>
      <c r="D54" s="190"/>
      <c r="E54" s="190"/>
      <c r="F54" s="192"/>
      <c r="G54" s="210"/>
      <c r="H54" s="190"/>
      <c r="I54" s="190"/>
      <c r="J54" s="192"/>
      <c r="K54" s="190"/>
    </row>
    <row r="55" spans="1:11" x14ac:dyDescent="0.25">
      <c r="A55" s="190"/>
      <c r="B55" s="190"/>
      <c r="C55" s="190"/>
      <c r="D55" s="190"/>
      <c r="E55" s="190"/>
      <c r="F55" s="192"/>
      <c r="G55" s="210"/>
      <c r="H55" s="190"/>
      <c r="I55" s="190"/>
      <c r="J55" s="192"/>
      <c r="K55" s="190"/>
    </row>
    <row r="56" spans="1:11" x14ac:dyDescent="0.25">
      <c r="A56" s="190"/>
      <c r="B56" s="190"/>
      <c r="C56" s="190"/>
      <c r="D56" s="190"/>
      <c r="E56" s="190"/>
      <c r="F56" s="192"/>
      <c r="G56" s="210"/>
      <c r="H56" s="190"/>
      <c r="I56" s="190"/>
      <c r="J56" s="192"/>
      <c r="K56" s="190"/>
    </row>
    <row r="57" spans="1:11" x14ac:dyDescent="0.25">
      <c r="A57" s="190"/>
      <c r="B57" s="190"/>
      <c r="C57" s="190"/>
      <c r="D57" s="190"/>
      <c r="E57" s="190"/>
      <c r="F57" s="192"/>
      <c r="G57" s="210"/>
      <c r="H57" s="190"/>
      <c r="I57" s="190"/>
      <c r="J57" s="192"/>
      <c r="K57" s="190"/>
    </row>
    <row r="58" spans="1:11" x14ac:dyDescent="0.25">
      <c r="A58" s="190"/>
      <c r="B58" s="190"/>
      <c r="C58" s="190"/>
      <c r="D58" s="190"/>
      <c r="E58" s="190"/>
      <c r="F58" s="192"/>
      <c r="G58" s="210"/>
      <c r="H58" s="190"/>
      <c r="I58" s="190"/>
      <c r="J58" s="192"/>
      <c r="K58" s="190"/>
    </row>
    <row r="59" spans="1:11" x14ac:dyDescent="0.25">
      <c r="A59" s="190"/>
      <c r="B59" s="190"/>
      <c r="C59" s="190"/>
      <c r="D59" s="190"/>
      <c r="E59" s="190"/>
      <c r="F59" s="192"/>
      <c r="G59" s="210"/>
      <c r="H59" s="190"/>
      <c r="I59" s="190"/>
      <c r="J59" s="192"/>
      <c r="K59" s="190"/>
    </row>
    <row r="60" spans="1:11" x14ac:dyDescent="0.25">
      <c r="A60" s="190"/>
      <c r="B60" s="190"/>
      <c r="C60" s="190"/>
      <c r="D60" s="190"/>
      <c r="E60" s="190"/>
      <c r="F60" s="192"/>
      <c r="G60" s="210"/>
      <c r="H60" s="190"/>
      <c r="I60" s="190"/>
      <c r="J60" s="192"/>
      <c r="K60" s="190"/>
    </row>
    <row r="61" spans="1:11" x14ac:dyDescent="0.25">
      <c r="A61" s="190"/>
      <c r="B61" s="190"/>
      <c r="C61" s="190"/>
      <c r="D61" s="190"/>
      <c r="E61" s="190"/>
      <c r="F61" s="192"/>
      <c r="G61" s="210"/>
      <c r="H61" s="190"/>
      <c r="I61" s="190"/>
      <c r="J61" s="192"/>
      <c r="K61" s="190"/>
    </row>
    <row r="62" spans="1:11" x14ac:dyDescent="0.25">
      <c r="A62" s="190"/>
      <c r="B62" s="190"/>
      <c r="C62" s="190"/>
      <c r="D62" s="190"/>
      <c r="E62" s="190"/>
      <c r="F62" s="192"/>
      <c r="G62" s="210"/>
      <c r="H62" s="190"/>
      <c r="I62" s="190"/>
      <c r="J62" s="192"/>
      <c r="K62" s="190"/>
    </row>
    <row r="63" spans="1:11" x14ac:dyDescent="0.25">
      <c r="A63" s="190"/>
      <c r="B63" s="190"/>
      <c r="C63" s="190"/>
      <c r="D63" s="190"/>
      <c r="E63" s="190"/>
      <c r="F63" s="192"/>
      <c r="G63" s="210"/>
      <c r="H63" s="190"/>
      <c r="I63" s="190"/>
      <c r="J63" s="192"/>
      <c r="K63" s="190"/>
    </row>
    <row r="64" spans="1:11" x14ac:dyDescent="0.25">
      <c r="A64" s="190"/>
      <c r="B64" s="190"/>
      <c r="C64" s="190"/>
      <c r="D64" s="190"/>
      <c r="E64" s="190"/>
      <c r="F64" s="192"/>
      <c r="G64" s="210"/>
      <c r="H64" s="190"/>
      <c r="I64" s="190"/>
      <c r="J64" s="192"/>
      <c r="K64" s="190"/>
    </row>
    <row r="65" spans="1:11" x14ac:dyDescent="0.25">
      <c r="A65" s="190"/>
      <c r="B65" s="190"/>
      <c r="C65" s="190"/>
      <c r="D65" s="190"/>
      <c r="E65" s="190"/>
      <c r="F65" s="192"/>
      <c r="G65" s="210"/>
      <c r="H65" s="190"/>
      <c r="I65" s="190"/>
      <c r="J65" s="192"/>
      <c r="K65" s="190"/>
    </row>
    <row r="66" spans="1:11" x14ac:dyDescent="0.25">
      <c r="A66" s="190"/>
      <c r="B66" s="190"/>
      <c r="C66" s="190"/>
      <c r="D66" s="190"/>
      <c r="E66" s="190"/>
      <c r="F66" s="192"/>
      <c r="G66" s="210"/>
      <c r="H66" s="190"/>
      <c r="I66" s="190"/>
      <c r="J66" s="192"/>
      <c r="K66" s="190"/>
    </row>
    <row r="67" spans="1:11" x14ac:dyDescent="0.25">
      <c r="A67" s="190"/>
      <c r="B67" s="190"/>
      <c r="C67" s="190"/>
      <c r="D67" s="190"/>
      <c r="E67" s="190"/>
      <c r="F67" s="192"/>
      <c r="G67" s="210"/>
      <c r="H67" s="190"/>
      <c r="I67" s="190"/>
      <c r="J67" s="192"/>
      <c r="K67" s="190"/>
    </row>
    <row r="68" spans="1:11" x14ac:dyDescent="0.25">
      <c r="A68" s="190"/>
      <c r="B68" s="190"/>
      <c r="C68" s="190"/>
      <c r="D68" s="190"/>
      <c r="E68" s="190"/>
      <c r="F68" s="192"/>
      <c r="G68" s="210"/>
      <c r="H68" s="190"/>
      <c r="I68" s="190"/>
      <c r="J68" s="192"/>
      <c r="K68" s="190"/>
    </row>
    <row r="69" spans="1:11" x14ac:dyDescent="0.25">
      <c r="A69" s="190"/>
      <c r="B69" s="190"/>
      <c r="C69" s="190"/>
      <c r="D69" s="190"/>
      <c r="E69" s="190"/>
      <c r="F69" s="192"/>
      <c r="G69" s="210"/>
      <c r="H69" s="190"/>
      <c r="I69" s="190"/>
      <c r="J69" s="192"/>
      <c r="K69" s="190"/>
    </row>
    <row r="70" spans="1:11" x14ac:dyDescent="0.25">
      <c r="A70" s="190"/>
      <c r="B70" s="190"/>
      <c r="C70" s="190"/>
      <c r="D70" s="190"/>
      <c r="E70" s="190"/>
      <c r="F70" s="192"/>
      <c r="G70" s="210"/>
      <c r="H70" s="190"/>
      <c r="I70" s="190"/>
      <c r="J70" s="192"/>
      <c r="K70" s="190"/>
    </row>
    <row r="71" spans="1:11" x14ac:dyDescent="0.25">
      <c r="A71" s="190"/>
      <c r="B71" s="190"/>
      <c r="C71" s="190"/>
      <c r="D71" s="190"/>
      <c r="E71" s="190"/>
      <c r="F71" s="192"/>
      <c r="G71" s="210"/>
      <c r="H71" s="190"/>
      <c r="I71" s="190"/>
      <c r="J71" s="192"/>
      <c r="K71" s="190"/>
    </row>
    <row r="72" spans="1:11" x14ac:dyDescent="0.25">
      <c r="A72" s="190"/>
      <c r="B72" s="190"/>
      <c r="C72" s="190"/>
      <c r="D72" s="190"/>
      <c r="E72" s="190"/>
      <c r="F72" s="192"/>
      <c r="G72" s="210"/>
      <c r="H72" s="190"/>
      <c r="I72" s="190"/>
      <c r="J72" s="192"/>
      <c r="K72" s="190"/>
    </row>
    <row r="73" spans="1:11" x14ac:dyDescent="0.25">
      <c r="A73" s="190"/>
      <c r="B73" s="190"/>
      <c r="C73" s="190"/>
      <c r="D73" s="190"/>
      <c r="E73" s="190"/>
      <c r="F73" s="192"/>
      <c r="G73" s="210"/>
      <c r="H73" s="190"/>
      <c r="I73" s="190"/>
      <c r="J73" s="192"/>
      <c r="K73" s="190"/>
    </row>
    <row r="74" spans="1:11" x14ac:dyDescent="0.25">
      <c r="A74" s="190"/>
      <c r="B74" s="190"/>
      <c r="C74" s="190"/>
      <c r="D74" s="190"/>
      <c r="E74" s="190"/>
      <c r="F74" s="192"/>
      <c r="G74" s="210"/>
      <c r="H74" s="190"/>
      <c r="I74" s="190"/>
      <c r="J74" s="192"/>
      <c r="K74" s="190"/>
    </row>
    <row r="75" spans="1:11" x14ac:dyDescent="0.25">
      <c r="A75" s="190"/>
      <c r="B75" s="190"/>
      <c r="C75" s="190"/>
      <c r="D75" s="190"/>
      <c r="E75" s="190"/>
      <c r="F75" s="192"/>
      <c r="G75" s="210"/>
      <c r="H75" s="190"/>
      <c r="I75" s="190"/>
      <c r="J75" s="192"/>
      <c r="K75" s="190"/>
    </row>
    <row r="76" spans="1:11" x14ac:dyDescent="0.25">
      <c r="A76" s="190"/>
      <c r="B76" s="190"/>
      <c r="C76" s="190"/>
      <c r="D76" s="190"/>
      <c r="E76" s="190"/>
      <c r="F76" s="192"/>
      <c r="G76" s="210"/>
      <c r="H76" s="190"/>
      <c r="I76" s="190"/>
      <c r="J76" s="192"/>
      <c r="K76" s="190"/>
    </row>
    <row r="77" spans="1:11" x14ac:dyDescent="0.25">
      <c r="A77" s="190"/>
      <c r="B77" s="190"/>
      <c r="C77" s="190"/>
      <c r="D77" s="190"/>
      <c r="E77" s="190"/>
      <c r="F77" s="192"/>
      <c r="G77" s="210"/>
      <c r="H77" s="190"/>
      <c r="I77" s="190"/>
      <c r="J77" s="192"/>
      <c r="K77" s="190"/>
    </row>
    <row r="78" spans="1:11" x14ac:dyDescent="0.25">
      <c r="A78" s="190"/>
      <c r="B78" s="190"/>
      <c r="C78" s="190"/>
      <c r="D78" s="190"/>
      <c r="E78" s="190"/>
      <c r="F78" s="192"/>
      <c r="G78" s="210"/>
      <c r="H78" s="190"/>
      <c r="I78" s="190"/>
      <c r="J78" s="192"/>
      <c r="K78" s="190"/>
    </row>
    <row r="79" spans="1:11" x14ac:dyDescent="0.25">
      <c r="A79" s="190"/>
      <c r="B79" s="190"/>
      <c r="C79" s="190"/>
      <c r="D79" s="190"/>
      <c r="E79" s="190"/>
      <c r="F79" s="192"/>
      <c r="G79" s="210"/>
      <c r="H79" s="190"/>
      <c r="I79" s="190"/>
      <c r="J79" s="192"/>
      <c r="K79" s="190"/>
    </row>
    <row r="80" spans="1:11" x14ac:dyDescent="0.25">
      <c r="A80" s="190"/>
      <c r="B80" s="190"/>
      <c r="C80" s="190"/>
      <c r="D80" s="190"/>
      <c r="E80" s="190"/>
      <c r="F80" s="192"/>
      <c r="G80" s="210"/>
      <c r="H80" s="190"/>
      <c r="I80" s="190"/>
      <c r="J80" s="192"/>
      <c r="K80" s="190"/>
    </row>
    <row r="81" spans="1:11" x14ac:dyDescent="0.25">
      <c r="A81" s="190"/>
      <c r="B81" s="190"/>
      <c r="C81" s="190"/>
      <c r="D81" s="190"/>
      <c r="E81" s="190"/>
      <c r="F81" s="192"/>
      <c r="G81" s="210"/>
      <c r="H81" s="190"/>
      <c r="I81" s="190"/>
      <c r="J81" s="192"/>
      <c r="K81" s="190"/>
    </row>
    <row r="82" spans="1:11" x14ac:dyDescent="0.25">
      <c r="A82" s="190"/>
      <c r="B82" s="190"/>
      <c r="C82" s="190"/>
      <c r="D82" s="190"/>
      <c r="E82" s="190"/>
      <c r="F82" s="192"/>
      <c r="G82" s="210"/>
      <c r="H82" s="190"/>
      <c r="I82" s="190"/>
      <c r="J82" s="192"/>
      <c r="K82" s="190"/>
    </row>
    <row r="83" spans="1:11" x14ac:dyDescent="0.25">
      <c r="A83" s="190"/>
      <c r="B83" s="190"/>
      <c r="C83" s="190"/>
      <c r="D83" s="190"/>
      <c r="E83" s="190"/>
      <c r="F83" s="192"/>
      <c r="G83" s="210"/>
      <c r="H83" s="190"/>
      <c r="I83" s="190"/>
      <c r="J83" s="192"/>
      <c r="K83" s="190"/>
    </row>
    <row r="84" spans="1:11" x14ac:dyDescent="0.25">
      <c r="A84" s="190"/>
      <c r="B84" s="190"/>
      <c r="C84" s="190"/>
      <c r="D84" s="190"/>
      <c r="E84" s="190"/>
      <c r="F84" s="192"/>
      <c r="G84" s="210"/>
      <c r="H84" s="190"/>
      <c r="I84" s="190"/>
      <c r="J84" s="192"/>
      <c r="K84" s="190"/>
    </row>
    <row r="85" spans="1:11" x14ac:dyDescent="0.25">
      <c r="A85" s="190"/>
      <c r="B85" s="190"/>
      <c r="C85" s="190"/>
      <c r="D85" s="190"/>
      <c r="E85" s="190"/>
      <c r="F85" s="192"/>
      <c r="G85" s="210"/>
      <c r="H85" s="190"/>
      <c r="I85" s="190"/>
      <c r="J85" s="192"/>
      <c r="K85" s="190"/>
    </row>
    <row r="86" spans="1:11" x14ac:dyDescent="0.25">
      <c r="A86" s="190"/>
      <c r="B86" s="190"/>
      <c r="C86" s="190"/>
      <c r="D86" s="190"/>
      <c r="E86" s="190"/>
      <c r="F86" s="192"/>
      <c r="G86" s="210"/>
      <c r="H86" s="190"/>
      <c r="I86" s="190"/>
      <c r="J86" s="192"/>
      <c r="K86" s="190"/>
    </row>
    <row r="87" spans="1:11" x14ac:dyDescent="0.25">
      <c r="A87" s="190"/>
      <c r="B87" s="190"/>
      <c r="C87" s="190"/>
      <c r="D87" s="190"/>
      <c r="E87" s="190"/>
      <c r="F87" s="192"/>
      <c r="G87" s="210"/>
      <c r="H87" s="190"/>
      <c r="I87" s="190"/>
      <c r="J87" s="192"/>
      <c r="K87" s="190"/>
    </row>
    <row r="88" spans="1:11" x14ac:dyDescent="0.25">
      <c r="A88" s="190"/>
      <c r="B88" s="190"/>
      <c r="C88" s="190"/>
      <c r="D88" s="190"/>
      <c r="E88" s="190"/>
      <c r="F88" s="192"/>
      <c r="G88" s="210"/>
      <c r="H88" s="190"/>
      <c r="I88" s="190"/>
      <c r="J88" s="192"/>
      <c r="K88" s="190"/>
    </row>
    <row r="89" spans="1:11" x14ac:dyDescent="0.25">
      <c r="A89" s="190"/>
      <c r="B89" s="190"/>
      <c r="C89" s="190"/>
      <c r="D89" s="190"/>
      <c r="E89" s="190"/>
      <c r="F89" s="192"/>
      <c r="G89" s="210"/>
      <c r="H89" s="190"/>
      <c r="I89" s="190"/>
      <c r="J89" s="192"/>
      <c r="K89" s="190"/>
    </row>
    <row r="90" spans="1:11" x14ac:dyDescent="0.25">
      <c r="A90" s="190"/>
      <c r="B90" s="190"/>
      <c r="C90" s="190"/>
      <c r="D90" s="190"/>
      <c r="E90" s="190"/>
      <c r="F90" s="192"/>
      <c r="G90" s="210"/>
      <c r="H90" s="190"/>
      <c r="I90" s="190"/>
      <c r="J90" s="192"/>
      <c r="K90" s="190"/>
    </row>
    <row r="91" spans="1:11" x14ac:dyDescent="0.25">
      <c r="A91" s="190"/>
      <c r="B91" s="190"/>
      <c r="C91" s="190"/>
      <c r="D91" s="190"/>
      <c r="E91" s="190"/>
      <c r="F91" s="192"/>
      <c r="G91" s="210"/>
      <c r="H91" s="190"/>
      <c r="I91" s="190"/>
      <c r="J91" s="192"/>
      <c r="K91" s="190"/>
    </row>
    <row r="92" spans="1:11" x14ac:dyDescent="0.25">
      <c r="A92" s="190"/>
      <c r="B92" s="190"/>
      <c r="C92" s="190"/>
      <c r="D92" s="190"/>
      <c r="E92" s="190"/>
      <c r="F92" s="192"/>
      <c r="G92" s="210"/>
      <c r="H92" s="190"/>
      <c r="I92" s="190"/>
      <c r="J92" s="192"/>
      <c r="K92" s="190"/>
    </row>
    <row r="93" spans="1:11" x14ac:dyDescent="0.25">
      <c r="A93" s="190"/>
      <c r="B93" s="190"/>
      <c r="C93" s="190"/>
      <c r="D93" s="190"/>
      <c r="E93" s="190"/>
      <c r="F93" s="192"/>
      <c r="G93" s="210"/>
      <c r="H93" s="190"/>
      <c r="I93" s="190"/>
      <c r="J93" s="192"/>
      <c r="K93" s="190"/>
    </row>
    <row r="94" spans="1:11" x14ac:dyDescent="0.25">
      <c r="A94" s="190"/>
      <c r="B94" s="190"/>
      <c r="C94" s="190"/>
      <c r="D94" s="190"/>
      <c r="E94" s="190"/>
      <c r="F94" s="192"/>
      <c r="G94" s="210"/>
      <c r="H94" s="190"/>
      <c r="I94" s="190"/>
      <c r="J94" s="192"/>
      <c r="K94" s="190"/>
    </row>
    <row r="95" spans="1:11" x14ac:dyDescent="0.25">
      <c r="A95" s="190"/>
      <c r="B95" s="190"/>
      <c r="C95" s="190"/>
      <c r="D95" s="190"/>
      <c r="E95" s="190"/>
      <c r="F95" s="192"/>
      <c r="G95" s="210"/>
      <c r="H95" s="190"/>
      <c r="I95" s="190"/>
      <c r="J95" s="192"/>
      <c r="K95" s="190"/>
    </row>
    <row r="96" spans="1:11" x14ac:dyDescent="0.25">
      <c r="A96" s="190"/>
      <c r="B96" s="190"/>
      <c r="C96" s="190"/>
      <c r="D96" s="190"/>
      <c r="E96" s="190"/>
      <c r="F96" s="192"/>
      <c r="G96" s="210"/>
      <c r="H96" s="190"/>
      <c r="I96" s="190"/>
      <c r="J96" s="192"/>
      <c r="K96" s="190"/>
    </row>
    <row r="97" spans="1:11" x14ac:dyDescent="0.25">
      <c r="A97" s="190"/>
      <c r="B97" s="190"/>
      <c r="C97" s="190"/>
      <c r="D97" s="190"/>
      <c r="E97" s="190"/>
      <c r="F97" s="192"/>
      <c r="G97" s="210"/>
      <c r="H97" s="190"/>
      <c r="I97" s="190"/>
      <c r="J97" s="192"/>
      <c r="K97" s="190"/>
    </row>
    <row r="98" spans="1:11" x14ac:dyDescent="0.25">
      <c r="A98" s="190"/>
      <c r="B98" s="190"/>
      <c r="C98" s="190"/>
      <c r="D98" s="190"/>
      <c r="E98" s="190"/>
      <c r="F98" s="192"/>
      <c r="G98" s="210"/>
      <c r="H98" s="190"/>
      <c r="I98" s="190"/>
      <c r="J98" s="192"/>
      <c r="K98" s="190"/>
    </row>
    <row r="99" spans="1:11" x14ac:dyDescent="0.25">
      <c r="A99" s="190"/>
      <c r="B99" s="190"/>
      <c r="C99" s="190"/>
      <c r="D99" s="190"/>
      <c r="E99" s="190"/>
      <c r="F99" s="192"/>
      <c r="G99" s="210"/>
      <c r="H99" s="190"/>
      <c r="I99" s="190"/>
      <c r="J99" s="192"/>
      <c r="K99" s="190"/>
    </row>
    <row r="100" spans="1:11" x14ac:dyDescent="0.25">
      <c r="A100" s="190"/>
      <c r="B100" s="190"/>
      <c r="C100" s="190"/>
      <c r="D100" s="190"/>
      <c r="E100" s="190"/>
      <c r="F100" s="192"/>
      <c r="G100" s="210"/>
      <c r="H100" s="190"/>
      <c r="I100" s="190"/>
      <c r="J100" s="192"/>
      <c r="K100" s="190"/>
    </row>
    <row r="101" spans="1:11" x14ac:dyDescent="0.25">
      <c r="A101" s="190"/>
      <c r="B101" s="190"/>
      <c r="C101" s="190"/>
      <c r="D101" s="190"/>
      <c r="E101" s="190"/>
      <c r="F101" s="192"/>
      <c r="G101" s="210"/>
      <c r="H101" s="190"/>
      <c r="I101" s="190"/>
      <c r="J101" s="192"/>
      <c r="K101" s="190"/>
    </row>
    <row r="102" spans="1:11" x14ac:dyDescent="0.25">
      <c r="A102" s="190"/>
      <c r="B102" s="190"/>
      <c r="C102" s="190"/>
      <c r="D102" s="190"/>
      <c r="E102" s="190"/>
      <c r="F102" s="192"/>
      <c r="G102" s="210"/>
      <c r="H102" s="190"/>
      <c r="I102" s="190"/>
      <c r="J102" s="192"/>
      <c r="K102" s="190"/>
    </row>
    <row r="103" spans="1:11" x14ac:dyDescent="0.25">
      <c r="A103" s="190"/>
      <c r="B103" s="190"/>
      <c r="C103" s="190"/>
      <c r="D103" s="190"/>
      <c r="E103" s="190"/>
      <c r="F103" s="192"/>
      <c r="G103" s="210"/>
      <c r="H103" s="190"/>
      <c r="I103" s="190"/>
      <c r="J103" s="192"/>
      <c r="K103" s="190"/>
    </row>
    <row r="104" spans="1:11" x14ac:dyDescent="0.25">
      <c r="A104" s="190"/>
      <c r="B104" s="190"/>
      <c r="C104" s="190"/>
      <c r="D104" s="190"/>
      <c r="E104" s="190"/>
      <c r="F104" s="192"/>
      <c r="G104" s="210"/>
      <c r="H104" s="190"/>
      <c r="I104" s="190"/>
      <c r="J104" s="192"/>
      <c r="K104" s="190"/>
    </row>
    <row r="105" spans="1:11" x14ac:dyDescent="0.25">
      <c r="A105" s="190"/>
      <c r="B105" s="190"/>
      <c r="C105" s="190"/>
      <c r="D105" s="190"/>
      <c r="E105" s="190"/>
      <c r="F105" s="192"/>
      <c r="G105" s="210"/>
      <c r="H105" s="190"/>
      <c r="I105" s="190"/>
      <c r="J105" s="192"/>
      <c r="K105" s="190"/>
    </row>
    <row r="106" spans="1:11" x14ac:dyDescent="0.25">
      <c r="A106" s="190"/>
      <c r="B106" s="190"/>
      <c r="C106" s="190"/>
      <c r="D106" s="190"/>
      <c r="E106" s="190"/>
      <c r="F106" s="192"/>
      <c r="G106" s="210"/>
      <c r="H106" s="190"/>
      <c r="I106" s="190"/>
      <c r="J106" s="192"/>
      <c r="K106" s="190"/>
    </row>
    <row r="107" spans="1:11" x14ac:dyDescent="0.25">
      <c r="A107" s="190"/>
      <c r="B107" s="190"/>
      <c r="C107" s="190"/>
      <c r="D107" s="190"/>
      <c r="E107" s="190"/>
      <c r="F107" s="192"/>
      <c r="G107" s="210"/>
      <c r="H107" s="190"/>
      <c r="I107" s="190"/>
      <c r="J107" s="192"/>
      <c r="K107" s="190"/>
    </row>
    <row r="108" spans="1:11" x14ac:dyDescent="0.25">
      <c r="A108" s="190"/>
      <c r="B108" s="190"/>
      <c r="C108" s="190"/>
      <c r="D108" s="190"/>
      <c r="E108" s="190"/>
      <c r="F108" s="192"/>
      <c r="G108" s="210"/>
      <c r="H108" s="190"/>
      <c r="I108" s="190"/>
      <c r="J108" s="192"/>
      <c r="K108" s="190"/>
    </row>
    <row r="109" spans="1:11" x14ac:dyDescent="0.25">
      <c r="A109" s="190"/>
      <c r="B109" s="190"/>
      <c r="C109" s="190"/>
      <c r="D109" s="190"/>
      <c r="E109" s="190"/>
      <c r="F109" s="192"/>
      <c r="G109" s="210"/>
      <c r="H109" s="190"/>
      <c r="I109" s="190"/>
      <c r="J109" s="192"/>
      <c r="K109" s="190"/>
    </row>
    <row r="110" spans="1:11" x14ac:dyDescent="0.25">
      <c r="A110" s="190"/>
      <c r="B110" s="190"/>
      <c r="C110" s="190"/>
      <c r="D110" s="190"/>
      <c r="E110" s="190"/>
      <c r="F110" s="192"/>
      <c r="G110" s="210"/>
      <c r="H110" s="190"/>
      <c r="I110" s="190"/>
      <c r="J110" s="192"/>
      <c r="K110" s="190"/>
    </row>
    <row r="111" spans="1:11" x14ac:dyDescent="0.25">
      <c r="A111" s="190"/>
      <c r="B111" s="190"/>
      <c r="C111" s="190"/>
      <c r="D111" s="190"/>
      <c r="E111" s="190"/>
      <c r="F111" s="192"/>
      <c r="G111" s="210"/>
      <c r="H111" s="190"/>
      <c r="I111" s="190"/>
      <c r="J111" s="192"/>
      <c r="K111" s="190"/>
    </row>
    <row r="112" spans="1:11" x14ac:dyDescent="0.25">
      <c r="A112" s="190"/>
      <c r="B112" s="190"/>
      <c r="C112" s="190"/>
      <c r="D112" s="190"/>
      <c r="E112" s="190"/>
      <c r="F112" s="192"/>
      <c r="G112" s="210"/>
      <c r="H112" s="190"/>
      <c r="I112" s="190"/>
      <c r="J112" s="192"/>
      <c r="K112" s="190"/>
    </row>
    <row r="113" spans="1:11" x14ac:dyDescent="0.25">
      <c r="A113" s="190"/>
      <c r="B113" s="190"/>
      <c r="C113" s="190"/>
      <c r="D113" s="190"/>
      <c r="E113" s="190"/>
      <c r="F113" s="192"/>
      <c r="G113" s="210"/>
      <c r="H113" s="190"/>
      <c r="I113" s="190"/>
      <c r="J113" s="192"/>
      <c r="K113" s="190"/>
    </row>
    <row r="114" spans="1:11" x14ac:dyDescent="0.25">
      <c r="A114" s="190"/>
      <c r="B114" s="190"/>
      <c r="C114" s="190"/>
      <c r="D114" s="190"/>
      <c r="E114" s="190"/>
      <c r="F114" s="192"/>
      <c r="G114" s="210"/>
      <c r="H114" s="190"/>
      <c r="I114" s="190"/>
      <c r="J114" s="192"/>
      <c r="K114" s="190"/>
    </row>
    <row r="115" spans="1:11" x14ac:dyDescent="0.25">
      <c r="A115" s="190"/>
      <c r="B115" s="190"/>
      <c r="C115" s="190"/>
      <c r="D115" s="190"/>
      <c r="E115" s="190"/>
      <c r="F115" s="192"/>
      <c r="G115" s="210"/>
      <c r="H115" s="190"/>
      <c r="I115" s="190"/>
      <c r="J115" s="192"/>
      <c r="K115" s="190"/>
    </row>
    <row r="116" spans="1:11" x14ac:dyDescent="0.25">
      <c r="A116" s="190"/>
      <c r="B116" s="190"/>
      <c r="C116" s="190"/>
      <c r="D116" s="190"/>
      <c r="E116" s="190"/>
      <c r="F116" s="192"/>
      <c r="G116" s="210"/>
      <c r="H116" s="190"/>
      <c r="I116" s="190"/>
      <c r="J116" s="192"/>
      <c r="K116" s="190"/>
    </row>
    <row r="117" spans="1:11" x14ac:dyDescent="0.25">
      <c r="A117" s="190"/>
      <c r="B117" s="190"/>
      <c r="C117" s="190"/>
      <c r="D117" s="190"/>
      <c r="E117" s="190"/>
      <c r="F117" s="192"/>
      <c r="G117" s="210"/>
      <c r="H117" s="190"/>
      <c r="I117" s="190"/>
      <c r="J117" s="192"/>
      <c r="K117" s="190"/>
    </row>
    <row r="118" spans="1:11" x14ac:dyDescent="0.25">
      <c r="A118" s="190"/>
      <c r="B118" s="190"/>
      <c r="C118" s="190"/>
      <c r="D118" s="190"/>
      <c r="E118" s="190"/>
      <c r="F118" s="192"/>
      <c r="G118" s="210"/>
      <c r="H118" s="190"/>
      <c r="I118" s="190"/>
      <c r="J118" s="192"/>
      <c r="K118" s="190"/>
    </row>
    <row r="119" spans="1:11" x14ac:dyDescent="0.25">
      <c r="A119" s="190"/>
      <c r="B119" s="190"/>
      <c r="C119" s="190"/>
      <c r="D119" s="190"/>
      <c r="E119" s="190"/>
      <c r="F119" s="192"/>
      <c r="G119" s="210"/>
      <c r="H119" s="190"/>
      <c r="I119" s="190"/>
      <c r="J119" s="192"/>
      <c r="K119" s="190"/>
    </row>
    <row r="120" spans="1:11" x14ac:dyDescent="0.25">
      <c r="A120" s="190"/>
      <c r="B120" s="190"/>
      <c r="C120" s="190"/>
      <c r="D120" s="190"/>
      <c r="E120" s="190"/>
      <c r="F120" s="192"/>
      <c r="G120" s="210"/>
      <c r="H120" s="190"/>
      <c r="I120" s="190"/>
      <c r="J120" s="192"/>
      <c r="K120" s="190"/>
    </row>
    <row r="121" spans="1:11" x14ac:dyDescent="0.25">
      <c r="A121" s="190"/>
      <c r="B121" s="190"/>
      <c r="C121" s="190"/>
      <c r="D121" s="190"/>
      <c r="E121" s="190"/>
      <c r="F121" s="192"/>
      <c r="G121" s="210"/>
      <c r="H121" s="190"/>
      <c r="I121" s="190"/>
      <c r="J121" s="192"/>
      <c r="K121" s="190"/>
    </row>
    <row r="122" spans="1:11" x14ac:dyDescent="0.25">
      <c r="A122" s="190"/>
      <c r="B122" s="190"/>
      <c r="C122" s="190"/>
      <c r="D122" s="190"/>
      <c r="E122" s="190"/>
      <c r="F122" s="192"/>
      <c r="G122" s="210"/>
      <c r="H122" s="190"/>
      <c r="I122" s="190"/>
      <c r="J122" s="192"/>
      <c r="K122" s="190"/>
    </row>
    <row r="123" spans="1:11" x14ac:dyDescent="0.25">
      <c r="A123" s="190"/>
      <c r="B123" s="190"/>
      <c r="C123" s="190"/>
      <c r="D123" s="190"/>
      <c r="E123" s="190"/>
      <c r="F123" s="192"/>
      <c r="G123" s="210"/>
      <c r="H123" s="190"/>
      <c r="I123" s="190"/>
      <c r="J123" s="192"/>
      <c r="K123" s="190"/>
    </row>
    <row r="124" spans="1:11" x14ac:dyDescent="0.25">
      <c r="A124" s="190"/>
      <c r="B124" s="190"/>
      <c r="C124" s="190"/>
      <c r="D124" s="190"/>
      <c r="E124" s="190"/>
      <c r="F124" s="192"/>
      <c r="G124" s="210"/>
      <c r="H124" s="190"/>
      <c r="I124" s="190"/>
      <c r="J124" s="192"/>
      <c r="K124" s="190"/>
    </row>
    <row r="125" spans="1:11" x14ac:dyDescent="0.25">
      <c r="A125" s="190"/>
      <c r="B125" s="190"/>
      <c r="C125" s="190"/>
      <c r="D125" s="190"/>
      <c r="E125" s="190"/>
      <c r="F125" s="192"/>
      <c r="G125" s="210"/>
      <c r="H125" s="190"/>
      <c r="I125" s="190"/>
      <c r="J125" s="192"/>
      <c r="K125" s="190"/>
    </row>
    <row r="126" spans="1:11" x14ac:dyDescent="0.25">
      <c r="A126" s="190"/>
      <c r="B126" s="190"/>
      <c r="C126" s="190"/>
      <c r="D126" s="190"/>
      <c r="E126" s="190"/>
      <c r="F126" s="192"/>
      <c r="G126" s="210"/>
      <c r="H126" s="190"/>
      <c r="I126" s="190"/>
      <c r="J126" s="192"/>
      <c r="K126" s="190"/>
    </row>
    <row r="127" spans="1:11" x14ac:dyDescent="0.25">
      <c r="A127" s="190"/>
      <c r="B127" s="190"/>
      <c r="C127" s="190"/>
      <c r="D127" s="190"/>
      <c r="E127" s="190"/>
      <c r="F127" s="192"/>
      <c r="G127" s="210"/>
      <c r="H127" s="190"/>
      <c r="I127" s="190"/>
      <c r="J127" s="192"/>
      <c r="K127" s="190"/>
    </row>
    <row r="128" spans="1:11" x14ac:dyDescent="0.25">
      <c r="A128" s="190"/>
      <c r="B128" s="190"/>
      <c r="C128" s="190"/>
      <c r="D128" s="190"/>
      <c r="E128" s="190"/>
      <c r="F128" s="192"/>
      <c r="G128" s="210"/>
      <c r="H128" s="190"/>
      <c r="I128" s="190"/>
      <c r="J128" s="192"/>
      <c r="K128" s="190"/>
    </row>
    <row r="129" spans="1:11" x14ac:dyDescent="0.25">
      <c r="A129" s="190"/>
      <c r="B129" s="190"/>
      <c r="C129" s="190"/>
      <c r="D129" s="190"/>
      <c r="E129" s="190"/>
      <c r="F129" s="192"/>
      <c r="G129" s="210"/>
      <c r="H129" s="190"/>
      <c r="I129" s="190"/>
      <c r="J129" s="192"/>
      <c r="K129" s="190"/>
    </row>
    <row r="130" spans="1:11" x14ac:dyDescent="0.25">
      <c r="A130" s="190"/>
      <c r="B130" s="190"/>
      <c r="C130" s="190"/>
      <c r="D130" s="190"/>
      <c r="E130" s="190"/>
      <c r="F130" s="192"/>
      <c r="G130" s="210"/>
      <c r="H130" s="190"/>
      <c r="I130" s="190"/>
      <c r="J130" s="192"/>
      <c r="K130" s="190"/>
    </row>
    <row r="131" spans="1:11" x14ac:dyDescent="0.25">
      <c r="A131" s="190"/>
      <c r="B131" s="190"/>
      <c r="C131" s="190"/>
      <c r="D131" s="190"/>
      <c r="E131" s="190"/>
      <c r="F131" s="192"/>
      <c r="G131" s="210"/>
      <c r="H131" s="190"/>
      <c r="I131" s="190"/>
      <c r="J131" s="192"/>
      <c r="K131" s="190"/>
    </row>
    <row r="132" spans="1:11" x14ac:dyDescent="0.25">
      <c r="A132" s="190"/>
      <c r="B132" s="190"/>
      <c r="C132" s="190"/>
      <c r="D132" s="190"/>
      <c r="E132" s="190"/>
      <c r="F132" s="192"/>
      <c r="G132" s="210"/>
      <c r="H132" s="190"/>
      <c r="I132" s="190"/>
      <c r="J132" s="192"/>
      <c r="K132" s="190"/>
    </row>
    <row r="133" spans="1:11" x14ac:dyDescent="0.25">
      <c r="A133" s="190"/>
      <c r="B133" s="190"/>
      <c r="C133" s="190"/>
      <c r="D133" s="190"/>
      <c r="E133" s="190"/>
      <c r="F133" s="192"/>
      <c r="G133" s="210"/>
      <c r="H133" s="190"/>
      <c r="I133" s="190"/>
      <c r="J133" s="192"/>
      <c r="K133" s="190"/>
    </row>
    <row r="134" spans="1:11" x14ac:dyDescent="0.25">
      <c r="A134" s="190"/>
      <c r="B134" s="190"/>
      <c r="C134" s="190"/>
      <c r="D134" s="190"/>
      <c r="E134" s="190"/>
      <c r="F134" s="192"/>
      <c r="G134" s="210"/>
      <c r="H134" s="190"/>
      <c r="I134" s="190"/>
      <c r="J134" s="192"/>
      <c r="K134" s="190"/>
    </row>
    <row r="135" spans="1:11" x14ac:dyDescent="0.25">
      <c r="A135" s="190"/>
      <c r="B135" s="190"/>
      <c r="C135" s="190"/>
      <c r="D135" s="190"/>
      <c r="E135" s="190"/>
      <c r="F135" s="192"/>
      <c r="G135" s="210"/>
      <c r="H135" s="190"/>
      <c r="I135" s="190"/>
      <c r="J135" s="192"/>
      <c r="K135" s="190"/>
    </row>
    <row r="136" spans="1:11" x14ac:dyDescent="0.25">
      <c r="A136" s="190"/>
      <c r="B136" s="190"/>
      <c r="C136" s="190"/>
      <c r="D136" s="190"/>
      <c r="E136" s="190"/>
      <c r="F136" s="192"/>
      <c r="G136" s="210"/>
      <c r="H136" s="190"/>
      <c r="I136" s="190"/>
      <c r="J136" s="192"/>
      <c r="K136" s="190"/>
    </row>
    <row r="137" spans="1:11" x14ac:dyDescent="0.25">
      <c r="A137" s="190"/>
      <c r="B137" s="190"/>
      <c r="C137" s="190"/>
      <c r="D137" s="190"/>
      <c r="E137" s="190"/>
      <c r="F137" s="192"/>
      <c r="G137" s="210"/>
      <c r="H137" s="190"/>
      <c r="I137" s="190"/>
      <c r="J137" s="192"/>
      <c r="K137" s="190"/>
    </row>
    <row r="138" spans="1:11" x14ac:dyDescent="0.25">
      <c r="A138" s="190"/>
      <c r="B138" s="190"/>
      <c r="C138" s="190"/>
      <c r="D138" s="190"/>
      <c r="E138" s="190"/>
      <c r="F138" s="192"/>
      <c r="G138" s="210"/>
      <c r="H138" s="190"/>
      <c r="I138" s="190"/>
      <c r="J138" s="192"/>
      <c r="K138" s="190"/>
    </row>
    <row r="139" spans="1:11" x14ac:dyDescent="0.25">
      <c r="A139" s="190"/>
      <c r="B139" s="190"/>
      <c r="C139" s="190"/>
      <c r="D139" s="190"/>
      <c r="E139" s="190"/>
      <c r="F139" s="192"/>
      <c r="G139" s="210"/>
      <c r="H139" s="190"/>
      <c r="I139" s="190"/>
      <c r="J139" s="192"/>
      <c r="K139" s="190"/>
    </row>
    <row r="140" spans="1:11" x14ac:dyDescent="0.25">
      <c r="A140" s="190"/>
      <c r="B140" s="190"/>
      <c r="C140" s="190"/>
      <c r="D140" s="190"/>
      <c r="E140" s="190"/>
      <c r="F140" s="192"/>
      <c r="G140" s="210"/>
      <c r="H140" s="190"/>
      <c r="I140" s="190"/>
      <c r="J140" s="192"/>
      <c r="K140" s="190"/>
    </row>
    <row r="141" spans="1:11" x14ac:dyDescent="0.25">
      <c r="A141" s="190"/>
      <c r="B141" s="190"/>
      <c r="C141" s="190"/>
      <c r="D141" s="190"/>
      <c r="E141" s="190"/>
      <c r="F141" s="192"/>
      <c r="G141" s="210"/>
      <c r="H141" s="190"/>
      <c r="I141" s="190"/>
      <c r="J141" s="192"/>
      <c r="K141" s="190"/>
    </row>
    <row r="142" spans="1:11" x14ac:dyDescent="0.25">
      <c r="A142" s="190"/>
      <c r="B142" s="190"/>
      <c r="C142" s="190"/>
      <c r="D142" s="190"/>
      <c r="E142" s="190"/>
      <c r="F142" s="192"/>
      <c r="G142" s="210"/>
      <c r="H142" s="190"/>
      <c r="I142" s="190"/>
      <c r="J142" s="192"/>
      <c r="K142" s="190"/>
    </row>
    <row r="143" spans="1:11" x14ac:dyDescent="0.25">
      <c r="A143" s="190"/>
      <c r="B143" s="190"/>
      <c r="C143" s="190"/>
      <c r="D143" s="190"/>
      <c r="E143" s="190"/>
      <c r="F143" s="192"/>
      <c r="G143" s="210"/>
      <c r="H143" s="190"/>
      <c r="I143" s="190"/>
      <c r="J143" s="192"/>
      <c r="K143" s="190"/>
    </row>
    <row r="144" spans="1:11" x14ac:dyDescent="0.25">
      <c r="A144" s="190"/>
      <c r="B144" s="190"/>
      <c r="C144" s="190"/>
      <c r="D144" s="190"/>
      <c r="E144" s="190"/>
      <c r="F144" s="192"/>
      <c r="G144" s="210"/>
      <c r="H144" s="190"/>
      <c r="I144" s="190"/>
      <c r="J144" s="192"/>
      <c r="K144" s="190"/>
    </row>
    <row r="145" spans="1:11" x14ac:dyDescent="0.25">
      <c r="A145" s="190"/>
      <c r="B145" s="190"/>
      <c r="C145" s="190"/>
      <c r="D145" s="190"/>
      <c r="E145" s="190"/>
      <c r="F145" s="192"/>
      <c r="G145" s="210"/>
      <c r="H145" s="190"/>
      <c r="I145" s="190"/>
      <c r="J145" s="192"/>
      <c r="K145" s="190"/>
    </row>
    <row r="146" spans="1:11" x14ac:dyDescent="0.25">
      <c r="A146" s="190"/>
      <c r="B146" s="190"/>
      <c r="C146" s="190"/>
      <c r="D146" s="190"/>
      <c r="E146" s="190"/>
      <c r="F146" s="192"/>
      <c r="G146" s="210"/>
      <c r="H146" s="190"/>
      <c r="I146" s="190"/>
      <c r="J146" s="192"/>
      <c r="K146" s="190"/>
    </row>
    <row r="147" spans="1:11" x14ac:dyDescent="0.25">
      <c r="A147" s="190"/>
      <c r="B147" s="190"/>
      <c r="C147" s="190"/>
      <c r="D147" s="190"/>
      <c r="E147" s="190"/>
      <c r="F147" s="192"/>
      <c r="G147" s="210"/>
      <c r="H147" s="190"/>
      <c r="I147" s="190"/>
      <c r="J147" s="192"/>
      <c r="K147" s="190"/>
    </row>
    <row r="148" spans="1:11" x14ac:dyDescent="0.25">
      <c r="A148" s="190"/>
      <c r="B148" s="190"/>
      <c r="C148" s="190"/>
      <c r="D148" s="190"/>
      <c r="E148" s="190"/>
      <c r="F148" s="192"/>
      <c r="G148" s="210"/>
      <c r="H148" s="190"/>
      <c r="I148" s="190"/>
      <c r="J148" s="192"/>
      <c r="K148" s="190"/>
    </row>
    <row r="149" spans="1:11" x14ac:dyDescent="0.25">
      <c r="A149" s="190"/>
      <c r="B149" s="190"/>
      <c r="C149" s="190"/>
      <c r="D149" s="190"/>
      <c r="E149" s="190"/>
      <c r="F149" s="192"/>
      <c r="G149" s="210"/>
      <c r="H149" s="190"/>
      <c r="I149" s="190"/>
      <c r="J149" s="192"/>
      <c r="K149" s="190"/>
    </row>
    <row r="150" spans="1:11" x14ac:dyDescent="0.25">
      <c r="A150" s="190"/>
      <c r="B150" s="190"/>
      <c r="C150" s="190"/>
      <c r="D150" s="190"/>
      <c r="E150" s="190"/>
      <c r="F150" s="192"/>
      <c r="G150" s="210"/>
      <c r="H150" s="190"/>
      <c r="I150" s="190"/>
      <c r="J150" s="192"/>
      <c r="K150" s="190"/>
    </row>
    <row r="151" spans="1:11" x14ac:dyDescent="0.25">
      <c r="A151" s="190"/>
      <c r="B151" s="190"/>
      <c r="C151" s="190"/>
      <c r="D151" s="190"/>
      <c r="E151" s="190"/>
      <c r="F151" s="192"/>
      <c r="G151" s="210"/>
      <c r="H151" s="190"/>
      <c r="I151" s="190"/>
      <c r="J151" s="192"/>
      <c r="K151" s="190"/>
    </row>
    <row r="152" spans="1:11" x14ac:dyDescent="0.25">
      <c r="A152" s="190"/>
      <c r="B152" s="190"/>
      <c r="C152" s="190"/>
      <c r="D152" s="190"/>
      <c r="E152" s="190"/>
      <c r="F152" s="192"/>
      <c r="G152" s="210"/>
      <c r="H152" s="190"/>
      <c r="I152" s="190"/>
      <c r="J152" s="192"/>
      <c r="K152" s="190"/>
    </row>
    <row r="153" spans="1:11" x14ac:dyDescent="0.25">
      <c r="A153" s="190"/>
      <c r="B153" s="190"/>
      <c r="C153" s="190"/>
      <c r="D153" s="190"/>
      <c r="E153" s="190"/>
      <c r="F153" s="192"/>
      <c r="G153" s="210"/>
      <c r="H153" s="190"/>
      <c r="I153" s="190"/>
      <c r="J153" s="192"/>
      <c r="K153" s="190"/>
    </row>
    <row r="154" spans="1:11" x14ac:dyDescent="0.25">
      <c r="A154" s="190"/>
      <c r="B154" s="190"/>
      <c r="C154" s="190"/>
      <c r="D154" s="190"/>
      <c r="E154" s="190"/>
      <c r="F154" s="192"/>
      <c r="G154" s="210"/>
      <c r="H154" s="190"/>
      <c r="I154" s="190"/>
      <c r="J154" s="192"/>
      <c r="K154" s="190"/>
    </row>
    <row r="155" spans="1:11" x14ac:dyDescent="0.25">
      <c r="A155" s="190"/>
      <c r="B155" s="190"/>
      <c r="C155" s="190"/>
      <c r="D155" s="190"/>
      <c r="E155" s="190"/>
      <c r="F155" s="192"/>
      <c r="G155" s="210"/>
      <c r="H155" s="190"/>
      <c r="I155" s="190"/>
      <c r="J155" s="192"/>
      <c r="K155" s="190"/>
    </row>
    <row r="156" spans="1:11" x14ac:dyDescent="0.25">
      <c r="A156" s="190"/>
      <c r="B156" s="190"/>
      <c r="C156" s="190"/>
      <c r="D156" s="190"/>
      <c r="E156" s="190"/>
      <c r="F156" s="192"/>
      <c r="G156" s="210"/>
      <c r="H156" s="190"/>
      <c r="I156" s="190"/>
      <c r="J156" s="192"/>
      <c r="K156" s="190"/>
    </row>
    <row r="157" spans="1:11" x14ac:dyDescent="0.25">
      <c r="A157" s="190"/>
      <c r="B157" s="190"/>
      <c r="C157" s="190"/>
      <c r="D157" s="190"/>
      <c r="E157" s="190"/>
      <c r="F157" s="192"/>
      <c r="G157" s="210"/>
      <c r="H157" s="190"/>
      <c r="I157" s="190"/>
      <c r="J157" s="192"/>
      <c r="K157" s="190"/>
    </row>
    <row r="158" spans="1:11" x14ac:dyDescent="0.25">
      <c r="A158" s="190"/>
      <c r="B158" s="190"/>
      <c r="C158" s="190"/>
      <c r="D158" s="190"/>
      <c r="E158" s="190"/>
      <c r="F158" s="192"/>
      <c r="G158" s="210"/>
      <c r="H158" s="190"/>
      <c r="I158" s="190"/>
      <c r="J158" s="192"/>
      <c r="K158" s="190"/>
    </row>
    <row r="159" spans="1:11" x14ac:dyDescent="0.25">
      <c r="A159" s="190"/>
      <c r="B159" s="190"/>
      <c r="C159" s="190"/>
      <c r="D159" s="190"/>
      <c r="E159" s="190"/>
      <c r="F159" s="192"/>
      <c r="G159" s="210"/>
      <c r="H159" s="190"/>
      <c r="I159" s="190"/>
      <c r="J159" s="192"/>
      <c r="K159" s="190"/>
    </row>
    <row r="160" spans="1:11" x14ac:dyDescent="0.25">
      <c r="A160" s="190"/>
      <c r="B160" s="190"/>
      <c r="C160" s="190"/>
      <c r="D160" s="190"/>
      <c r="E160" s="190"/>
      <c r="F160" s="192"/>
      <c r="G160" s="210"/>
      <c r="H160" s="190"/>
      <c r="I160" s="190"/>
      <c r="J160" s="192"/>
      <c r="K160" s="190"/>
    </row>
    <row r="161" spans="1:11" x14ac:dyDescent="0.25">
      <c r="A161" s="190"/>
      <c r="B161" s="190"/>
      <c r="C161" s="190"/>
      <c r="D161" s="190"/>
      <c r="E161" s="190"/>
      <c r="F161" s="192"/>
      <c r="G161" s="210"/>
      <c r="H161" s="190"/>
      <c r="I161" s="190"/>
      <c r="J161" s="192"/>
      <c r="K161" s="190"/>
    </row>
    <row r="162" spans="1:11" x14ac:dyDescent="0.25">
      <c r="A162" s="190"/>
      <c r="B162" s="190"/>
      <c r="C162" s="190"/>
      <c r="D162" s="190"/>
      <c r="E162" s="190"/>
      <c r="F162" s="192"/>
      <c r="G162" s="210"/>
      <c r="H162" s="190"/>
      <c r="I162" s="190"/>
      <c r="J162" s="192"/>
      <c r="K162" s="190"/>
    </row>
    <row r="163" spans="1:11" x14ac:dyDescent="0.25">
      <c r="A163" s="190"/>
      <c r="B163" s="190"/>
      <c r="C163" s="190"/>
      <c r="D163" s="190"/>
      <c r="E163" s="190"/>
      <c r="F163" s="192"/>
      <c r="G163" s="210"/>
      <c r="H163" s="190"/>
      <c r="I163" s="190"/>
      <c r="J163" s="192"/>
      <c r="K163" s="190"/>
    </row>
    <row r="164" spans="1:11" x14ac:dyDescent="0.25">
      <c r="A164" s="190"/>
      <c r="B164" s="190"/>
      <c r="C164" s="190"/>
      <c r="D164" s="190"/>
      <c r="E164" s="190"/>
      <c r="F164" s="192"/>
      <c r="G164" s="210"/>
      <c r="H164" s="190"/>
      <c r="I164" s="190"/>
      <c r="J164" s="192"/>
      <c r="K164" s="190"/>
    </row>
    <row r="165" spans="1:11" x14ac:dyDescent="0.25">
      <c r="A165" s="190"/>
      <c r="B165" s="190"/>
      <c r="C165" s="190"/>
      <c r="D165" s="190"/>
      <c r="E165" s="190"/>
      <c r="F165" s="192"/>
      <c r="G165" s="210"/>
      <c r="H165" s="190"/>
      <c r="I165" s="190"/>
      <c r="J165" s="192"/>
      <c r="K165" s="190"/>
    </row>
    <row r="166" spans="1:11" x14ac:dyDescent="0.25">
      <c r="A166" s="190"/>
      <c r="B166" s="190"/>
      <c r="C166" s="190"/>
      <c r="D166" s="190"/>
      <c r="E166" s="190"/>
      <c r="F166" s="192"/>
      <c r="G166" s="210"/>
      <c r="H166" s="190"/>
      <c r="I166" s="190"/>
      <c r="J166" s="192"/>
      <c r="K166" s="190"/>
    </row>
    <row r="167" spans="1:11" x14ac:dyDescent="0.25">
      <c r="A167" s="190"/>
      <c r="B167" s="190"/>
      <c r="C167" s="190"/>
      <c r="D167" s="190"/>
      <c r="E167" s="190"/>
      <c r="F167" s="192"/>
      <c r="G167" s="210"/>
      <c r="H167" s="190"/>
      <c r="I167" s="190"/>
      <c r="J167" s="192"/>
      <c r="K167" s="190"/>
    </row>
    <row r="168" spans="1:11" x14ac:dyDescent="0.25">
      <c r="A168" s="190"/>
      <c r="B168" s="190"/>
      <c r="C168" s="190"/>
      <c r="D168" s="190"/>
      <c r="E168" s="190"/>
      <c r="F168" s="192"/>
      <c r="G168" s="210"/>
      <c r="H168" s="190"/>
      <c r="I168" s="190"/>
      <c r="J168" s="192"/>
      <c r="K168" s="190"/>
    </row>
    <row r="169" spans="1:11" x14ac:dyDescent="0.25">
      <c r="A169" s="190"/>
      <c r="B169" s="190"/>
      <c r="C169" s="190"/>
      <c r="D169" s="190"/>
      <c r="E169" s="190"/>
      <c r="F169" s="192"/>
      <c r="G169" s="210"/>
      <c r="H169" s="190"/>
      <c r="I169" s="190"/>
      <c r="J169" s="192"/>
      <c r="K169" s="190"/>
    </row>
    <row r="170" spans="1:11" x14ac:dyDescent="0.25">
      <c r="A170" s="190"/>
      <c r="B170" s="190"/>
      <c r="C170" s="190"/>
      <c r="D170" s="190"/>
      <c r="E170" s="190"/>
      <c r="F170" s="192"/>
      <c r="G170" s="210"/>
      <c r="H170" s="190"/>
      <c r="I170" s="190"/>
      <c r="J170" s="192"/>
      <c r="K170" s="190"/>
    </row>
    <row r="171" spans="1:11" x14ac:dyDescent="0.25">
      <c r="A171" s="190"/>
      <c r="B171" s="190"/>
      <c r="C171" s="190"/>
      <c r="D171" s="190"/>
      <c r="E171" s="190"/>
      <c r="F171" s="192"/>
      <c r="G171" s="210"/>
      <c r="H171" s="190"/>
      <c r="I171" s="190"/>
      <c r="J171" s="192"/>
      <c r="K171" s="190"/>
    </row>
    <row r="172" spans="1:11" x14ac:dyDescent="0.25">
      <c r="A172" s="190"/>
      <c r="B172" s="190"/>
      <c r="C172" s="190"/>
      <c r="D172" s="190"/>
      <c r="E172" s="190"/>
      <c r="F172" s="192"/>
      <c r="G172" s="210"/>
      <c r="H172" s="190"/>
      <c r="I172" s="190"/>
      <c r="J172" s="192"/>
      <c r="K172" s="190"/>
    </row>
    <row r="173" spans="1:11" x14ac:dyDescent="0.25">
      <c r="A173" s="190"/>
      <c r="B173" s="190"/>
      <c r="C173" s="190"/>
      <c r="D173" s="190"/>
      <c r="E173" s="190"/>
      <c r="F173" s="192"/>
      <c r="G173" s="210"/>
      <c r="H173" s="190"/>
      <c r="I173" s="190"/>
      <c r="J173" s="192"/>
      <c r="K173" s="190"/>
    </row>
    <row r="174" spans="1:11" x14ac:dyDescent="0.25">
      <c r="A174" s="190"/>
      <c r="B174" s="190"/>
      <c r="C174" s="190"/>
      <c r="D174" s="190"/>
      <c r="E174" s="190"/>
      <c r="F174" s="192"/>
      <c r="G174" s="210"/>
      <c r="H174" s="190"/>
      <c r="I174" s="190"/>
      <c r="J174" s="192"/>
      <c r="K174" s="190"/>
    </row>
    <row r="175" spans="1:11" x14ac:dyDescent="0.25">
      <c r="A175" s="190"/>
      <c r="B175" s="190"/>
      <c r="C175" s="190"/>
      <c r="D175" s="190"/>
      <c r="E175" s="190"/>
      <c r="F175" s="192"/>
      <c r="G175" s="210"/>
      <c r="H175" s="190"/>
      <c r="I175" s="190"/>
      <c r="J175" s="192"/>
      <c r="K175" s="190"/>
    </row>
    <row r="176" spans="1:11" x14ac:dyDescent="0.25">
      <c r="A176" s="190"/>
      <c r="B176" s="190"/>
      <c r="C176" s="190"/>
      <c r="D176" s="190"/>
      <c r="E176" s="190"/>
      <c r="F176" s="192"/>
      <c r="G176" s="210"/>
      <c r="H176" s="190"/>
      <c r="I176" s="190"/>
      <c r="J176" s="192"/>
      <c r="K176" s="190"/>
    </row>
    <row r="177" spans="1:11" x14ac:dyDescent="0.25">
      <c r="A177" s="190"/>
      <c r="B177" s="190"/>
      <c r="C177" s="190"/>
      <c r="D177" s="190"/>
      <c r="E177" s="190"/>
      <c r="F177" s="192"/>
      <c r="G177" s="210"/>
      <c r="H177" s="190"/>
      <c r="I177" s="190"/>
      <c r="J177" s="192"/>
      <c r="K177" s="190"/>
    </row>
    <row r="178" spans="1:11" x14ac:dyDescent="0.25">
      <c r="A178" s="190"/>
      <c r="B178" s="190"/>
      <c r="C178" s="190"/>
      <c r="D178" s="190"/>
      <c r="E178" s="190"/>
      <c r="F178" s="192"/>
      <c r="G178" s="210"/>
      <c r="H178" s="190"/>
      <c r="I178" s="190"/>
      <c r="J178" s="192"/>
      <c r="K178" s="190"/>
    </row>
    <row r="179" spans="1:11" x14ac:dyDescent="0.25">
      <c r="A179" s="190"/>
      <c r="B179" s="190"/>
      <c r="C179" s="190"/>
      <c r="D179" s="190"/>
      <c r="E179" s="190"/>
      <c r="F179" s="192"/>
      <c r="G179" s="210"/>
      <c r="H179" s="190"/>
      <c r="I179" s="190"/>
      <c r="J179" s="192"/>
      <c r="K179" s="190"/>
    </row>
    <row r="180" spans="1:11" x14ac:dyDescent="0.25">
      <c r="A180" s="190"/>
      <c r="B180" s="190"/>
      <c r="C180" s="190"/>
      <c r="D180" s="190"/>
      <c r="E180" s="190"/>
      <c r="F180" s="192"/>
      <c r="G180" s="210"/>
      <c r="H180" s="190"/>
      <c r="I180" s="190"/>
      <c r="J180" s="192"/>
      <c r="K180" s="190"/>
    </row>
    <row r="181" spans="1:11" x14ac:dyDescent="0.25">
      <c r="A181" s="190"/>
      <c r="B181" s="190"/>
      <c r="C181" s="190"/>
      <c r="D181" s="190"/>
      <c r="E181" s="190"/>
      <c r="F181" s="192"/>
      <c r="G181" s="210"/>
      <c r="H181" s="190"/>
      <c r="I181" s="190"/>
      <c r="J181" s="192"/>
      <c r="K181" s="190"/>
    </row>
    <row r="182" spans="1:11" x14ac:dyDescent="0.25">
      <c r="A182" s="190"/>
      <c r="B182" s="190"/>
      <c r="C182" s="190"/>
      <c r="D182" s="190"/>
      <c r="E182" s="190"/>
      <c r="F182" s="192"/>
      <c r="G182" s="210"/>
      <c r="H182" s="190"/>
      <c r="I182" s="190"/>
      <c r="J182" s="192"/>
      <c r="K182" s="190"/>
    </row>
    <row r="183" spans="1:11" x14ac:dyDescent="0.25">
      <c r="A183" s="190"/>
      <c r="B183" s="190"/>
      <c r="C183" s="190"/>
      <c r="D183" s="190"/>
      <c r="E183" s="190"/>
      <c r="F183" s="192"/>
      <c r="G183" s="210"/>
      <c r="H183" s="190"/>
      <c r="I183" s="190"/>
      <c r="J183" s="192"/>
      <c r="K183" s="190"/>
    </row>
    <row r="184" spans="1:11" x14ac:dyDescent="0.25">
      <c r="A184" s="190"/>
      <c r="B184" s="190"/>
      <c r="C184" s="190"/>
      <c r="D184" s="190"/>
      <c r="E184" s="190"/>
      <c r="F184" s="192"/>
      <c r="G184" s="210"/>
      <c r="H184" s="190"/>
      <c r="I184" s="190"/>
      <c r="J184" s="192"/>
      <c r="K184" s="190"/>
    </row>
    <row r="185" spans="1:11" x14ac:dyDescent="0.25">
      <c r="A185" s="190"/>
      <c r="B185" s="190"/>
      <c r="C185" s="190"/>
      <c r="D185" s="190"/>
      <c r="E185" s="190"/>
      <c r="F185" s="192"/>
      <c r="G185" s="210"/>
      <c r="H185" s="190"/>
      <c r="I185" s="190"/>
      <c r="J185" s="192"/>
      <c r="K185" s="190"/>
    </row>
    <row r="186" spans="1:11" x14ac:dyDescent="0.25">
      <c r="A186" s="190"/>
      <c r="B186" s="190"/>
      <c r="C186" s="190"/>
      <c r="D186" s="190"/>
      <c r="E186" s="190"/>
      <c r="F186" s="192"/>
      <c r="G186" s="210"/>
      <c r="H186" s="190"/>
      <c r="I186" s="190"/>
      <c r="J186" s="192"/>
      <c r="K186" s="190"/>
    </row>
    <row r="187" spans="1:11" x14ac:dyDescent="0.25">
      <c r="A187" s="190"/>
      <c r="B187" s="190"/>
      <c r="C187" s="190"/>
      <c r="D187" s="190"/>
      <c r="E187" s="190"/>
      <c r="F187" s="192"/>
      <c r="G187" s="210"/>
      <c r="H187" s="190"/>
      <c r="I187" s="190"/>
      <c r="J187" s="192"/>
      <c r="K187" s="190"/>
    </row>
    <row r="188" spans="1:11" x14ac:dyDescent="0.25">
      <c r="A188" s="190"/>
      <c r="B188" s="190"/>
      <c r="C188" s="190"/>
      <c r="D188" s="190"/>
      <c r="E188" s="190"/>
      <c r="F188" s="192"/>
      <c r="G188" s="210"/>
      <c r="H188" s="190"/>
      <c r="I188" s="190"/>
      <c r="J188" s="192"/>
      <c r="K188" s="190"/>
    </row>
    <row r="189" spans="1:11" x14ac:dyDescent="0.25">
      <c r="A189" s="190"/>
      <c r="B189" s="190"/>
      <c r="C189" s="190"/>
      <c r="D189" s="190"/>
      <c r="E189" s="190"/>
      <c r="F189" s="192"/>
      <c r="G189" s="210"/>
      <c r="H189" s="190"/>
      <c r="I189" s="190"/>
      <c r="J189" s="192"/>
      <c r="K189" s="190"/>
    </row>
    <row r="190" spans="1:11" x14ac:dyDescent="0.25">
      <c r="A190" s="190"/>
      <c r="B190" s="190"/>
      <c r="C190" s="190"/>
      <c r="D190" s="190"/>
      <c r="E190" s="190"/>
      <c r="F190" s="192"/>
      <c r="G190" s="210"/>
      <c r="H190" s="190"/>
      <c r="I190" s="190"/>
      <c r="J190" s="192"/>
      <c r="K190" s="190"/>
    </row>
    <row r="191" spans="1:11" x14ac:dyDescent="0.25">
      <c r="A191" s="190"/>
      <c r="B191" s="190"/>
      <c r="C191" s="190"/>
      <c r="D191" s="190"/>
      <c r="E191" s="190"/>
      <c r="F191" s="192"/>
      <c r="G191" s="210"/>
      <c r="H191" s="190"/>
      <c r="I191" s="190"/>
      <c r="J191" s="192"/>
      <c r="K191" s="190"/>
    </row>
    <row r="192" spans="1:11" x14ac:dyDescent="0.25">
      <c r="A192" s="190"/>
      <c r="B192" s="190"/>
      <c r="C192" s="190"/>
      <c r="D192" s="190"/>
      <c r="E192" s="190"/>
      <c r="F192" s="192"/>
      <c r="G192" s="210"/>
      <c r="H192" s="190"/>
      <c r="I192" s="190"/>
      <c r="J192" s="192"/>
      <c r="K192" s="190"/>
    </row>
    <row r="193" spans="1:11" x14ac:dyDescent="0.25">
      <c r="A193" s="190"/>
      <c r="B193" s="190"/>
      <c r="C193" s="190"/>
      <c r="D193" s="190"/>
      <c r="E193" s="190"/>
      <c r="F193" s="192"/>
      <c r="G193" s="210"/>
      <c r="H193" s="190"/>
      <c r="I193" s="190"/>
      <c r="J193" s="192"/>
      <c r="K193" s="190"/>
    </row>
    <row r="194" spans="1:11" x14ac:dyDescent="0.25">
      <c r="A194" s="190"/>
      <c r="B194" s="190"/>
      <c r="C194" s="190"/>
      <c r="D194" s="190"/>
      <c r="E194" s="190"/>
      <c r="F194" s="192"/>
      <c r="G194" s="210"/>
      <c r="H194" s="190"/>
      <c r="I194" s="190"/>
      <c r="J194" s="192"/>
      <c r="K194" s="190"/>
    </row>
    <row r="195" spans="1:11" x14ac:dyDescent="0.25">
      <c r="A195" s="190"/>
      <c r="B195" s="190"/>
      <c r="C195" s="190"/>
      <c r="D195" s="190"/>
      <c r="E195" s="190"/>
      <c r="F195" s="192"/>
      <c r="G195" s="210"/>
      <c r="H195" s="190"/>
      <c r="I195" s="190"/>
      <c r="J195" s="192"/>
      <c r="K195" s="190"/>
    </row>
    <row r="196" spans="1:11" x14ac:dyDescent="0.25">
      <c r="A196" s="190"/>
      <c r="B196" s="190"/>
      <c r="C196" s="190"/>
      <c r="D196" s="190"/>
      <c r="E196" s="190"/>
      <c r="F196" s="192"/>
      <c r="G196" s="210"/>
      <c r="H196" s="190"/>
      <c r="I196" s="190"/>
      <c r="J196" s="192"/>
      <c r="K196" s="190"/>
    </row>
    <row r="197" spans="1:11" x14ac:dyDescent="0.25">
      <c r="A197" s="190"/>
      <c r="B197" s="190"/>
      <c r="C197" s="190"/>
      <c r="D197" s="190"/>
      <c r="E197" s="190"/>
      <c r="F197" s="192"/>
      <c r="G197" s="210"/>
      <c r="H197" s="190"/>
      <c r="I197" s="190"/>
      <c r="J197" s="192"/>
      <c r="K197" s="190"/>
    </row>
    <row r="198" spans="1:11" x14ac:dyDescent="0.25">
      <c r="A198" s="190"/>
      <c r="B198" s="190"/>
      <c r="C198" s="190"/>
      <c r="D198" s="190"/>
      <c r="E198" s="190"/>
      <c r="F198" s="192"/>
      <c r="G198" s="210"/>
      <c r="H198" s="190"/>
      <c r="I198" s="190"/>
      <c r="J198" s="192"/>
      <c r="K198" s="190"/>
    </row>
    <row r="199" spans="1:11" x14ac:dyDescent="0.25">
      <c r="A199" s="190"/>
      <c r="B199" s="190"/>
      <c r="C199" s="190"/>
      <c r="D199" s="190"/>
      <c r="E199" s="190"/>
      <c r="F199" s="192"/>
      <c r="G199" s="210"/>
      <c r="H199" s="190"/>
      <c r="I199" s="190"/>
      <c r="J199" s="192"/>
      <c r="K199" s="190"/>
    </row>
    <row r="200" spans="1:11" x14ac:dyDescent="0.25">
      <c r="A200" s="190"/>
      <c r="B200" s="190"/>
      <c r="C200" s="190"/>
      <c r="D200" s="190"/>
      <c r="E200" s="190"/>
      <c r="F200" s="192"/>
      <c r="G200" s="210"/>
      <c r="H200" s="190"/>
      <c r="I200" s="190"/>
      <c r="J200" s="192"/>
      <c r="K200" s="190"/>
    </row>
    <row r="201" spans="1:11" x14ac:dyDescent="0.25">
      <c r="A201" s="190"/>
      <c r="B201" s="190"/>
      <c r="C201" s="190"/>
      <c r="D201" s="190"/>
      <c r="E201" s="190"/>
      <c r="F201" s="192"/>
      <c r="G201" s="210"/>
      <c r="H201" s="190"/>
      <c r="I201" s="190"/>
      <c r="J201" s="192"/>
      <c r="K201" s="190"/>
    </row>
    <row r="202" spans="1:11" x14ac:dyDescent="0.25">
      <c r="A202" s="190"/>
      <c r="B202" s="190"/>
      <c r="C202" s="190"/>
      <c r="D202" s="190"/>
      <c r="E202" s="190"/>
      <c r="F202" s="192"/>
      <c r="G202" s="210"/>
      <c r="H202" s="190"/>
      <c r="I202" s="190"/>
      <c r="J202" s="192"/>
      <c r="K202" s="190"/>
    </row>
    <row r="203" spans="1:11" x14ac:dyDescent="0.25">
      <c r="A203" s="190"/>
      <c r="B203" s="190"/>
      <c r="C203" s="190"/>
      <c r="D203" s="190"/>
      <c r="E203" s="190"/>
      <c r="F203" s="192"/>
      <c r="G203" s="210"/>
      <c r="H203" s="190"/>
      <c r="I203" s="190"/>
      <c r="J203" s="192"/>
      <c r="K203" s="190"/>
    </row>
    <row r="204" spans="1:11" x14ac:dyDescent="0.25">
      <c r="A204" s="190"/>
      <c r="B204" s="190"/>
      <c r="C204" s="190"/>
      <c r="D204" s="190"/>
      <c r="E204" s="190"/>
      <c r="F204" s="192"/>
      <c r="G204" s="210"/>
      <c r="H204" s="190"/>
      <c r="I204" s="190"/>
      <c r="J204" s="192"/>
      <c r="K204" s="190"/>
    </row>
    <row r="205" spans="1:11" x14ac:dyDescent="0.25">
      <c r="A205" s="190"/>
      <c r="B205" s="190"/>
      <c r="C205" s="190"/>
      <c r="D205" s="190"/>
      <c r="E205" s="190"/>
      <c r="F205" s="192"/>
      <c r="G205" s="210"/>
      <c r="H205" s="190"/>
      <c r="I205" s="190"/>
      <c r="J205" s="192"/>
      <c r="K205" s="190"/>
    </row>
    <row r="206" spans="1:11" x14ac:dyDescent="0.25">
      <c r="A206" s="190"/>
      <c r="B206" s="190"/>
      <c r="C206" s="190"/>
      <c r="D206" s="190"/>
      <c r="E206" s="190"/>
      <c r="F206" s="192"/>
      <c r="G206" s="210"/>
      <c r="H206" s="190"/>
      <c r="I206" s="190"/>
      <c r="J206" s="192"/>
      <c r="K206" s="190"/>
    </row>
    <row r="207" spans="1:11" x14ac:dyDescent="0.25">
      <c r="A207" s="190"/>
      <c r="B207" s="190"/>
      <c r="C207" s="190"/>
      <c r="D207" s="190"/>
      <c r="E207" s="190"/>
      <c r="F207" s="192"/>
      <c r="G207" s="210"/>
      <c r="H207" s="190"/>
      <c r="I207" s="190"/>
      <c r="J207" s="192"/>
      <c r="K207" s="190"/>
    </row>
    <row r="208" spans="1:11" x14ac:dyDescent="0.25">
      <c r="A208" s="190"/>
      <c r="B208" s="190"/>
      <c r="C208" s="190"/>
      <c r="D208" s="190"/>
      <c r="E208" s="190"/>
      <c r="F208" s="192"/>
      <c r="G208" s="210"/>
      <c r="H208" s="190"/>
      <c r="I208" s="190"/>
      <c r="J208" s="192"/>
      <c r="K208" s="190"/>
    </row>
    <row r="209" spans="1:11" x14ac:dyDescent="0.25">
      <c r="A209" s="190"/>
      <c r="B209" s="190"/>
      <c r="C209" s="190"/>
      <c r="D209" s="190"/>
      <c r="E209" s="190"/>
      <c r="F209" s="192"/>
      <c r="G209" s="210"/>
      <c r="H209" s="190"/>
      <c r="I209" s="190"/>
      <c r="J209" s="192"/>
      <c r="K209" s="190"/>
    </row>
    <row r="210" spans="1:11" x14ac:dyDescent="0.25">
      <c r="A210" s="190"/>
      <c r="B210" s="190"/>
      <c r="C210" s="190"/>
      <c r="D210" s="190"/>
      <c r="E210" s="190"/>
      <c r="F210" s="192"/>
      <c r="G210" s="210"/>
      <c r="H210" s="190"/>
      <c r="I210" s="190"/>
      <c r="J210" s="192"/>
      <c r="K210" s="190"/>
    </row>
    <row r="211" spans="1:11" x14ac:dyDescent="0.25">
      <c r="A211" s="190"/>
      <c r="B211" s="190"/>
      <c r="C211" s="190"/>
      <c r="D211" s="190"/>
      <c r="E211" s="190"/>
      <c r="F211" s="192"/>
      <c r="G211" s="210"/>
      <c r="H211" s="190"/>
      <c r="I211" s="190"/>
      <c r="J211" s="192"/>
      <c r="K211" s="190"/>
    </row>
    <row r="212" spans="1:11" x14ac:dyDescent="0.25">
      <c r="A212" s="190"/>
      <c r="B212" s="190"/>
      <c r="C212" s="190"/>
      <c r="D212" s="190"/>
      <c r="E212" s="190"/>
      <c r="F212" s="192"/>
      <c r="G212" s="210"/>
      <c r="H212" s="190"/>
      <c r="I212" s="190"/>
      <c r="J212" s="192"/>
      <c r="K212" s="190"/>
    </row>
    <row r="213" spans="1:11" x14ac:dyDescent="0.25">
      <c r="A213" s="190"/>
      <c r="B213" s="190"/>
      <c r="C213" s="190"/>
      <c r="D213" s="190"/>
      <c r="E213" s="190"/>
      <c r="F213" s="192"/>
      <c r="G213" s="210"/>
      <c r="H213" s="190"/>
      <c r="I213" s="190"/>
      <c r="J213" s="192"/>
      <c r="K213" s="190"/>
    </row>
    <row r="214" spans="1:11" x14ac:dyDescent="0.25">
      <c r="A214" s="190"/>
      <c r="B214" s="190"/>
      <c r="C214" s="190"/>
      <c r="D214" s="190"/>
      <c r="E214" s="190"/>
      <c r="F214" s="192"/>
      <c r="G214" s="210"/>
      <c r="H214" s="190"/>
      <c r="I214" s="190"/>
      <c r="J214" s="192"/>
      <c r="K214" s="190"/>
    </row>
    <row r="215" spans="1:11" x14ac:dyDescent="0.25">
      <c r="A215" s="190"/>
      <c r="B215" s="190"/>
      <c r="C215" s="190"/>
      <c r="D215" s="190"/>
      <c r="E215" s="190"/>
      <c r="F215" s="192"/>
      <c r="G215" s="210"/>
      <c r="H215" s="190"/>
      <c r="I215" s="190"/>
      <c r="J215" s="192"/>
      <c r="K215" s="190"/>
    </row>
    <row r="216" spans="1:11" x14ac:dyDescent="0.25">
      <c r="A216" s="190"/>
      <c r="B216" s="190"/>
      <c r="C216" s="190"/>
      <c r="D216" s="190"/>
      <c r="E216" s="190"/>
      <c r="F216" s="192"/>
      <c r="G216" s="210"/>
      <c r="H216" s="190"/>
      <c r="I216" s="190"/>
      <c r="J216" s="192"/>
      <c r="K216" s="190"/>
    </row>
    <row r="217" spans="1:11" x14ac:dyDescent="0.25">
      <c r="A217" s="190"/>
      <c r="B217" s="190"/>
      <c r="C217" s="190"/>
      <c r="D217" s="190"/>
      <c r="E217" s="190"/>
      <c r="F217" s="192"/>
      <c r="G217" s="210"/>
      <c r="H217" s="190"/>
      <c r="I217" s="190"/>
      <c r="J217" s="192"/>
      <c r="K217" s="190"/>
    </row>
    <row r="218" spans="1:11" x14ac:dyDescent="0.25">
      <c r="A218" s="190"/>
      <c r="B218" s="190"/>
      <c r="C218" s="190"/>
      <c r="D218" s="190"/>
      <c r="E218" s="190"/>
      <c r="F218" s="192"/>
      <c r="G218" s="210"/>
      <c r="H218" s="190"/>
      <c r="I218" s="190"/>
      <c r="J218" s="192"/>
      <c r="K218" s="190"/>
    </row>
    <row r="219" spans="1:11" x14ac:dyDescent="0.25">
      <c r="A219" s="190"/>
      <c r="B219" s="190"/>
      <c r="C219" s="190"/>
      <c r="D219" s="190"/>
      <c r="E219" s="190"/>
      <c r="F219" s="192"/>
      <c r="G219" s="210"/>
      <c r="H219" s="190"/>
      <c r="I219" s="190"/>
      <c r="J219" s="192"/>
      <c r="K219" s="190"/>
    </row>
    <row r="220" spans="1:11" x14ac:dyDescent="0.25">
      <c r="A220" s="190"/>
      <c r="B220" s="190"/>
      <c r="C220" s="190"/>
      <c r="D220" s="190"/>
      <c r="E220" s="190"/>
      <c r="F220" s="192"/>
      <c r="G220" s="210"/>
      <c r="H220" s="190"/>
      <c r="I220" s="190"/>
      <c r="J220" s="192"/>
      <c r="K220" s="190"/>
    </row>
    <row r="221" spans="1:11" x14ac:dyDescent="0.25">
      <c r="A221" s="190"/>
      <c r="B221" s="190"/>
      <c r="C221" s="190"/>
      <c r="D221" s="190"/>
      <c r="E221" s="190"/>
      <c r="F221" s="192"/>
      <c r="G221" s="210"/>
      <c r="H221" s="190"/>
      <c r="I221" s="190"/>
      <c r="J221" s="192"/>
      <c r="K221" s="190"/>
    </row>
    <row r="222" spans="1:11" x14ac:dyDescent="0.25">
      <c r="A222" s="190"/>
      <c r="B222" s="190"/>
      <c r="C222" s="190"/>
      <c r="D222" s="190"/>
      <c r="E222" s="190"/>
      <c r="F222" s="192"/>
      <c r="G222" s="210"/>
      <c r="H222" s="190"/>
      <c r="I222" s="190"/>
      <c r="J222" s="192"/>
      <c r="K222" s="190"/>
    </row>
    <row r="223" spans="1:11" x14ac:dyDescent="0.25">
      <c r="A223" s="190"/>
      <c r="B223" s="190"/>
      <c r="C223" s="190"/>
      <c r="D223" s="190"/>
      <c r="E223" s="190"/>
      <c r="F223" s="192"/>
      <c r="G223" s="210"/>
      <c r="H223" s="190"/>
      <c r="I223" s="190"/>
      <c r="J223" s="192"/>
      <c r="K223" s="190"/>
    </row>
    <row r="224" spans="1:11" x14ac:dyDescent="0.25">
      <c r="A224" s="190"/>
      <c r="B224" s="190"/>
      <c r="C224" s="190"/>
      <c r="D224" s="190"/>
      <c r="E224" s="190"/>
      <c r="F224" s="192"/>
      <c r="G224" s="210"/>
      <c r="H224" s="190"/>
      <c r="I224" s="190"/>
      <c r="J224" s="192"/>
      <c r="K224" s="190"/>
    </row>
    <row r="225" spans="1:11" x14ac:dyDescent="0.25">
      <c r="A225" s="190"/>
      <c r="B225" s="190"/>
      <c r="C225" s="190"/>
      <c r="D225" s="190"/>
      <c r="E225" s="190"/>
      <c r="F225" s="192"/>
      <c r="G225" s="210"/>
      <c r="H225" s="190"/>
      <c r="I225" s="190"/>
      <c r="J225" s="192"/>
      <c r="K225" s="190"/>
    </row>
    <row r="226" spans="1:11" x14ac:dyDescent="0.25">
      <c r="A226" s="190"/>
      <c r="B226" s="190"/>
      <c r="C226" s="190"/>
      <c r="D226" s="190"/>
      <c r="E226" s="190"/>
      <c r="F226" s="192"/>
      <c r="G226" s="210"/>
      <c r="H226" s="190"/>
      <c r="I226" s="190"/>
      <c r="J226" s="192"/>
      <c r="K226" s="190"/>
    </row>
    <row r="227" spans="1:11" x14ac:dyDescent="0.25">
      <c r="A227" s="190"/>
      <c r="B227" s="190"/>
      <c r="C227" s="190"/>
      <c r="D227" s="190"/>
      <c r="E227" s="190"/>
      <c r="F227" s="192"/>
      <c r="G227" s="210"/>
      <c r="H227" s="190"/>
      <c r="I227" s="190"/>
      <c r="J227" s="192"/>
      <c r="K227" s="190"/>
    </row>
    <row r="228" spans="1:11" x14ac:dyDescent="0.25">
      <c r="A228" s="190"/>
      <c r="B228" s="190"/>
      <c r="C228" s="190"/>
      <c r="D228" s="190"/>
      <c r="E228" s="190"/>
      <c r="F228" s="192"/>
      <c r="G228" s="210"/>
      <c r="H228" s="190"/>
      <c r="I228" s="190"/>
      <c r="J228" s="192"/>
      <c r="K228" s="190"/>
    </row>
    <row r="229" spans="1:11" x14ac:dyDescent="0.25">
      <c r="A229" s="190"/>
      <c r="B229" s="190"/>
      <c r="C229" s="190"/>
      <c r="D229" s="190"/>
      <c r="E229" s="190"/>
      <c r="F229" s="192"/>
      <c r="G229" s="210"/>
      <c r="H229" s="190"/>
      <c r="I229" s="190"/>
      <c r="J229" s="192"/>
      <c r="K229" s="190"/>
    </row>
    <row r="230" spans="1:11" x14ac:dyDescent="0.25">
      <c r="A230" s="190"/>
      <c r="B230" s="190"/>
      <c r="C230" s="190"/>
      <c r="D230" s="190"/>
      <c r="E230" s="190"/>
      <c r="F230" s="192"/>
      <c r="G230" s="210"/>
      <c r="H230" s="190"/>
      <c r="I230" s="190"/>
      <c r="J230" s="192"/>
      <c r="K230" s="190"/>
    </row>
    <row r="231" spans="1:11" x14ac:dyDescent="0.25">
      <c r="A231" s="190"/>
      <c r="B231" s="190"/>
      <c r="C231" s="190"/>
      <c r="D231" s="190"/>
      <c r="E231" s="190"/>
      <c r="F231" s="192"/>
      <c r="G231" s="210"/>
      <c r="H231" s="190"/>
      <c r="I231" s="190"/>
      <c r="J231" s="192"/>
      <c r="K231" s="190"/>
    </row>
    <row r="232" spans="1:11" x14ac:dyDescent="0.25">
      <c r="A232" s="190"/>
      <c r="B232" s="190"/>
      <c r="C232" s="190"/>
      <c r="D232" s="190"/>
      <c r="E232" s="190"/>
      <c r="F232" s="192"/>
      <c r="G232" s="210"/>
      <c r="H232" s="190"/>
      <c r="I232" s="190"/>
      <c r="J232" s="192"/>
      <c r="K232" s="190"/>
    </row>
    <row r="233" spans="1:11" x14ac:dyDescent="0.25">
      <c r="A233" s="190"/>
      <c r="B233" s="190"/>
      <c r="C233" s="190"/>
      <c r="D233" s="190"/>
      <c r="E233" s="190"/>
      <c r="F233" s="192"/>
      <c r="G233" s="210"/>
      <c r="H233" s="190"/>
      <c r="I233" s="190"/>
      <c r="J233" s="192"/>
      <c r="K233" s="190"/>
    </row>
    <row r="234" spans="1:11" x14ac:dyDescent="0.25">
      <c r="A234" s="190"/>
      <c r="B234" s="190"/>
      <c r="C234" s="190"/>
      <c r="D234" s="190"/>
      <c r="E234" s="190"/>
      <c r="F234" s="192"/>
      <c r="G234" s="210"/>
      <c r="H234" s="190"/>
      <c r="I234" s="190"/>
      <c r="J234" s="192"/>
      <c r="K234" s="190"/>
    </row>
    <row r="235" spans="1:11" x14ac:dyDescent="0.25">
      <c r="A235" s="190"/>
      <c r="B235" s="190"/>
      <c r="C235" s="190"/>
      <c r="D235" s="190"/>
      <c r="E235" s="190"/>
      <c r="F235" s="192"/>
      <c r="G235" s="210"/>
      <c r="H235" s="190"/>
      <c r="I235" s="190"/>
      <c r="J235" s="192"/>
      <c r="K235" s="190"/>
    </row>
    <row r="236" spans="1:11" x14ac:dyDescent="0.25">
      <c r="A236" s="190"/>
      <c r="B236" s="190"/>
      <c r="C236" s="190"/>
      <c r="D236" s="190"/>
      <c r="E236" s="190"/>
      <c r="F236" s="192"/>
      <c r="G236" s="210"/>
      <c r="H236" s="190"/>
      <c r="I236" s="190"/>
      <c r="J236" s="192"/>
      <c r="K236" s="190"/>
    </row>
    <row r="237" spans="1:11" x14ac:dyDescent="0.25">
      <c r="A237" s="190"/>
      <c r="B237" s="190"/>
      <c r="C237" s="190"/>
      <c r="D237" s="190"/>
      <c r="E237" s="190"/>
      <c r="F237" s="192"/>
      <c r="G237" s="210"/>
      <c r="H237" s="190"/>
      <c r="I237" s="190"/>
      <c r="J237" s="192"/>
      <c r="K237" s="190"/>
    </row>
    <row r="238" spans="1:11" x14ac:dyDescent="0.25">
      <c r="A238" s="190"/>
      <c r="B238" s="190"/>
      <c r="C238" s="190"/>
      <c r="D238" s="190"/>
      <c r="E238" s="190"/>
      <c r="F238" s="192"/>
      <c r="G238" s="210"/>
      <c r="H238" s="190"/>
      <c r="I238" s="190"/>
      <c r="J238" s="192"/>
      <c r="K238" s="190"/>
    </row>
    <row r="239" spans="1:11" x14ac:dyDescent="0.25">
      <c r="A239" s="190"/>
      <c r="B239" s="190"/>
      <c r="C239" s="190"/>
      <c r="D239" s="190"/>
      <c r="E239" s="190"/>
      <c r="F239" s="192"/>
      <c r="G239" s="210"/>
      <c r="H239" s="190"/>
      <c r="I239" s="190"/>
      <c r="J239" s="192"/>
      <c r="K239" s="190"/>
    </row>
    <row r="240" spans="1:11" x14ac:dyDescent="0.25">
      <c r="A240" s="190"/>
      <c r="B240" s="190"/>
      <c r="C240" s="190"/>
      <c r="D240" s="190"/>
      <c r="E240" s="190"/>
      <c r="F240" s="192"/>
      <c r="G240" s="210"/>
      <c r="H240" s="190"/>
      <c r="I240" s="190"/>
      <c r="J240" s="192"/>
      <c r="K240" s="190"/>
    </row>
    <row r="241" spans="1:11" x14ac:dyDescent="0.25">
      <c r="A241" s="190"/>
      <c r="B241" s="190"/>
      <c r="C241" s="190"/>
      <c r="D241" s="190"/>
      <c r="E241" s="190"/>
      <c r="F241" s="192"/>
      <c r="G241" s="210"/>
      <c r="H241" s="190"/>
      <c r="I241" s="190"/>
      <c r="J241" s="192"/>
      <c r="K241" s="190"/>
    </row>
    <row r="242" spans="1:11" x14ac:dyDescent="0.25">
      <c r="A242" s="190"/>
      <c r="B242" s="190"/>
      <c r="C242" s="190"/>
      <c r="D242" s="190"/>
      <c r="E242" s="190"/>
      <c r="F242" s="192"/>
      <c r="G242" s="210"/>
      <c r="H242" s="190"/>
      <c r="I242" s="190"/>
      <c r="J242" s="192"/>
      <c r="K242" s="190"/>
    </row>
    <row r="243" spans="1:11" x14ac:dyDescent="0.25">
      <c r="A243" s="190"/>
      <c r="B243" s="190"/>
      <c r="C243" s="190"/>
      <c r="D243" s="190"/>
      <c r="E243" s="190"/>
      <c r="F243" s="192"/>
      <c r="G243" s="210"/>
      <c r="H243" s="190"/>
      <c r="I243" s="190"/>
      <c r="J243" s="192"/>
      <c r="K243" s="190"/>
    </row>
    <row r="244" spans="1:11" x14ac:dyDescent="0.25">
      <c r="A244" s="190"/>
      <c r="B244" s="190"/>
      <c r="C244" s="190"/>
      <c r="D244" s="190"/>
      <c r="E244" s="190"/>
      <c r="F244" s="192"/>
      <c r="G244" s="210"/>
      <c r="H244" s="190"/>
      <c r="I244" s="190"/>
      <c r="J244" s="192"/>
      <c r="K244" s="190"/>
    </row>
    <row r="245" spans="1:11" x14ac:dyDescent="0.25">
      <c r="A245" s="190"/>
      <c r="B245" s="190"/>
      <c r="C245" s="190"/>
      <c r="D245" s="190"/>
      <c r="E245" s="190"/>
      <c r="F245" s="192"/>
      <c r="G245" s="210"/>
      <c r="H245" s="190"/>
      <c r="I245" s="190"/>
      <c r="J245" s="192"/>
      <c r="K245" s="190"/>
    </row>
    <row r="246" spans="1:11" x14ac:dyDescent="0.25">
      <c r="A246" s="190"/>
      <c r="B246" s="190"/>
      <c r="C246" s="190"/>
      <c r="D246" s="190"/>
      <c r="E246" s="190"/>
      <c r="F246" s="192"/>
      <c r="G246" s="210"/>
      <c r="H246" s="190"/>
      <c r="I246" s="190"/>
      <c r="J246" s="192"/>
      <c r="K246" s="190"/>
    </row>
    <row r="247" spans="1:11" x14ac:dyDescent="0.25">
      <c r="A247" s="190"/>
      <c r="B247" s="190"/>
      <c r="C247" s="190"/>
      <c r="D247" s="190"/>
      <c r="E247" s="190"/>
      <c r="F247" s="192"/>
      <c r="G247" s="210"/>
      <c r="H247" s="190"/>
      <c r="I247" s="190"/>
      <c r="J247" s="192"/>
      <c r="K247" s="190"/>
    </row>
    <row r="248" spans="1:11" x14ac:dyDescent="0.25">
      <c r="A248" s="190"/>
      <c r="B248" s="190"/>
      <c r="C248" s="190"/>
      <c r="D248" s="190"/>
      <c r="E248" s="190"/>
      <c r="F248" s="192"/>
      <c r="G248" s="210"/>
      <c r="H248" s="190"/>
      <c r="I248" s="190"/>
      <c r="J248" s="192"/>
      <c r="K248" s="190"/>
    </row>
    <row r="249" spans="1:11" x14ac:dyDescent="0.25">
      <c r="A249" s="190"/>
      <c r="B249" s="190"/>
      <c r="C249" s="190"/>
      <c r="D249" s="190"/>
      <c r="E249" s="190"/>
      <c r="F249" s="192"/>
      <c r="G249" s="210"/>
      <c r="H249" s="190"/>
      <c r="I249" s="190"/>
      <c r="J249" s="192"/>
      <c r="K249" s="190"/>
    </row>
    <row r="250" spans="1:11" x14ac:dyDescent="0.25">
      <c r="A250" s="190"/>
      <c r="B250" s="190"/>
      <c r="C250" s="190"/>
      <c r="D250" s="190"/>
      <c r="E250" s="190"/>
      <c r="F250" s="192"/>
      <c r="G250" s="210"/>
      <c r="H250" s="190"/>
      <c r="I250" s="190"/>
      <c r="J250" s="192"/>
      <c r="K250" s="190"/>
    </row>
    <row r="251" spans="1:11" x14ac:dyDescent="0.25">
      <c r="A251" s="190"/>
      <c r="B251" s="190"/>
      <c r="C251" s="190"/>
      <c r="D251" s="190"/>
      <c r="E251" s="190"/>
      <c r="F251" s="192"/>
      <c r="G251" s="210"/>
      <c r="H251" s="190"/>
      <c r="I251" s="190"/>
      <c r="J251" s="192"/>
      <c r="K251" s="190"/>
    </row>
    <row r="252" spans="1:11" x14ac:dyDescent="0.25">
      <c r="A252" s="190"/>
      <c r="B252" s="190"/>
      <c r="C252" s="190"/>
      <c r="D252" s="190"/>
      <c r="E252" s="190"/>
      <c r="F252" s="192"/>
      <c r="G252" s="210"/>
      <c r="H252" s="190"/>
      <c r="I252" s="190"/>
      <c r="J252" s="192"/>
      <c r="K252" s="190"/>
    </row>
    <row r="253" spans="1:11" x14ac:dyDescent="0.25">
      <c r="A253" s="190"/>
      <c r="B253" s="190"/>
      <c r="C253" s="190"/>
      <c r="D253" s="190"/>
      <c r="E253" s="190"/>
      <c r="F253" s="192"/>
      <c r="G253" s="210"/>
      <c r="H253" s="190"/>
      <c r="I253" s="190"/>
      <c r="J253" s="192"/>
      <c r="K253" s="190"/>
    </row>
    <row r="254" spans="1:11" x14ac:dyDescent="0.25">
      <c r="A254" s="190"/>
      <c r="B254" s="190"/>
      <c r="C254" s="190"/>
      <c r="D254" s="190"/>
      <c r="E254" s="190"/>
      <c r="F254" s="192"/>
      <c r="G254" s="210"/>
      <c r="H254" s="190"/>
      <c r="I254" s="190"/>
      <c r="J254" s="192"/>
      <c r="K254" s="190"/>
    </row>
    <row r="255" spans="1:11" x14ac:dyDescent="0.25">
      <c r="A255" s="190"/>
      <c r="B255" s="190"/>
      <c r="C255" s="190"/>
      <c r="D255" s="190"/>
      <c r="E255" s="190"/>
      <c r="F255" s="192"/>
      <c r="G255" s="210"/>
      <c r="H255" s="190"/>
      <c r="I255" s="190"/>
      <c r="J255" s="192"/>
      <c r="K255" s="190"/>
    </row>
    <row r="256" spans="1:11" x14ac:dyDescent="0.25">
      <c r="A256" s="190"/>
      <c r="B256" s="190"/>
      <c r="C256" s="190"/>
      <c r="D256" s="190"/>
      <c r="E256" s="190"/>
      <c r="F256" s="192"/>
      <c r="G256" s="210"/>
      <c r="H256" s="190"/>
      <c r="I256" s="190"/>
      <c r="J256" s="192"/>
      <c r="K256" s="190"/>
    </row>
    <row r="257" spans="1:11" x14ac:dyDescent="0.25">
      <c r="A257" s="190"/>
      <c r="B257" s="190"/>
      <c r="C257" s="190"/>
      <c r="D257" s="190"/>
      <c r="E257" s="190"/>
      <c r="F257" s="192"/>
      <c r="G257" s="210"/>
      <c r="H257" s="190"/>
      <c r="I257" s="190"/>
      <c r="J257" s="192"/>
      <c r="K257" s="190"/>
    </row>
    <row r="258" spans="1:11" x14ac:dyDescent="0.25">
      <c r="A258" s="190"/>
      <c r="B258" s="190"/>
      <c r="C258" s="190"/>
      <c r="D258" s="190"/>
      <c r="E258" s="190"/>
      <c r="F258" s="192"/>
      <c r="G258" s="210"/>
      <c r="H258" s="190"/>
      <c r="I258" s="190"/>
      <c r="J258" s="192"/>
      <c r="K258" s="190"/>
    </row>
    <row r="259" spans="1:11" x14ac:dyDescent="0.25">
      <c r="A259" s="190"/>
      <c r="B259" s="190"/>
      <c r="C259" s="190"/>
      <c r="D259" s="190"/>
      <c r="E259" s="190"/>
      <c r="F259" s="192"/>
      <c r="G259" s="210"/>
      <c r="H259" s="190"/>
      <c r="I259" s="190"/>
      <c r="J259" s="192"/>
      <c r="K259" s="190"/>
    </row>
    <row r="260" spans="1:11" x14ac:dyDescent="0.25">
      <c r="A260" s="190"/>
      <c r="B260" s="190"/>
      <c r="C260" s="190"/>
      <c r="D260" s="190"/>
      <c r="E260" s="190"/>
      <c r="F260" s="192"/>
      <c r="G260" s="210"/>
      <c r="H260" s="190"/>
      <c r="I260" s="190"/>
      <c r="J260" s="192"/>
      <c r="K260" s="190"/>
    </row>
    <row r="261" spans="1:11" x14ac:dyDescent="0.25">
      <c r="A261" s="190"/>
      <c r="B261" s="190"/>
      <c r="C261" s="190"/>
      <c r="D261" s="190"/>
      <c r="E261" s="190"/>
      <c r="F261" s="192"/>
      <c r="G261" s="210"/>
      <c r="H261" s="190"/>
      <c r="I261" s="190"/>
      <c r="J261" s="192"/>
      <c r="K261" s="190"/>
    </row>
    <row r="262" spans="1:11" x14ac:dyDescent="0.25">
      <c r="A262" s="190"/>
      <c r="B262" s="190"/>
      <c r="C262" s="190"/>
      <c r="D262" s="190"/>
      <c r="E262" s="190"/>
      <c r="F262" s="192"/>
      <c r="G262" s="210"/>
      <c r="H262" s="190"/>
      <c r="I262" s="190"/>
      <c r="J262" s="192"/>
      <c r="K262" s="190"/>
    </row>
    <row r="263" spans="1:11" x14ac:dyDescent="0.25">
      <c r="A263" s="190"/>
      <c r="B263" s="190"/>
      <c r="C263" s="190"/>
      <c r="D263" s="190"/>
      <c r="E263" s="190"/>
      <c r="F263" s="192"/>
      <c r="G263" s="210"/>
      <c r="H263" s="190"/>
      <c r="I263" s="190"/>
      <c r="J263" s="192"/>
      <c r="K263" s="190"/>
    </row>
    <row r="264" spans="1:11" x14ac:dyDescent="0.25">
      <c r="A264" s="190"/>
      <c r="B264" s="190"/>
      <c r="C264" s="190"/>
      <c r="D264" s="190"/>
      <c r="E264" s="190"/>
      <c r="F264" s="192"/>
      <c r="G264" s="210"/>
      <c r="H264" s="190"/>
      <c r="I264" s="190"/>
      <c r="J264" s="192"/>
      <c r="K264" s="190"/>
    </row>
    <row r="265" spans="1:11" x14ac:dyDescent="0.25">
      <c r="A265" s="190"/>
      <c r="B265" s="190"/>
      <c r="C265" s="190"/>
      <c r="D265" s="190"/>
      <c r="E265" s="190"/>
      <c r="F265" s="192"/>
      <c r="G265" s="210"/>
      <c r="H265" s="190"/>
      <c r="I265" s="190"/>
      <c r="J265" s="192"/>
      <c r="K265" s="190"/>
    </row>
    <row r="266" spans="1:11" x14ac:dyDescent="0.25">
      <c r="A266" s="190"/>
      <c r="B266" s="190"/>
      <c r="C266" s="190"/>
      <c r="D266" s="190"/>
      <c r="E266" s="190"/>
      <c r="F266" s="192"/>
      <c r="G266" s="210"/>
      <c r="H266" s="190"/>
      <c r="I266" s="190"/>
      <c r="J266" s="192"/>
      <c r="K266" s="190"/>
    </row>
    <row r="267" spans="1:11" x14ac:dyDescent="0.25">
      <c r="A267" s="190"/>
      <c r="B267" s="190"/>
      <c r="C267" s="190"/>
      <c r="D267" s="190"/>
      <c r="E267" s="190"/>
      <c r="F267" s="192"/>
      <c r="G267" s="210"/>
      <c r="H267" s="190"/>
      <c r="I267" s="190"/>
      <c r="J267" s="192"/>
      <c r="K267" s="190"/>
    </row>
    <row r="268" spans="1:11" x14ac:dyDescent="0.25">
      <c r="A268" s="190"/>
      <c r="B268" s="190"/>
      <c r="C268" s="190"/>
      <c r="D268" s="190"/>
      <c r="E268" s="190"/>
      <c r="F268" s="192"/>
      <c r="G268" s="210"/>
      <c r="H268" s="190"/>
      <c r="I268" s="190"/>
      <c r="J268" s="192"/>
      <c r="K268" s="190"/>
    </row>
    <row r="269" spans="1:11" x14ac:dyDescent="0.25">
      <c r="A269" s="190"/>
      <c r="B269" s="190"/>
      <c r="C269" s="190"/>
      <c r="D269" s="190"/>
      <c r="E269" s="190"/>
      <c r="F269" s="192"/>
      <c r="G269" s="210"/>
      <c r="H269" s="190"/>
      <c r="I269" s="190"/>
      <c r="J269" s="192"/>
      <c r="K269" s="190"/>
    </row>
    <row r="270" spans="1:11" x14ac:dyDescent="0.25">
      <c r="A270" s="190"/>
      <c r="B270" s="190"/>
      <c r="C270" s="190"/>
      <c r="D270" s="190"/>
      <c r="E270" s="190"/>
      <c r="F270" s="192"/>
      <c r="G270" s="210"/>
      <c r="H270" s="190"/>
      <c r="I270" s="190"/>
      <c r="J270" s="192"/>
      <c r="K270" s="190"/>
    </row>
    <row r="271" spans="1:11" x14ac:dyDescent="0.25">
      <c r="A271" s="190"/>
      <c r="B271" s="190"/>
      <c r="C271" s="190"/>
      <c r="D271" s="190"/>
      <c r="E271" s="190"/>
      <c r="F271" s="192"/>
      <c r="G271" s="210"/>
      <c r="H271" s="190"/>
      <c r="I271" s="190"/>
      <c r="J271" s="192"/>
      <c r="K271" s="190"/>
    </row>
    <row r="272" spans="1:11" x14ac:dyDescent="0.25">
      <c r="A272" s="190"/>
      <c r="B272" s="190"/>
      <c r="C272" s="190"/>
      <c r="D272" s="190"/>
      <c r="E272" s="190"/>
      <c r="F272" s="192"/>
      <c r="G272" s="210"/>
      <c r="H272" s="190"/>
      <c r="I272" s="190"/>
      <c r="J272" s="192"/>
      <c r="K272" s="190"/>
    </row>
    <row r="273" spans="1:11" x14ac:dyDescent="0.25">
      <c r="A273" s="190"/>
      <c r="B273" s="190"/>
      <c r="C273" s="190"/>
      <c r="D273" s="190"/>
      <c r="E273" s="190"/>
      <c r="F273" s="192"/>
      <c r="G273" s="210"/>
      <c r="H273" s="190"/>
      <c r="I273" s="190"/>
      <c r="J273" s="192"/>
      <c r="K273" s="190"/>
    </row>
    <row r="274" spans="1:11" x14ac:dyDescent="0.25">
      <c r="A274" s="190"/>
      <c r="B274" s="190"/>
      <c r="C274" s="190"/>
      <c r="D274" s="190"/>
      <c r="E274" s="190"/>
      <c r="F274" s="192"/>
      <c r="G274" s="210"/>
      <c r="H274" s="190"/>
      <c r="I274" s="190"/>
      <c r="J274" s="192"/>
      <c r="K274" s="190"/>
    </row>
    <row r="275" spans="1:11" x14ac:dyDescent="0.25">
      <c r="A275" s="190"/>
      <c r="B275" s="190"/>
      <c r="C275" s="190"/>
      <c r="D275" s="190"/>
      <c r="E275" s="190"/>
      <c r="F275" s="192"/>
      <c r="G275" s="210"/>
      <c r="H275" s="190"/>
      <c r="I275" s="190"/>
      <c r="J275" s="192"/>
      <c r="K275" s="190"/>
    </row>
    <row r="276" spans="1:11" x14ac:dyDescent="0.25">
      <c r="A276" s="190"/>
      <c r="B276" s="190"/>
      <c r="C276" s="190"/>
      <c r="D276" s="190"/>
      <c r="E276" s="190"/>
      <c r="F276" s="192"/>
      <c r="G276" s="210"/>
      <c r="H276" s="190"/>
      <c r="I276" s="190"/>
      <c r="J276" s="192"/>
      <c r="K276" s="190"/>
    </row>
    <row r="277" spans="1:11" x14ac:dyDescent="0.25">
      <c r="A277" s="190"/>
      <c r="B277" s="190"/>
      <c r="C277" s="190"/>
      <c r="D277" s="190"/>
      <c r="E277" s="190"/>
      <c r="F277" s="192"/>
      <c r="G277" s="210"/>
      <c r="H277" s="190"/>
      <c r="I277" s="190"/>
      <c r="J277" s="192"/>
      <c r="K277" s="190"/>
    </row>
    <row r="278" spans="1:11" x14ac:dyDescent="0.25">
      <c r="A278" s="190"/>
      <c r="B278" s="190"/>
      <c r="C278" s="190"/>
      <c r="D278" s="190"/>
      <c r="E278" s="190"/>
      <c r="F278" s="192"/>
      <c r="G278" s="210"/>
      <c r="H278" s="190"/>
      <c r="I278" s="190"/>
      <c r="J278" s="192"/>
      <c r="K278" s="190"/>
    </row>
    <row r="279" spans="1:11" x14ac:dyDescent="0.25">
      <c r="A279" s="190"/>
      <c r="B279" s="190"/>
      <c r="C279" s="190"/>
      <c r="D279" s="190"/>
      <c r="E279" s="190"/>
      <c r="F279" s="192"/>
      <c r="G279" s="210"/>
      <c r="H279" s="190"/>
      <c r="I279" s="190"/>
      <c r="J279" s="192"/>
      <c r="K279" s="190"/>
    </row>
    <row r="280" spans="1:11" x14ac:dyDescent="0.25">
      <c r="A280" s="190"/>
      <c r="B280" s="190"/>
      <c r="C280" s="190"/>
      <c r="D280" s="190"/>
      <c r="E280" s="190"/>
      <c r="F280" s="192"/>
      <c r="G280" s="210"/>
      <c r="H280" s="190"/>
      <c r="I280" s="190"/>
      <c r="J280" s="192"/>
      <c r="K280" s="190"/>
    </row>
    <row r="281" spans="1:11" x14ac:dyDescent="0.25">
      <c r="A281" s="190"/>
      <c r="B281" s="190"/>
      <c r="C281" s="190"/>
      <c r="D281" s="190"/>
      <c r="E281" s="190"/>
      <c r="F281" s="192"/>
      <c r="G281" s="210"/>
      <c r="H281" s="190"/>
      <c r="I281" s="190"/>
      <c r="J281" s="192"/>
      <c r="K281" s="190"/>
    </row>
    <row r="282" spans="1:11" x14ac:dyDescent="0.25">
      <c r="A282" s="190"/>
      <c r="B282" s="190"/>
      <c r="C282" s="190"/>
      <c r="D282" s="190"/>
      <c r="E282" s="190"/>
      <c r="F282" s="192"/>
      <c r="G282" s="210"/>
      <c r="H282" s="190"/>
      <c r="I282" s="190"/>
      <c r="J282" s="192"/>
      <c r="K282" s="190"/>
    </row>
    <row r="283" spans="1:11" x14ac:dyDescent="0.25">
      <c r="A283" s="190"/>
      <c r="B283" s="190"/>
      <c r="C283" s="190"/>
      <c r="D283" s="190"/>
      <c r="E283" s="190"/>
      <c r="F283" s="192"/>
      <c r="G283" s="210"/>
      <c r="H283" s="190"/>
      <c r="I283" s="190"/>
      <c r="J283" s="192"/>
      <c r="K283" s="190"/>
    </row>
    <row r="284" spans="1:11" x14ac:dyDescent="0.25">
      <c r="A284" s="190"/>
      <c r="B284" s="190"/>
      <c r="C284" s="190"/>
      <c r="D284" s="190"/>
      <c r="E284" s="190"/>
      <c r="F284" s="192"/>
      <c r="G284" s="210"/>
      <c r="H284" s="190"/>
      <c r="I284" s="190"/>
      <c r="J284" s="192"/>
      <c r="K284" s="190"/>
    </row>
    <row r="285" spans="1:11" x14ac:dyDescent="0.25">
      <c r="A285" s="190"/>
      <c r="B285" s="190"/>
      <c r="C285" s="190"/>
      <c r="D285" s="190"/>
      <c r="E285" s="190"/>
      <c r="F285" s="192"/>
      <c r="G285" s="210"/>
      <c r="H285" s="190"/>
      <c r="I285" s="190"/>
      <c r="J285" s="192"/>
      <c r="K285" s="190"/>
    </row>
    <row r="286" spans="1:11" x14ac:dyDescent="0.25">
      <c r="A286" s="190"/>
      <c r="B286" s="190"/>
      <c r="C286" s="190"/>
      <c r="D286" s="190"/>
      <c r="E286" s="190"/>
      <c r="F286" s="192"/>
      <c r="G286" s="210"/>
      <c r="H286" s="190"/>
      <c r="I286" s="190"/>
      <c r="J286" s="192"/>
      <c r="K286" s="190"/>
    </row>
    <row r="287" spans="1:11" x14ac:dyDescent="0.25">
      <c r="A287" s="190"/>
      <c r="B287" s="190"/>
      <c r="C287" s="190"/>
      <c r="D287" s="190"/>
      <c r="E287" s="190"/>
      <c r="F287" s="192"/>
      <c r="G287" s="210"/>
      <c r="H287" s="190"/>
      <c r="I287" s="190"/>
      <c r="J287" s="192"/>
      <c r="K287" s="190"/>
    </row>
    <row r="288" spans="1:11" x14ac:dyDescent="0.25">
      <c r="A288" s="190"/>
      <c r="B288" s="190"/>
      <c r="C288" s="190"/>
      <c r="D288" s="190"/>
      <c r="E288" s="190"/>
      <c r="F288" s="192"/>
      <c r="G288" s="210"/>
      <c r="H288" s="190"/>
      <c r="I288" s="190"/>
      <c r="J288" s="192"/>
      <c r="K288" s="190"/>
    </row>
    <row r="289" spans="1:11" x14ac:dyDescent="0.25">
      <c r="A289" s="190"/>
      <c r="B289" s="190"/>
      <c r="C289" s="190"/>
      <c r="D289" s="190"/>
      <c r="E289" s="190"/>
      <c r="F289" s="192"/>
      <c r="G289" s="210"/>
      <c r="H289" s="190"/>
      <c r="I289" s="190"/>
      <c r="J289" s="192"/>
      <c r="K289" s="190"/>
    </row>
    <row r="290" spans="1:11" x14ac:dyDescent="0.25">
      <c r="A290" s="190"/>
      <c r="B290" s="190"/>
      <c r="C290" s="190"/>
      <c r="D290" s="190"/>
      <c r="E290" s="190"/>
      <c r="F290" s="192"/>
      <c r="G290" s="210"/>
      <c r="H290" s="190"/>
      <c r="I290" s="190"/>
      <c r="J290" s="192"/>
      <c r="K290" s="190"/>
    </row>
    <row r="291" spans="1:11" x14ac:dyDescent="0.25">
      <c r="A291" s="190"/>
      <c r="B291" s="190"/>
      <c r="C291" s="190"/>
      <c r="D291" s="190"/>
      <c r="E291" s="190"/>
      <c r="F291" s="192"/>
      <c r="G291" s="210"/>
      <c r="H291" s="190"/>
      <c r="I291" s="190"/>
      <c r="J291" s="192"/>
      <c r="K291" s="190"/>
    </row>
    <row r="292" spans="1:11" x14ac:dyDescent="0.25">
      <c r="A292" s="190"/>
      <c r="B292" s="190"/>
      <c r="C292" s="190"/>
      <c r="D292" s="190"/>
      <c r="E292" s="190"/>
      <c r="F292" s="192"/>
      <c r="G292" s="210"/>
      <c r="H292" s="190"/>
      <c r="I292" s="190"/>
      <c r="J292" s="192"/>
      <c r="K292" s="190"/>
    </row>
    <row r="293" spans="1:11" x14ac:dyDescent="0.25">
      <c r="A293" s="190"/>
      <c r="B293" s="190"/>
      <c r="C293" s="190"/>
      <c r="D293" s="190"/>
      <c r="E293" s="190"/>
      <c r="F293" s="192"/>
      <c r="G293" s="210"/>
      <c r="H293" s="190"/>
      <c r="I293" s="190"/>
      <c r="J293" s="192"/>
      <c r="K293" s="190"/>
    </row>
    <row r="294" spans="1:11" x14ac:dyDescent="0.25">
      <c r="A294" s="190"/>
      <c r="B294" s="190"/>
      <c r="C294" s="190"/>
      <c r="D294" s="190"/>
      <c r="E294" s="190"/>
      <c r="F294" s="192"/>
      <c r="G294" s="210"/>
      <c r="H294" s="190"/>
      <c r="I294" s="190"/>
      <c r="J294" s="192"/>
      <c r="K294" s="190"/>
    </row>
    <row r="295" spans="1:11" x14ac:dyDescent="0.25">
      <c r="A295" s="190"/>
      <c r="B295" s="190"/>
      <c r="C295" s="190"/>
      <c r="D295" s="190"/>
      <c r="E295" s="190"/>
      <c r="F295" s="192"/>
      <c r="G295" s="210"/>
      <c r="H295" s="190"/>
      <c r="I295" s="190"/>
      <c r="J295" s="192"/>
      <c r="K295" s="190"/>
    </row>
    <row r="296" spans="1:11" x14ac:dyDescent="0.25">
      <c r="A296" s="190"/>
      <c r="B296" s="190"/>
      <c r="C296" s="190"/>
      <c r="D296" s="190"/>
      <c r="E296" s="190"/>
      <c r="F296" s="192"/>
      <c r="G296" s="210"/>
      <c r="H296" s="190"/>
      <c r="I296" s="190"/>
      <c r="J296" s="192"/>
      <c r="K296" s="190"/>
    </row>
    <row r="297" spans="1:11" x14ac:dyDescent="0.25">
      <c r="A297" s="190"/>
      <c r="B297" s="190"/>
      <c r="C297" s="190"/>
      <c r="D297" s="190"/>
      <c r="E297" s="190"/>
      <c r="F297" s="192"/>
      <c r="G297" s="210"/>
      <c r="H297" s="190"/>
      <c r="I297" s="190"/>
      <c r="J297" s="192"/>
      <c r="K297" s="190"/>
    </row>
    <row r="298" spans="1:11" x14ac:dyDescent="0.25">
      <c r="A298" s="190"/>
      <c r="B298" s="190"/>
      <c r="C298" s="190"/>
      <c r="D298" s="190"/>
      <c r="E298" s="190"/>
      <c r="F298" s="192"/>
      <c r="G298" s="210"/>
      <c r="H298" s="190"/>
      <c r="I298" s="190"/>
      <c r="J298" s="192"/>
      <c r="K298" s="190"/>
    </row>
    <row r="299" spans="1:11" x14ac:dyDescent="0.25">
      <c r="A299" s="190"/>
      <c r="B299" s="190"/>
      <c r="C299" s="190"/>
      <c r="D299" s="190"/>
      <c r="E299" s="190"/>
      <c r="F299" s="192"/>
      <c r="G299" s="210"/>
      <c r="H299" s="190"/>
      <c r="I299" s="190"/>
      <c r="J299" s="192"/>
      <c r="K299" s="190"/>
    </row>
    <row r="300" spans="1:11" x14ac:dyDescent="0.25">
      <c r="A300" s="190"/>
      <c r="B300" s="190"/>
      <c r="C300" s="190"/>
      <c r="D300" s="190"/>
      <c r="E300" s="190"/>
      <c r="F300" s="192"/>
      <c r="G300" s="210"/>
      <c r="H300" s="190"/>
      <c r="I300" s="190"/>
      <c r="J300" s="192"/>
      <c r="K300" s="190"/>
    </row>
    <row r="301" spans="1:11" x14ac:dyDescent="0.25">
      <c r="A301" s="190"/>
      <c r="B301" s="190"/>
      <c r="C301" s="190"/>
      <c r="D301" s="190"/>
      <c r="E301" s="190"/>
      <c r="F301" s="192"/>
      <c r="G301" s="210"/>
      <c r="H301" s="190"/>
      <c r="I301" s="190"/>
      <c r="J301" s="192"/>
      <c r="K301" s="190"/>
    </row>
    <row r="302" spans="1:11" x14ac:dyDescent="0.25">
      <c r="A302" s="190"/>
      <c r="B302" s="190"/>
      <c r="C302" s="190"/>
      <c r="D302" s="190"/>
      <c r="E302" s="190"/>
      <c r="F302" s="192"/>
      <c r="G302" s="210"/>
      <c r="H302" s="190"/>
      <c r="I302" s="190"/>
      <c r="J302" s="192"/>
      <c r="K302" s="190"/>
    </row>
    <row r="303" spans="1:11" x14ac:dyDescent="0.25">
      <c r="A303" s="190"/>
      <c r="B303" s="190"/>
      <c r="C303" s="190"/>
      <c r="D303" s="190"/>
      <c r="E303" s="190"/>
      <c r="F303" s="192"/>
      <c r="G303" s="210"/>
      <c r="H303" s="190"/>
      <c r="I303" s="190"/>
      <c r="J303" s="192"/>
      <c r="K303" s="190"/>
    </row>
    <row r="304" spans="1:11" x14ac:dyDescent="0.25">
      <c r="A304" s="190"/>
      <c r="B304" s="190"/>
      <c r="C304" s="190"/>
      <c r="D304" s="190"/>
      <c r="E304" s="190"/>
      <c r="F304" s="192"/>
      <c r="G304" s="210"/>
      <c r="H304" s="190"/>
      <c r="I304" s="190"/>
      <c r="J304" s="192"/>
      <c r="K304" s="190"/>
    </row>
    <row r="305" spans="1:11" x14ac:dyDescent="0.25">
      <c r="A305" s="190"/>
      <c r="B305" s="190"/>
      <c r="C305" s="190"/>
      <c r="D305" s="190"/>
      <c r="E305" s="190"/>
      <c r="F305" s="192"/>
      <c r="G305" s="210"/>
      <c r="H305" s="190"/>
      <c r="I305" s="190"/>
      <c r="J305" s="192"/>
      <c r="K305" s="190"/>
    </row>
    <row r="306" spans="1:11" x14ac:dyDescent="0.25">
      <c r="A306" s="190"/>
      <c r="B306" s="190"/>
      <c r="C306" s="190"/>
      <c r="D306" s="190"/>
      <c r="E306" s="190"/>
      <c r="F306" s="192"/>
      <c r="G306" s="210"/>
      <c r="H306" s="190"/>
      <c r="I306" s="190"/>
      <c r="J306" s="192"/>
      <c r="K306" s="190"/>
    </row>
    <row r="307" spans="1:11" x14ac:dyDescent="0.25">
      <c r="A307" s="190"/>
      <c r="B307" s="190"/>
      <c r="C307" s="190"/>
      <c r="D307" s="190"/>
      <c r="E307" s="190"/>
      <c r="F307" s="192"/>
      <c r="G307" s="210"/>
      <c r="H307" s="190"/>
      <c r="I307" s="190"/>
      <c r="J307" s="192"/>
      <c r="K307" s="190"/>
    </row>
    <row r="308" spans="1:11" x14ac:dyDescent="0.25">
      <c r="A308" s="190"/>
      <c r="B308" s="190"/>
      <c r="C308" s="190"/>
      <c r="D308" s="190"/>
      <c r="E308" s="190"/>
      <c r="F308" s="192"/>
      <c r="G308" s="210"/>
      <c r="H308" s="190"/>
      <c r="I308" s="190"/>
      <c r="J308" s="192"/>
      <c r="K308" s="190"/>
    </row>
    <row r="309" spans="1:11" x14ac:dyDescent="0.25">
      <c r="A309" s="190"/>
      <c r="B309" s="190"/>
      <c r="C309" s="190"/>
      <c r="D309" s="190"/>
      <c r="E309" s="190"/>
      <c r="F309" s="192"/>
      <c r="G309" s="210"/>
      <c r="H309" s="190"/>
      <c r="I309" s="190"/>
      <c r="J309" s="192"/>
      <c r="K309" s="190"/>
    </row>
    <row r="310" spans="1:11" x14ac:dyDescent="0.25">
      <c r="A310" s="190"/>
      <c r="B310" s="190"/>
      <c r="C310" s="190"/>
      <c r="D310" s="190"/>
      <c r="E310" s="190"/>
      <c r="F310" s="192"/>
      <c r="G310" s="210"/>
      <c r="H310" s="190"/>
      <c r="I310" s="190"/>
      <c r="J310" s="192"/>
      <c r="K310" s="190"/>
    </row>
    <row r="311" spans="1:11" x14ac:dyDescent="0.25">
      <c r="A311" s="190"/>
      <c r="B311" s="190"/>
      <c r="C311" s="190"/>
      <c r="D311" s="190"/>
      <c r="E311" s="190"/>
      <c r="F311" s="192"/>
      <c r="G311" s="210"/>
      <c r="H311" s="190"/>
      <c r="I311" s="190"/>
      <c r="J311" s="192"/>
      <c r="K311" s="190"/>
    </row>
    <row r="312" spans="1:11" x14ac:dyDescent="0.25">
      <c r="A312" s="190"/>
      <c r="B312" s="190"/>
      <c r="C312" s="190"/>
      <c r="D312" s="190"/>
      <c r="E312" s="190"/>
      <c r="F312" s="192"/>
      <c r="G312" s="210"/>
      <c r="H312" s="190"/>
      <c r="I312" s="190"/>
      <c r="J312" s="192"/>
      <c r="K312" s="190"/>
    </row>
    <row r="313" spans="1:11" x14ac:dyDescent="0.25">
      <c r="A313" s="190"/>
      <c r="B313" s="190"/>
      <c r="C313" s="190"/>
      <c r="D313" s="190"/>
      <c r="E313" s="190"/>
      <c r="F313" s="192"/>
      <c r="G313" s="210"/>
      <c r="H313" s="190"/>
      <c r="I313" s="190"/>
      <c r="J313" s="192"/>
      <c r="K313" s="190"/>
    </row>
    <row r="314" spans="1:11" x14ac:dyDescent="0.25">
      <c r="A314" s="190"/>
      <c r="B314" s="190"/>
      <c r="C314" s="190"/>
      <c r="D314" s="190"/>
      <c r="E314" s="190"/>
      <c r="F314" s="192"/>
      <c r="G314" s="210"/>
      <c r="H314" s="190"/>
      <c r="I314" s="190"/>
      <c r="J314" s="192"/>
      <c r="K314" s="190"/>
    </row>
    <row r="315" spans="1:11" x14ac:dyDescent="0.25">
      <c r="A315" s="190"/>
      <c r="B315" s="190"/>
      <c r="C315" s="190"/>
      <c r="D315" s="190"/>
      <c r="E315" s="190"/>
      <c r="F315" s="192"/>
      <c r="G315" s="210"/>
      <c r="H315" s="190"/>
      <c r="I315" s="190"/>
      <c r="J315" s="192"/>
      <c r="K315" s="190"/>
    </row>
    <row r="316" spans="1:11" x14ac:dyDescent="0.25">
      <c r="A316" s="190"/>
      <c r="B316" s="190"/>
      <c r="C316" s="190"/>
      <c r="D316" s="190"/>
      <c r="E316" s="190"/>
      <c r="F316" s="192"/>
      <c r="G316" s="210"/>
      <c r="H316" s="190"/>
      <c r="I316" s="190"/>
      <c r="J316" s="192"/>
      <c r="K316" s="190"/>
    </row>
    <row r="317" spans="1:11" x14ac:dyDescent="0.25">
      <c r="A317" s="190"/>
      <c r="B317" s="190"/>
      <c r="C317" s="190"/>
      <c r="D317" s="190"/>
      <c r="E317" s="190"/>
      <c r="F317" s="192"/>
      <c r="G317" s="210"/>
      <c r="H317" s="190"/>
      <c r="I317" s="190"/>
      <c r="J317" s="192"/>
      <c r="K317" s="190"/>
    </row>
    <row r="318" spans="1:11" x14ac:dyDescent="0.25">
      <c r="A318" s="190"/>
      <c r="B318" s="190"/>
      <c r="C318" s="190"/>
      <c r="D318" s="190"/>
      <c r="E318" s="190"/>
      <c r="F318" s="192"/>
      <c r="G318" s="210"/>
      <c r="H318" s="190"/>
      <c r="I318" s="190"/>
      <c r="J318" s="192"/>
      <c r="K318" s="190"/>
    </row>
    <row r="319" spans="1:11" x14ac:dyDescent="0.25">
      <c r="A319" s="190"/>
      <c r="B319" s="190"/>
      <c r="C319" s="190"/>
      <c r="D319" s="190"/>
      <c r="E319" s="190"/>
      <c r="F319" s="192"/>
      <c r="G319" s="210"/>
      <c r="H319" s="190"/>
      <c r="I319" s="190"/>
      <c r="J319" s="192"/>
      <c r="K319" s="190"/>
    </row>
    <row r="320" spans="1:11" x14ac:dyDescent="0.25">
      <c r="A320" s="190"/>
      <c r="B320" s="190"/>
      <c r="C320" s="190"/>
      <c r="D320" s="190"/>
      <c r="E320" s="190"/>
      <c r="F320" s="192"/>
      <c r="G320" s="210"/>
      <c r="H320" s="190"/>
      <c r="I320" s="190"/>
      <c r="J320" s="192"/>
      <c r="K320" s="190"/>
    </row>
    <row r="321" spans="1:11" x14ac:dyDescent="0.25">
      <c r="A321" s="190"/>
      <c r="B321" s="190"/>
      <c r="C321" s="190"/>
      <c r="D321" s="190"/>
      <c r="E321" s="190"/>
      <c r="F321" s="192"/>
      <c r="G321" s="210"/>
      <c r="H321" s="190"/>
      <c r="I321" s="190"/>
      <c r="J321" s="192"/>
      <c r="K321" s="190"/>
    </row>
    <row r="322" spans="1:11" x14ac:dyDescent="0.25">
      <c r="A322" s="190"/>
      <c r="B322" s="190"/>
      <c r="C322" s="190"/>
      <c r="D322" s="190"/>
      <c r="E322" s="190"/>
      <c r="F322" s="192"/>
      <c r="G322" s="210"/>
      <c r="H322" s="190"/>
      <c r="I322" s="190"/>
      <c r="J322" s="192"/>
      <c r="K322" s="190"/>
    </row>
    <row r="323" spans="1:11" x14ac:dyDescent="0.25">
      <c r="A323" s="190"/>
      <c r="B323" s="190"/>
      <c r="C323" s="190"/>
      <c r="D323" s="190"/>
      <c r="E323" s="190"/>
      <c r="F323" s="192"/>
      <c r="G323" s="210"/>
      <c r="H323" s="190"/>
      <c r="I323" s="190"/>
      <c r="J323" s="192"/>
      <c r="K323" s="190"/>
    </row>
    <row r="324" spans="1:11" x14ac:dyDescent="0.25">
      <c r="A324" s="190"/>
      <c r="B324" s="190"/>
      <c r="C324" s="190"/>
      <c r="D324" s="190"/>
      <c r="E324" s="190"/>
      <c r="F324" s="192"/>
      <c r="G324" s="210"/>
      <c r="H324" s="190"/>
      <c r="I324" s="190"/>
      <c r="J324" s="192"/>
      <c r="K324" s="190"/>
    </row>
    <row r="325" spans="1:11" x14ac:dyDescent="0.25">
      <c r="A325" s="190"/>
      <c r="B325" s="190"/>
      <c r="C325" s="190"/>
      <c r="D325" s="190"/>
      <c r="E325" s="190"/>
      <c r="F325" s="192"/>
      <c r="G325" s="210"/>
      <c r="H325" s="190"/>
      <c r="I325" s="190"/>
      <c r="J325" s="192"/>
      <c r="K325" s="190"/>
    </row>
    <row r="326" spans="1:11" x14ac:dyDescent="0.25">
      <c r="A326" s="190"/>
      <c r="B326" s="190"/>
      <c r="C326" s="190"/>
      <c r="D326" s="190"/>
      <c r="E326" s="190"/>
      <c r="F326" s="192"/>
      <c r="G326" s="210"/>
      <c r="H326" s="190"/>
      <c r="I326" s="190"/>
      <c r="J326" s="192"/>
      <c r="K326" s="190"/>
    </row>
    <row r="327" spans="1:11" x14ac:dyDescent="0.25">
      <c r="A327" s="190"/>
      <c r="B327" s="190"/>
      <c r="C327" s="190"/>
      <c r="D327" s="190"/>
      <c r="E327" s="190"/>
      <c r="F327" s="192"/>
      <c r="G327" s="210"/>
      <c r="H327" s="190"/>
      <c r="I327" s="190"/>
      <c r="J327" s="192"/>
      <c r="K327" s="190"/>
    </row>
    <row r="328" spans="1:11" x14ac:dyDescent="0.25">
      <c r="A328" s="190"/>
      <c r="B328" s="190"/>
      <c r="C328" s="190"/>
      <c r="D328" s="190"/>
      <c r="E328" s="190"/>
      <c r="F328" s="192"/>
      <c r="G328" s="210"/>
      <c r="H328" s="190"/>
      <c r="I328" s="190"/>
      <c r="J328" s="192"/>
      <c r="K328" s="190"/>
    </row>
    <row r="329" spans="1:11" x14ac:dyDescent="0.25">
      <c r="A329" s="190"/>
      <c r="B329" s="190"/>
      <c r="C329" s="190"/>
      <c r="D329" s="190"/>
      <c r="E329" s="190"/>
      <c r="F329" s="192"/>
      <c r="G329" s="210"/>
      <c r="H329" s="190"/>
      <c r="I329" s="190"/>
      <c r="J329" s="192"/>
      <c r="K329" s="190"/>
    </row>
    <row r="330" spans="1:11" x14ac:dyDescent="0.25">
      <c r="A330" s="190"/>
      <c r="B330" s="190"/>
      <c r="C330" s="190"/>
      <c r="D330" s="190"/>
      <c r="E330" s="190"/>
      <c r="F330" s="192"/>
      <c r="G330" s="210"/>
      <c r="H330" s="190"/>
      <c r="I330" s="190"/>
      <c r="J330" s="192"/>
      <c r="K330" s="190"/>
    </row>
    <row r="331" spans="1:11" x14ac:dyDescent="0.25">
      <c r="A331" s="190"/>
      <c r="B331" s="190"/>
      <c r="C331" s="190"/>
      <c r="D331" s="190"/>
      <c r="E331" s="190"/>
      <c r="F331" s="192"/>
      <c r="G331" s="210"/>
      <c r="H331" s="190"/>
      <c r="I331" s="190"/>
      <c r="J331" s="192"/>
      <c r="K331" s="190"/>
    </row>
    <row r="332" spans="1:11" x14ac:dyDescent="0.25">
      <c r="A332" s="190"/>
      <c r="B332" s="190"/>
      <c r="C332" s="190"/>
      <c r="D332" s="190"/>
      <c r="E332" s="190"/>
      <c r="F332" s="192"/>
      <c r="G332" s="210"/>
      <c r="H332" s="190"/>
      <c r="I332" s="190"/>
      <c r="J332" s="192"/>
      <c r="K332" s="190"/>
    </row>
    <row r="333" spans="1:11" x14ac:dyDescent="0.25">
      <c r="A333" s="190"/>
      <c r="B333" s="190"/>
      <c r="C333" s="190"/>
      <c r="D333" s="190"/>
      <c r="E333" s="190"/>
      <c r="F333" s="192"/>
      <c r="G333" s="210"/>
      <c r="H333" s="190"/>
      <c r="I333" s="190"/>
      <c r="J333" s="192"/>
      <c r="K333" s="190"/>
    </row>
    <row r="334" spans="1:11" x14ac:dyDescent="0.25">
      <c r="A334" s="190"/>
      <c r="B334" s="190"/>
      <c r="C334" s="190"/>
      <c r="D334" s="190"/>
      <c r="E334" s="190"/>
      <c r="F334" s="192"/>
      <c r="G334" s="210"/>
      <c r="H334" s="190"/>
      <c r="I334" s="190"/>
      <c r="J334" s="192"/>
      <c r="K334" s="190"/>
    </row>
    <row r="335" spans="1:11" x14ac:dyDescent="0.25">
      <c r="A335" s="190"/>
      <c r="B335" s="190"/>
      <c r="C335" s="190"/>
      <c r="D335" s="190"/>
      <c r="E335" s="190"/>
      <c r="F335" s="192"/>
      <c r="G335" s="210"/>
      <c r="H335" s="190"/>
      <c r="I335" s="190"/>
      <c r="J335" s="192"/>
      <c r="K335" s="190"/>
    </row>
    <row r="336" spans="1:11" x14ac:dyDescent="0.25">
      <c r="A336" s="190"/>
      <c r="B336" s="190"/>
      <c r="C336" s="190"/>
      <c r="D336" s="190"/>
      <c r="E336" s="190"/>
      <c r="F336" s="192"/>
      <c r="G336" s="210"/>
      <c r="H336" s="190"/>
      <c r="I336" s="190"/>
      <c r="J336" s="192"/>
      <c r="K336" s="190"/>
    </row>
    <row r="337" spans="1:11" x14ac:dyDescent="0.25">
      <c r="A337" s="190"/>
      <c r="B337" s="190"/>
      <c r="C337" s="190"/>
      <c r="D337" s="190"/>
      <c r="E337" s="190"/>
      <c r="F337" s="192"/>
      <c r="G337" s="210"/>
      <c r="H337" s="190"/>
      <c r="I337" s="190"/>
      <c r="J337" s="192"/>
      <c r="K337" s="190"/>
    </row>
    <row r="338" spans="1:11" x14ac:dyDescent="0.25">
      <c r="A338" s="190"/>
      <c r="B338" s="190"/>
      <c r="C338" s="190"/>
      <c r="D338" s="190"/>
      <c r="E338" s="190"/>
      <c r="F338" s="192"/>
      <c r="G338" s="210"/>
      <c r="H338" s="190"/>
      <c r="I338" s="190"/>
      <c r="J338" s="192"/>
      <c r="K338" s="190"/>
    </row>
    <row r="339" spans="1:11" x14ac:dyDescent="0.25">
      <c r="A339" s="190"/>
      <c r="B339" s="190"/>
      <c r="C339" s="190"/>
      <c r="D339" s="190"/>
      <c r="E339" s="190"/>
      <c r="F339" s="192"/>
      <c r="G339" s="210"/>
      <c r="H339" s="190"/>
      <c r="I339" s="190"/>
      <c r="J339" s="192"/>
      <c r="K339" s="190"/>
    </row>
    <row r="340" spans="1:11" x14ac:dyDescent="0.25">
      <c r="A340" s="190"/>
      <c r="B340" s="190"/>
      <c r="C340" s="190"/>
      <c r="D340" s="190"/>
      <c r="E340" s="190"/>
      <c r="F340" s="192"/>
      <c r="G340" s="210"/>
      <c r="H340" s="190"/>
      <c r="I340" s="190"/>
      <c r="J340" s="192"/>
      <c r="K340" s="190"/>
    </row>
    <row r="341" spans="1:11" x14ac:dyDescent="0.25">
      <c r="A341" s="190"/>
      <c r="B341" s="190"/>
      <c r="C341" s="190"/>
      <c r="D341" s="190"/>
      <c r="E341" s="190"/>
      <c r="F341" s="192"/>
      <c r="G341" s="210"/>
      <c r="H341" s="190"/>
      <c r="I341" s="190"/>
      <c r="J341" s="192"/>
      <c r="K341" s="190"/>
    </row>
    <row r="342" spans="1:11" x14ac:dyDescent="0.25">
      <c r="A342" s="190"/>
      <c r="B342" s="190"/>
      <c r="C342" s="190"/>
      <c r="D342" s="190"/>
      <c r="E342" s="190"/>
      <c r="F342" s="192"/>
      <c r="G342" s="210"/>
      <c r="H342" s="190"/>
      <c r="I342" s="190"/>
      <c r="J342" s="192"/>
      <c r="K342" s="190"/>
    </row>
    <row r="343" spans="1:11" x14ac:dyDescent="0.25">
      <c r="A343" s="190"/>
      <c r="B343" s="190"/>
      <c r="C343" s="190"/>
      <c r="D343" s="190"/>
      <c r="E343" s="190"/>
      <c r="F343" s="192"/>
      <c r="G343" s="210"/>
      <c r="H343" s="190"/>
      <c r="I343" s="190"/>
      <c r="J343" s="192"/>
      <c r="K343" s="190"/>
    </row>
    <row r="344" spans="1:11" x14ac:dyDescent="0.25">
      <c r="A344" s="190"/>
      <c r="B344" s="190"/>
      <c r="C344" s="190"/>
      <c r="D344" s="190"/>
      <c r="E344" s="190"/>
      <c r="F344" s="192"/>
      <c r="G344" s="210"/>
      <c r="H344" s="190"/>
      <c r="I344" s="190"/>
      <c r="J344" s="192"/>
      <c r="K344" s="190"/>
    </row>
    <row r="345" spans="1:11" x14ac:dyDescent="0.25">
      <c r="A345" s="190"/>
      <c r="B345" s="190"/>
      <c r="C345" s="190"/>
      <c r="D345" s="190"/>
      <c r="E345" s="190"/>
      <c r="F345" s="192"/>
      <c r="G345" s="210"/>
      <c r="H345" s="190"/>
      <c r="I345" s="190"/>
      <c r="J345" s="192"/>
      <c r="K345" s="190"/>
    </row>
    <row r="346" spans="1:11" x14ac:dyDescent="0.25">
      <c r="A346" s="190"/>
      <c r="B346" s="190"/>
      <c r="C346" s="190"/>
      <c r="D346" s="190"/>
      <c r="E346" s="190"/>
      <c r="F346" s="192"/>
      <c r="G346" s="210"/>
      <c r="H346" s="190"/>
      <c r="I346" s="190"/>
      <c r="J346" s="192"/>
      <c r="K346" s="190"/>
    </row>
    <row r="347" spans="1:11" x14ac:dyDescent="0.25">
      <c r="A347" s="190"/>
      <c r="B347" s="190"/>
      <c r="C347" s="190"/>
      <c r="D347" s="190"/>
      <c r="E347" s="190"/>
      <c r="F347" s="192"/>
      <c r="G347" s="210"/>
      <c r="H347" s="190"/>
      <c r="I347" s="190"/>
      <c r="J347" s="192"/>
      <c r="K347" s="190"/>
    </row>
    <row r="348" spans="1:11" x14ac:dyDescent="0.25">
      <c r="A348" s="190"/>
      <c r="B348" s="190"/>
      <c r="C348" s="190"/>
      <c r="D348" s="190"/>
      <c r="E348" s="190"/>
      <c r="F348" s="192"/>
      <c r="G348" s="210"/>
      <c r="H348" s="190"/>
      <c r="I348" s="190"/>
      <c r="J348" s="192"/>
      <c r="K348" s="190"/>
    </row>
    <row r="349" spans="1:11" x14ac:dyDescent="0.25">
      <c r="A349" s="190"/>
      <c r="B349" s="190"/>
      <c r="C349" s="190"/>
      <c r="D349" s="190"/>
      <c r="E349" s="190"/>
      <c r="F349" s="192"/>
      <c r="G349" s="210"/>
      <c r="H349" s="190"/>
      <c r="I349" s="190"/>
      <c r="J349" s="192"/>
      <c r="K349" s="190"/>
    </row>
    <row r="350" spans="1:11" x14ac:dyDescent="0.25">
      <c r="A350" s="190"/>
      <c r="B350" s="190"/>
      <c r="C350" s="190"/>
      <c r="D350" s="190"/>
      <c r="E350" s="190"/>
      <c r="F350" s="192"/>
      <c r="G350" s="210"/>
      <c r="H350" s="190"/>
      <c r="I350" s="190"/>
      <c r="J350" s="192"/>
      <c r="K350" s="190"/>
    </row>
    <row r="351" spans="1:11" x14ac:dyDescent="0.25">
      <c r="A351" s="190"/>
      <c r="B351" s="190"/>
      <c r="C351" s="190"/>
      <c r="D351" s="190"/>
      <c r="E351" s="190"/>
      <c r="F351" s="192"/>
      <c r="G351" s="210"/>
      <c r="H351" s="190"/>
      <c r="I351" s="190"/>
      <c r="J351" s="192"/>
      <c r="K351" s="190"/>
    </row>
    <row r="352" spans="1:11" x14ac:dyDescent="0.25">
      <c r="A352" s="190"/>
      <c r="B352" s="190"/>
      <c r="C352" s="190"/>
      <c r="D352" s="190"/>
      <c r="E352" s="190"/>
      <c r="F352" s="192"/>
      <c r="G352" s="210"/>
      <c r="H352" s="190"/>
      <c r="I352" s="190"/>
      <c r="J352" s="192"/>
      <c r="K352" s="190"/>
    </row>
    <row r="353" spans="1:11" x14ac:dyDescent="0.25">
      <c r="A353" s="190"/>
      <c r="B353" s="190"/>
      <c r="C353" s="190"/>
      <c r="D353" s="190"/>
      <c r="E353" s="190"/>
      <c r="F353" s="192"/>
      <c r="G353" s="210"/>
      <c r="H353" s="190"/>
      <c r="I353" s="190"/>
      <c r="J353" s="192"/>
      <c r="K353" s="190"/>
    </row>
    <row r="354" spans="1:11" x14ac:dyDescent="0.25">
      <c r="A354" s="190"/>
      <c r="B354" s="190"/>
      <c r="C354" s="190"/>
      <c r="D354" s="190"/>
      <c r="E354" s="190"/>
      <c r="F354" s="192"/>
      <c r="G354" s="210"/>
      <c r="H354" s="190"/>
      <c r="I354" s="190"/>
      <c r="J354" s="192"/>
      <c r="K354" s="190"/>
    </row>
    <row r="355" spans="1:11" x14ac:dyDescent="0.25">
      <c r="A355" s="190"/>
      <c r="B355" s="190"/>
      <c r="C355" s="190"/>
      <c r="D355" s="190"/>
      <c r="E355" s="190"/>
      <c r="F355" s="192"/>
      <c r="G355" s="210"/>
      <c r="H355" s="190"/>
      <c r="I355" s="190"/>
      <c r="J355" s="192"/>
      <c r="K355" s="190"/>
    </row>
    <row r="356" spans="1:11" x14ac:dyDescent="0.25">
      <c r="A356" s="190"/>
      <c r="B356" s="190"/>
      <c r="C356" s="190"/>
      <c r="D356" s="190"/>
      <c r="E356" s="190"/>
      <c r="F356" s="192"/>
      <c r="G356" s="210"/>
      <c r="H356" s="190"/>
      <c r="I356" s="190"/>
      <c r="J356" s="192"/>
      <c r="K356" s="190"/>
    </row>
    <row r="357" spans="1:11" x14ac:dyDescent="0.25">
      <c r="A357" s="190"/>
      <c r="B357" s="190"/>
      <c r="C357" s="190"/>
      <c r="D357" s="190"/>
      <c r="E357" s="190"/>
      <c r="F357" s="192"/>
      <c r="G357" s="210"/>
      <c r="H357" s="190"/>
      <c r="I357" s="190"/>
      <c r="J357" s="192"/>
      <c r="K357" s="190"/>
    </row>
    <row r="358" spans="1:11" x14ac:dyDescent="0.25">
      <c r="A358" s="190"/>
      <c r="B358" s="190"/>
      <c r="C358" s="190"/>
      <c r="D358" s="190"/>
      <c r="E358" s="190"/>
      <c r="F358" s="192"/>
      <c r="G358" s="210"/>
      <c r="H358" s="190"/>
      <c r="I358" s="190"/>
      <c r="J358" s="192"/>
      <c r="K358" s="190"/>
    </row>
    <row r="359" spans="1:11" x14ac:dyDescent="0.25">
      <c r="A359" s="190"/>
      <c r="B359" s="190"/>
      <c r="C359" s="190"/>
      <c r="D359" s="190"/>
      <c r="E359" s="190"/>
      <c r="F359" s="192"/>
      <c r="G359" s="210"/>
      <c r="H359" s="190"/>
      <c r="I359" s="190"/>
      <c r="J359" s="192"/>
      <c r="K359" s="190"/>
    </row>
    <row r="360" spans="1:11" x14ac:dyDescent="0.25">
      <c r="A360" s="190"/>
      <c r="B360" s="190"/>
      <c r="C360" s="190"/>
      <c r="D360" s="190"/>
      <c r="E360" s="190"/>
      <c r="F360" s="192"/>
      <c r="G360" s="210"/>
      <c r="H360" s="190"/>
      <c r="I360" s="190"/>
      <c r="J360" s="192"/>
      <c r="K360" s="190"/>
    </row>
    <row r="361" spans="1:11" x14ac:dyDescent="0.25">
      <c r="A361" s="190"/>
      <c r="B361" s="190"/>
      <c r="C361" s="190"/>
      <c r="D361" s="190"/>
      <c r="E361" s="190"/>
      <c r="F361" s="192"/>
      <c r="G361" s="210"/>
      <c r="H361" s="190"/>
      <c r="I361" s="190"/>
      <c r="J361" s="192"/>
      <c r="K361" s="190"/>
    </row>
    <row r="362" spans="1:11" x14ac:dyDescent="0.25">
      <c r="A362" s="190"/>
      <c r="B362" s="190"/>
      <c r="C362" s="190"/>
      <c r="D362" s="190"/>
      <c r="E362" s="190"/>
      <c r="F362" s="192"/>
      <c r="G362" s="210"/>
      <c r="H362" s="190"/>
      <c r="I362" s="190"/>
      <c r="J362" s="192"/>
      <c r="K362" s="190"/>
    </row>
    <row r="363" spans="1:11" x14ac:dyDescent="0.25">
      <c r="A363" s="190"/>
      <c r="B363" s="190"/>
      <c r="C363" s="190"/>
      <c r="D363" s="190"/>
      <c r="E363" s="190"/>
      <c r="F363" s="192"/>
      <c r="G363" s="210"/>
      <c r="H363" s="190"/>
      <c r="I363" s="190"/>
      <c r="J363" s="192"/>
      <c r="K363" s="190"/>
    </row>
    <row r="364" spans="1:11" x14ac:dyDescent="0.25">
      <c r="A364" s="190"/>
      <c r="B364" s="190"/>
      <c r="C364" s="190"/>
      <c r="D364" s="190"/>
      <c r="E364" s="190"/>
      <c r="F364" s="192"/>
      <c r="G364" s="210"/>
      <c r="H364" s="190"/>
      <c r="I364" s="190"/>
      <c r="J364" s="192"/>
      <c r="K364" s="190"/>
    </row>
    <row r="365" spans="1:11" x14ac:dyDescent="0.25">
      <c r="A365" s="190"/>
      <c r="B365" s="190"/>
      <c r="C365" s="190"/>
      <c r="D365" s="190"/>
      <c r="E365" s="190"/>
      <c r="F365" s="192"/>
      <c r="G365" s="210"/>
      <c r="H365" s="190"/>
      <c r="I365" s="190"/>
      <c r="J365" s="192"/>
      <c r="K365" s="190"/>
    </row>
    <row r="366" spans="1:11" x14ac:dyDescent="0.25">
      <c r="A366" s="190"/>
      <c r="B366" s="190"/>
      <c r="C366" s="190"/>
      <c r="D366" s="190"/>
      <c r="E366" s="190"/>
      <c r="F366" s="192"/>
      <c r="G366" s="210"/>
      <c r="H366" s="190"/>
      <c r="I366" s="190"/>
      <c r="J366" s="192"/>
      <c r="K366" s="190"/>
    </row>
    <row r="367" spans="1:11" x14ac:dyDescent="0.25">
      <c r="A367" s="190"/>
      <c r="B367" s="190"/>
      <c r="C367" s="190"/>
      <c r="D367" s="190"/>
      <c r="E367" s="190"/>
      <c r="F367" s="192"/>
      <c r="G367" s="210"/>
      <c r="H367" s="190"/>
      <c r="I367" s="190"/>
      <c r="J367" s="192"/>
      <c r="K367" s="190"/>
    </row>
    <row r="368" spans="1:11" x14ac:dyDescent="0.25">
      <c r="A368" s="190"/>
      <c r="B368" s="190"/>
      <c r="C368" s="190"/>
      <c r="D368" s="190"/>
      <c r="E368" s="190"/>
      <c r="F368" s="192"/>
      <c r="G368" s="210"/>
      <c r="H368" s="190"/>
      <c r="I368" s="190"/>
      <c r="J368" s="192"/>
      <c r="K368" s="190"/>
    </row>
    <row r="369" spans="1:11" x14ac:dyDescent="0.25">
      <c r="A369" s="190"/>
      <c r="B369" s="190"/>
      <c r="C369" s="190"/>
      <c r="D369" s="190"/>
      <c r="E369" s="190"/>
      <c r="F369" s="192"/>
      <c r="G369" s="210"/>
      <c r="H369" s="190"/>
      <c r="I369" s="190"/>
      <c r="J369" s="192"/>
      <c r="K369" s="190"/>
    </row>
    <row r="370" spans="1:11" x14ac:dyDescent="0.25">
      <c r="A370" s="190"/>
      <c r="B370" s="190"/>
      <c r="C370" s="190"/>
      <c r="D370" s="190"/>
      <c r="E370" s="190"/>
      <c r="F370" s="192"/>
      <c r="G370" s="210"/>
      <c r="H370" s="190"/>
      <c r="I370" s="190"/>
      <c r="J370" s="192"/>
      <c r="K370" s="190"/>
    </row>
    <row r="371" spans="1:11" x14ac:dyDescent="0.25">
      <c r="A371" s="190"/>
      <c r="B371" s="190"/>
      <c r="C371" s="190"/>
      <c r="D371" s="190"/>
      <c r="E371" s="190"/>
      <c r="F371" s="192"/>
      <c r="G371" s="210"/>
      <c r="H371" s="190"/>
      <c r="I371" s="190"/>
      <c r="J371" s="192"/>
      <c r="K371" s="190"/>
    </row>
    <row r="372" spans="1:11" x14ac:dyDescent="0.25">
      <c r="A372" s="190"/>
      <c r="B372" s="190"/>
      <c r="C372" s="190"/>
      <c r="D372" s="190"/>
      <c r="E372" s="190"/>
      <c r="F372" s="192"/>
      <c r="G372" s="210"/>
      <c r="H372" s="190"/>
      <c r="I372" s="190"/>
      <c r="J372" s="192"/>
      <c r="K372" s="190"/>
    </row>
    <row r="373" spans="1:11" x14ac:dyDescent="0.25">
      <c r="A373" s="190"/>
      <c r="B373" s="190"/>
      <c r="C373" s="190"/>
      <c r="D373" s="190"/>
      <c r="E373" s="190"/>
      <c r="F373" s="192"/>
      <c r="G373" s="210"/>
      <c r="H373" s="190"/>
      <c r="I373" s="190"/>
      <c r="J373" s="192"/>
      <c r="K373" s="190"/>
    </row>
    <row r="374" spans="1:11" x14ac:dyDescent="0.25">
      <c r="A374" s="190"/>
      <c r="B374" s="190"/>
      <c r="C374" s="190"/>
      <c r="D374" s="190"/>
      <c r="E374" s="190"/>
      <c r="F374" s="192"/>
      <c r="G374" s="210"/>
      <c r="H374" s="190"/>
      <c r="I374" s="190"/>
      <c r="J374" s="192"/>
      <c r="K374" s="190"/>
    </row>
    <row r="375" spans="1:11" x14ac:dyDescent="0.25">
      <c r="A375" s="190"/>
      <c r="B375" s="190"/>
      <c r="C375" s="190"/>
      <c r="D375" s="190"/>
      <c r="E375" s="190"/>
      <c r="F375" s="192"/>
      <c r="G375" s="210"/>
      <c r="H375" s="190"/>
      <c r="I375" s="190"/>
      <c r="J375" s="192"/>
      <c r="K375" s="190"/>
    </row>
    <row r="376" spans="1:11" x14ac:dyDescent="0.25">
      <c r="A376" s="190"/>
      <c r="B376" s="190"/>
      <c r="C376" s="190"/>
      <c r="D376" s="190"/>
      <c r="E376" s="190"/>
      <c r="F376" s="192"/>
      <c r="G376" s="210"/>
      <c r="H376" s="190"/>
      <c r="I376" s="190"/>
      <c r="J376" s="192"/>
      <c r="K376" s="190"/>
    </row>
    <row r="377" spans="1:11" x14ac:dyDescent="0.25">
      <c r="A377" s="190"/>
      <c r="B377" s="190"/>
      <c r="C377" s="190"/>
      <c r="D377" s="190"/>
      <c r="E377" s="190"/>
      <c r="F377" s="192"/>
      <c r="G377" s="210"/>
      <c r="H377" s="190"/>
      <c r="I377" s="190"/>
      <c r="J377" s="192"/>
      <c r="K377" s="190"/>
    </row>
    <row r="378" spans="1:11" x14ac:dyDescent="0.25">
      <c r="A378" s="190"/>
      <c r="B378" s="190"/>
      <c r="C378" s="190"/>
      <c r="D378" s="190"/>
      <c r="E378" s="190"/>
      <c r="F378" s="192"/>
      <c r="G378" s="210"/>
      <c r="H378" s="190"/>
      <c r="I378" s="190"/>
      <c r="J378" s="192"/>
      <c r="K378" s="190"/>
    </row>
    <row r="379" spans="1:11" x14ac:dyDescent="0.25">
      <c r="A379" s="190"/>
      <c r="B379" s="190"/>
      <c r="C379" s="190"/>
      <c r="D379" s="190"/>
      <c r="E379" s="190"/>
      <c r="F379" s="192"/>
      <c r="G379" s="210"/>
      <c r="H379" s="190"/>
      <c r="I379" s="190"/>
      <c r="J379" s="192"/>
      <c r="K379" s="190"/>
    </row>
    <row r="380" spans="1:11" x14ac:dyDescent="0.25">
      <c r="A380" s="190"/>
      <c r="B380" s="190"/>
      <c r="C380" s="190"/>
      <c r="D380" s="190"/>
      <c r="E380" s="190"/>
      <c r="F380" s="192"/>
      <c r="G380" s="210"/>
      <c r="H380" s="190"/>
      <c r="I380" s="190"/>
      <c r="J380" s="192"/>
      <c r="K380" s="190"/>
    </row>
    <row r="381" spans="1:11" x14ac:dyDescent="0.25">
      <c r="A381" s="190"/>
      <c r="B381" s="190"/>
      <c r="C381" s="190"/>
      <c r="D381" s="190"/>
      <c r="E381" s="190"/>
      <c r="F381" s="192"/>
      <c r="G381" s="210"/>
      <c r="H381" s="190"/>
      <c r="I381" s="190"/>
      <c r="J381" s="192"/>
      <c r="K381" s="190"/>
    </row>
    <row r="382" spans="1:11" x14ac:dyDescent="0.25">
      <c r="A382" s="190"/>
      <c r="B382" s="190"/>
      <c r="C382" s="190"/>
      <c r="D382" s="190"/>
      <c r="E382" s="190"/>
      <c r="F382" s="192"/>
      <c r="G382" s="210"/>
      <c r="H382" s="190"/>
      <c r="I382" s="190"/>
      <c r="J382" s="192"/>
      <c r="K382" s="190"/>
    </row>
    <row r="383" spans="1:11" x14ac:dyDescent="0.25">
      <c r="A383" s="190"/>
      <c r="B383" s="190"/>
      <c r="C383" s="190"/>
      <c r="D383" s="190"/>
      <c r="E383" s="190"/>
      <c r="F383" s="192"/>
      <c r="G383" s="210"/>
      <c r="H383" s="190"/>
      <c r="I383" s="190"/>
      <c r="J383" s="192"/>
      <c r="K383" s="190"/>
    </row>
    <row r="384" spans="1:11" x14ac:dyDescent="0.25">
      <c r="A384" s="190"/>
      <c r="B384" s="190"/>
      <c r="C384" s="190"/>
      <c r="D384" s="190"/>
      <c r="E384" s="190"/>
      <c r="F384" s="192"/>
      <c r="G384" s="210"/>
      <c r="H384" s="190"/>
      <c r="I384" s="190"/>
      <c r="J384" s="192"/>
      <c r="K384" s="190"/>
    </row>
    <row r="385" spans="1:11" x14ac:dyDescent="0.25">
      <c r="A385" s="190"/>
      <c r="B385" s="190"/>
      <c r="C385" s="190"/>
      <c r="D385" s="190"/>
      <c r="E385" s="190"/>
      <c r="F385" s="192"/>
      <c r="G385" s="210"/>
      <c r="H385" s="190"/>
      <c r="I385" s="190"/>
      <c r="J385" s="192"/>
      <c r="K385" s="190"/>
    </row>
    <row r="386" spans="1:11" x14ac:dyDescent="0.25">
      <c r="A386" s="190"/>
      <c r="B386" s="190"/>
      <c r="C386" s="190"/>
      <c r="D386" s="190"/>
      <c r="E386" s="190"/>
      <c r="F386" s="192"/>
      <c r="G386" s="210"/>
      <c r="H386" s="190"/>
      <c r="I386" s="190"/>
      <c r="J386" s="192"/>
      <c r="K386" s="190"/>
    </row>
    <row r="387" spans="1:11" x14ac:dyDescent="0.25">
      <c r="A387" s="190"/>
      <c r="B387" s="190"/>
      <c r="C387" s="190"/>
      <c r="D387" s="190"/>
      <c r="E387" s="190"/>
      <c r="F387" s="192"/>
      <c r="G387" s="210"/>
      <c r="H387" s="190"/>
      <c r="I387" s="190"/>
      <c r="J387" s="192"/>
      <c r="K387" s="190"/>
    </row>
    <row r="388" spans="1:11" x14ac:dyDescent="0.25">
      <c r="A388" s="190"/>
      <c r="B388" s="190"/>
      <c r="C388" s="190"/>
      <c r="D388" s="190"/>
      <c r="E388" s="190"/>
      <c r="F388" s="192"/>
      <c r="G388" s="210"/>
      <c r="H388" s="190"/>
      <c r="I388" s="190"/>
      <c r="J388" s="192"/>
      <c r="K388" s="190"/>
    </row>
    <row r="389" spans="1:11" x14ac:dyDescent="0.25">
      <c r="A389" s="190"/>
      <c r="B389" s="190"/>
      <c r="C389" s="190"/>
      <c r="D389" s="190"/>
      <c r="E389" s="190"/>
      <c r="F389" s="192"/>
      <c r="G389" s="210"/>
      <c r="H389" s="190"/>
      <c r="I389" s="190"/>
      <c r="J389" s="192"/>
      <c r="K389" s="190"/>
    </row>
    <row r="390" spans="1:11" x14ac:dyDescent="0.25">
      <c r="A390" s="190"/>
      <c r="B390" s="190"/>
      <c r="C390" s="190"/>
      <c r="D390" s="190"/>
      <c r="E390" s="190"/>
      <c r="F390" s="192"/>
      <c r="G390" s="210"/>
      <c r="H390" s="190"/>
      <c r="I390" s="190"/>
      <c r="J390" s="192"/>
      <c r="K390" s="190"/>
    </row>
    <row r="391" spans="1:11" x14ac:dyDescent="0.25">
      <c r="A391" s="190"/>
      <c r="B391" s="190"/>
      <c r="C391" s="190"/>
      <c r="D391" s="190"/>
      <c r="E391" s="190"/>
      <c r="F391" s="192"/>
      <c r="G391" s="210"/>
      <c r="H391" s="190"/>
      <c r="I391" s="190"/>
      <c r="J391" s="192"/>
      <c r="K391" s="190"/>
    </row>
    <row r="392" spans="1:11" x14ac:dyDescent="0.25">
      <c r="A392" s="190"/>
      <c r="B392" s="190"/>
      <c r="C392" s="190"/>
      <c r="D392" s="190"/>
      <c r="E392" s="190"/>
      <c r="F392" s="192"/>
      <c r="G392" s="210"/>
      <c r="H392" s="190"/>
      <c r="I392" s="190"/>
      <c r="J392" s="192"/>
      <c r="K392" s="190"/>
    </row>
    <row r="393" spans="1:11" x14ac:dyDescent="0.25">
      <c r="A393" s="190"/>
      <c r="B393" s="190"/>
      <c r="C393" s="190"/>
      <c r="D393" s="190"/>
      <c r="E393" s="190"/>
      <c r="F393" s="192"/>
      <c r="G393" s="210"/>
      <c r="H393" s="190"/>
      <c r="I393" s="190"/>
      <c r="J393" s="192"/>
      <c r="K393" s="190"/>
    </row>
    <row r="394" spans="1:11" x14ac:dyDescent="0.25">
      <c r="A394" s="190"/>
      <c r="B394" s="190"/>
      <c r="C394" s="190"/>
      <c r="D394" s="190"/>
      <c r="E394" s="190"/>
      <c r="F394" s="192"/>
      <c r="G394" s="210"/>
      <c r="H394" s="190"/>
      <c r="I394" s="190"/>
      <c r="J394" s="192"/>
      <c r="K394" s="190"/>
    </row>
    <row r="395" spans="1:11" x14ac:dyDescent="0.25">
      <c r="A395" s="190"/>
      <c r="B395" s="190"/>
      <c r="C395" s="190"/>
      <c r="D395" s="190"/>
      <c r="E395" s="190"/>
      <c r="F395" s="192"/>
      <c r="G395" s="210"/>
      <c r="H395" s="190"/>
      <c r="I395" s="190"/>
      <c r="J395" s="192"/>
      <c r="K395" s="190"/>
    </row>
    <row r="396" spans="1:11" x14ac:dyDescent="0.25">
      <c r="A396" s="190"/>
      <c r="B396" s="190"/>
      <c r="C396" s="190"/>
      <c r="D396" s="190"/>
      <c r="E396" s="190"/>
      <c r="F396" s="192"/>
      <c r="G396" s="210"/>
      <c r="H396" s="190"/>
      <c r="I396" s="190"/>
      <c r="J396" s="192"/>
      <c r="K396" s="190"/>
    </row>
    <row r="397" spans="1:11" x14ac:dyDescent="0.25">
      <c r="A397" s="190"/>
      <c r="B397" s="190"/>
      <c r="C397" s="190"/>
      <c r="D397" s="190"/>
      <c r="E397" s="190"/>
      <c r="F397" s="192"/>
      <c r="G397" s="210"/>
      <c r="H397" s="190"/>
      <c r="I397" s="190"/>
      <c r="J397" s="192"/>
      <c r="K397" s="190"/>
    </row>
    <row r="398" spans="1:11" x14ac:dyDescent="0.25">
      <c r="A398" s="190"/>
      <c r="B398" s="190"/>
      <c r="C398" s="190"/>
      <c r="D398" s="190"/>
      <c r="E398" s="190"/>
      <c r="F398" s="192"/>
      <c r="G398" s="210"/>
      <c r="H398" s="190"/>
      <c r="I398" s="190"/>
      <c r="J398" s="192"/>
      <c r="K398" s="190"/>
    </row>
    <row r="399" spans="1:11" x14ac:dyDescent="0.25">
      <c r="A399" s="190"/>
      <c r="B399" s="190"/>
      <c r="C399" s="190"/>
      <c r="D399" s="190"/>
      <c r="E399" s="190"/>
      <c r="F399" s="192"/>
      <c r="G399" s="210"/>
      <c r="H399" s="190"/>
      <c r="I399" s="190"/>
      <c r="J399" s="192"/>
      <c r="K399" s="190"/>
    </row>
    <row r="400" spans="1:11" x14ac:dyDescent="0.25">
      <c r="A400" s="190"/>
      <c r="B400" s="190"/>
      <c r="C400" s="190"/>
      <c r="D400" s="190"/>
      <c r="E400" s="190"/>
      <c r="F400" s="192"/>
      <c r="G400" s="210"/>
      <c r="H400" s="190"/>
      <c r="I400" s="190"/>
      <c r="J400" s="192"/>
      <c r="K400" s="190"/>
    </row>
    <row r="401" spans="1:11" x14ac:dyDescent="0.25">
      <c r="A401" s="190"/>
      <c r="B401" s="190"/>
      <c r="C401" s="190"/>
      <c r="D401" s="190"/>
      <c r="E401" s="190"/>
      <c r="F401" s="192"/>
      <c r="G401" s="210"/>
      <c r="H401" s="190"/>
      <c r="I401" s="190"/>
      <c r="J401" s="192"/>
      <c r="K401" s="190"/>
    </row>
    <row r="402" spans="1:11" x14ac:dyDescent="0.25">
      <c r="A402" s="190"/>
      <c r="B402" s="190"/>
      <c r="C402" s="190"/>
      <c r="D402" s="190"/>
      <c r="E402" s="190"/>
      <c r="F402" s="192"/>
      <c r="G402" s="210"/>
      <c r="H402" s="190"/>
      <c r="I402" s="190"/>
      <c r="J402" s="192"/>
      <c r="K402" s="190"/>
    </row>
    <row r="403" spans="1:11" x14ac:dyDescent="0.25">
      <c r="A403" s="190"/>
      <c r="B403" s="190"/>
      <c r="C403" s="190"/>
      <c r="D403" s="190"/>
      <c r="E403" s="190"/>
      <c r="F403" s="192"/>
      <c r="G403" s="210"/>
      <c r="H403" s="190"/>
      <c r="I403" s="190"/>
      <c r="J403" s="192"/>
      <c r="K403" s="190"/>
    </row>
    <row r="404" spans="1:11" x14ac:dyDescent="0.25">
      <c r="A404" s="190"/>
      <c r="B404" s="190"/>
      <c r="C404" s="190"/>
      <c r="D404" s="190"/>
      <c r="E404" s="190"/>
      <c r="F404" s="192"/>
      <c r="G404" s="210"/>
      <c r="H404" s="190"/>
      <c r="I404" s="190"/>
      <c r="J404" s="192"/>
      <c r="K404" s="190"/>
    </row>
    <row r="405" spans="1:11" x14ac:dyDescent="0.25">
      <c r="A405" s="190"/>
      <c r="B405" s="190"/>
      <c r="C405" s="190"/>
      <c r="D405" s="190"/>
      <c r="E405" s="190"/>
      <c r="F405" s="192"/>
      <c r="G405" s="210"/>
      <c r="H405" s="190"/>
      <c r="I405" s="190"/>
      <c r="J405" s="192"/>
      <c r="K405" s="190"/>
    </row>
    <row r="406" spans="1:11" x14ac:dyDescent="0.25">
      <c r="A406" s="190"/>
      <c r="B406" s="190"/>
      <c r="C406" s="190"/>
      <c r="D406" s="190"/>
      <c r="E406" s="190"/>
      <c r="F406" s="192"/>
      <c r="G406" s="210"/>
      <c r="H406" s="190"/>
      <c r="I406" s="190"/>
      <c r="J406" s="192"/>
      <c r="K406" s="190"/>
    </row>
    <row r="407" spans="1:11" x14ac:dyDescent="0.25">
      <c r="A407" s="190"/>
      <c r="B407" s="190"/>
      <c r="C407" s="190"/>
      <c r="D407" s="190"/>
      <c r="E407" s="190"/>
      <c r="F407" s="192"/>
      <c r="G407" s="210"/>
      <c r="H407" s="190"/>
      <c r="I407" s="190"/>
      <c r="J407" s="192"/>
      <c r="K407" s="190"/>
    </row>
    <row r="408" spans="1:11" x14ac:dyDescent="0.25">
      <c r="A408" s="190"/>
      <c r="B408" s="190"/>
      <c r="C408" s="190"/>
      <c r="D408" s="190"/>
      <c r="E408" s="190"/>
      <c r="F408" s="192"/>
      <c r="G408" s="210"/>
      <c r="H408" s="190"/>
      <c r="I408" s="190"/>
      <c r="J408" s="192"/>
      <c r="K408" s="190"/>
    </row>
    <row r="409" spans="1:11" x14ac:dyDescent="0.25">
      <c r="A409" s="190"/>
      <c r="B409" s="190"/>
      <c r="C409" s="190"/>
      <c r="D409" s="190"/>
      <c r="E409" s="190"/>
      <c r="F409" s="192"/>
      <c r="G409" s="210"/>
      <c r="H409" s="190"/>
      <c r="I409" s="190"/>
      <c r="J409" s="192"/>
      <c r="K409" s="190"/>
    </row>
    <row r="410" spans="1:11" x14ac:dyDescent="0.25">
      <c r="A410" s="190"/>
      <c r="B410" s="190"/>
      <c r="C410" s="190"/>
      <c r="D410" s="190"/>
      <c r="E410" s="190"/>
      <c r="F410" s="192"/>
      <c r="G410" s="210"/>
      <c r="H410" s="190"/>
      <c r="I410" s="190"/>
      <c r="J410" s="192"/>
      <c r="K410" s="190"/>
    </row>
    <row r="411" spans="1:11" x14ac:dyDescent="0.25">
      <c r="A411" s="190"/>
      <c r="B411" s="190"/>
      <c r="C411" s="190"/>
      <c r="D411" s="190"/>
      <c r="E411" s="190"/>
      <c r="F411" s="192"/>
      <c r="G411" s="210"/>
      <c r="H411" s="190"/>
      <c r="I411" s="190"/>
      <c r="J411" s="192"/>
      <c r="K411" s="190"/>
    </row>
    <row r="412" spans="1:11" x14ac:dyDescent="0.25">
      <c r="A412" s="190"/>
      <c r="B412" s="190"/>
      <c r="C412" s="190"/>
      <c r="D412" s="190"/>
      <c r="E412" s="190"/>
      <c r="F412" s="192"/>
      <c r="G412" s="210"/>
      <c r="H412" s="190"/>
      <c r="I412" s="190"/>
      <c r="J412" s="192"/>
      <c r="K412" s="190"/>
    </row>
    <row r="413" spans="1:11" x14ac:dyDescent="0.25">
      <c r="A413" s="190"/>
      <c r="B413" s="190"/>
      <c r="C413" s="190"/>
      <c r="D413" s="190"/>
      <c r="E413" s="190"/>
      <c r="F413" s="192"/>
      <c r="G413" s="210"/>
      <c r="H413" s="190"/>
      <c r="I413" s="190"/>
      <c r="J413" s="192"/>
      <c r="K413" s="190"/>
    </row>
    <row r="414" spans="1:11" x14ac:dyDescent="0.25">
      <c r="A414" s="190"/>
      <c r="B414" s="190"/>
      <c r="C414" s="190"/>
      <c r="D414" s="190"/>
      <c r="E414" s="190"/>
      <c r="F414" s="192"/>
      <c r="G414" s="210"/>
      <c r="H414" s="190"/>
      <c r="I414" s="190"/>
      <c r="J414" s="192"/>
      <c r="K414" s="190"/>
    </row>
    <row r="415" spans="1:11" x14ac:dyDescent="0.25">
      <c r="A415" s="190"/>
      <c r="B415" s="190"/>
      <c r="C415" s="190"/>
      <c r="D415" s="190"/>
      <c r="E415" s="190"/>
      <c r="F415" s="192"/>
      <c r="G415" s="210"/>
      <c r="H415" s="190"/>
      <c r="I415" s="190"/>
      <c r="J415" s="192"/>
      <c r="K415" s="190"/>
    </row>
    <row r="416" spans="1:11" x14ac:dyDescent="0.25">
      <c r="A416" s="190"/>
      <c r="B416" s="190"/>
      <c r="C416" s="190"/>
      <c r="D416" s="190"/>
      <c r="E416" s="190"/>
      <c r="F416" s="192"/>
      <c r="G416" s="210"/>
      <c r="H416" s="190"/>
      <c r="I416" s="190"/>
      <c r="J416" s="192"/>
      <c r="K416" s="190"/>
    </row>
    <row r="417" spans="1:11" x14ac:dyDescent="0.25">
      <c r="A417" s="190"/>
      <c r="B417" s="190"/>
      <c r="C417" s="190"/>
      <c r="D417" s="190"/>
      <c r="E417" s="190"/>
      <c r="F417" s="192"/>
      <c r="G417" s="210"/>
      <c r="H417" s="190"/>
      <c r="I417" s="190"/>
      <c r="J417" s="192"/>
      <c r="K417" s="190"/>
    </row>
    <row r="418" spans="1:11" x14ac:dyDescent="0.25">
      <c r="A418" s="190"/>
      <c r="B418" s="190"/>
      <c r="C418" s="190"/>
      <c r="D418" s="190"/>
      <c r="E418" s="190"/>
      <c r="F418" s="192"/>
      <c r="G418" s="210"/>
      <c r="H418" s="190"/>
      <c r="I418" s="190"/>
      <c r="J418" s="192"/>
      <c r="K418" s="190"/>
    </row>
    <row r="419" spans="1:11" x14ac:dyDescent="0.25">
      <c r="A419" s="190"/>
      <c r="B419" s="190"/>
      <c r="C419" s="190"/>
      <c r="D419" s="190"/>
      <c r="E419" s="190"/>
      <c r="F419" s="192"/>
      <c r="G419" s="210"/>
      <c r="H419" s="190"/>
      <c r="I419" s="190"/>
      <c r="J419" s="192"/>
      <c r="K419" s="190"/>
    </row>
    <row r="420" spans="1:11" x14ac:dyDescent="0.25">
      <c r="A420" s="190"/>
      <c r="B420" s="190"/>
      <c r="C420" s="190"/>
      <c r="D420" s="190"/>
      <c r="E420" s="190"/>
      <c r="F420" s="192"/>
      <c r="G420" s="210"/>
      <c r="H420" s="190"/>
      <c r="I420" s="190"/>
      <c r="J420" s="192"/>
      <c r="K420" s="190"/>
    </row>
    <row r="421" spans="1:11" x14ac:dyDescent="0.25">
      <c r="A421" s="190"/>
      <c r="B421" s="190"/>
      <c r="C421" s="190"/>
      <c r="D421" s="190"/>
      <c r="E421" s="190"/>
      <c r="F421" s="192"/>
      <c r="G421" s="210"/>
      <c r="H421" s="190"/>
      <c r="I421" s="190"/>
      <c r="J421" s="192"/>
      <c r="K421" s="190"/>
    </row>
    <row r="422" spans="1:11" x14ac:dyDescent="0.25">
      <c r="A422" s="190"/>
      <c r="B422" s="190"/>
      <c r="C422" s="190"/>
      <c r="D422" s="190"/>
      <c r="E422" s="190"/>
      <c r="F422" s="192"/>
      <c r="G422" s="210"/>
      <c r="H422" s="190"/>
      <c r="I422" s="190"/>
      <c r="J422" s="192"/>
      <c r="K422" s="190"/>
    </row>
    <row r="423" spans="1:11" x14ac:dyDescent="0.25">
      <c r="A423" s="190"/>
      <c r="B423" s="190"/>
      <c r="C423" s="190"/>
      <c r="D423" s="190"/>
      <c r="E423" s="190"/>
      <c r="F423" s="192"/>
      <c r="G423" s="210"/>
      <c r="H423" s="190"/>
      <c r="I423" s="190"/>
      <c r="J423" s="192"/>
      <c r="K423" s="190"/>
    </row>
    <row r="424" spans="1:11" x14ac:dyDescent="0.25">
      <c r="A424" s="190"/>
      <c r="B424" s="190"/>
      <c r="C424" s="190"/>
      <c r="D424" s="190"/>
      <c r="E424" s="190"/>
      <c r="F424" s="192"/>
      <c r="G424" s="210"/>
      <c r="H424" s="190"/>
      <c r="I424" s="190"/>
      <c r="J424" s="192"/>
      <c r="K424" s="190"/>
    </row>
    <row r="425" spans="1:11" x14ac:dyDescent="0.25">
      <c r="A425" s="190"/>
      <c r="B425" s="190"/>
      <c r="C425" s="190"/>
      <c r="D425" s="190"/>
      <c r="E425" s="190"/>
      <c r="F425" s="192"/>
      <c r="G425" s="210"/>
      <c r="H425" s="190"/>
      <c r="I425" s="190"/>
      <c r="J425" s="192"/>
      <c r="K425" s="190"/>
    </row>
    <row r="426" spans="1:11" x14ac:dyDescent="0.25">
      <c r="A426" s="190"/>
      <c r="B426" s="190"/>
      <c r="C426" s="190"/>
      <c r="D426" s="190"/>
      <c r="E426" s="190"/>
      <c r="F426" s="192"/>
      <c r="G426" s="210"/>
      <c r="H426" s="190"/>
      <c r="I426" s="190"/>
      <c r="J426" s="192"/>
      <c r="K426" s="190"/>
    </row>
    <row r="427" spans="1:11" x14ac:dyDescent="0.25">
      <c r="A427" s="190"/>
      <c r="B427" s="190"/>
      <c r="C427" s="190"/>
      <c r="D427" s="190"/>
      <c r="E427" s="190"/>
      <c r="F427" s="192"/>
      <c r="G427" s="210"/>
      <c r="H427" s="190"/>
      <c r="I427" s="190"/>
      <c r="J427" s="192"/>
      <c r="K427" s="190"/>
    </row>
    <row r="428" spans="1:11" x14ac:dyDescent="0.25">
      <c r="A428" s="190"/>
      <c r="B428" s="190"/>
      <c r="C428" s="190"/>
      <c r="D428" s="190"/>
      <c r="E428" s="190"/>
      <c r="F428" s="192"/>
      <c r="G428" s="210"/>
      <c r="H428" s="190"/>
      <c r="I428" s="190"/>
      <c r="J428" s="192"/>
      <c r="K428" s="190"/>
    </row>
    <row r="429" spans="1:11" x14ac:dyDescent="0.25">
      <c r="A429" s="190"/>
      <c r="B429" s="190"/>
      <c r="C429" s="190"/>
      <c r="D429" s="190"/>
      <c r="E429" s="190"/>
      <c r="F429" s="192"/>
      <c r="G429" s="210"/>
      <c r="H429" s="190"/>
      <c r="I429" s="190"/>
      <c r="J429" s="192"/>
      <c r="K429" s="190"/>
    </row>
    <row r="430" spans="1:11" x14ac:dyDescent="0.25">
      <c r="A430" s="190"/>
      <c r="B430" s="190"/>
      <c r="C430" s="190"/>
      <c r="D430" s="190"/>
      <c r="E430" s="190"/>
      <c r="F430" s="192"/>
      <c r="G430" s="210"/>
      <c r="H430" s="190"/>
      <c r="I430" s="190"/>
      <c r="J430" s="192"/>
      <c r="K430" s="190"/>
    </row>
    <row r="431" spans="1:11" x14ac:dyDescent="0.25">
      <c r="A431" s="190"/>
      <c r="B431" s="190"/>
      <c r="C431" s="190"/>
      <c r="D431" s="190"/>
      <c r="E431" s="190"/>
      <c r="F431" s="192"/>
      <c r="G431" s="210"/>
      <c r="H431" s="190"/>
      <c r="I431" s="190"/>
      <c r="J431" s="192"/>
      <c r="K431" s="190"/>
    </row>
    <row r="432" spans="1:11" x14ac:dyDescent="0.25">
      <c r="A432" s="190"/>
      <c r="B432" s="190"/>
      <c r="C432" s="190"/>
      <c r="D432" s="190"/>
      <c r="E432" s="190"/>
      <c r="F432" s="192"/>
      <c r="G432" s="210"/>
      <c r="H432" s="190"/>
      <c r="I432" s="190"/>
      <c r="J432" s="192"/>
      <c r="K432" s="190"/>
    </row>
    <row r="433" spans="1:11" x14ac:dyDescent="0.25">
      <c r="A433" s="190"/>
      <c r="B433" s="190"/>
      <c r="C433" s="190"/>
      <c r="D433" s="190"/>
      <c r="E433" s="190"/>
      <c r="F433" s="192"/>
      <c r="G433" s="210"/>
      <c r="H433" s="190"/>
      <c r="I433" s="190"/>
      <c r="J433" s="192"/>
      <c r="K433" s="190"/>
    </row>
    <row r="434" spans="1:11" x14ac:dyDescent="0.25">
      <c r="A434" s="190"/>
      <c r="B434" s="190"/>
      <c r="C434" s="190"/>
      <c r="D434" s="190"/>
      <c r="E434" s="190"/>
      <c r="F434" s="192"/>
      <c r="G434" s="210"/>
      <c r="H434" s="190"/>
      <c r="I434" s="190"/>
      <c r="J434" s="192"/>
      <c r="K434" s="190"/>
    </row>
    <row r="435" spans="1:11" x14ac:dyDescent="0.25">
      <c r="A435" s="190"/>
      <c r="B435" s="190"/>
      <c r="C435" s="190"/>
      <c r="D435" s="190"/>
      <c r="E435" s="190"/>
      <c r="F435" s="192"/>
      <c r="G435" s="210"/>
      <c r="H435" s="190"/>
      <c r="I435" s="190"/>
      <c r="J435" s="192"/>
      <c r="K435" s="190"/>
    </row>
    <row r="436" spans="1:11" x14ac:dyDescent="0.25">
      <c r="A436" s="190"/>
      <c r="B436" s="190"/>
      <c r="C436" s="190"/>
      <c r="D436" s="190"/>
      <c r="E436" s="190"/>
      <c r="F436" s="192"/>
      <c r="G436" s="210"/>
      <c r="H436" s="190"/>
      <c r="I436" s="190"/>
      <c r="J436" s="192"/>
      <c r="K436" s="190"/>
    </row>
    <row r="437" spans="1:11" x14ac:dyDescent="0.25">
      <c r="A437" s="190"/>
      <c r="B437" s="190"/>
      <c r="C437" s="190"/>
      <c r="D437" s="190"/>
      <c r="E437" s="190"/>
      <c r="F437" s="192"/>
      <c r="G437" s="210"/>
      <c r="H437" s="190"/>
      <c r="I437" s="190"/>
      <c r="J437" s="192"/>
      <c r="K437" s="190"/>
    </row>
    <row r="438" spans="1:11" x14ac:dyDescent="0.25">
      <c r="A438" s="190"/>
      <c r="B438" s="190"/>
      <c r="C438" s="190"/>
      <c r="D438" s="190"/>
      <c r="E438" s="190"/>
      <c r="F438" s="192"/>
      <c r="G438" s="210"/>
      <c r="H438" s="190"/>
      <c r="I438" s="190"/>
      <c r="J438" s="192"/>
      <c r="K438" s="190"/>
    </row>
    <row r="439" spans="1:11" x14ac:dyDescent="0.25">
      <c r="A439" s="190"/>
      <c r="B439" s="190"/>
      <c r="C439" s="190"/>
      <c r="D439" s="190"/>
      <c r="E439" s="190"/>
      <c r="F439" s="192"/>
      <c r="G439" s="210"/>
      <c r="H439" s="190"/>
      <c r="I439" s="190"/>
      <c r="J439" s="192"/>
      <c r="K439" s="190"/>
    </row>
    <row r="440" spans="1:11" x14ac:dyDescent="0.25">
      <c r="A440" s="190"/>
      <c r="B440" s="190"/>
      <c r="C440" s="190"/>
      <c r="D440" s="190"/>
      <c r="E440" s="190"/>
      <c r="F440" s="192"/>
      <c r="G440" s="210"/>
      <c r="H440" s="190"/>
      <c r="I440" s="190"/>
      <c r="J440" s="192"/>
      <c r="K440" s="190"/>
    </row>
    <row r="441" spans="1:11" x14ac:dyDescent="0.25">
      <c r="A441" s="190"/>
      <c r="B441" s="190"/>
      <c r="C441" s="190"/>
      <c r="D441" s="190"/>
      <c r="E441" s="190"/>
      <c r="F441" s="192"/>
      <c r="G441" s="210"/>
      <c r="H441" s="190"/>
      <c r="I441" s="190"/>
      <c r="J441" s="192"/>
      <c r="K441" s="190"/>
    </row>
    <row r="442" spans="1:11" x14ac:dyDescent="0.25">
      <c r="A442" s="190"/>
      <c r="B442" s="190"/>
      <c r="C442" s="190"/>
      <c r="D442" s="190"/>
      <c r="E442" s="190"/>
      <c r="F442" s="192"/>
      <c r="G442" s="210"/>
      <c r="H442" s="190"/>
      <c r="I442" s="190"/>
      <c r="J442" s="192"/>
      <c r="K442" s="190"/>
    </row>
    <row r="443" spans="1:11" x14ac:dyDescent="0.25">
      <c r="A443" s="190"/>
      <c r="B443" s="190"/>
      <c r="C443" s="190"/>
      <c r="D443" s="190"/>
      <c r="E443" s="190"/>
      <c r="F443" s="192"/>
      <c r="G443" s="210"/>
      <c r="H443" s="190"/>
      <c r="I443" s="190"/>
      <c r="J443" s="192"/>
      <c r="K443" s="190"/>
    </row>
    <row r="444" spans="1:11" x14ac:dyDescent="0.25">
      <c r="A444" s="190"/>
      <c r="B444" s="190"/>
      <c r="C444" s="190"/>
      <c r="D444" s="190"/>
      <c r="E444" s="190"/>
      <c r="F444" s="192"/>
      <c r="G444" s="210"/>
      <c r="H444" s="190"/>
      <c r="I444" s="190"/>
      <c r="J444" s="192"/>
      <c r="K444" s="190"/>
    </row>
    <row r="445" spans="1:11" x14ac:dyDescent="0.25">
      <c r="A445" s="190"/>
      <c r="B445" s="190"/>
      <c r="C445" s="190"/>
      <c r="D445" s="190"/>
      <c r="E445" s="190"/>
      <c r="F445" s="192"/>
      <c r="G445" s="210"/>
      <c r="H445" s="190"/>
      <c r="I445" s="190"/>
      <c r="J445" s="192"/>
      <c r="K445" s="190"/>
    </row>
    <row r="446" spans="1:11" x14ac:dyDescent="0.25">
      <c r="A446" s="190"/>
      <c r="B446" s="190"/>
      <c r="C446" s="190"/>
      <c r="D446" s="190"/>
      <c r="E446" s="190"/>
      <c r="F446" s="192"/>
      <c r="G446" s="210"/>
      <c r="H446" s="190"/>
      <c r="I446" s="190"/>
      <c r="J446" s="192"/>
      <c r="K446" s="190"/>
    </row>
    <row r="447" spans="1:11" x14ac:dyDescent="0.25">
      <c r="A447" s="190"/>
      <c r="B447" s="190"/>
      <c r="C447" s="190"/>
      <c r="D447" s="190"/>
      <c r="E447" s="190"/>
      <c r="F447" s="192"/>
      <c r="G447" s="210"/>
      <c r="H447" s="190"/>
      <c r="I447" s="190"/>
      <c r="J447" s="192"/>
      <c r="K447" s="190"/>
    </row>
    <row r="448" spans="1:11" x14ac:dyDescent="0.25">
      <c r="A448" s="190"/>
      <c r="B448" s="190"/>
      <c r="C448" s="190"/>
      <c r="D448" s="190"/>
      <c r="E448" s="190"/>
      <c r="F448" s="192"/>
      <c r="G448" s="210"/>
      <c r="H448" s="190"/>
      <c r="I448" s="190"/>
      <c r="J448" s="192"/>
      <c r="K448" s="190"/>
    </row>
    <row r="449" spans="1:11" x14ac:dyDescent="0.25">
      <c r="A449" s="190"/>
      <c r="B449" s="190"/>
      <c r="C449" s="190"/>
      <c r="D449" s="190"/>
      <c r="E449" s="190"/>
      <c r="F449" s="192"/>
      <c r="G449" s="210"/>
      <c r="H449" s="190"/>
      <c r="I449" s="190"/>
      <c r="J449" s="192"/>
      <c r="K449" s="190"/>
    </row>
    <row r="450" spans="1:11" x14ac:dyDescent="0.25">
      <c r="A450" s="190"/>
      <c r="B450" s="190"/>
      <c r="C450" s="190"/>
      <c r="D450" s="190"/>
      <c r="E450" s="190"/>
      <c r="F450" s="192"/>
      <c r="G450" s="210"/>
      <c r="H450" s="190"/>
      <c r="I450" s="190"/>
      <c r="J450" s="192"/>
      <c r="K450" s="190"/>
    </row>
    <row r="451" spans="1:11" x14ac:dyDescent="0.25">
      <c r="A451" s="190"/>
      <c r="B451" s="190"/>
      <c r="C451" s="190"/>
      <c r="D451" s="190"/>
      <c r="E451" s="190"/>
      <c r="F451" s="192"/>
      <c r="G451" s="210"/>
      <c r="H451" s="190"/>
      <c r="I451" s="190"/>
      <c r="J451" s="192"/>
      <c r="K451" s="190"/>
    </row>
    <row r="452" spans="1:11" x14ac:dyDescent="0.25">
      <c r="A452" s="190"/>
      <c r="B452" s="190"/>
      <c r="C452" s="190"/>
      <c r="D452" s="190"/>
      <c r="E452" s="190"/>
      <c r="F452" s="192"/>
      <c r="G452" s="210"/>
      <c r="H452" s="190"/>
      <c r="I452" s="190"/>
      <c r="J452" s="192"/>
      <c r="K452" s="190"/>
    </row>
    <row r="453" spans="1:11" x14ac:dyDescent="0.25">
      <c r="A453" s="190"/>
      <c r="B453" s="190"/>
      <c r="C453" s="190"/>
      <c r="D453" s="190"/>
      <c r="E453" s="190"/>
      <c r="F453" s="192"/>
      <c r="G453" s="210"/>
      <c r="H453" s="190"/>
      <c r="I453" s="190"/>
      <c r="J453" s="192"/>
      <c r="K453" s="19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A2" sqref="A2:XFD2"/>
    </sheetView>
  </sheetViews>
  <sheetFormatPr defaultColWidth="14.33203125" defaultRowHeight="13.2" x14ac:dyDescent="0.25"/>
  <cols>
    <col min="5" max="5" width="14.33203125" style="157"/>
  </cols>
  <sheetData>
    <row r="1" spans="1:12" s="248" customFormat="1" ht="26.4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  <c r="L1" s="253" t="s">
        <v>229</v>
      </c>
    </row>
    <row r="2" spans="1:12" x14ac:dyDescent="0.25">
      <c r="G2" s="157" t="e">
        <f>SUM(#REF!)</f>
        <v>#REF!</v>
      </c>
    </row>
    <row r="8" spans="1:12" s="248" customFormat="1" x14ac:dyDescent="0.25">
      <c r="F8" s="249"/>
      <c r="G8" s="250"/>
      <c r="J8" s="249"/>
    </row>
    <row r="9" spans="1:12" s="248" customFormat="1" x14ac:dyDescent="0.25">
      <c r="F9" s="249"/>
      <c r="G9" s="250"/>
      <c r="J9" s="249"/>
    </row>
    <row r="10" spans="1:12" s="248" customFormat="1" x14ac:dyDescent="0.25">
      <c r="F10" s="249"/>
      <c r="G10" s="250"/>
      <c r="J10" s="249"/>
    </row>
    <row r="11" spans="1:12" s="248" customFormat="1" x14ac:dyDescent="0.25">
      <c r="F11" s="249"/>
      <c r="G11" s="250"/>
      <c r="J11" s="249"/>
    </row>
    <row r="12" spans="1:12" s="248" customFormat="1" x14ac:dyDescent="0.25">
      <c r="F12" s="249"/>
      <c r="G12" s="250"/>
      <c r="J12" s="249"/>
    </row>
    <row r="13" spans="1:12" s="248" customFormat="1" x14ac:dyDescent="0.25">
      <c r="F13" s="249"/>
      <c r="G13" s="250"/>
      <c r="J13" s="249"/>
    </row>
    <row r="14" spans="1:12" s="248" customFormat="1" x14ac:dyDescent="0.25">
      <c r="F14" s="249"/>
      <c r="G14" s="250"/>
      <c r="J14" s="249"/>
    </row>
    <row r="15" spans="1:12" x14ac:dyDescent="0.25">
      <c r="G15" s="157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4"/>
  <sheetViews>
    <sheetView workbookViewId="0">
      <selection activeCell="A2" sqref="A2:XFD2"/>
    </sheetView>
  </sheetViews>
  <sheetFormatPr defaultColWidth="12.109375" defaultRowHeight="13.2" x14ac:dyDescent="0.25"/>
  <cols>
    <col min="7" max="7" width="12.109375" style="157"/>
    <col min="8" max="8" width="12.109375" style="156"/>
    <col min="9" max="9" width="17.109375" style="157" customWidth="1"/>
    <col min="10" max="10" width="15.88671875" customWidth="1"/>
  </cols>
  <sheetData>
    <row r="1" spans="1:13" s="156" customFormat="1" x14ac:dyDescent="0.25">
      <c r="A1" s="194" t="s">
        <v>0</v>
      </c>
      <c r="B1" s="194" t="s">
        <v>1</v>
      </c>
      <c r="C1" s="194" t="s">
        <v>31</v>
      </c>
      <c r="D1" s="194" t="s">
        <v>32</v>
      </c>
      <c r="E1" s="194" t="s">
        <v>40</v>
      </c>
      <c r="F1" s="194" t="s">
        <v>33</v>
      </c>
      <c r="G1" s="229" t="s">
        <v>2</v>
      </c>
      <c r="H1" s="194" t="s">
        <v>36</v>
      </c>
      <c r="I1" s="194" t="s">
        <v>3</v>
      </c>
      <c r="J1" s="194" t="s">
        <v>34</v>
      </c>
      <c r="K1" s="194" t="s">
        <v>35</v>
      </c>
    </row>
    <row r="2" spans="1:13" x14ac:dyDescent="0.25">
      <c r="A2" s="196"/>
      <c r="B2" s="196"/>
      <c r="C2" s="196"/>
      <c r="D2" s="196"/>
      <c r="E2" s="196"/>
      <c r="F2" s="197"/>
      <c r="G2" s="188" t="e">
        <f>SUM(#REF!)</f>
        <v>#REF!</v>
      </c>
      <c r="H2" s="198"/>
      <c r="I2" s="188"/>
      <c r="J2" s="196"/>
      <c r="K2" s="196"/>
      <c r="L2" s="197"/>
      <c r="M2" s="196"/>
    </row>
    <row r="3" spans="1:13" x14ac:dyDescent="0.25">
      <c r="A3" s="196"/>
      <c r="B3" s="196"/>
      <c r="C3" s="196"/>
      <c r="D3" s="196"/>
      <c r="E3" s="196"/>
      <c r="F3" s="197"/>
      <c r="G3" s="188"/>
      <c r="H3" s="198"/>
      <c r="I3" s="188"/>
      <c r="J3" s="196"/>
      <c r="K3" s="196"/>
      <c r="L3" s="197"/>
      <c r="M3" s="196"/>
    </row>
    <row r="4" spans="1:13" s="248" customFormat="1" x14ac:dyDescent="0.25">
      <c r="F4" s="249"/>
      <c r="G4" s="250"/>
      <c r="J4" s="249"/>
    </row>
    <row r="5" spans="1:13" s="248" customFormat="1" x14ac:dyDescent="0.25">
      <c r="F5" s="249"/>
      <c r="G5" s="250"/>
      <c r="J5" s="249"/>
    </row>
    <row r="6" spans="1:13" s="248" customFormat="1" x14ac:dyDescent="0.25">
      <c r="F6" s="249"/>
      <c r="G6" s="250"/>
      <c r="J6" s="249"/>
    </row>
    <row r="7" spans="1:13" x14ac:dyDescent="0.25">
      <c r="A7" s="196"/>
      <c r="B7" s="196"/>
      <c r="C7" s="196"/>
      <c r="D7" s="196"/>
      <c r="E7" s="196"/>
      <c r="F7" s="197"/>
      <c r="G7" s="188"/>
      <c r="H7" s="198"/>
      <c r="I7" s="188"/>
      <c r="J7" s="196"/>
      <c r="K7" s="196"/>
      <c r="L7" s="197"/>
      <c r="M7" s="196"/>
    </row>
    <row r="8" spans="1:13" x14ac:dyDescent="0.25">
      <c r="A8" s="196"/>
      <c r="B8" s="196"/>
      <c r="C8" s="196"/>
      <c r="D8" s="196"/>
      <c r="E8" s="196"/>
      <c r="F8" s="197"/>
      <c r="G8" s="188"/>
      <c r="H8" s="198"/>
      <c r="I8" s="188"/>
      <c r="J8" s="196"/>
      <c r="K8" s="196"/>
      <c r="L8" s="197"/>
      <c r="M8" s="196"/>
    </row>
    <row r="9" spans="1:13" x14ac:dyDescent="0.25">
      <c r="A9" s="196"/>
      <c r="B9" s="196"/>
      <c r="C9" s="196"/>
      <c r="D9" s="196"/>
      <c r="E9" s="196"/>
      <c r="F9" s="197"/>
      <c r="G9" s="188"/>
      <c r="H9" s="198"/>
      <c r="I9" s="188"/>
      <c r="J9" s="196"/>
      <c r="K9" s="196"/>
      <c r="L9" s="197"/>
      <c r="M9" s="196"/>
    </row>
    <row r="10" spans="1:13" x14ac:dyDescent="0.25">
      <c r="A10" s="196"/>
      <c r="B10" s="196"/>
      <c r="C10" s="196"/>
      <c r="D10" s="196"/>
      <c r="E10" s="196"/>
      <c r="F10" s="197"/>
      <c r="G10" s="188"/>
      <c r="H10" s="198"/>
      <c r="I10" s="188"/>
      <c r="J10" s="196"/>
      <c r="K10" s="196"/>
      <c r="L10" s="197"/>
      <c r="M10" s="196"/>
    </row>
    <row r="11" spans="1:13" x14ac:dyDescent="0.25">
      <c r="A11" s="196"/>
      <c r="B11" s="196"/>
      <c r="C11" s="196"/>
      <c r="D11" s="196"/>
      <c r="E11" s="196"/>
      <c r="F11" s="197"/>
      <c r="G11" s="188"/>
      <c r="H11" s="198"/>
      <c r="I11" s="188"/>
      <c r="J11" s="196"/>
      <c r="K11" s="196"/>
      <c r="L11" s="197"/>
      <c r="M11" s="196"/>
    </row>
    <row r="12" spans="1:13" x14ac:dyDescent="0.25">
      <c r="A12" s="196"/>
      <c r="B12" s="196"/>
      <c r="C12" s="196"/>
      <c r="D12" s="196"/>
      <c r="E12" s="196"/>
      <c r="F12" s="197"/>
      <c r="G12" s="188"/>
      <c r="H12" s="198"/>
      <c r="I12" s="188"/>
      <c r="J12" s="196"/>
      <c r="K12" s="196"/>
      <c r="L12" s="197"/>
      <c r="M12" s="196"/>
    </row>
    <row r="13" spans="1:13" x14ac:dyDescent="0.25">
      <c r="A13" s="196"/>
      <c r="B13" s="196"/>
      <c r="C13" s="196"/>
      <c r="D13" s="196"/>
      <c r="E13" s="196"/>
      <c r="F13" s="197"/>
      <c r="G13" s="188"/>
      <c r="H13" s="198"/>
      <c r="I13" s="188"/>
      <c r="J13" s="196"/>
      <c r="K13" s="196"/>
      <c r="L13" s="197"/>
      <c r="M13" s="196"/>
    </row>
    <row r="14" spans="1:13" x14ac:dyDescent="0.25">
      <c r="A14" s="196"/>
      <c r="B14" s="196"/>
      <c r="C14" s="196"/>
      <c r="D14" s="196"/>
      <c r="E14" s="196"/>
      <c r="F14" s="197"/>
      <c r="G14" s="188"/>
      <c r="H14" s="198"/>
      <c r="I14" s="188"/>
      <c r="J14" s="196"/>
      <c r="K14" s="196"/>
      <c r="L14" s="197"/>
      <c r="M14" s="196"/>
    </row>
    <row r="15" spans="1:13" x14ac:dyDescent="0.25">
      <c r="A15" s="196"/>
      <c r="B15" s="196"/>
      <c r="C15" s="196"/>
      <c r="D15" s="196"/>
      <c r="E15" s="196"/>
      <c r="F15" s="197"/>
      <c r="G15" s="188"/>
      <c r="H15" s="198"/>
      <c r="I15" s="188"/>
      <c r="J15" s="196"/>
      <c r="K15" s="196"/>
      <c r="L15" s="197"/>
      <c r="M15" s="196"/>
    </row>
    <row r="16" spans="1:13" x14ac:dyDescent="0.25">
      <c r="A16" s="196"/>
      <c r="B16" s="196"/>
      <c r="C16" s="196"/>
      <c r="D16" s="196"/>
      <c r="E16" s="196"/>
      <c r="F16" s="197"/>
      <c r="G16" s="188"/>
      <c r="H16" s="198"/>
      <c r="I16" s="188"/>
      <c r="J16" s="196"/>
      <c r="K16" s="196"/>
      <c r="L16" s="197"/>
      <c r="M16" s="196"/>
    </row>
    <row r="17" spans="1:13" x14ac:dyDescent="0.25">
      <c r="A17" s="196"/>
      <c r="B17" s="196"/>
      <c r="C17" s="196"/>
      <c r="D17" s="196"/>
      <c r="E17" s="196"/>
      <c r="F17" s="197"/>
      <c r="G17" s="188"/>
      <c r="H17" s="198"/>
      <c r="I17" s="188"/>
      <c r="J17" s="196"/>
      <c r="K17" s="196"/>
      <c r="L17" s="197"/>
      <c r="M17" s="196"/>
    </row>
    <row r="18" spans="1:13" x14ac:dyDescent="0.25">
      <c r="A18" s="196"/>
      <c r="B18" s="196"/>
      <c r="C18" s="196"/>
      <c r="D18" s="196"/>
      <c r="E18" s="196"/>
      <c r="F18" s="197"/>
      <c r="G18" s="188"/>
      <c r="H18" s="198"/>
      <c r="I18" s="188"/>
      <c r="J18" s="196"/>
      <c r="K18" s="196"/>
      <c r="L18" s="197"/>
      <c r="M18" s="196"/>
    </row>
    <row r="19" spans="1:13" x14ac:dyDescent="0.25">
      <c r="A19" s="196"/>
      <c r="B19" s="196"/>
      <c r="C19" s="196"/>
      <c r="D19" s="196"/>
      <c r="E19" s="196"/>
      <c r="F19" s="197"/>
      <c r="G19" s="188"/>
      <c r="H19" s="198"/>
      <c r="I19" s="188"/>
      <c r="J19" s="196"/>
      <c r="K19" s="196"/>
      <c r="L19" s="197"/>
      <c r="M19" s="196"/>
    </row>
    <row r="20" spans="1:13" x14ac:dyDescent="0.25">
      <c r="A20" s="196"/>
      <c r="B20" s="196"/>
      <c r="C20" s="196"/>
      <c r="D20" s="196"/>
      <c r="E20" s="196"/>
      <c r="F20" s="197"/>
      <c r="G20" s="188"/>
      <c r="H20" s="198"/>
      <c r="I20" s="188"/>
      <c r="J20" s="196"/>
      <c r="K20" s="196"/>
      <c r="L20" s="197"/>
      <c r="M20" s="196"/>
    </row>
    <row r="21" spans="1:13" x14ac:dyDescent="0.25">
      <c r="A21" s="196"/>
      <c r="B21" s="196"/>
      <c r="C21" s="196"/>
      <c r="D21" s="196"/>
      <c r="E21" s="196"/>
      <c r="F21" s="197"/>
      <c r="G21" s="188"/>
      <c r="H21" s="198"/>
      <c r="I21" s="188"/>
      <c r="J21" s="196"/>
      <c r="K21" s="196"/>
      <c r="L21" s="197"/>
      <c r="M21" s="196"/>
    </row>
    <row r="22" spans="1:13" x14ac:dyDescent="0.25">
      <c r="A22" s="196"/>
      <c r="B22" s="196"/>
      <c r="C22" s="196"/>
      <c r="D22" s="196"/>
      <c r="E22" s="196"/>
      <c r="F22" s="197"/>
      <c r="G22" s="188"/>
      <c r="H22" s="198"/>
      <c r="I22" s="188"/>
      <c r="J22" s="196"/>
      <c r="K22" s="196"/>
      <c r="L22" s="197"/>
      <c r="M22" s="196"/>
    </row>
    <row r="23" spans="1:13" x14ac:dyDescent="0.25">
      <c r="A23" s="196"/>
      <c r="B23" s="196"/>
      <c r="C23" s="196"/>
      <c r="D23" s="196"/>
      <c r="E23" s="196"/>
      <c r="F23" s="197"/>
      <c r="G23" s="188"/>
      <c r="H23" s="198"/>
      <c r="I23" s="188"/>
      <c r="J23" s="196"/>
      <c r="K23" s="196"/>
      <c r="L23" s="197"/>
      <c r="M23" s="196"/>
    </row>
    <row r="24" spans="1:13" x14ac:dyDescent="0.25">
      <c r="A24" s="196"/>
      <c r="B24" s="196"/>
      <c r="C24" s="196"/>
      <c r="D24" s="196"/>
      <c r="E24" s="196"/>
      <c r="F24" s="197"/>
      <c r="G24" s="188"/>
      <c r="H24" s="198"/>
      <c r="I24" s="188"/>
      <c r="J24" s="196"/>
      <c r="K24" s="196"/>
      <c r="L24" s="197"/>
      <c r="M24" s="196"/>
    </row>
    <row r="25" spans="1:13" x14ac:dyDescent="0.25">
      <c r="A25" s="196"/>
      <c r="B25" s="196"/>
      <c r="C25" s="196"/>
      <c r="D25" s="196"/>
      <c r="E25" s="196"/>
      <c r="F25" s="197"/>
      <c r="G25" s="188"/>
      <c r="H25" s="198"/>
      <c r="I25" s="188"/>
      <c r="J25" s="196"/>
      <c r="K25" s="196"/>
      <c r="L25" s="197"/>
      <c r="M25" s="196"/>
    </row>
    <row r="26" spans="1:13" x14ac:dyDescent="0.25">
      <c r="A26" s="196"/>
      <c r="B26" s="196"/>
      <c r="C26" s="196"/>
      <c r="D26" s="196"/>
      <c r="E26" s="196"/>
      <c r="F26" s="197"/>
      <c r="G26" s="188"/>
      <c r="H26" s="198"/>
      <c r="I26" s="188"/>
      <c r="J26" s="196"/>
      <c r="K26" s="196"/>
      <c r="L26" s="197"/>
      <c r="M26" s="196"/>
    </row>
    <row r="27" spans="1:13" x14ac:dyDescent="0.25">
      <c r="A27" s="196"/>
      <c r="B27" s="196"/>
      <c r="C27" s="196"/>
      <c r="D27" s="196"/>
      <c r="E27" s="196"/>
      <c r="F27" s="197"/>
      <c r="G27" s="188"/>
      <c r="H27" s="198"/>
      <c r="I27" s="188"/>
      <c r="J27" s="196"/>
      <c r="K27" s="196"/>
      <c r="L27" s="197"/>
      <c r="M27" s="196"/>
    </row>
    <row r="28" spans="1:13" x14ac:dyDescent="0.25">
      <c r="A28" s="196"/>
      <c r="B28" s="196"/>
      <c r="C28" s="196"/>
      <c r="D28" s="196"/>
      <c r="E28" s="196"/>
      <c r="F28" s="197"/>
      <c r="G28" s="188"/>
      <c r="H28" s="198"/>
      <c r="I28" s="188"/>
      <c r="J28" s="196"/>
      <c r="K28" s="196"/>
      <c r="L28" s="197"/>
      <c r="M28" s="196"/>
    </row>
    <row r="29" spans="1:13" x14ac:dyDescent="0.25">
      <c r="A29" s="196"/>
      <c r="B29" s="196"/>
      <c r="C29" s="196"/>
      <c r="D29" s="196"/>
      <c r="E29" s="196"/>
      <c r="F29" s="197"/>
      <c r="G29" s="188"/>
      <c r="H29" s="198"/>
      <c r="I29" s="188"/>
      <c r="J29" s="196"/>
      <c r="K29" s="196"/>
      <c r="L29" s="197"/>
      <c r="M29" s="196"/>
    </row>
    <row r="30" spans="1:13" x14ac:dyDescent="0.25">
      <c r="A30" s="196"/>
      <c r="B30" s="196"/>
      <c r="C30" s="196"/>
      <c r="D30" s="196"/>
      <c r="E30" s="196"/>
      <c r="F30" s="197"/>
      <c r="G30" s="188"/>
      <c r="H30" s="198"/>
      <c r="I30" s="188"/>
      <c r="J30" s="196"/>
      <c r="K30" s="196"/>
      <c r="L30" s="197"/>
      <c r="M30" s="196"/>
    </row>
    <row r="31" spans="1:13" x14ac:dyDescent="0.25">
      <c r="A31" s="196"/>
      <c r="B31" s="196"/>
      <c r="C31" s="196"/>
      <c r="D31" s="196"/>
      <c r="E31" s="196"/>
      <c r="F31" s="197"/>
      <c r="G31" s="188"/>
      <c r="H31" s="198"/>
      <c r="I31" s="188"/>
      <c r="J31" s="196"/>
      <c r="K31" s="196"/>
      <c r="L31" s="197"/>
      <c r="M31" s="196"/>
    </row>
    <row r="32" spans="1:13" x14ac:dyDescent="0.25">
      <c r="A32" s="196"/>
      <c r="B32" s="196"/>
      <c r="C32" s="196"/>
      <c r="D32" s="196"/>
      <c r="E32" s="196"/>
      <c r="F32" s="197"/>
      <c r="G32" s="188"/>
      <c r="H32" s="198"/>
      <c r="I32" s="188"/>
      <c r="J32" s="196"/>
      <c r="K32" s="196"/>
      <c r="L32" s="197"/>
      <c r="M32" s="196"/>
    </row>
    <row r="33" spans="1:13" x14ac:dyDescent="0.25">
      <c r="A33" s="196"/>
      <c r="B33" s="196"/>
      <c r="C33" s="196"/>
      <c r="D33" s="196"/>
      <c r="E33" s="196"/>
      <c r="F33" s="197"/>
      <c r="G33" s="188"/>
      <c r="H33" s="198"/>
      <c r="I33" s="188"/>
      <c r="J33" s="196"/>
      <c r="K33" s="196"/>
      <c r="L33" s="197"/>
      <c r="M33" s="196"/>
    </row>
    <row r="34" spans="1:13" x14ac:dyDescent="0.25">
      <c r="A34" s="196"/>
      <c r="B34" s="196"/>
      <c r="C34" s="196"/>
      <c r="D34" s="196"/>
      <c r="E34" s="196"/>
      <c r="F34" s="197"/>
      <c r="G34" s="188"/>
      <c r="H34" s="198"/>
      <c r="I34" s="188"/>
      <c r="J34" s="196"/>
      <c r="K34" s="196"/>
      <c r="L34" s="197"/>
      <c r="M34" s="196"/>
    </row>
    <row r="35" spans="1:13" x14ac:dyDescent="0.25">
      <c r="A35" s="196"/>
      <c r="B35" s="196"/>
      <c r="C35" s="196"/>
      <c r="D35" s="196"/>
      <c r="E35" s="196"/>
      <c r="F35" s="197"/>
      <c r="G35" s="188"/>
      <c r="H35" s="198"/>
      <c r="I35" s="188"/>
      <c r="J35" s="196"/>
      <c r="K35" s="196"/>
      <c r="L35" s="197"/>
      <c r="M35" s="196"/>
    </row>
    <row r="36" spans="1:13" x14ac:dyDescent="0.25">
      <c r="A36" s="196"/>
      <c r="B36" s="196"/>
      <c r="C36" s="196"/>
      <c r="D36" s="196"/>
      <c r="E36" s="196"/>
      <c r="F36" s="197"/>
      <c r="G36" s="188"/>
      <c r="H36" s="198"/>
      <c r="I36" s="188"/>
      <c r="J36" s="196"/>
      <c r="K36" s="196"/>
      <c r="L36" s="197"/>
      <c r="M36" s="196"/>
    </row>
    <row r="37" spans="1:13" x14ac:dyDescent="0.25">
      <c r="A37" s="196"/>
      <c r="B37" s="196"/>
      <c r="C37" s="196"/>
      <c r="D37" s="196"/>
      <c r="E37" s="196"/>
      <c r="F37" s="197"/>
      <c r="G37" s="188"/>
      <c r="H37" s="198"/>
      <c r="I37" s="188"/>
      <c r="J37" s="196"/>
      <c r="K37" s="196"/>
      <c r="L37" s="197"/>
      <c r="M37" s="196"/>
    </row>
    <row r="38" spans="1:13" x14ac:dyDescent="0.25">
      <c r="A38" s="196"/>
      <c r="B38" s="196"/>
      <c r="C38" s="196"/>
      <c r="D38" s="196"/>
      <c r="E38" s="196"/>
      <c r="F38" s="197"/>
      <c r="G38" s="188"/>
      <c r="H38" s="198"/>
      <c r="I38" s="188"/>
      <c r="J38" s="196"/>
      <c r="K38" s="196"/>
      <c r="L38" s="197"/>
      <c r="M38" s="196"/>
    </row>
    <row r="39" spans="1:13" x14ac:dyDescent="0.25">
      <c r="A39" s="196"/>
      <c r="B39" s="196"/>
      <c r="C39" s="196"/>
      <c r="D39" s="196"/>
      <c r="E39" s="196"/>
      <c r="F39" s="197"/>
      <c r="G39" s="188"/>
      <c r="H39" s="198"/>
      <c r="I39" s="188"/>
      <c r="J39" s="196"/>
      <c r="K39" s="196"/>
      <c r="L39" s="197"/>
      <c r="M39" s="196"/>
    </row>
    <row r="40" spans="1:13" x14ac:dyDescent="0.25">
      <c r="A40" s="196"/>
      <c r="B40" s="196"/>
      <c r="C40" s="196"/>
      <c r="D40" s="196"/>
      <c r="E40" s="196"/>
      <c r="F40" s="197"/>
      <c r="G40" s="188"/>
      <c r="H40" s="198"/>
      <c r="I40" s="188"/>
      <c r="J40" s="196"/>
      <c r="K40" s="196"/>
      <c r="L40" s="197"/>
      <c r="M40" s="196"/>
    </row>
    <row r="41" spans="1:13" x14ac:dyDescent="0.25">
      <c r="A41" s="196"/>
      <c r="B41" s="196"/>
      <c r="C41" s="196"/>
      <c r="D41" s="196"/>
      <c r="E41" s="196"/>
      <c r="F41" s="197"/>
      <c r="G41" s="188"/>
      <c r="H41" s="198"/>
      <c r="I41" s="188"/>
      <c r="J41" s="196"/>
      <c r="K41" s="196"/>
      <c r="L41" s="197"/>
      <c r="M41" s="196"/>
    </row>
    <row r="42" spans="1:13" x14ac:dyDescent="0.25">
      <c r="A42" s="196"/>
      <c r="B42" s="196"/>
      <c r="C42" s="196"/>
      <c r="D42" s="196"/>
      <c r="E42" s="196"/>
      <c r="F42" s="197"/>
      <c r="G42" s="188"/>
      <c r="H42" s="198"/>
      <c r="I42" s="188"/>
      <c r="J42" s="196"/>
      <c r="K42" s="196"/>
      <c r="L42" s="197"/>
      <c r="M42" s="196"/>
    </row>
    <row r="43" spans="1:13" x14ac:dyDescent="0.25">
      <c r="A43" s="196"/>
      <c r="B43" s="196"/>
      <c r="C43" s="196"/>
      <c r="D43" s="196"/>
      <c r="E43" s="196"/>
      <c r="F43" s="197"/>
      <c r="G43" s="188"/>
      <c r="H43" s="198"/>
      <c r="I43" s="188"/>
      <c r="J43" s="196"/>
      <c r="K43" s="196"/>
      <c r="L43" s="197"/>
      <c r="M43" s="196"/>
    </row>
    <row r="44" spans="1:13" x14ac:dyDescent="0.25">
      <c r="A44" s="196"/>
      <c r="B44" s="196"/>
      <c r="C44" s="196"/>
      <c r="D44" s="196"/>
      <c r="E44" s="196"/>
      <c r="F44" s="197"/>
      <c r="G44" s="188"/>
      <c r="H44" s="198"/>
      <c r="I44" s="188"/>
      <c r="J44" s="196"/>
      <c r="K44" s="196"/>
      <c r="L44" s="197"/>
      <c r="M44" s="196"/>
    </row>
    <row r="45" spans="1:13" x14ac:dyDescent="0.25">
      <c r="A45" s="196"/>
      <c r="B45" s="196"/>
      <c r="C45" s="196"/>
      <c r="D45" s="196"/>
      <c r="E45" s="196"/>
      <c r="F45" s="197"/>
      <c r="G45" s="188"/>
      <c r="H45" s="198"/>
      <c r="I45" s="188"/>
      <c r="J45" s="196"/>
      <c r="K45" s="196"/>
      <c r="L45" s="197"/>
      <c r="M45" s="196"/>
    </row>
    <row r="46" spans="1:13" x14ac:dyDescent="0.25">
      <c r="A46" s="196"/>
      <c r="B46" s="196"/>
      <c r="C46" s="196"/>
      <c r="D46" s="196"/>
      <c r="E46" s="196"/>
      <c r="F46" s="197"/>
      <c r="G46" s="188"/>
      <c r="H46" s="198"/>
      <c r="I46" s="188"/>
      <c r="J46" s="196"/>
      <c r="K46" s="196"/>
      <c r="L46" s="197"/>
      <c r="M46" s="196"/>
    </row>
    <row r="47" spans="1:13" x14ac:dyDescent="0.25">
      <c r="A47" s="196"/>
      <c r="B47" s="196"/>
      <c r="C47" s="196"/>
      <c r="D47" s="196"/>
      <c r="E47" s="196"/>
      <c r="F47" s="197"/>
      <c r="G47" s="188"/>
      <c r="H47" s="198"/>
      <c r="I47" s="188"/>
      <c r="J47" s="196"/>
      <c r="K47" s="196"/>
      <c r="L47" s="197"/>
      <c r="M47" s="196"/>
    </row>
    <row r="48" spans="1:13" x14ac:dyDescent="0.25">
      <c r="A48" s="196"/>
      <c r="B48" s="196"/>
      <c r="C48" s="196"/>
      <c r="D48" s="196"/>
      <c r="E48" s="196"/>
      <c r="F48" s="197"/>
      <c r="G48" s="188"/>
      <c r="H48" s="198"/>
      <c r="I48" s="188"/>
      <c r="J48" s="196"/>
      <c r="K48" s="196"/>
      <c r="L48" s="197"/>
      <c r="M48" s="196"/>
    </row>
    <row r="49" spans="1:13" x14ac:dyDescent="0.25">
      <c r="A49" s="196"/>
      <c r="B49" s="196"/>
      <c r="C49" s="196"/>
      <c r="D49" s="196"/>
      <c r="E49" s="196"/>
      <c r="F49" s="197"/>
      <c r="G49" s="188"/>
      <c r="H49" s="198"/>
      <c r="I49" s="188"/>
      <c r="J49" s="196"/>
      <c r="K49" s="196"/>
      <c r="L49" s="197"/>
      <c r="M49" s="196"/>
    </row>
    <row r="50" spans="1:13" x14ac:dyDescent="0.25">
      <c r="A50" s="196"/>
      <c r="B50" s="196"/>
      <c r="C50" s="196"/>
      <c r="D50" s="196"/>
      <c r="E50" s="196"/>
      <c r="F50" s="197"/>
      <c r="G50" s="188"/>
      <c r="H50" s="198"/>
      <c r="I50" s="188"/>
      <c r="J50" s="196"/>
      <c r="K50" s="196"/>
      <c r="L50" s="197"/>
      <c r="M50" s="196"/>
    </row>
    <row r="51" spans="1:13" x14ac:dyDescent="0.25">
      <c r="A51" s="196"/>
      <c r="B51" s="196"/>
      <c r="C51" s="196"/>
      <c r="D51" s="196"/>
      <c r="E51" s="196"/>
      <c r="F51" s="197"/>
      <c r="G51" s="188"/>
      <c r="H51" s="198"/>
      <c r="I51" s="188"/>
      <c r="J51" s="196"/>
      <c r="K51" s="196"/>
      <c r="L51" s="197"/>
      <c r="M51" s="196"/>
    </row>
    <row r="52" spans="1:13" x14ac:dyDescent="0.25">
      <c r="A52" s="196"/>
      <c r="B52" s="196"/>
      <c r="C52" s="196"/>
      <c r="D52" s="196"/>
      <c r="E52" s="196"/>
      <c r="F52" s="197"/>
      <c r="G52" s="188"/>
      <c r="H52" s="198"/>
      <c r="I52" s="188"/>
      <c r="J52" s="196"/>
      <c r="K52" s="196"/>
      <c r="L52" s="197"/>
      <c r="M52" s="196"/>
    </row>
    <row r="53" spans="1:13" x14ac:dyDescent="0.25">
      <c r="A53" s="196"/>
      <c r="B53" s="196"/>
      <c r="C53" s="196"/>
      <c r="D53" s="196"/>
      <c r="E53" s="196"/>
      <c r="F53" s="197"/>
      <c r="G53" s="188"/>
      <c r="H53" s="198"/>
      <c r="I53" s="188"/>
      <c r="J53" s="196"/>
      <c r="K53" s="196"/>
      <c r="L53" s="197"/>
      <c r="M53" s="196"/>
    </row>
    <row r="54" spans="1:13" x14ac:dyDescent="0.25">
      <c r="A54" s="196"/>
      <c r="B54" s="196"/>
      <c r="C54" s="196"/>
      <c r="D54" s="196"/>
      <c r="E54" s="196"/>
      <c r="F54" s="197"/>
      <c r="G54" s="188"/>
      <c r="H54" s="198"/>
      <c r="I54" s="188"/>
      <c r="J54" s="196"/>
      <c r="K54" s="196"/>
      <c r="L54" s="197"/>
      <c r="M54" s="196"/>
    </row>
    <row r="55" spans="1:13" x14ac:dyDescent="0.25">
      <c r="A55" s="196"/>
      <c r="B55" s="196"/>
      <c r="C55" s="196"/>
      <c r="D55" s="196"/>
      <c r="E55" s="196"/>
      <c r="F55" s="197"/>
      <c r="G55" s="188"/>
      <c r="H55" s="198"/>
      <c r="I55" s="188"/>
      <c r="J55" s="196"/>
      <c r="K55" s="196"/>
      <c r="L55" s="197"/>
      <c r="M55" s="196"/>
    </row>
    <row r="56" spans="1:13" x14ac:dyDescent="0.25">
      <c r="A56" s="196"/>
      <c r="B56" s="196"/>
      <c r="C56" s="196"/>
      <c r="D56" s="196"/>
      <c r="E56" s="196"/>
      <c r="F56" s="197"/>
      <c r="G56" s="188"/>
      <c r="H56" s="198"/>
      <c r="I56" s="188"/>
      <c r="J56" s="196"/>
      <c r="K56" s="196"/>
      <c r="L56" s="197"/>
      <c r="M56" s="196"/>
    </row>
    <row r="57" spans="1:13" x14ac:dyDescent="0.25">
      <c r="A57" s="196"/>
      <c r="B57" s="196"/>
      <c r="C57" s="196"/>
      <c r="D57" s="196"/>
      <c r="E57" s="196"/>
      <c r="F57" s="197"/>
      <c r="G57" s="188"/>
      <c r="H57" s="198"/>
      <c r="I57" s="188"/>
      <c r="J57" s="196"/>
      <c r="K57" s="196"/>
      <c r="L57" s="197"/>
      <c r="M57" s="196"/>
    </row>
    <row r="58" spans="1:13" x14ac:dyDescent="0.25">
      <c r="A58" s="196"/>
      <c r="B58" s="196"/>
      <c r="C58" s="196"/>
      <c r="D58" s="196"/>
      <c r="E58" s="196"/>
      <c r="F58" s="197"/>
      <c r="G58" s="188"/>
      <c r="H58" s="198"/>
      <c r="I58" s="188"/>
      <c r="J58" s="196"/>
      <c r="K58" s="196"/>
      <c r="L58" s="197"/>
      <c r="M58" s="196"/>
    </row>
    <row r="59" spans="1:13" x14ac:dyDescent="0.25">
      <c r="A59" s="196"/>
      <c r="B59" s="196"/>
      <c r="C59" s="196"/>
      <c r="D59" s="196"/>
      <c r="E59" s="196"/>
      <c r="F59" s="197"/>
      <c r="G59" s="188"/>
      <c r="H59" s="198"/>
      <c r="I59" s="188"/>
      <c r="J59" s="196"/>
      <c r="K59" s="196"/>
      <c r="L59" s="197"/>
      <c r="M59" s="196"/>
    </row>
    <row r="60" spans="1:13" x14ac:dyDescent="0.25">
      <c r="A60" s="196"/>
      <c r="B60" s="196"/>
      <c r="C60" s="196"/>
      <c r="D60" s="196"/>
      <c r="E60" s="196"/>
      <c r="F60" s="197"/>
      <c r="G60" s="188"/>
      <c r="H60" s="198"/>
      <c r="I60" s="188"/>
      <c r="J60" s="196"/>
      <c r="K60" s="196"/>
      <c r="L60" s="197"/>
      <c r="M60" s="196"/>
    </row>
    <row r="61" spans="1:13" x14ac:dyDescent="0.25">
      <c r="A61" s="196"/>
      <c r="B61" s="196"/>
      <c r="C61" s="196"/>
      <c r="D61" s="196"/>
      <c r="E61" s="196"/>
      <c r="F61" s="197"/>
      <c r="G61" s="188"/>
      <c r="H61" s="198"/>
      <c r="I61" s="188"/>
      <c r="J61" s="196"/>
      <c r="K61" s="196"/>
      <c r="L61" s="197"/>
      <c r="M61" s="196"/>
    </row>
    <row r="62" spans="1:13" x14ac:dyDescent="0.25">
      <c r="A62" s="196"/>
      <c r="B62" s="196"/>
      <c r="C62" s="196"/>
      <c r="D62" s="196"/>
      <c r="E62" s="196"/>
      <c r="F62" s="197"/>
      <c r="G62" s="188"/>
      <c r="H62" s="198"/>
      <c r="I62" s="188"/>
      <c r="J62" s="196"/>
      <c r="K62" s="196"/>
      <c r="L62" s="197"/>
      <c r="M62" s="196"/>
    </row>
    <row r="63" spans="1:13" x14ac:dyDescent="0.25">
      <c r="A63" s="196"/>
      <c r="B63" s="196"/>
      <c r="C63" s="196"/>
      <c r="D63" s="196"/>
      <c r="E63" s="196"/>
      <c r="F63" s="197"/>
      <c r="G63" s="188"/>
      <c r="H63" s="198"/>
      <c r="I63" s="188"/>
      <c r="J63" s="196"/>
      <c r="K63" s="196"/>
      <c r="L63" s="197"/>
      <c r="M63" s="196"/>
    </row>
    <row r="64" spans="1:13" x14ac:dyDescent="0.25">
      <c r="A64" s="196"/>
      <c r="B64" s="196"/>
      <c r="C64" s="196"/>
      <c r="D64" s="196"/>
      <c r="E64" s="196"/>
      <c r="F64" s="197"/>
      <c r="G64" s="188"/>
      <c r="H64" s="198"/>
      <c r="I64" s="188"/>
      <c r="J64" s="196"/>
      <c r="K64" s="196"/>
      <c r="L64" s="197"/>
      <c r="M64" s="196"/>
    </row>
    <row r="65" spans="1:13" x14ac:dyDescent="0.25">
      <c r="A65" s="196"/>
      <c r="B65" s="196"/>
      <c r="C65" s="196"/>
      <c r="D65" s="196"/>
      <c r="E65" s="196"/>
      <c r="F65" s="197"/>
      <c r="G65" s="188"/>
      <c r="H65" s="198"/>
      <c r="I65" s="188"/>
      <c r="J65" s="196"/>
      <c r="K65" s="196"/>
      <c r="L65" s="197"/>
      <c r="M65" s="196"/>
    </row>
    <row r="66" spans="1:13" x14ac:dyDescent="0.25">
      <c r="A66" s="196"/>
      <c r="B66" s="196"/>
      <c r="C66" s="196"/>
      <c r="D66" s="196"/>
      <c r="E66" s="196"/>
      <c r="F66" s="197"/>
      <c r="G66" s="188"/>
      <c r="H66" s="198"/>
      <c r="I66" s="188"/>
      <c r="J66" s="196"/>
      <c r="K66" s="196"/>
      <c r="L66" s="197"/>
      <c r="M66" s="196"/>
    </row>
    <row r="67" spans="1:13" x14ac:dyDescent="0.25">
      <c r="A67" s="196"/>
      <c r="B67" s="196"/>
      <c r="C67" s="196"/>
      <c r="D67" s="196"/>
      <c r="E67" s="196"/>
      <c r="F67" s="197"/>
      <c r="G67" s="188"/>
      <c r="H67" s="198"/>
      <c r="I67" s="188"/>
      <c r="J67" s="196"/>
      <c r="K67" s="196"/>
      <c r="L67" s="197"/>
      <c r="M67" s="196"/>
    </row>
    <row r="68" spans="1:13" x14ac:dyDescent="0.25">
      <c r="A68" s="196"/>
      <c r="B68" s="196"/>
      <c r="C68" s="196"/>
      <c r="D68" s="196"/>
      <c r="E68" s="196"/>
      <c r="F68" s="197"/>
      <c r="G68" s="188"/>
      <c r="H68" s="198"/>
      <c r="I68" s="188"/>
      <c r="J68" s="196"/>
      <c r="K68" s="196"/>
      <c r="L68" s="197"/>
      <c r="M68" s="196"/>
    </row>
    <row r="69" spans="1:13" x14ac:dyDescent="0.25">
      <c r="A69" s="196"/>
      <c r="B69" s="196"/>
      <c r="C69" s="196"/>
      <c r="D69" s="196"/>
      <c r="E69" s="196"/>
      <c r="F69" s="197"/>
      <c r="G69" s="188"/>
      <c r="H69" s="198"/>
      <c r="I69" s="188"/>
      <c r="J69" s="196"/>
      <c r="K69" s="196"/>
      <c r="L69" s="197"/>
      <c r="M69" s="196"/>
    </row>
    <row r="70" spans="1:13" x14ac:dyDescent="0.25">
      <c r="A70" s="196"/>
      <c r="B70" s="196"/>
      <c r="C70" s="196"/>
      <c r="D70" s="196"/>
      <c r="E70" s="196"/>
      <c r="F70" s="197"/>
      <c r="G70" s="188"/>
      <c r="H70" s="198"/>
      <c r="I70" s="188"/>
      <c r="J70" s="196"/>
      <c r="K70" s="196"/>
      <c r="L70" s="197"/>
      <c r="M70" s="196"/>
    </row>
    <row r="71" spans="1:13" x14ac:dyDescent="0.25">
      <c r="A71" s="196"/>
      <c r="B71" s="196"/>
      <c r="C71" s="196"/>
      <c r="D71" s="196"/>
      <c r="E71" s="196"/>
      <c r="F71" s="197"/>
      <c r="G71" s="188"/>
      <c r="H71" s="198"/>
      <c r="I71" s="188"/>
      <c r="J71" s="196"/>
      <c r="K71" s="196"/>
      <c r="L71" s="197"/>
      <c r="M71" s="196"/>
    </row>
    <row r="72" spans="1:13" x14ac:dyDescent="0.25">
      <c r="A72" s="196"/>
      <c r="B72" s="196"/>
      <c r="C72" s="196"/>
      <c r="D72" s="196"/>
      <c r="E72" s="196"/>
      <c r="F72" s="197"/>
      <c r="G72" s="188"/>
      <c r="H72" s="198"/>
      <c r="I72" s="188"/>
      <c r="J72" s="196"/>
      <c r="K72" s="196"/>
      <c r="L72" s="197"/>
      <c r="M72" s="196"/>
    </row>
    <row r="73" spans="1:13" x14ac:dyDescent="0.25">
      <c r="A73" s="196"/>
      <c r="B73" s="196"/>
      <c r="C73" s="196"/>
      <c r="D73" s="196"/>
      <c r="E73" s="196"/>
      <c r="F73" s="197"/>
      <c r="G73" s="188"/>
      <c r="H73" s="198"/>
      <c r="I73" s="188"/>
      <c r="J73" s="196"/>
      <c r="K73" s="196"/>
      <c r="L73" s="197"/>
      <c r="M73" s="196"/>
    </row>
    <row r="74" spans="1:13" x14ac:dyDescent="0.25">
      <c r="A74" s="196"/>
      <c r="B74" s="196"/>
      <c r="C74" s="196"/>
      <c r="D74" s="196"/>
      <c r="E74" s="196"/>
      <c r="F74" s="197"/>
      <c r="G74" s="188"/>
      <c r="H74" s="198"/>
      <c r="I74" s="188"/>
      <c r="J74" s="196"/>
      <c r="K74" s="196"/>
      <c r="L74" s="197"/>
      <c r="M74" s="196"/>
    </row>
    <row r="75" spans="1:13" x14ac:dyDescent="0.25">
      <c r="A75" s="196"/>
      <c r="B75" s="196"/>
      <c r="C75" s="196"/>
      <c r="D75" s="196"/>
      <c r="E75" s="196"/>
      <c r="F75" s="197"/>
      <c r="G75" s="188"/>
      <c r="H75" s="198"/>
      <c r="I75" s="188"/>
      <c r="J75" s="196"/>
      <c r="K75" s="196"/>
      <c r="L75" s="197"/>
      <c r="M75" s="196"/>
    </row>
    <row r="76" spans="1:13" x14ac:dyDescent="0.25">
      <c r="A76" s="196"/>
      <c r="B76" s="196"/>
      <c r="C76" s="196"/>
      <c r="D76" s="196"/>
      <c r="E76" s="196"/>
      <c r="F76" s="197"/>
      <c r="G76" s="188"/>
      <c r="H76" s="198"/>
      <c r="I76" s="188"/>
      <c r="J76" s="196"/>
      <c r="K76" s="196"/>
      <c r="L76" s="197"/>
      <c r="M76" s="196"/>
    </row>
    <row r="77" spans="1:13" x14ac:dyDescent="0.25">
      <c r="A77" s="196"/>
      <c r="B77" s="196"/>
      <c r="C77" s="196"/>
      <c r="D77" s="196"/>
      <c r="E77" s="196"/>
      <c r="F77" s="197"/>
      <c r="G77" s="188"/>
      <c r="H77" s="198"/>
      <c r="I77" s="188"/>
      <c r="J77" s="196"/>
      <c r="K77" s="196"/>
      <c r="L77" s="197"/>
      <c r="M77" s="196"/>
    </row>
    <row r="78" spans="1:13" x14ac:dyDescent="0.25">
      <c r="A78" s="196"/>
      <c r="B78" s="196"/>
      <c r="C78" s="196"/>
      <c r="D78" s="196"/>
      <c r="E78" s="196"/>
      <c r="F78" s="197"/>
      <c r="G78" s="188"/>
      <c r="H78" s="198"/>
      <c r="I78" s="188"/>
      <c r="J78" s="196"/>
      <c r="K78" s="196"/>
      <c r="L78" s="197"/>
      <c r="M78" s="196"/>
    </row>
    <row r="79" spans="1:13" x14ac:dyDescent="0.25">
      <c r="A79" s="196"/>
      <c r="B79" s="196"/>
      <c r="C79" s="196"/>
      <c r="D79" s="196"/>
      <c r="E79" s="196"/>
      <c r="F79" s="197"/>
      <c r="G79" s="188"/>
      <c r="H79" s="198"/>
      <c r="I79" s="188"/>
      <c r="J79" s="196"/>
      <c r="K79" s="196"/>
      <c r="L79" s="197"/>
      <c r="M79" s="196"/>
    </row>
    <row r="80" spans="1:13" x14ac:dyDescent="0.25">
      <c r="A80" s="196"/>
      <c r="B80" s="196"/>
      <c r="C80" s="196"/>
      <c r="D80" s="196"/>
      <c r="E80" s="196"/>
      <c r="F80" s="197"/>
      <c r="G80" s="188"/>
      <c r="H80" s="198"/>
      <c r="I80" s="188"/>
      <c r="J80" s="196"/>
      <c r="K80" s="196"/>
      <c r="L80" s="197"/>
      <c r="M80" s="196"/>
    </row>
    <row r="81" spans="1:13" x14ac:dyDescent="0.25">
      <c r="A81" s="196"/>
      <c r="B81" s="196"/>
      <c r="C81" s="196"/>
      <c r="D81" s="196"/>
      <c r="E81" s="196"/>
      <c r="F81" s="197"/>
      <c r="G81" s="188"/>
      <c r="H81" s="198"/>
      <c r="I81" s="188"/>
      <c r="J81" s="196"/>
      <c r="K81" s="196"/>
      <c r="L81" s="197"/>
      <c r="M81" s="196"/>
    </row>
    <row r="82" spans="1:13" x14ac:dyDescent="0.25">
      <c r="A82" s="196"/>
      <c r="B82" s="196"/>
      <c r="C82" s="196"/>
      <c r="D82" s="196"/>
      <c r="E82" s="196"/>
      <c r="F82" s="197"/>
      <c r="G82" s="188"/>
      <c r="H82" s="198"/>
      <c r="I82" s="188"/>
      <c r="J82" s="196"/>
      <c r="K82" s="196"/>
      <c r="L82" s="197"/>
      <c r="M82" s="196"/>
    </row>
    <row r="83" spans="1:13" x14ac:dyDescent="0.25">
      <c r="A83" s="196"/>
      <c r="B83" s="196"/>
      <c r="C83" s="196"/>
      <c r="D83" s="196"/>
      <c r="E83" s="196"/>
      <c r="F83" s="197"/>
      <c r="G83" s="188"/>
      <c r="H83" s="198"/>
      <c r="I83" s="188"/>
      <c r="J83" s="196"/>
      <c r="K83" s="196"/>
      <c r="L83" s="197"/>
      <c r="M83" s="196"/>
    </row>
    <row r="84" spans="1:13" x14ac:dyDescent="0.25">
      <c r="A84" s="196"/>
      <c r="B84" s="196"/>
      <c r="C84" s="196"/>
      <c r="D84" s="196"/>
      <c r="E84" s="196"/>
      <c r="F84" s="197"/>
      <c r="G84" s="188"/>
      <c r="H84" s="198"/>
      <c r="I84" s="188"/>
      <c r="J84" s="196"/>
      <c r="K84" s="196"/>
      <c r="L84" s="197"/>
      <c r="M84" s="196"/>
    </row>
    <row r="85" spans="1:13" x14ac:dyDescent="0.25">
      <c r="A85" s="196"/>
      <c r="B85" s="196"/>
      <c r="C85" s="196"/>
      <c r="D85" s="196"/>
      <c r="E85" s="196"/>
      <c r="F85" s="197"/>
      <c r="G85" s="188"/>
      <c r="H85" s="198"/>
      <c r="I85" s="188"/>
      <c r="J85" s="196"/>
      <c r="K85" s="196"/>
      <c r="L85" s="197"/>
      <c r="M85" s="196"/>
    </row>
    <row r="86" spans="1:13" x14ac:dyDescent="0.25">
      <c r="A86" s="196"/>
      <c r="B86" s="196"/>
      <c r="C86" s="196"/>
      <c r="D86" s="196"/>
      <c r="E86" s="196"/>
      <c r="F86" s="197"/>
      <c r="G86" s="188"/>
      <c r="H86" s="198"/>
      <c r="I86" s="188"/>
      <c r="J86" s="196"/>
      <c r="K86" s="196"/>
      <c r="L86" s="197"/>
      <c r="M86" s="196"/>
    </row>
    <row r="87" spans="1:13" x14ac:dyDescent="0.25">
      <c r="A87" s="196"/>
      <c r="B87" s="196"/>
      <c r="C87" s="196"/>
      <c r="D87" s="196"/>
      <c r="E87" s="196"/>
      <c r="F87" s="197"/>
      <c r="G87" s="188"/>
      <c r="H87" s="198"/>
      <c r="I87" s="188"/>
      <c r="J87" s="196"/>
      <c r="K87" s="196"/>
      <c r="L87" s="197"/>
      <c r="M87" s="196"/>
    </row>
    <row r="88" spans="1:13" x14ac:dyDescent="0.25">
      <c r="A88" s="196"/>
      <c r="B88" s="196"/>
      <c r="C88" s="196"/>
      <c r="D88" s="196"/>
      <c r="E88" s="196"/>
      <c r="F88" s="197"/>
      <c r="G88" s="188"/>
      <c r="H88" s="198"/>
      <c r="I88" s="188"/>
      <c r="J88" s="196"/>
      <c r="K88" s="196"/>
      <c r="L88" s="197"/>
      <c r="M88" s="196"/>
    </row>
    <row r="89" spans="1:13" x14ac:dyDescent="0.25">
      <c r="A89" s="196"/>
      <c r="B89" s="196"/>
      <c r="C89" s="196"/>
      <c r="D89" s="196"/>
      <c r="E89" s="196"/>
      <c r="F89" s="197"/>
      <c r="G89" s="188"/>
      <c r="H89" s="198"/>
      <c r="I89" s="188"/>
      <c r="J89" s="196"/>
      <c r="K89" s="196"/>
      <c r="L89" s="197"/>
      <c r="M89" s="196"/>
    </row>
    <row r="90" spans="1:13" x14ac:dyDescent="0.25">
      <c r="A90" s="196"/>
      <c r="B90" s="196"/>
      <c r="C90" s="196"/>
      <c r="D90" s="196"/>
      <c r="E90" s="196"/>
      <c r="F90" s="197"/>
      <c r="G90" s="188"/>
      <c r="H90" s="198"/>
      <c r="I90" s="188"/>
      <c r="J90" s="196"/>
      <c r="K90" s="196"/>
      <c r="L90" s="197"/>
      <c r="M90" s="196"/>
    </row>
    <row r="91" spans="1:13" x14ac:dyDescent="0.25">
      <c r="A91" s="196"/>
      <c r="B91" s="196"/>
      <c r="C91" s="196"/>
      <c r="D91" s="196"/>
      <c r="E91" s="196"/>
      <c r="F91" s="197"/>
      <c r="G91" s="188"/>
      <c r="H91" s="198"/>
      <c r="I91" s="188"/>
      <c r="J91" s="196"/>
      <c r="K91" s="196"/>
      <c r="L91" s="197"/>
      <c r="M91" s="196"/>
    </row>
    <row r="92" spans="1:13" x14ac:dyDescent="0.25">
      <c r="A92" s="196"/>
      <c r="B92" s="196"/>
      <c r="C92" s="196"/>
      <c r="D92" s="196"/>
      <c r="E92" s="196"/>
      <c r="F92" s="197"/>
      <c r="G92" s="188"/>
      <c r="H92" s="198"/>
      <c r="I92" s="188"/>
      <c r="J92" s="196"/>
      <c r="K92" s="196"/>
      <c r="L92" s="197"/>
      <c r="M92" s="196"/>
    </row>
    <row r="93" spans="1:13" x14ac:dyDescent="0.25">
      <c r="A93" s="196"/>
      <c r="B93" s="196"/>
      <c r="C93" s="196"/>
      <c r="D93" s="196"/>
      <c r="E93" s="196"/>
      <c r="F93" s="197"/>
      <c r="G93" s="188"/>
      <c r="H93" s="198"/>
      <c r="I93" s="188"/>
      <c r="J93" s="196"/>
      <c r="K93" s="196"/>
      <c r="L93" s="197"/>
      <c r="M93" s="196"/>
    </row>
    <row r="94" spans="1:13" x14ac:dyDescent="0.25">
      <c r="A94" s="196"/>
      <c r="B94" s="196"/>
      <c r="C94" s="196"/>
      <c r="D94" s="196"/>
      <c r="E94" s="196"/>
      <c r="F94" s="197"/>
      <c r="G94" s="188"/>
      <c r="H94" s="198"/>
      <c r="I94" s="188"/>
      <c r="J94" s="196"/>
      <c r="K94" s="196"/>
      <c r="L94" s="197"/>
      <c r="M94" s="196"/>
    </row>
    <row r="95" spans="1:13" x14ac:dyDescent="0.25">
      <c r="A95" s="196"/>
      <c r="B95" s="196"/>
      <c r="C95" s="196"/>
      <c r="D95" s="196"/>
      <c r="E95" s="196"/>
      <c r="F95" s="197"/>
      <c r="G95" s="188"/>
      <c r="H95" s="198"/>
      <c r="I95" s="188"/>
      <c r="J95" s="196"/>
      <c r="K95" s="196"/>
      <c r="L95" s="197"/>
      <c r="M95" s="196"/>
    </row>
    <row r="96" spans="1:13" x14ac:dyDescent="0.25">
      <c r="A96" s="196"/>
      <c r="B96" s="196"/>
      <c r="C96" s="196"/>
      <c r="D96" s="196"/>
      <c r="E96" s="196"/>
      <c r="F96" s="197"/>
      <c r="G96" s="188"/>
      <c r="H96" s="198"/>
      <c r="I96" s="188"/>
      <c r="J96" s="196"/>
      <c r="K96" s="196"/>
      <c r="L96" s="197"/>
      <c r="M96" s="196"/>
    </row>
    <row r="97" spans="1:13" x14ac:dyDescent="0.25">
      <c r="A97" s="196"/>
      <c r="B97" s="196"/>
      <c r="C97" s="196"/>
      <c r="D97" s="196"/>
      <c r="E97" s="196"/>
      <c r="F97" s="197"/>
      <c r="G97" s="188"/>
      <c r="H97" s="198"/>
      <c r="I97" s="188"/>
      <c r="J97" s="196"/>
      <c r="K97" s="196"/>
      <c r="L97" s="197"/>
      <c r="M97" s="196"/>
    </row>
    <row r="98" spans="1:13" x14ac:dyDescent="0.25">
      <c r="A98" s="196"/>
      <c r="B98" s="196"/>
      <c r="C98" s="196"/>
      <c r="D98" s="196"/>
      <c r="E98" s="196"/>
      <c r="F98" s="197"/>
      <c r="G98" s="188"/>
      <c r="H98" s="198"/>
      <c r="I98" s="188"/>
      <c r="J98" s="196"/>
      <c r="K98" s="196"/>
      <c r="L98" s="197"/>
      <c r="M98" s="196"/>
    </row>
    <row r="99" spans="1:13" x14ac:dyDescent="0.25">
      <c r="A99" s="196"/>
      <c r="B99" s="196"/>
      <c r="C99" s="196"/>
      <c r="D99" s="196"/>
      <c r="E99" s="196"/>
      <c r="F99" s="197"/>
      <c r="G99" s="188"/>
      <c r="H99" s="198"/>
      <c r="I99" s="188"/>
      <c r="J99" s="196"/>
      <c r="K99" s="196"/>
      <c r="L99" s="197"/>
      <c r="M99" s="196"/>
    </row>
    <row r="100" spans="1:13" x14ac:dyDescent="0.25">
      <c r="A100" s="196"/>
      <c r="B100" s="196"/>
      <c r="C100" s="196"/>
      <c r="D100" s="196"/>
      <c r="E100" s="196"/>
      <c r="F100" s="197"/>
      <c r="G100" s="188"/>
      <c r="H100" s="198"/>
      <c r="I100" s="188"/>
      <c r="J100" s="196"/>
      <c r="K100" s="196"/>
      <c r="L100" s="197"/>
      <c r="M100" s="196"/>
    </row>
    <row r="101" spans="1:13" x14ac:dyDescent="0.25">
      <c r="A101" s="196"/>
      <c r="B101" s="196"/>
      <c r="C101" s="196"/>
      <c r="D101" s="196"/>
      <c r="E101" s="196"/>
      <c r="F101" s="197"/>
      <c r="G101" s="188"/>
      <c r="H101" s="198"/>
      <c r="I101" s="188"/>
      <c r="J101" s="196"/>
      <c r="K101" s="196"/>
      <c r="L101" s="197"/>
      <c r="M101" s="196"/>
    </row>
    <row r="102" spans="1:13" x14ac:dyDescent="0.25">
      <c r="A102" s="196"/>
      <c r="B102" s="196"/>
      <c r="C102" s="196"/>
      <c r="D102" s="196"/>
      <c r="E102" s="196"/>
      <c r="F102" s="197"/>
      <c r="G102" s="188"/>
      <c r="H102" s="198"/>
      <c r="I102" s="188"/>
      <c r="J102" s="196"/>
      <c r="K102" s="196"/>
      <c r="L102" s="197"/>
      <c r="M102" s="196"/>
    </row>
    <row r="103" spans="1:13" x14ac:dyDescent="0.25">
      <c r="A103" s="196"/>
      <c r="B103" s="196"/>
      <c r="C103" s="196"/>
      <c r="D103" s="196"/>
      <c r="E103" s="196"/>
      <c r="F103" s="197"/>
      <c r="G103" s="188"/>
      <c r="H103" s="198"/>
      <c r="I103" s="188"/>
      <c r="J103" s="196"/>
      <c r="K103" s="196"/>
      <c r="L103" s="197"/>
      <c r="M103" s="196"/>
    </row>
    <row r="104" spans="1:13" x14ac:dyDescent="0.25">
      <c r="A104" s="196"/>
      <c r="B104" s="196"/>
      <c r="C104" s="196"/>
      <c r="D104" s="196"/>
      <c r="E104" s="196"/>
      <c r="F104" s="197"/>
      <c r="G104" s="188"/>
      <c r="H104" s="198"/>
      <c r="I104" s="188"/>
      <c r="J104" s="196"/>
      <c r="K104" s="196"/>
      <c r="L104" s="197"/>
      <c r="M104" s="196"/>
    </row>
    <row r="105" spans="1:13" x14ac:dyDescent="0.25">
      <c r="A105" s="196"/>
      <c r="B105" s="196"/>
      <c r="C105" s="196"/>
      <c r="D105" s="196"/>
      <c r="E105" s="196"/>
      <c r="F105" s="197"/>
      <c r="G105" s="188"/>
      <c r="H105" s="198"/>
      <c r="I105" s="188"/>
      <c r="J105" s="196"/>
      <c r="K105" s="196"/>
      <c r="L105" s="197"/>
      <c r="M105" s="196"/>
    </row>
    <row r="106" spans="1:13" x14ac:dyDescent="0.25">
      <c r="A106" s="196"/>
      <c r="B106" s="196"/>
      <c r="C106" s="196"/>
      <c r="D106" s="196"/>
      <c r="E106" s="196"/>
      <c r="F106" s="197"/>
      <c r="G106" s="188"/>
      <c r="H106" s="198"/>
      <c r="I106" s="188"/>
      <c r="J106" s="196"/>
      <c r="K106" s="196"/>
      <c r="L106" s="197"/>
      <c r="M106" s="196"/>
    </row>
    <row r="107" spans="1:13" x14ac:dyDescent="0.25">
      <c r="A107" s="196"/>
      <c r="B107" s="196"/>
      <c r="C107" s="196"/>
      <c r="D107" s="196"/>
      <c r="E107" s="196"/>
      <c r="F107" s="197"/>
      <c r="G107" s="188"/>
      <c r="H107" s="198"/>
      <c r="I107" s="188"/>
      <c r="J107" s="196"/>
      <c r="K107" s="196"/>
      <c r="L107" s="197"/>
      <c r="M107" s="196"/>
    </row>
    <row r="108" spans="1:13" x14ac:dyDescent="0.25">
      <c r="A108" s="196"/>
      <c r="B108" s="196"/>
      <c r="C108" s="196"/>
      <c r="D108" s="196"/>
      <c r="E108" s="196"/>
      <c r="F108" s="197"/>
      <c r="G108" s="188"/>
      <c r="H108" s="198"/>
      <c r="I108" s="188"/>
      <c r="J108" s="196"/>
      <c r="K108" s="196"/>
      <c r="L108" s="197"/>
      <c r="M108" s="196"/>
    </row>
    <row r="109" spans="1:13" x14ac:dyDescent="0.25">
      <c r="A109" s="196"/>
      <c r="B109" s="196"/>
      <c r="C109" s="196"/>
      <c r="D109" s="196"/>
      <c r="E109" s="196"/>
      <c r="F109" s="197"/>
      <c r="G109" s="188"/>
      <c r="H109" s="198"/>
      <c r="I109" s="188"/>
      <c r="J109" s="196"/>
      <c r="K109" s="196"/>
      <c r="L109" s="197"/>
      <c r="M109" s="196"/>
    </row>
    <row r="110" spans="1:13" x14ac:dyDescent="0.25">
      <c r="A110" s="196"/>
      <c r="B110" s="196"/>
      <c r="C110" s="196"/>
      <c r="D110" s="196"/>
      <c r="E110" s="196"/>
      <c r="F110" s="197"/>
      <c r="G110" s="188"/>
      <c r="H110" s="198"/>
      <c r="I110" s="188"/>
      <c r="J110" s="196"/>
      <c r="K110" s="196"/>
      <c r="L110" s="197"/>
      <c r="M110" s="196"/>
    </row>
    <row r="111" spans="1:13" x14ac:dyDescent="0.25">
      <c r="A111" s="196"/>
      <c r="B111" s="196"/>
      <c r="C111" s="196"/>
      <c r="D111" s="196"/>
      <c r="E111" s="196"/>
      <c r="F111" s="197"/>
      <c r="G111" s="188"/>
      <c r="H111" s="198"/>
      <c r="I111" s="188"/>
      <c r="J111" s="196"/>
      <c r="K111" s="196"/>
      <c r="L111" s="197"/>
      <c r="M111" s="196"/>
    </row>
    <row r="112" spans="1:13" x14ac:dyDescent="0.25">
      <c r="A112" s="196"/>
      <c r="B112" s="196"/>
      <c r="C112" s="196"/>
      <c r="D112" s="196"/>
      <c r="E112" s="196"/>
      <c r="F112" s="197"/>
      <c r="G112" s="188"/>
      <c r="H112" s="198"/>
      <c r="I112" s="188"/>
      <c r="J112" s="196"/>
      <c r="K112" s="196"/>
      <c r="L112" s="197"/>
      <c r="M112" s="196"/>
    </row>
    <row r="113" spans="1:13" x14ac:dyDescent="0.25">
      <c r="A113" s="196"/>
      <c r="B113" s="196"/>
      <c r="C113" s="196"/>
      <c r="D113" s="196"/>
      <c r="E113" s="196"/>
      <c r="F113" s="197"/>
      <c r="G113" s="188"/>
      <c r="H113" s="198"/>
      <c r="I113" s="188"/>
      <c r="J113" s="196"/>
      <c r="K113" s="196"/>
      <c r="L113" s="197"/>
      <c r="M113" s="196"/>
    </row>
    <row r="114" spans="1:13" x14ac:dyDescent="0.25">
      <c r="A114" s="196"/>
      <c r="B114" s="196"/>
      <c r="C114" s="196"/>
      <c r="D114" s="196"/>
      <c r="E114" s="196"/>
      <c r="F114" s="197"/>
      <c r="G114" s="188"/>
      <c r="H114" s="198"/>
      <c r="I114" s="188"/>
      <c r="J114" s="196"/>
      <c r="K114" s="196"/>
      <c r="L114" s="197"/>
      <c r="M114" s="196"/>
    </row>
    <row r="115" spans="1:13" x14ac:dyDescent="0.25">
      <c r="A115" s="196"/>
      <c r="B115" s="196"/>
      <c r="C115" s="196"/>
      <c r="D115" s="196"/>
      <c r="E115" s="196"/>
      <c r="F115" s="197"/>
      <c r="G115" s="188"/>
      <c r="H115" s="198"/>
      <c r="I115" s="188"/>
      <c r="J115" s="196"/>
      <c r="K115" s="196"/>
      <c r="L115" s="197"/>
      <c r="M115" s="196"/>
    </row>
    <row r="116" spans="1:13" x14ac:dyDescent="0.25">
      <c r="A116" s="196"/>
      <c r="B116" s="196"/>
      <c r="C116" s="196"/>
      <c r="D116" s="196"/>
      <c r="E116" s="196"/>
      <c r="F116" s="197"/>
      <c r="G116" s="188"/>
      <c r="H116" s="198"/>
      <c r="I116" s="188"/>
      <c r="J116" s="196"/>
      <c r="K116" s="196"/>
      <c r="L116" s="197"/>
      <c r="M116" s="196"/>
    </row>
    <row r="117" spans="1:13" x14ac:dyDescent="0.25">
      <c r="A117" s="196"/>
      <c r="B117" s="196"/>
      <c r="C117" s="196"/>
      <c r="D117" s="196"/>
      <c r="E117" s="196"/>
      <c r="F117" s="197"/>
      <c r="G117" s="188"/>
      <c r="H117" s="198"/>
      <c r="I117" s="188"/>
      <c r="J117" s="196"/>
      <c r="K117" s="196"/>
      <c r="L117" s="197"/>
      <c r="M117" s="196"/>
    </row>
    <row r="118" spans="1:13" x14ac:dyDescent="0.25">
      <c r="A118" s="196"/>
      <c r="B118" s="196"/>
      <c r="C118" s="196"/>
      <c r="D118" s="196"/>
      <c r="E118" s="196"/>
      <c r="F118" s="197"/>
      <c r="G118" s="188"/>
      <c r="H118" s="198"/>
      <c r="I118" s="188"/>
      <c r="J118" s="196"/>
      <c r="K118" s="196"/>
      <c r="L118" s="197"/>
      <c r="M118" s="196"/>
    </row>
    <row r="119" spans="1:13" x14ac:dyDescent="0.25">
      <c r="A119" s="196"/>
      <c r="B119" s="196"/>
      <c r="C119" s="196"/>
      <c r="D119" s="196"/>
      <c r="E119" s="196"/>
      <c r="F119" s="197"/>
      <c r="G119" s="188"/>
      <c r="H119" s="198"/>
      <c r="I119" s="188"/>
      <c r="J119" s="196"/>
      <c r="K119" s="196"/>
      <c r="L119" s="197"/>
      <c r="M119" s="196"/>
    </row>
    <row r="120" spans="1:13" x14ac:dyDescent="0.25">
      <c r="A120" s="196"/>
      <c r="B120" s="196"/>
      <c r="C120" s="196"/>
      <c r="D120" s="196"/>
      <c r="E120" s="196"/>
      <c r="F120" s="197"/>
      <c r="G120" s="188"/>
      <c r="H120" s="198"/>
      <c r="I120" s="188"/>
      <c r="J120" s="196"/>
      <c r="K120" s="196"/>
      <c r="L120" s="197"/>
      <c r="M120" s="196"/>
    </row>
    <row r="121" spans="1:13" x14ac:dyDescent="0.25">
      <c r="A121" s="196"/>
      <c r="B121" s="196"/>
      <c r="C121" s="196"/>
      <c r="D121" s="196"/>
      <c r="E121" s="196"/>
      <c r="F121" s="197"/>
      <c r="G121" s="188"/>
      <c r="H121" s="198"/>
      <c r="I121" s="188"/>
      <c r="J121" s="196"/>
      <c r="K121" s="196"/>
      <c r="L121" s="197"/>
      <c r="M121" s="196"/>
    </row>
    <row r="122" spans="1:13" x14ac:dyDescent="0.25">
      <c r="A122" s="196"/>
      <c r="B122" s="196"/>
      <c r="C122" s="196"/>
      <c r="D122" s="196"/>
      <c r="E122" s="196"/>
      <c r="F122" s="197"/>
      <c r="G122" s="188"/>
      <c r="H122" s="198"/>
      <c r="I122" s="188"/>
      <c r="J122" s="196"/>
      <c r="K122" s="196"/>
      <c r="L122" s="197"/>
      <c r="M122" s="196"/>
    </row>
    <row r="123" spans="1:13" x14ac:dyDescent="0.25">
      <c r="A123" s="196"/>
      <c r="B123" s="196"/>
      <c r="C123" s="196"/>
      <c r="D123" s="196"/>
      <c r="E123" s="196"/>
      <c r="F123" s="197"/>
      <c r="G123" s="188"/>
      <c r="H123" s="198"/>
      <c r="I123" s="188"/>
      <c r="J123" s="196"/>
      <c r="K123" s="196"/>
      <c r="L123" s="197"/>
      <c r="M123" s="196"/>
    </row>
    <row r="124" spans="1:13" x14ac:dyDescent="0.25">
      <c r="A124" s="196"/>
      <c r="B124" s="196"/>
      <c r="C124" s="196"/>
      <c r="D124" s="196"/>
      <c r="E124" s="196"/>
      <c r="F124" s="197"/>
      <c r="G124" s="188"/>
      <c r="H124" s="198"/>
      <c r="I124" s="188"/>
      <c r="J124" s="196"/>
      <c r="K124" s="196"/>
      <c r="L124" s="197"/>
      <c r="M124" s="196"/>
    </row>
    <row r="125" spans="1:13" x14ac:dyDescent="0.25">
      <c r="A125" s="196"/>
      <c r="B125" s="196"/>
      <c r="C125" s="196"/>
      <c r="D125" s="196"/>
      <c r="E125" s="196"/>
      <c r="F125" s="197"/>
      <c r="G125" s="188"/>
      <c r="H125" s="198"/>
      <c r="I125" s="188"/>
      <c r="J125" s="196"/>
      <c r="K125" s="196"/>
      <c r="L125" s="197"/>
      <c r="M125" s="196"/>
    </row>
    <row r="126" spans="1:13" x14ac:dyDescent="0.25">
      <c r="A126" s="196"/>
      <c r="B126" s="196"/>
      <c r="C126" s="196"/>
      <c r="D126" s="196"/>
      <c r="E126" s="196"/>
      <c r="F126" s="197"/>
      <c r="G126" s="188"/>
      <c r="H126" s="198"/>
      <c r="I126" s="188"/>
      <c r="J126" s="196"/>
      <c r="K126" s="196"/>
      <c r="L126" s="197"/>
      <c r="M126" s="196"/>
    </row>
    <row r="127" spans="1:13" x14ac:dyDescent="0.25">
      <c r="A127" s="196"/>
      <c r="B127" s="196"/>
      <c r="C127" s="196"/>
      <c r="D127" s="196"/>
      <c r="E127" s="196"/>
      <c r="F127" s="197"/>
      <c r="G127" s="188"/>
      <c r="H127" s="198"/>
      <c r="I127" s="188"/>
      <c r="J127" s="196"/>
      <c r="K127" s="196"/>
      <c r="L127" s="197"/>
      <c r="M127" s="196"/>
    </row>
    <row r="128" spans="1:13" x14ac:dyDescent="0.25">
      <c r="A128" s="196"/>
      <c r="B128" s="196"/>
      <c r="C128" s="196"/>
      <c r="D128" s="196"/>
      <c r="E128" s="196"/>
      <c r="F128" s="197"/>
      <c r="G128" s="188"/>
      <c r="H128" s="198"/>
      <c r="I128" s="188"/>
      <c r="J128" s="196"/>
      <c r="K128" s="196"/>
      <c r="L128" s="197"/>
      <c r="M128" s="196"/>
    </row>
    <row r="129" spans="1:13" x14ac:dyDescent="0.25">
      <c r="A129" s="196"/>
      <c r="B129" s="196"/>
      <c r="C129" s="196"/>
      <c r="D129" s="196"/>
      <c r="E129" s="196"/>
      <c r="F129" s="197"/>
      <c r="G129" s="188"/>
      <c r="H129" s="198"/>
      <c r="I129" s="188"/>
      <c r="J129" s="196"/>
      <c r="K129" s="196"/>
      <c r="L129" s="197"/>
      <c r="M129" s="196"/>
    </row>
    <row r="130" spans="1:13" x14ac:dyDescent="0.25">
      <c r="A130" s="196"/>
      <c r="B130" s="196"/>
      <c r="C130" s="196"/>
      <c r="D130" s="196"/>
      <c r="E130" s="196"/>
      <c r="F130" s="197"/>
      <c r="G130" s="188"/>
      <c r="H130" s="198"/>
      <c r="I130" s="188"/>
      <c r="J130" s="196"/>
      <c r="K130" s="196"/>
      <c r="L130" s="197"/>
      <c r="M130" s="196"/>
    </row>
    <row r="131" spans="1:13" x14ac:dyDescent="0.25">
      <c r="A131" s="196"/>
      <c r="B131" s="196"/>
      <c r="C131" s="196"/>
      <c r="D131" s="196"/>
      <c r="E131" s="196"/>
      <c r="F131" s="197"/>
      <c r="G131" s="188"/>
      <c r="H131" s="198"/>
      <c r="I131" s="188"/>
      <c r="J131" s="196"/>
      <c r="K131" s="196"/>
      <c r="L131" s="197"/>
      <c r="M131" s="196"/>
    </row>
    <row r="132" spans="1:13" x14ac:dyDescent="0.25">
      <c r="A132" s="196"/>
      <c r="B132" s="196"/>
      <c r="C132" s="196"/>
      <c r="D132" s="196"/>
      <c r="E132" s="196"/>
      <c r="F132" s="197"/>
      <c r="G132" s="188"/>
      <c r="H132" s="198"/>
      <c r="I132" s="188"/>
      <c r="J132" s="196"/>
      <c r="K132" s="196"/>
      <c r="L132" s="197"/>
      <c r="M132" s="196"/>
    </row>
    <row r="133" spans="1:13" x14ac:dyDescent="0.25">
      <c r="A133" s="196"/>
      <c r="B133" s="196"/>
      <c r="C133" s="196"/>
      <c r="D133" s="196"/>
      <c r="E133" s="196"/>
      <c r="F133" s="197"/>
      <c r="G133" s="188"/>
      <c r="H133" s="198"/>
      <c r="I133" s="188"/>
      <c r="J133" s="196"/>
      <c r="K133" s="196"/>
      <c r="L133" s="197"/>
      <c r="M133" s="196"/>
    </row>
    <row r="134" spans="1:13" x14ac:dyDescent="0.25">
      <c r="A134" s="196"/>
      <c r="B134" s="196"/>
      <c r="C134" s="196"/>
      <c r="D134" s="196"/>
      <c r="E134" s="196"/>
      <c r="F134" s="197"/>
      <c r="G134" s="188"/>
      <c r="H134" s="198"/>
      <c r="I134" s="188"/>
      <c r="J134" s="196"/>
      <c r="K134" s="196"/>
      <c r="L134" s="197"/>
      <c r="M134" s="196"/>
    </row>
    <row r="135" spans="1:13" x14ac:dyDescent="0.25">
      <c r="A135" s="196"/>
      <c r="B135" s="196"/>
      <c r="C135" s="196"/>
      <c r="D135" s="196"/>
      <c r="E135" s="196"/>
      <c r="F135" s="197"/>
      <c r="G135" s="188"/>
      <c r="H135" s="198"/>
      <c r="I135" s="188"/>
      <c r="J135" s="196"/>
      <c r="K135" s="196"/>
      <c r="L135" s="197"/>
      <c r="M135" s="196"/>
    </row>
    <row r="136" spans="1:13" x14ac:dyDescent="0.25">
      <c r="A136" s="196"/>
      <c r="B136" s="196"/>
      <c r="C136" s="196"/>
      <c r="D136" s="196"/>
      <c r="E136" s="196"/>
      <c r="F136" s="197"/>
      <c r="G136" s="188"/>
      <c r="H136" s="198"/>
      <c r="I136" s="188"/>
      <c r="J136" s="196"/>
      <c r="K136" s="196"/>
      <c r="L136" s="197"/>
      <c r="M136" s="196"/>
    </row>
    <row r="137" spans="1:13" x14ac:dyDescent="0.25">
      <c r="A137" s="196"/>
      <c r="B137" s="196"/>
      <c r="C137" s="196"/>
      <c r="D137" s="196"/>
      <c r="E137" s="196"/>
      <c r="F137" s="197"/>
      <c r="G137" s="188"/>
      <c r="H137" s="198"/>
      <c r="I137" s="188"/>
      <c r="J137" s="196"/>
      <c r="K137" s="196"/>
      <c r="L137" s="197"/>
      <c r="M137" s="196"/>
    </row>
    <row r="138" spans="1:13" x14ac:dyDescent="0.25">
      <c r="A138" s="196"/>
      <c r="B138" s="196"/>
      <c r="C138" s="196"/>
      <c r="D138" s="196"/>
      <c r="E138" s="196"/>
      <c r="F138" s="197"/>
      <c r="G138" s="188"/>
      <c r="H138" s="198"/>
      <c r="I138" s="188"/>
      <c r="J138" s="196"/>
      <c r="K138" s="196"/>
      <c r="L138" s="197"/>
      <c r="M138" s="196"/>
    </row>
    <row r="139" spans="1:13" x14ac:dyDescent="0.25">
      <c r="A139" s="196"/>
      <c r="B139" s="196"/>
      <c r="C139" s="196"/>
      <c r="D139" s="196"/>
      <c r="E139" s="196"/>
      <c r="F139" s="197"/>
      <c r="G139" s="188"/>
      <c r="H139" s="198"/>
      <c r="I139" s="188"/>
      <c r="J139" s="196"/>
      <c r="K139" s="196"/>
      <c r="L139" s="197"/>
      <c r="M139" s="196"/>
    </row>
    <row r="140" spans="1:13" x14ac:dyDescent="0.25">
      <c r="A140" s="196"/>
      <c r="B140" s="196"/>
      <c r="C140" s="196"/>
      <c r="D140" s="196"/>
      <c r="E140" s="196"/>
      <c r="F140" s="197"/>
      <c r="G140" s="188"/>
      <c r="H140" s="198"/>
      <c r="I140" s="188"/>
      <c r="J140" s="196"/>
      <c r="K140" s="196"/>
      <c r="L140" s="197"/>
      <c r="M140" s="196"/>
    </row>
    <row r="141" spans="1:13" x14ac:dyDescent="0.25">
      <c r="A141" s="196"/>
      <c r="B141" s="196"/>
      <c r="C141" s="196"/>
      <c r="D141" s="196"/>
      <c r="E141" s="196"/>
      <c r="F141" s="197"/>
      <c r="G141" s="188"/>
      <c r="H141" s="198"/>
      <c r="I141" s="188"/>
      <c r="J141" s="196"/>
      <c r="K141" s="196"/>
      <c r="L141" s="197"/>
      <c r="M141" s="196"/>
    </row>
    <row r="142" spans="1:13" x14ac:dyDescent="0.25">
      <c r="A142" s="196"/>
      <c r="B142" s="196"/>
      <c r="C142" s="196"/>
      <c r="D142" s="196"/>
      <c r="E142" s="196"/>
      <c r="F142" s="197"/>
      <c r="G142" s="188"/>
      <c r="H142" s="198"/>
      <c r="I142" s="188"/>
      <c r="J142" s="196"/>
      <c r="K142" s="196"/>
      <c r="L142" s="197"/>
      <c r="M142" s="196"/>
    </row>
    <row r="143" spans="1:13" x14ac:dyDescent="0.25">
      <c r="A143" s="196"/>
      <c r="B143" s="196"/>
      <c r="C143" s="196"/>
      <c r="D143" s="196"/>
      <c r="E143" s="196"/>
      <c r="F143" s="197"/>
      <c r="G143" s="188"/>
      <c r="H143" s="198"/>
      <c r="I143" s="188"/>
      <c r="J143" s="196"/>
      <c r="K143" s="196"/>
      <c r="L143" s="197"/>
      <c r="M143" s="196"/>
    </row>
    <row r="144" spans="1:13" x14ac:dyDescent="0.25">
      <c r="A144" s="196"/>
      <c r="B144" s="196"/>
      <c r="C144" s="196"/>
      <c r="D144" s="196"/>
      <c r="E144" s="196"/>
      <c r="F144" s="197"/>
      <c r="G144" s="188"/>
      <c r="H144" s="198"/>
      <c r="I144" s="188"/>
      <c r="J144" s="196"/>
      <c r="K144" s="196"/>
      <c r="L144" s="197"/>
      <c r="M144" s="196"/>
    </row>
    <row r="145" spans="1:13" x14ac:dyDescent="0.25">
      <c r="A145" s="196"/>
      <c r="B145" s="196"/>
      <c r="C145" s="196"/>
      <c r="D145" s="196"/>
      <c r="E145" s="196"/>
      <c r="F145" s="197"/>
      <c r="G145" s="188"/>
      <c r="H145" s="198"/>
      <c r="I145" s="188"/>
      <c r="J145" s="196"/>
      <c r="K145" s="196"/>
      <c r="L145" s="197"/>
      <c r="M145" s="196"/>
    </row>
    <row r="146" spans="1:13" x14ac:dyDescent="0.25">
      <c r="A146" s="196"/>
      <c r="B146" s="196"/>
      <c r="C146" s="196"/>
      <c r="D146" s="196"/>
      <c r="E146" s="196"/>
      <c r="F146" s="197"/>
      <c r="G146" s="188"/>
      <c r="H146" s="198"/>
      <c r="I146" s="188"/>
      <c r="J146" s="196"/>
      <c r="K146" s="196"/>
      <c r="L146" s="197"/>
      <c r="M146" s="196"/>
    </row>
    <row r="147" spans="1:13" x14ac:dyDescent="0.25">
      <c r="A147" s="196"/>
      <c r="B147" s="196"/>
      <c r="C147" s="196"/>
      <c r="D147" s="196"/>
      <c r="E147" s="196"/>
      <c r="F147" s="197"/>
      <c r="G147" s="188"/>
      <c r="H147" s="198"/>
      <c r="I147" s="188"/>
      <c r="J147" s="196"/>
      <c r="K147" s="196"/>
      <c r="L147" s="197"/>
      <c r="M147" s="196"/>
    </row>
    <row r="148" spans="1:13" x14ac:dyDescent="0.25">
      <c r="A148" s="196"/>
      <c r="B148" s="196"/>
      <c r="C148" s="196"/>
      <c r="D148" s="196"/>
      <c r="E148" s="196"/>
      <c r="F148" s="197"/>
      <c r="G148" s="188"/>
      <c r="H148" s="198"/>
      <c r="I148" s="188"/>
      <c r="J148" s="196"/>
      <c r="K148" s="196"/>
      <c r="L148" s="197"/>
      <c r="M148" s="196"/>
    </row>
    <row r="149" spans="1:13" x14ac:dyDescent="0.25">
      <c r="A149" s="196"/>
      <c r="B149" s="196"/>
      <c r="C149" s="196"/>
      <c r="D149" s="196"/>
      <c r="E149" s="196"/>
      <c r="F149" s="197"/>
      <c r="G149" s="188"/>
      <c r="H149" s="198"/>
      <c r="I149" s="188"/>
      <c r="J149" s="196"/>
      <c r="K149" s="196"/>
      <c r="L149" s="197"/>
      <c r="M149" s="196"/>
    </row>
    <row r="150" spans="1:13" x14ac:dyDescent="0.25">
      <c r="A150" s="196"/>
      <c r="B150" s="196"/>
      <c r="C150" s="196"/>
      <c r="D150" s="196"/>
      <c r="E150" s="196"/>
      <c r="F150" s="197"/>
      <c r="G150" s="188"/>
      <c r="H150" s="198"/>
      <c r="I150" s="188"/>
      <c r="J150" s="196"/>
      <c r="K150" s="196"/>
      <c r="L150" s="197"/>
      <c r="M150" s="196"/>
    </row>
    <row r="151" spans="1:13" x14ac:dyDescent="0.25">
      <c r="A151" s="196"/>
      <c r="B151" s="196"/>
      <c r="C151" s="196"/>
      <c r="D151" s="196"/>
      <c r="E151" s="196"/>
      <c r="F151" s="197"/>
      <c r="G151" s="188"/>
      <c r="H151" s="198"/>
      <c r="I151" s="188"/>
      <c r="J151" s="196"/>
      <c r="K151" s="196"/>
      <c r="L151" s="197"/>
      <c r="M151" s="196"/>
    </row>
    <row r="152" spans="1:13" x14ac:dyDescent="0.25">
      <c r="A152" s="196"/>
      <c r="B152" s="196"/>
      <c r="C152" s="196"/>
      <c r="D152" s="196"/>
      <c r="E152" s="196"/>
      <c r="F152" s="197"/>
      <c r="G152" s="188"/>
      <c r="H152" s="198"/>
      <c r="I152" s="188"/>
      <c r="J152" s="196"/>
      <c r="K152" s="196"/>
      <c r="L152" s="197"/>
      <c r="M152" s="196"/>
    </row>
    <row r="153" spans="1:13" x14ac:dyDescent="0.25">
      <c r="A153" s="196"/>
      <c r="B153" s="196"/>
      <c r="C153" s="196"/>
      <c r="D153" s="196"/>
      <c r="E153" s="196"/>
      <c r="F153" s="197"/>
      <c r="G153" s="188"/>
      <c r="H153" s="198"/>
      <c r="I153" s="188"/>
      <c r="J153" s="196"/>
      <c r="K153" s="196"/>
      <c r="L153" s="197"/>
      <c r="M153" s="196"/>
    </row>
    <row r="154" spans="1:13" x14ac:dyDescent="0.25">
      <c r="A154" s="196"/>
      <c r="B154" s="196"/>
      <c r="C154" s="196"/>
      <c r="D154" s="196"/>
      <c r="E154" s="196"/>
      <c r="F154" s="197"/>
      <c r="G154" s="188"/>
      <c r="H154" s="198"/>
      <c r="I154" s="188"/>
      <c r="J154" s="196"/>
      <c r="K154" s="196"/>
      <c r="L154" s="197"/>
      <c r="M154" s="196"/>
    </row>
    <row r="155" spans="1:13" x14ac:dyDescent="0.25">
      <c r="A155" s="196"/>
      <c r="B155" s="196"/>
      <c r="C155" s="196"/>
      <c r="D155" s="196"/>
      <c r="E155" s="196"/>
      <c r="F155" s="197"/>
      <c r="G155" s="188"/>
      <c r="H155" s="198"/>
      <c r="I155" s="188"/>
      <c r="J155" s="196"/>
      <c r="K155" s="196"/>
      <c r="L155" s="197"/>
      <c r="M155" s="196"/>
    </row>
    <row r="156" spans="1:13" x14ac:dyDescent="0.25">
      <c r="A156" s="196"/>
      <c r="B156" s="196"/>
      <c r="C156" s="196"/>
      <c r="D156" s="196"/>
      <c r="E156" s="196"/>
      <c r="F156" s="197"/>
      <c r="G156" s="188"/>
      <c r="H156" s="198"/>
      <c r="I156" s="188"/>
      <c r="J156" s="196"/>
      <c r="K156" s="196"/>
      <c r="L156" s="197"/>
      <c r="M156" s="196"/>
    </row>
    <row r="157" spans="1:13" x14ac:dyDescent="0.25">
      <c r="A157" s="196"/>
      <c r="B157" s="196"/>
      <c r="C157" s="196"/>
      <c r="D157" s="196"/>
      <c r="E157" s="196"/>
      <c r="F157" s="197"/>
      <c r="G157" s="188"/>
      <c r="H157" s="198"/>
      <c r="I157" s="188"/>
      <c r="J157" s="196"/>
      <c r="K157" s="196"/>
      <c r="L157" s="197"/>
      <c r="M157" s="196"/>
    </row>
    <row r="158" spans="1:13" x14ac:dyDescent="0.25">
      <c r="A158" s="196"/>
      <c r="B158" s="196"/>
      <c r="C158" s="196"/>
      <c r="D158" s="196"/>
      <c r="E158" s="196"/>
      <c r="F158" s="197"/>
      <c r="G158" s="188"/>
      <c r="H158" s="198"/>
      <c r="I158" s="188"/>
      <c r="J158" s="196"/>
      <c r="K158" s="196"/>
      <c r="L158" s="197"/>
      <c r="M158" s="196"/>
    </row>
    <row r="159" spans="1:13" x14ac:dyDescent="0.25">
      <c r="A159" s="196"/>
      <c r="B159" s="196"/>
      <c r="C159" s="196"/>
      <c r="D159" s="196"/>
      <c r="E159" s="196"/>
      <c r="F159" s="197"/>
      <c r="G159" s="188"/>
      <c r="H159" s="198"/>
      <c r="I159" s="188"/>
      <c r="J159" s="196"/>
      <c r="K159" s="196"/>
      <c r="L159" s="197"/>
      <c r="M159" s="196"/>
    </row>
    <row r="160" spans="1:13" x14ac:dyDescent="0.25">
      <c r="A160" s="196"/>
      <c r="B160" s="196"/>
      <c r="C160" s="196"/>
      <c r="D160" s="196"/>
      <c r="E160" s="196"/>
      <c r="F160" s="197"/>
      <c r="G160" s="188"/>
      <c r="H160" s="198"/>
      <c r="I160" s="188"/>
      <c r="J160" s="196"/>
      <c r="K160" s="196"/>
      <c r="L160" s="197"/>
      <c r="M160" s="196"/>
    </row>
    <row r="161" spans="1:13" x14ac:dyDescent="0.25">
      <c r="A161" s="196"/>
      <c r="B161" s="196"/>
      <c r="C161" s="196"/>
      <c r="D161" s="196"/>
      <c r="E161" s="196"/>
      <c r="F161" s="197"/>
      <c r="G161" s="188"/>
      <c r="H161" s="198"/>
      <c r="I161" s="188"/>
      <c r="J161" s="196"/>
      <c r="K161" s="196"/>
      <c r="L161" s="197"/>
      <c r="M161" s="196"/>
    </row>
    <row r="162" spans="1:13" x14ac:dyDescent="0.25">
      <c r="A162" s="196"/>
      <c r="B162" s="196"/>
      <c r="C162" s="196"/>
      <c r="D162" s="196"/>
      <c r="E162" s="196"/>
      <c r="F162" s="197"/>
      <c r="G162" s="188"/>
      <c r="H162" s="198"/>
      <c r="I162" s="188"/>
      <c r="J162" s="196"/>
      <c r="K162" s="196"/>
      <c r="L162" s="197"/>
      <c r="M162" s="196"/>
    </row>
    <row r="163" spans="1:13" x14ac:dyDescent="0.25">
      <c r="A163" s="196"/>
      <c r="B163" s="196"/>
      <c r="C163" s="196"/>
      <c r="D163" s="196"/>
      <c r="E163" s="196"/>
      <c r="F163" s="197"/>
      <c r="G163" s="188"/>
      <c r="H163" s="198"/>
      <c r="I163" s="188"/>
      <c r="J163" s="196"/>
      <c r="K163" s="196"/>
      <c r="L163" s="197"/>
      <c r="M163" s="196"/>
    </row>
    <row r="164" spans="1:13" x14ac:dyDescent="0.25">
      <c r="A164" s="196"/>
      <c r="B164" s="196"/>
      <c r="C164" s="196"/>
      <c r="D164" s="196"/>
      <c r="E164" s="196"/>
      <c r="F164" s="197"/>
      <c r="G164" s="188"/>
      <c r="H164" s="198"/>
      <c r="I164" s="188"/>
      <c r="J164" s="196"/>
      <c r="K164" s="196"/>
      <c r="L164" s="197"/>
      <c r="M164" s="196"/>
    </row>
    <row r="165" spans="1:13" x14ac:dyDescent="0.25">
      <c r="A165" s="196"/>
      <c r="B165" s="196"/>
      <c r="C165" s="196"/>
      <c r="D165" s="196"/>
      <c r="E165" s="196"/>
      <c r="F165" s="197"/>
      <c r="G165" s="188"/>
      <c r="H165" s="198"/>
      <c r="I165" s="188"/>
      <c r="J165" s="196"/>
      <c r="K165" s="196"/>
      <c r="L165" s="197"/>
      <c r="M165" s="196"/>
    </row>
    <row r="166" spans="1:13" x14ac:dyDescent="0.25">
      <c r="A166" s="196"/>
      <c r="B166" s="196"/>
      <c r="C166" s="196"/>
      <c r="D166" s="196"/>
      <c r="E166" s="196"/>
      <c r="F166" s="197"/>
      <c r="G166" s="188"/>
      <c r="H166" s="198"/>
      <c r="I166" s="188"/>
      <c r="J166" s="196"/>
      <c r="K166" s="196"/>
      <c r="L166" s="197"/>
      <c r="M166" s="196"/>
    </row>
    <row r="167" spans="1:13" x14ac:dyDescent="0.25">
      <c r="A167" s="196"/>
      <c r="B167" s="196"/>
      <c r="C167" s="196"/>
      <c r="D167" s="196"/>
      <c r="E167" s="196"/>
      <c r="F167" s="197"/>
      <c r="G167" s="188"/>
      <c r="H167" s="198"/>
      <c r="I167" s="188"/>
      <c r="J167" s="196"/>
      <c r="K167" s="196"/>
      <c r="L167" s="197"/>
      <c r="M167" s="196"/>
    </row>
    <row r="168" spans="1:13" x14ac:dyDescent="0.25">
      <c r="A168" s="196"/>
      <c r="B168" s="196"/>
      <c r="C168" s="196"/>
      <c r="D168" s="196"/>
      <c r="E168" s="196"/>
      <c r="F168" s="197"/>
      <c r="G168" s="188"/>
      <c r="H168" s="198"/>
      <c r="I168" s="188"/>
      <c r="J168" s="196"/>
      <c r="K168" s="196"/>
      <c r="L168" s="197"/>
      <c r="M168" s="196"/>
    </row>
    <row r="169" spans="1:13" x14ac:dyDescent="0.25">
      <c r="A169" s="196"/>
      <c r="B169" s="196"/>
      <c r="C169" s="196"/>
      <c r="D169" s="196"/>
      <c r="E169" s="196"/>
      <c r="F169" s="197"/>
      <c r="G169" s="188"/>
      <c r="H169" s="198"/>
      <c r="I169" s="188"/>
      <c r="J169" s="196"/>
      <c r="K169" s="196"/>
      <c r="L169" s="197"/>
      <c r="M169" s="196"/>
    </row>
    <row r="170" spans="1:13" x14ac:dyDescent="0.25">
      <c r="A170" s="196"/>
      <c r="B170" s="196"/>
      <c r="C170" s="196"/>
      <c r="D170" s="196"/>
      <c r="E170" s="196"/>
      <c r="F170" s="197"/>
      <c r="G170" s="188"/>
      <c r="H170" s="198"/>
      <c r="I170" s="188"/>
      <c r="J170" s="196"/>
      <c r="K170" s="196"/>
      <c r="L170" s="197"/>
      <c r="M170" s="196"/>
    </row>
    <row r="171" spans="1:13" x14ac:dyDescent="0.25">
      <c r="A171" s="196"/>
      <c r="B171" s="196"/>
      <c r="C171" s="196"/>
      <c r="D171" s="196"/>
      <c r="E171" s="196"/>
      <c r="F171" s="197"/>
      <c r="G171" s="188"/>
      <c r="H171" s="198"/>
      <c r="I171" s="188"/>
      <c r="J171" s="196"/>
      <c r="K171" s="196"/>
      <c r="L171" s="197"/>
      <c r="M171" s="196"/>
    </row>
    <row r="172" spans="1:13" x14ac:dyDescent="0.25">
      <c r="A172" s="196"/>
      <c r="B172" s="196"/>
      <c r="C172" s="196"/>
      <c r="D172" s="196"/>
      <c r="E172" s="196"/>
      <c r="F172" s="197"/>
      <c r="G172" s="188"/>
      <c r="H172" s="198"/>
      <c r="I172" s="188"/>
      <c r="J172" s="196"/>
      <c r="K172" s="196"/>
      <c r="L172" s="197"/>
      <c r="M172" s="196"/>
    </row>
    <row r="173" spans="1:13" x14ac:dyDescent="0.25">
      <c r="A173" s="196"/>
      <c r="B173" s="196"/>
      <c r="C173" s="196"/>
      <c r="D173" s="196"/>
      <c r="E173" s="196"/>
      <c r="F173" s="197"/>
      <c r="G173" s="188"/>
      <c r="H173" s="198"/>
      <c r="I173" s="188"/>
      <c r="J173" s="196"/>
      <c r="K173" s="196"/>
      <c r="L173" s="197"/>
      <c r="M173" s="196"/>
    </row>
    <row r="174" spans="1:13" x14ac:dyDescent="0.25">
      <c r="A174" s="196"/>
      <c r="B174" s="196"/>
      <c r="C174" s="196"/>
      <c r="D174" s="196"/>
      <c r="E174" s="196"/>
      <c r="F174" s="197"/>
      <c r="G174" s="188"/>
      <c r="H174" s="198"/>
      <c r="I174" s="188"/>
      <c r="J174" s="196"/>
      <c r="K174" s="196"/>
      <c r="L174" s="197"/>
      <c r="M174" s="196"/>
    </row>
    <row r="175" spans="1:13" x14ac:dyDescent="0.25">
      <c r="A175" s="196"/>
      <c r="B175" s="196"/>
      <c r="C175" s="196"/>
      <c r="D175" s="196"/>
      <c r="E175" s="196"/>
      <c r="F175" s="197"/>
      <c r="G175" s="188"/>
      <c r="H175" s="198"/>
      <c r="I175" s="188"/>
      <c r="J175" s="196"/>
      <c r="K175" s="196"/>
      <c r="L175" s="197"/>
      <c r="M175" s="196"/>
    </row>
    <row r="176" spans="1:13" x14ac:dyDescent="0.25">
      <c r="A176" s="196"/>
      <c r="B176" s="196"/>
      <c r="C176" s="196"/>
      <c r="D176" s="196"/>
      <c r="E176" s="196"/>
      <c r="F176" s="197"/>
      <c r="G176" s="188"/>
      <c r="H176" s="198"/>
      <c r="I176" s="188"/>
      <c r="J176" s="196"/>
      <c r="K176" s="196"/>
      <c r="L176" s="197"/>
      <c r="M176" s="196"/>
    </row>
    <row r="177" spans="1:13" x14ac:dyDescent="0.25">
      <c r="A177" s="196"/>
      <c r="B177" s="196"/>
      <c r="C177" s="196"/>
      <c r="D177" s="196"/>
      <c r="E177" s="196"/>
      <c r="F177" s="197"/>
      <c r="G177" s="188"/>
      <c r="H177" s="198"/>
      <c r="I177" s="188"/>
      <c r="J177" s="196"/>
      <c r="K177" s="196"/>
      <c r="L177" s="197"/>
      <c r="M177" s="196"/>
    </row>
    <row r="178" spans="1:13" x14ac:dyDescent="0.25">
      <c r="A178" s="196"/>
      <c r="B178" s="196"/>
      <c r="C178" s="196"/>
      <c r="D178" s="196"/>
      <c r="E178" s="196"/>
      <c r="F178" s="197"/>
      <c r="G178" s="188"/>
      <c r="H178" s="198"/>
      <c r="I178" s="188"/>
      <c r="J178" s="196"/>
      <c r="K178" s="196"/>
      <c r="L178" s="197"/>
      <c r="M178" s="196"/>
    </row>
    <row r="179" spans="1:13" x14ac:dyDescent="0.25">
      <c r="A179" s="196"/>
      <c r="B179" s="196"/>
      <c r="C179" s="196"/>
      <c r="D179" s="196"/>
      <c r="E179" s="196"/>
      <c r="F179" s="197"/>
      <c r="G179" s="188"/>
      <c r="H179" s="198"/>
      <c r="I179" s="188"/>
      <c r="J179" s="196"/>
      <c r="K179" s="196"/>
      <c r="L179" s="197"/>
      <c r="M179" s="196"/>
    </row>
    <row r="180" spans="1:13" x14ac:dyDescent="0.25">
      <c r="A180" s="196"/>
      <c r="B180" s="196"/>
      <c r="C180" s="196"/>
      <c r="D180" s="196"/>
      <c r="E180" s="196"/>
      <c r="F180" s="197"/>
      <c r="G180" s="188"/>
      <c r="H180" s="198"/>
      <c r="I180" s="188"/>
      <c r="J180" s="196"/>
      <c r="K180" s="196"/>
      <c r="L180" s="197"/>
      <c r="M180" s="196"/>
    </row>
    <row r="181" spans="1:13" x14ac:dyDescent="0.25">
      <c r="A181" s="196"/>
      <c r="B181" s="196"/>
      <c r="C181" s="196"/>
      <c r="D181" s="196"/>
      <c r="E181" s="196"/>
      <c r="F181" s="197"/>
      <c r="G181" s="188"/>
      <c r="H181" s="198"/>
      <c r="I181" s="188"/>
      <c r="J181" s="196"/>
      <c r="K181" s="196"/>
      <c r="L181" s="197"/>
      <c r="M181" s="196"/>
    </row>
    <row r="182" spans="1:13" x14ac:dyDescent="0.25">
      <c r="A182" s="196"/>
      <c r="B182" s="196"/>
      <c r="C182" s="196"/>
      <c r="D182" s="196"/>
      <c r="E182" s="196"/>
      <c r="F182" s="197"/>
      <c r="G182" s="188"/>
      <c r="H182" s="198"/>
      <c r="I182" s="188"/>
      <c r="J182" s="196"/>
      <c r="K182" s="196"/>
      <c r="L182" s="197"/>
      <c r="M182" s="196"/>
    </row>
    <row r="183" spans="1:13" x14ac:dyDescent="0.25">
      <c r="A183" s="196"/>
      <c r="B183" s="196"/>
      <c r="C183" s="196"/>
      <c r="D183" s="196"/>
      <c r="E183" s="196"/>
      <c r="F183" s="197"/>
      <c r="G183" s="188"/>
      <c r="H183" s="198"/>
      <c r="I183" s="188"/>
      <c r="J183" s="196"/>
      <c r="K183" s="196"/>
      <c r="L183" s="197"/>
      <c r="M183" s="196"/>
    </row>
    <row r="184" spans="1:13" x14ac:dyDescent="0.25">
      <c r="A184" s="196"/>
      <c r="B184" s="196"/>
      <c r="C184" s="196"/>
      <c r="D184" s="196"/>
      <c r="E184" s="196"/>
      <c r="F184" s="197"/>
      <c r="G184" s="188"/>
      <c r="H184" s="198"/>
      <c r="I184" s="188"/>
      <c r="J184" s="196"/>
      <c r="K184" s="196"/>
      <c r="L184" s="197"/>
      <c r="M184" s="196"/>
    </row>
    <row r="185" spans="1:13" x14ac:dyDescent="0.25">
      <c r="A185" s="196"/>
      <c r="B185" s="196"/>
      <c r="C185" s="196"/>
      <c r="D185" s="196"/>
      <c r="E185" s="196"/>
      <c r="F185" s="197"/>
      <c r="G185" s="188"/>
      <c r="H185" s="198"/>
      <c r="I185" s="188"/>
      <c r="J185" s="196"/>
      <c r="K185" s="196"/>
      <c r="L185" s="197"/>
      <c r="M185" s="196"/>
    </row>
    <row r="186" spans="1:13" x14ac:dyDescent="0.25">
      <c r="A186" s="196"/>
      <c r="B186" s="196"/>
      <c r="C186" s="196"/>
      <c r="D186" s="196"/>
      <c r="E186" s="196"/>
      <c r="F186" s="197"/>
      <c r="G186" s="188"/>
      <c r="H186" s="198"/>
      <c r="I186" s="188"/>
      <c r="J186" s="196"/>
      <c r="K186" s="196"/>
      <c r="L186" s="197"/>
      <c r="M186" s="196"/>
    </row>
    <row r="187" spans="1:13" x14ac:dyDescent="0.25">
      <c r="A187" s="196"/>
      <c r="B187" s="196"/>
      <c r="C187" s="196"/>
      <c r="D187" s="196"/>
      <c r="E187" s="196"/>
      <c r="F187" s="197"/>
      <c r="G187" s="188"/>
      <c r="H187" s="198"/>
      <c r="I187" s="188"/>
      <c r="J187" s="196"/>
      <c r="K187" s="196"/>
      <c r="L187" s="197"/>
      <c r="M187" s="196"/>
    </row>
    <row r="188" spans="1:13" x14ac:dyDescent="0.25">
      <c r="A188" s="196"/>
      <c r="B188" s="196"/>
      <c r="C188" s="196"/>
      <c r="D188" s="196"/>
      <c r="E188" s="196"/>
      <c r="F188" s="197"/>
      <c r="G188" s="188"/>
      <c r="H188" s="198"/>
      <c r="I188" s="188"/>
      <c r="J188" s="196"/>
      <c r="K188" s="196"/>
      <c r="L188" s="197"/>
      <c r="M188" s="196"/>
    </row>
    <row r="189" spans="1:13" x14ac:dyDescent="0.25">
      <c r="A189" s="196"/>
      <c r="B189" s="196"/>
      <c r="C189" s="196"/>
      <c r="D189" s="196"/>
      <c r="E189" s="196"/>
      <c r="F189" s="197"/>
      <c r="G189" s="188"/>
      <c r="H189" s="198"/>
      <c r="I189" s="188"/>
      <c r="J189" s="196"/>
      <c r="K189" s="196"/>
      <c r="L189" s="197"/>
      <c r="M189" s="196"/>
    </row>
    <row r="190" spans="1:13" x14ac:dyDescent="0.25">
      <c r="A190" s="196"/>
      <c r="B190" s="196"/>
      <c r="C190" s="196"/>
      <c r="D190" s="196"/>
      <c r="E190" s="196"/>
      <c r="F190" s="197"/>
      <c r="G190" s="188"/>
      <c r="H190" s="198"/>
      <c r="I190" s="188"/>
      <c r="J190" s="196"/>
      <c r="K190" s="196"/>
      <c r="L190" s="197"/>
      <c r="M190" s="196"/>
    </row>
    <row r="191" spans="1:13" x14ac:dyDescent="0.25">
      <c r="A191" s="196"/>
      <c r="B191" s="196"/>
      <c r="C191" s="196"/>
      <c r="D191" s="196"/>
      <c r="E191" s="196"/>
      <c r="F191" s="197"/>
      <c r="G191" s="188"/>
      <c r="H191" s="198"/>
      <c r="I191" s="188"/>
      <c r="J191" s="196"/>
      <c r="K191" s="196"/>
      <c r="L191" s="197"/>
      <c r="M191" s="196"/>
    </row>
    <row r="192" spans="1:13" x14ac:dyDescent="0.25">
      <c r="A192" s="196"/>
      <c r="B192" s="196"/>
      <c r="C192" s="196"/>
      <c r="D192" s="196"/>
      <c r="E192" s="196"/>
      <c r="F192" s="197"/>
      <c r="G192" s="188"/>
      <c r="H192" s="198"/>
      <c r="I192" s="188"/>
      <c r="J192" s="196"/>
      <c r="K192" s="196"/>
      <c r="L192" s="197"/>
      <c r="M192" s="196"/>
    </row>
    <row r="193" spans="1:13" x14ac:dyDescent="0.25">
      <c r="A193" s="196"/>
      <c r="B193" s="196"/>
      <c r="C193" s="196"/>
      <c r="D193" s="196"/>
      <c r="E193" s="196"/>
      <c r="F193" s="197"/>
      <c r="G193" s="188"/>
      <c r="H193" s="198"/>
      <c r="I193" s="188"/>
      <c r="J193" s="196"/>
      <c r="K193" s="196"/>
      <c r="L193" s="197"/>
      <c r="M193" s="196"/>
    </row>
    <row r="194" spans="1:13" x14ac:dyDescent="0.25">
      <c r="A194" s="196"/>
      <c r="B194" s="196"/>
      <c r="C194" s="196"/>
      <c r="D194" s="196"/>
      <c r="E194" s="196"/>
      <c r="F194" s="197"/>
      <c r="G194" s="188"/>
      <c r="H194" s="198"/>
      <c r="I194" s="188"/>
      <c r="J194" s="196"/>
      <c r="K194" s="196"/>
      <c r="L194" s="197"/>
      <c r="M194" s="196"/>
    </row>
    <row r="195" spans="1:13" x14ac:dyDescent="0.25">
      <c r="A195" s="196"/>
      <c r="B195" s="196"/>
      <c r="C195" s="196"/>
      <c r="D195" s="196"/>
      <c r="E195" s="196"/>
      <c r="F195" s="197"/>
      <c r="G195" s="188"/>
      <c r="H195" s="198"/>
      <c r="I195" s="188"/>
      <c r="J195" s="196"/>
      <c r="K195" s="196"/>
      <c r="L195" s="197"/>
      <c r="M195" s="196"/>
    </row>
    <row r="196" spans="1:13" x14ac:dyDescent="0.25">
      <c r="A196" s="196"/>
      <c r="B196" s="196"/>
      <c r="C196" s="196"/>
      <c r="D196" s="196"/>
      <c r="E196" s="196"/>
      <c r="F196" s="197"/>
      <c r="G196" s="188"/>
      <c r="H196" s="198"/>
      <c r="I196" s="188"/>
      <c r="J196" s="196"/>
      <c r="K196" s="196"/>
      <c r="L196" s="197"/>
      <c r="M196" s="196"/>
    </row>
    <row r="197" spans="1:13" x14ac:dyDescent="0.25">
      <c r="A197" s="196"/>
      <c r="B197" s="196"/>
      <c r="C197" s="196"/>
      <c r="D197" s="196"/>
      <c r="E197" s="196"/>
      <c r="F197" s="197"/>
      <c r="G197" s="188"/>
      <c r="H197" s="198"/>
      <c r="I197" s="188"/>
      <c r="J197" s="196"/>
      <c r="K197" s="196"/>
      <c r="L197" s="197"/>
      <c r="M197" s="196"/>
    </row>
    <row r="198" spans="1:13" x14ac:dyDescent="0.25">
      <c r="A198" s="196"/>
      <c r="B198" s="196"/>
      <c r="C198" s="196"/>
      <c r="D198" s="196"/>
      <c r="E198" s="196"/>
      <c r="F198" s="197"/>
      <c r="G198" s="188"/>
      <c r="H198" s="198"/>
      <c r="I198" s="188"/>
      <c r="J198" s="196"/>
      <c r="K198" s="196"/>
      <c r="L198" s="197"/>
      <c r="M198" s="196"/>
    </row>
    <row r="199" spans="1:13" x14ac:dyDescent="0.25">
      <c r="A199" s="196"/>
      <c r="B199" s="196"/>
      <c r="C199" s="196"/>
      <c r="D199" s="196"/>
      <c r="E199" s="196"/>
      <c r="F199" s="197"/>
      <c r="G199" s="188"/>
      <c r="H199" s="198"/>
      <c r="I199" s="188"/>
      <c r="J199" s="196"/>
      <c r="K199" s="196"/>
      <c r="L199" s="197"/>
      <c r="M199" s="196"/>
    </row>
    <row r="200" spans="1:13" x14ac:dyDescent="0.25">
      <c r="A200" s="196"/>
      <c r="B200" s="196"/>
      <c r="C200" s="196"/>
      <c r="D200" s="196"/>
      <c r="E200" s="196"/>
      <c r="F200" s="197"/>
      <c r="G200" s="188"/>
      <c r="H200" s="198"/>
      <c r="I200" s="188"/>
      <c r="J200" s="196"/>
      <c r="K200" s="196"/>
      <c r="L200" s="197"/>
      <c r="M200" s="196"/>
    </row>
    <row r="201" spans="1:13" x14ac:dyDescent="0.25">
      <c r="A201" s="196"/>
      <c r="B201" s="196"/>
      <c r="C201" s="196"/>
      <c r="D201" s="196"/>
      <c r="E201" s="196"/>
      <c r="F201" s="197"/>
      <c r="G201" s="188"/>
      <c r="H201" s="198"/>
      <c r="I201" s="188"/>
      <c r="J201" s="196"/>
      <c r="K201" s="196"/>
      <c r="L201" s="197"/>
      <c r="M201" s="196"/>
    </row>
    <row r="202" spans="1:13" x14ac:dyDescent="0.25">
      <c r="A202" s="196"/>
      <c r="B202" s="196"/>
      <c r="C202" s="196"/>
      <c r="D202" s="196"/>
      <c r="E202" s="196"/>
      <c r="F202" s="197"/>
      <c r="G202" s="188"/>
      <c r="H202" s="198"/>
      <c r="I202" s="188"/>
      <c r="J202" s="196"/>
      <c r="K202" s="196"/>
      <c r="L202" s="197"/>
      <c r="M202" s="196"/>
    </row>
    <row r="203" spans="1:13" x14ac:dyDescent="0.25">
      <c r="A203" s="196"/>
      <c r="B203" s="196"/>
      <c r="C203" s="196"/>
      <c r="D203" s="196"/>
      <c r="E203" s="196"/>
      <c r="F203" s="197"/>
      <c r="G203" s="188"/>
      <c r="H203" s="198"/>
      <c r="I203" s="188"/>
      <c r="J203" s="196"/>
      <c r="K203" s="196"/>
      <c r="L203" s="197"/>
      <c r="M203" s="196"/>
    </row>
    <row r="204" spans="1:13" x14ac:dyDescent="0.25">
      <c r="A204" s="196"/>
      <c r="B204" s="196"/>
      <c r="C204" s="196"/>
      <c r="D204" s="196"/>
      <c r="E204" s="196"/>
      <c r="F204" s="197"/>
      <c r="G204" s="188"/>
      <c r="H204" s="198"/>
      <c r="I204" s="188"/>
      <c r="J204" s="196"/>
      <c r="K204" s="196"/>
      <c r="L204" s="197"/>
      <c r="M204" s="196"/>
    </row>
    <row r="205" spans="1:13" x14ac:dyDescent="0.25">
      <c r="A205" s="196"/>
      <c r="B205" s="196"/>
      <c r="C205" s="196"/>
      <c r="D205" s="196"/>
      <c r="E205" s="196"/>
      <c r="F205" s="197"/>
      <c r="G205" s="188"/>
      <c r="H205" s="198"/>
      <c r="I205" s="188"/>
      <c r="J205" s="196"/>
      <c r="K205" s="196"/>
      <c r="L205" s="197"/>
      <c r="M205" s="196"/>
    </row>
    <row r="206" spans="1:13" x14ac:dyDescent="0.25">
      <c r="A206" s="196"/>
      <c r="B206" s="196"/>
      <c r="C206" s="196"/>
      <c r="D206" s="196"/>
      <c r="E206" s="196"/>
      <c r="F206" s="197"/>
      <c r="G206" s="188"/>
      <c r="H206" s="198"/>
      <c r="I206" s="188"/>
      <c r="J206" s="196"/>
      <c r="K206" s="196"/>
      <c r="L206" s="197"/>
      <c r="M206" s="196"/>
    </row>
    <row r="207" spans="1:13" x14ac:dyDescent="0.25">
      <c r="A207" s="196"/>
      <c r="B207" s="196"/>
      <c r="C207" s="196"/>
      <c r="D207" s="196"/>
      <c r="E207" s="196"/>
      <c r="F207" s="197"/>
      <c r="G207" s="188"/>
      <c r="H207" s="198"/>
      <c r="I207" s="188"/>
      <c r="J207" s="196"/>
      <c r="K207" s="196"/>
      <c r="L207" s="197"/>
      <c r="M207" s="196"/>
    </row>
    <row r="208" spans="1:13" x14ac:dyDescent="0.25">
      <c r="A208" s="196"/>
      <c r="B208" s="196"/>
      <c r="C208" s="196"/>
      <c r="D208" s="196"/>
      <c r="E208" s="196"/>
      <c r="F208" s="197"/>
      <c r="G208" s="188"/>
      <c r="H208" s="198"/>
      <c r="I208" s="188"/>
      <c r="J208" s="196"/>
      <c r="K208" s="196"/>
      <c r="L208" s="197"/>
      <c r="M208" s="196"/>
    </row>
    <row r="209" spans="1:13" x14ac:dyDescent="0.25">
      <c r="A209" s="196"/>
      <c r="B209" s="196"/>
      <c r="C209" s="196"/>
      <c r="D209" s="196"/>
      <c r="E209" s="196"/>
      <c r="F209" s="197"/>
      <c r="G209" s="188"/>
      <c r="H209" s="198"/>
      <c r="I209" s="188"/>
      <c r="J209" s="196"/>
      <c r="K209" s="196"/>
      <c r="L209" s="197"/>
      <c r="M209" s="196"/>
    </row>
    <row r="210" spans="1:13" x14ac:dyDescent="0.25">
      <c r="A210" s="196"/>
      <c r="B210" s="196"/>
      <c r="C210" s="196"/>
      <c r="D210" s="196"/>
      <c r="E210" s="196"/>
      <c r="F210" s="197"/>
      <c r="G210" s="188"/>
      <c r="H210" s="198"/>
      <c r="I210" s="188"/>
      <c r="J210" s="196"/>
      <c r="K210" s="196"/>
      <c r="L210" s="197"/>
      <c r="M210" s="196"/>
    </row>
    <row r="211" spans="1:13" x14ac:dyDescent="0.25">
      <c r="A211" s="196"/>
      <c r="B211" s="196"/>
      <c r="C211" s="196"/>
      <c r="D211" s="196"/>
      <c r="E211" s="196"/>
      <c r="F211" s="197"/>
      <c r="G211" s="188"/>
      <c r="H211" s="198"/>
      <c r="I211" s="188"/>
      <c r="J211" s="196"/>
      <c r="K211" s="196"/>
      <c r="L211" s="197"/>
      <c r="M211" s="196"/>
    </row>
    <row r="212" spans="1:13" x14ac:dyDescent="0.25">
      <c r="A212" s="196"/>
      <c r="B212" s="196"/>
      <c r="C212" s="196"/>
      <c r="D212" s="196"/>
      <c r="E212" s="196"/>
      <c r="F212" s="197"/>
      <c r="G212" s="188"/>
      <c r="H212" s="198"/>
      <c r="I212" s="188"/>
      <c r="J212" s="196"/>
      <c r="K212" s="196"/>
      <c r="L212" s="197"/>
      <c r="M212" s="196"/>
    </row>
    <row r="213" spans="1:13" x14ac:dyDescent="0.25">
      <c r="A213" s="196"/>
      <c r="B213" s="196"/>
      <c r="C213" s="196"/>
      <c r="D213" s="196"/>
      <c r="E213" s="196"/>
      <c r="F213" s="197"/>
      <c r="G213" s="188"/>
      <c r="H213" s="198"/>
      <c r="I213" s="188"/>
      <c r="J213" s="196"/>
      <c r="K213" s="196"/>
      <c r="L213" s="197"/>
      <c r="M213" s="196"/>
    </row>
    <row r="214" spans="1:13" x14ac:dyDescent="0.25">
      <c r="A214" s="196"/>
      <c r="B214" s="196"/>
      <c r="C214" s="196"/>
      <c r="D214" s="196"/>
      <c r="E214" s="196"/>
      <c r="F214" s="197"/>
      <c r="G214" s="188"/>
      <c r="H214" s="198"/>
      <c r="I214" s="188"/>
      <c r="J214" s="196"/>
      <c r="K214" s="196"/>
      <c r="L214" s="197"/>
      <c r="M214" s="196"/>
    </row>
    <row r="215" spans="1:13" x14ac:dyDescent="0.25">
      <c r="A215" s="196"/>
      <c r="B215" s="196"/>
      <c r="C215" s="196"/>
      <c r="D215" s="196"/>
      <c r="E215" s="196"/>
      <c r="F215" s="197"/>
      <c r="G215" s="188"/>
      <c r="H215" s="198"/>
      <c r="I215" s="188"/>
      <c r="J215" s="196"/>
      <c r="K215" s="196"/>
      <c r="L215" s="197"/>
      <c r="M215" s="196"/>
    </row>
    <row r="216" spans="1:13" x14ac:dyDescent="0.25">
      <c r="A216" s="196"/>
      <c r="B216" s="196"/>
      <c r="C216" s="196"/>
      <c r="D216" s="196"/>
      <c r="E216" s="196"/>
      <c r="F216" s="197"/>
      <c r="G216" s="188"/>
      <c r="H216" s="198"/>
      <c r="I216" s="188"/>
      <c r="J216" s="196"/>
      <c r="K216" s="196"/>
      <c r="L216" s="197"/>
      <c r="M216" s="196"/>
    </row>
    <row r="217" spans="1:13" x14ac:dyDescent="0.25">
      <c r="A217" s="196"/>
      <c r="B217" s="196"/>
      <c r="C217" s="196"/>
      <c r="D217" s="196"/>
      <c r="E217" s="196"/>
      <c r="F217" s="197"/>
      <c r="G217" s="188"/>
      <c r="H217" s="198"/>
      <c r="I217" s="188"/>
      <c r="J217" s="196"/>
      <c r="K217" s="196"/>
      <c r="L217" s="197"/>
      <c r="M217" s="196"/>
    </row>
    <row r="218" spans="1:13" x14ac:dyDescent="0.25">
      <c r="A218" s="196"/>
      <c r="B218" s="196"/>
      <c r="C218" s="196"/>
      <c r="D218" s="196"/>
      <c r="E218" s="196"/>
      <c r="F218" s="197"/>
      <c r="G218" s="188"/>
      <c r="H218" s="198"/>
      <c r="I218" s="188"/>
      <c r="J218" s="196"/>
      <c r="K218" s="196"/>
      <c r="L218" s="197"/>
      <c r="M218" s="196"/>
    </row>
    <row r="219" spans="1:13" x14ac:dyDescent="0.25">
      <c r="A219" s="196"/>
      <c r="B219" s="196"/>
      <c r="C219" s="196"/>
      <c r="D219" s="196"/>
      <c r="E219" s="196"/>
      <c r="F219" s="197"/>
      <c r="G219" s="188"/>
      <c r="H219" s="198"/>
      <c r="I219" s="188"/>
      <c r="J219" s="196"/>
      <c r="K219" s="196"/>
      <c r="L219" s="197"/>
      <c r="M219" s="196"/>
    </row>
    <row r="220" spans="1:13" x14ac:dyDescent="0.25">
      <c r="A220" s="196"/>
      <c r="B220" s="196"/>
      <c r="C220" s="196"/>
      <c r="D220" s="196"/>
      <c r="E220" s="196"/>
      <c r="F220" s="197"/>
      <c r="G220" s="188"/>
      <c r="H220" s="198"/>
      <c r="I220" s="188"/>
      <c r="J220" s="196"/>
      <c r="K220" s="196"/>
      <c r="L220" s="197"/>
      <c r="M220" s="196"/>
    </row>
    <row r="221" spans="1:13" x14ac:dyDescent="0.25">
      <c r="A221" s="196"/>
      <c r="B221" s="196"/>
      <c r="C221" s="196"/>
      <c r="D221" s="196"/>
      <c r="E221" s="196"/>
      <c r="F221" s="197"/>
      <c r="G221" s="188"/>
      <c r="H221" s="198"/>
      <c r="I221" s="188"/>
      <c r="J221" s="196"/>
      <c r="K221" s="196"/>
      <c r="L221" s="197"/>
      <c r="M221" s="196"/>
    </row>
    <row r="222" spans="1:13" x14ac:dyDescent="0.25">
      <c r="A222" s="196"/>
      <c r="B222" s="196"/>
      <c r="C222" s="196"/>
      <c r="D222" s="196"/>
      <c r="E222" s="196"/>
      <c r="F222" s="197"/>
      <c r="G222" s="188"/>
      <c r="H222" s="198"/>
      <c r="I222" s="188"/>
      <c r="J222" s="196"/>
      <c r="K222" s="196"/>
      <c r="L222" s="197"/>
      <c r="M222" s="196"/>
    </row>
    <row r="223" spans="1:13" x14ac:dyDescent="0.25">
      <c r="A223" s="196"/>
      <c r="B223" s="196"/>
      <c r="C223" s="196"/>
      <c r="D223" s="196"/>
      <c r="E223" s="196"/>
      <c r="F223" s="197"/>
      <c r="G223" s="188"/>
      <c r="H223" s="198"/>
      <c r="I223" s="188"/>
      <c r="J223" s="196"/>
      <c r="K223" s="196"/>
      <c r="L223" s="197"/>
      <c r="M223" s="196"/>
    </row>
    <row r="224" spans="1:13" x14ac:dyDescent="0.25">
      <c r="A224" s="196"/>
      <c r="B224" s="196"/>
      <c r="C224" s="196"/>
      <c r="D224" s="196"/>
      <c r="E224" s="196"/>
      <c r="F224" s="197"/>
      <c r="G224" s="188"/>
      <c r="H224" s="198"/>
      <c r="I224" s="188"/>
      <c r="J224" s="196"/>
      <c r="K224" s="196"/>
      <c r="L224" s="197"/>
      <c r="M224" s="196"/>
    </row>
    <row r="225" spans="1:13" x14ac:dyDescent="0.25">
      <c r="A225" s="196"/>
      <c r="B225" s="196"/>
      <c r="C225" s="196"/>
      <c r="D225" s="196"/>
      <c r="E225" s="196"/>
      <c r="F225" s="197"/>
      <c r="G225" s="188"/>
      <c r="H225" s="198"/>
      <c r="I225" s="188"/>
      <c r="J225" s="196"/>
      <c r="K225" s="196"/>
      <c r="L225" s="197"/>
      <c r="M225" s="196"/>
    </row>
    <row r="226" spans="1:13" x14ac:dyDescent="0.25">
      <c r="A226" s="196"/>
      <c r="B226" s="196"/>
      <c r="C226" s="196"/>
      <c r="D226" s="196"/>
      <c r="E226" s="196"/>
      <c r="F226" s="197"/>
      <c r="G226" s="188"/>
      <c r="H226" s="198"/>
      <c r="I226" s="188"/>
      <c r="J226" s="196"/>
      <c r="K226" s="196"/>
      <c r="L226" s="197"/>
      <c r="M226" s="196"/>
    </row>
    <row r="227" spans="1:13" x14ac:dyDescent="0.25">
      <c r="A227" s="196"/>
      <c r="B227" s="196"/>
      <c r="C227" s="196"/>
      <c r="D227" s="196"/>
      <c r="E227" s="196"/>
      <c r="F227" s="197"/>
      <c r="G227" s="188"/>
      <c r="H227" s="198"/>
      <c r="I227" s="188"/>
      <c r="J227" s="196"/>
      <c r="K227" s="196"/>
      <c r="L227" s="197"/>
      <c r="M227" s="196"/>
    </row>
    <row r="228" spans="1:13" x14ac:dyDescent="0.25">
      <c r="A228" s="196"/>
      <c r="B228" s="196"/>
      <c r="C228" s="196"/>
      <c r="D228" s="196"/>
      <c r="E228" s="196"/>
      <c r="F228" s="197"/>
      <c r="G228" s="188"/>
      <c r="H228" s="198"/>
      <c r="I228" s="188"/>
      <c r="J228" s="196"/>
      <c r="K228" s="196"/>
      <c r="L228" s="197"/>
      <c r="M228" s="196"/>
    </row>
    <row r="229" spans="1:13" x14ac:dyDescent="0.25">
      <c r="A229" s="196"/>
      <c r="B229" s="196"/>
      <c r="C229" s="196"/>
      <c r="D229" s="196"/>
      <c r="E229" s="196"/>
      <c r="F229" s="197"/>
      <c r="G229" s="188"/>
      <c r="H229" s="198"/>
      <c r="I229" s="188"/>
      <c r="J229" s="196"/>
      <c r="K229" s="196"/>
      <c r="L229" s="197"/>
      <c r="M229" s="196"/>
    </row>
    <row r="230" spans="1:13" x14ac:dyDescent="0.25">
      <c r="A230" s="196"/>
      <c r="B230" s="196"/>
      <c r="C230" s="196"/>
      <c r="D230" s="196"/>
      <c r="E230" s="196"/>
      <c r="F230" s="197"/>
      <c r="G230" s="188"/>
      <c r="H230" s="198"/>
      <c r="I230" s="188"/>
      <c r="J230" s="196"/>
      <c r="K230" s="196"/>
      <c r="L230" s="197"/>
      <c r="M230" s="196"/>
    </row>
    <row r="231" spans="1:13" x14ac:dyDescent="0.25">
      <c r="A231" s="196"/>
      <c r="B231" s="196"/>
      <c r="C231" s="196"/>
      <c r="D231" s="196"/>
      <c r="E231" s="196"/>
      <c r="F231" s="197"/>
      <c r="G231" s="188"/>
      <c r="H231" s="198"/>
      <c r="I231" s="188"/>
      <c r="J231" s="196"/>
      <c r="K231" s="196"/>
      <c r="L231" s="197"/>
      <c r="M231" s="196"/>
    </row>
    <row r="232" spans="1:13" x14ac:dyDescent="0.25">
      <c r="A232" s="196"/>
      <c r="B232" s="196"/>
      <c r="C232" s="196"/>
      <c r="D232" s="196"/>
      <c r="E232" s="196"/>
      <c r="F232" s="197"/>
      <c r="G232" s="188"/>
      <c r="H232" s="198"/>
      <c r="I232" s="188"/>
      <c r="J232" s="196"/>
      <c r="K232" s="196"/>
      <c r="L232" s="197"/>
      <c r="M232" s="196"/>
    </row>
    <row r="233" spans="1:13" x14ac:dyDescent="0.25">
      <c r="A233" s="196"/>
      <c r="B233" s="196"/>
      <c r="C233" s="196"/>
      <c r="D233" s="196"/>
      <c r="E233" s="196"/>
      <c r="F233" s="197"/>
      <c r="G233" s="188"/>
      <c r="H233" s="198"/>
      <c r="I233" s="188"/>
      <c r="J233" s="196"/>
      <c r="K233" s="196"/>
      <c r="L233" s="197"/>
      <c r="M233" s="196"/>
    </row>
    <row r="234" spans="1:13" x14ac:dyDescent="0.25">
      <c r="A234" s="196"/>
      <c r="B234" s="196"/>
      <c r="C234" s="196"/>
      <c r="D234" s="196"/>
      <c r="E234" s="196"/>
      <c r="F234" s="197"/>
      <c r="G234" s="188"/>
      <c r="H234" s="198"/>
      <c r="I234" s="188"/>
      <c r="J234" s="196"/>
      <c r="K234" s="196"/>
      <c r="L234" s="197"/>
      <c r="M234" s="196"/>
    </row>
    <row r="235" spans="1:13" x14ac:dyDescent="0.25">
      <c r="A235" s="196"/>
      <c r="B235" s="196"/>
      <c r="C235" s="196"/>
      <c r="D235" s="196"/>
      <c r="E235" s="196"/>
      <c r="F235" s="197"/>
      <c r="G235" s="188"/>
      <c r="H235" s="198"/>
      <c r="I235" s="188"/>
      <c r="J235" s="196"/>
      <c r="K235" s="196"/>
      <c r="L235" s="197"/>
      <c r="M235" s="196"/>
    </row>
    <row r="236" spans="1:13" x14ac:dyDescent="0.25">
      <c r="A236" s="196"/>
      <c r="B236" s="196"/>
      <c r="C236" s="196"/>
      <c r="D236" s="196"/>
      <c r="E236" s="196"/>
      <c r="F236" s="197"/>
      <c r="G236" s="188"/>
      <c r="H236" s="198"/>
      <c r="I236" s="188"/>
      <c r="J236" s="196"/>
      <c r="K236" s="196"/>
      <c r="L236" s="197"/>
      <c r="M236" s="196"/>
    </row>
    <row r="237" spans="1:13" x14ac:dyDescent="0.25">
      <c r="A237" s="196"/>
      <c r="B237" s="196"/>
      <c r="C237" s="196"/>
      <c r="D237" s="196"/>
      <c r="E237" s="196"/>
      <c r="F237" s="197"/>
      <c r="G237" s="188"/>
      <c r="H237" s="198"/>
      <c r="I237" s="188"/>
      <c r="J237" s="196"/>
      <c r="K237" s="196"/>
      <c r="L237" s="197"/>
      <c r="M237" s="196"/>
    </row>
    <row r="238" spans="1:13" x14ac:dyDescent="0.25">
      <c r="A238" s="196"/>
      <c r="B238" s="196"/>
      <c r="C238" s="196"/>
      <c r="D238" s="196"/>
      <c r="E238" s="196"/>
      <c r="F238" s="197"/>
      <c r="G238" s="188"/>
      <c r="H238" s="198"/>
      <c r="I238" s="188"/>
      <c r="J238" s="196"/>
      <c r="K238" s="196"/>
      <c r="L238" s="197"/>
      <c r="M238" s="196"/>
    </row>
    <row r="239" spans="1:13" x14ac:dyDescent="0.25">
      <c r="A239" s="196"/>
      <c r="B239" s="196"/>
      <c r="C239" s="196"/>
      <c r="D239" s="196"/>
      <c r="E239" s="196"/>
      <c r="F239" s="197"/>
      <c r="G239" s="188"/>
      <c r="H239" s="198"/>
      <c r="I239" s="188"/>
      <c r="J239" s="196"/>
      <c r="K239" s="196"/>
      <c r="L239" s="197"/>
      <c r="M239" s="196"/>
    </row>
    <row r="240" spans="1:13" x14ac:dyDescent="0.25">
      <c r="A240" s="196"/>
      <c r="B240" s="196"/>
      <c r="C240" s="196"/>
      <c r="D240" s="196"/>
      <c r="E240" s="196"/>
      <c r="F240" s="197"/>
      <c r="G240" s="188"/>
      <c r="H240" s="198"/>
      <c r="I240" s="188"/>
      <c r="J240" s="196"/>
      <c r="K240" s="196"/>
      <c r="L240" s="197"/>
      <c r="M240" s="196"/>
    </row>
    <row r="241" spans="1:13" x14ac:dyDescent="0.25">
      <c r="A241" s="196"/>
      <c r="B241" s="196"/>
      <c r="C241" s="196"/>
      <c r="D241" s="196"/>
      <c r="E241" s="196"/>
      <c r="F241" s="197"/>
      <c r="G241" s="188"/>
      <c r="H241" s="198"/>
      <c r="I241" s="188"/>
      <c r="J241" s="196"/>
      <c r="K241" s="196"/>
      <c r="L241" s="197"/>
      <c r="M241" s="196"/>
    </row>
    <row r="242" spans="1:13" x14ac:dyDescent="0.25">
      <c r="A242" s="196"/>
      <c r="B242" s="196"/>
      <c r="C242" s="196"/>
      <c r="D242" s="196"/>
      <c r="E242" s="196"/>
      <c r="F242" s="197"/>
      <c r="G242" s="188"/>
      <c r="H242" s="198"/>
      <c r="I242" s="188"/>
      <c r="J242" s="196"/>
      <c r="K242" s="196"/>
      <c r="L242" s="197"/>
      <c r="M242" s="196"/>
    </row>
    <row r="243" spans="1:13" x14ac:dyDescent="0.25">
      <c r="A243" s="196"/>
      <c r="B243" s="196"/>
      <c r="C243" s="196"/>
      <c r="D243" s="196"/>
      <c r="E243" s="196"/>
      <c r="F243" s="197"/>
      <c r="G243" s="188"/>
      <c r="H243" s="198"/>
      <c r="I243" s="188"/>
      <c r="J243" s="196"/>
      <c r="K243" s="196"/>
      <c r="L243" s="197"/>
      <c r="M243" s="196"/>
    </row>
    <row r="244" spans="1:13" x14ac:dyDescent="0.25">
      <c r="A244" s="196"/>
      <c r="B244" s="196"/>
      <c r="C244" s="196"/>
      <c r="D244" s="196"/>
      <c r="E244" s="196"/>
      <c r="F244" s="197"/>
      <c r="G244" s="188"/>
      <c r="H244" s="198"/>
      <c r="I244" s="188"/>
      <c r="J244" s="196"/>
      <c r="K244" s="196"/>
      <c r="L244" s="197"/>
      <c r="M244" s="196"/>
    </row>
    <row r="245" spans="1:13" x14ac:dyDescent="0.25">
      <c r="A245" s="196"/>
      <c r="B245" s="196"/>
      <c r="C245" s="196"/>
      <c r="D245" s="196"/>
      <c r="E245" s="196"/>
      <c r="F245" s="197"/>
      <c r="G245" s="188"/>
      <c r="H245" s="198"/>
      <c r="I245" s="188"/>
      <c r="J245" s="196"/>
      <c r="K245" s="196"/>
      <c r="L245" s="197"/>
      <c r="M245" s="196"/>
    </row>
    <row r="246" spans="1:13" x14ac:dyDescent="0.25">
      <c r="A246" s="196"/>
      <c r="B246" s="196"/>
      <c r="C246" s="196"/>
      <c r="D246" s="196"/>
      <c r="E246" s="196"/>
      <c r="F246" s="197"/>
      <c r="G246" s="188"/>
      <c r="H246" s="198"/>
      <c r="I246" s="188"/>
      <c r="J246" s="196"/>
      <c r="K246" s="196"/>
      <c r="L246" s="197"/>
      <c r="M246" s="196"/>
    </row>
    <row r="247" spans="1:13" x14ac:dyDescent="0.25">
      <c r="A247" s="196"/>
      <c r="B247" s="196"/>
      <c r="C247" s="196"/>
      <c r="D247" s="196"/>
      <c r="E247" s="196"/>
      <c r="F247" s="197"/>
      <c r="G247" s="188"/>
      <c r="H247" s="198"/>
      <c r="I247" s="188"/>
      <c r="J247" s="196"/>
      <c r="K247" s="196"/>
      <c r="L247" s="197"/>
      <c r="M247" s="196"/>
    </row>
    <row r="248" spans="1:13" x14ac:dyDescent="0.25">
      <c r="A248" s="196"/>
      <c r="B248" s="196"/>
      <c r="C248" s="196"/>
      <c r="D248" s="196"/>
      <c r="E248" s="196"/>
      <c r="F248" s="197"/>
      <c r="G248" s="188"/>
      <c r="H248" s="198"/>
      <c r="I248" s="188"/>
      <c r="J248" s="196"/>
      <c r="K248" s="196"/>
      <c r="L248" s="197"/>
      <c r="M248" s="196"/>
    </row>
    <row r="249" spans="1:13" x14ac:dyDescent="0.25">
      <c r="A249" s="196"/>
      <c r="B249" s="196"/>
      <c r="C249" s="196"/>
      <c r="D249" s="196"/>
      <c r="E249" s="196"/>
      <c r="F249" s="197"/>
      <c r="G249" s="188"/>
      <c r="H249" s="198"/>
      <c r="I249" s="188"/>
      <c r="J249" s="196"/>
      <c r="K249" s="196"/>
      <c r="L249" s="197"/>
      <c r="M249" s="196"/>
    </row>
    <row r="250" spans="1:13" x14ac:dyDescent="0.25">
      <c r="A250" s="196"/>
      <c r="B250" s="196"/>
      <c r="C250" s="196"/>
      <c r="D250" s="196"/>
      <c r="E250" s="196"/>
      <c r="F250" s="197"/>
      <c r="G250" s="188"/>
      <c r="H250" s="198"/>
      <c r="I250" s="188"/>
      <c r="J250" s="196"/>
      <c r="K250" s="196"/>
      <c r="L250" s="197"/>
      <c r="M250" s="196"/>
    </row>
    <row r="251" spans="1:13" x14ac:dyDescent="0.25">
      <c r="A251" s="196"/>
      <c r="B251" s="196"/>
      <c r="C251" s="196"/>
      <c r="D251" s="196"/>
      <c r="E251" s="196"/>
      <c r="F251" s="197"/>
      <c r="G251" s="188"/>
      <c r="H251" s="198"/>
      <c r="I251" s="188"/>
      <c r="J251" s="196"/>
      <c r="K251" s="196"/>
      <c r="L251" s="197"/>
      <c r="M251" s="196"/>
    </row>
    <row r="252" spans="1:13" x14ac:dyDescent="0.25">
      <c r="A252" s="196"/>
      <c r="B252" s="196"/>
      <c r="C252" s="196"/>
      <c r="D252" s="196"/>
      <c r="E252" s="196"/>
      <c r="F252" s="197"/>
      <c r="G252" s="188"/>
      <c r="H252" s="198"/>
      <c r="I252" s="188"/>
      <c r="J252" s="196"/>
      <c r="K252" s="196"/>
      <c r="L252" s="197"/>
      <c r="M252" s="196"/>
    </row>
    <row r="253" spans="1:13" x14ac:dyDescent="0.25">
      <c r="A253" s="196"/>
      <c r="B253" s="196"/>
      <c r="C253" s="196"/>
      <c r="D253" s="196"/>
      <c r="E253" s="196"/>
      <c r="F253" s="197"/>
      <c r="G253" s="188"/>
      <c r="H253" s="198"/>
      <c r="I253" s="188"/>
      <c r="J253" s="196"/>
      <c r="K253" s="196"/>
      <c r="L253" s="197"/>
      <c r="M253" s="196"/>
    </row>
    <row r="254" spans="1:13" x14ac:dyDescent="0.25">
      <c r="A254" s="196"/>
      <c r="B254" s="196"/>
      <c r="C254" s="196"/>
      <c r="D254" s="196"/>
      <c r="E254" s="196"/>
      <c r="F254" s="197"/>
      <c r="G254" s="188"/>
      <c r="H254" s="198"/>
      <c r="I254" s="188"/>
      <c r="J254" s="196"/>
      <c r="K254" s="196"/>
      <c r="L254" s="197"/>
      <c r="M254" s="196"/>
    </row>
    <row r="255" spans="1:13" x14ac:dyDescent="0.25">
      <c r="A255" s="196"/>
      <c r="B255" s="196"/>
      <c r="C255" s="196"/>
      <c r="D255" s="196"/>
      <c r="E255" s="196"/>
      <c r="F255" s="197"/>
      <c r="G255" s="188"/>
      <c r="H255" s="198"/>
      <c r="I255" s="188"/>
      <c r="J255" s="196"/>
      <c r="K255" s="196"/>
      <c r="L255" s="197"/>
      <c r="M255" s="196"/>
    </row>
    <row r="256" spans="1:13" x14ac:dyDescent="0.25">
      <c r="A256" s="196"/>
      <c r="B256" s="196"/>
      <c r="C256" s="196"/>
      <c r="D256" s="196"/>
      <c r="E256" s="196"/>
      <c r="F256" s="197"/>
      <c r="G256" s="188"/>
      <c r="H256" s="198"/>
      <c r="I256" s="188"/>
      <c r="J256" s="196"/>
      <c r="K256" s="196"/>
      <c r="L256" s="197"/>
      <c r="M256" s="196"/>
    </row>
    <row r="257" spans="1:13" x14ac:dyDescent="0.25">
      <c r="A257" s="196"/>
      <c r="B257" s="196"/>
      <c r="C257" s="196"/>
      <c r="D257" s="196"/>
      <c r="E257" s="196"/>
      <c r="F257" s="197"/>
      <c r="G257" s="188"/>
      <c r="H257" s="198"/>
      <c r="I257" s="188"/>
      <c r="J257" s="196"/>
      <c r="K257" s="196"/>
      <c r="L257" s="197"/>
      <c r="M257" s="196"/>
    </row>
    <row r="258" spans="1:13" x14ac:dyDescent="0.25">
      <c r="A258" s="196"/>
      <c r="B258" s="196"/>
      <c r="C258" s="196"/>
      <c r="D258" s="196"/>
      <c r="E258" s="196"/>
      <c r="F258" s="197"/>
      <c r="G258" s="188"/>
      <c r="H258" s="198"/>
      <c r="I258" s="188"/>
      <c r="J258" s="196"/>
      <c r="K258" s="196"/>
      <c r="L258" s="197"/>
      <c r="M258" s="196"/>
    </row>
    <row r="259" spans="1:13" x14ac:dyDescent="0.25">
      <c r="A259" s="196"/>
      <c r="B259" s="196"/>
      <c r="C259" s="196"/>
      <c r="D259" s="196"/>
      <c r="E259" s="196"/>
      <c r="F259" s="197"/>
      <c r="G259" s="188"/>
      <c r="H259" s="198"/>
      <c r="I259" s="188"/>
      <c r="J259" s="196"/>
      <c r="K259" s="196"/>
      <c r="L259" s="197"/>
      <c r="M259" s="196"/>
    </row>
    <row r="260" spans="1:13" x14ac:dyDescent="0.25">
      <c r="A260" s="196"/>
      <c r="B260" s="196"/>
      <c r="C260" s="196"/>
      <c r="D260" s="196"/>
      <c r="E260" s="196"/>
      <c r="F260" s="197"/>
      <c r="G260" s="188"/>
      <c r="H260" s="198"/>
      <c r="I260" s="188"/>
      <c r="J260" s="196"/>
      <c r="K260" s="196"/>
      <c r="L260" s="197"/>
      <c r="M260" s="196"/>
    </row>
    <row r="261" spans="1:13" x14ac:dyDescent="0.25">
      <c r="A261" s="196"/>
      <c r="B261" s="196"/>
      <c r="C261" s="196"/>
      <c r="D261" s="196"/>
      <c r="E261" s="196"/>
      <c r="F261" s="197"/>
      <c r="G261" s="188"/>
      <c r="H261" s="198"/>
      <c r="I261" s="188"/>
      <c r="J261" s="196"/>
      <c r="K261" s="196"/>
      <c r="L261" s="197"/>
      <c r="M261" s="196"/>
    </row>
    <row r="262" spans="1:13" x14ac:dyDescent="0.25">
      <c r="A262" s="196"/>
      <c r="B262" s="196"/>
      <c r="C262" s="196"/>
      <c r="D262" s="196"/>
      <c r="E262" s="196"/>
      <c r="F262" s="197"/>
      <c r="G262" s="188"/>
      <c r="H262" s="198"/>
      <c r="I262" s="188"/>
      <c r="J262" s="196"/>
      <c r="K262" s="196"/>
      <c r="L262" s="197"/>
      <c r="M262" s="196"/>
    </row>
    <row r="263" spans="1:13" x14ac:dyDescent="0.25">
      <c r="A263" s="196"/>
      <c r="B263" s="196"/>
      <c r="C263" s="196"/>
      <c r="D263" s="196"/>
      <c r="E263" s="196"/>
      <c r="F263" s="197"/>
      <c r="G263" s="188"/>
      <c r="H263" s="198"/>
      <c r="I263" s="188"/>
      <c r="J263" s="196"/>
      <c r="K263" s="196"/>
      <c r="L263" s="197"/>
      <c r="M263" s="196"/>
    </row>
    <row r="264" spans="1:13" x14ac:dyDescent="0.25">
      <c r="A264" s="196"/>
      <c r="B264" s="196"/>
      <c r="C264" s="196"/>
      <c r="D264" s="196"/>
      <c r="E264" s="196"/>
      <c r="F264" s="197"/>
      <c r="G264" s="188"/>
      <c r="H264" s="198"/>
      <c r="I264" s="188"/>
      <c r="J264" s="196"/>
      <c r="K264" s="196"/>
      <c r="L264" s="197"/>
      <c r="M264" s="196"/>
    </row>
    <row r="265" spans="1:13" x14ac:dyDescent="0.25">
      <c r="A265" s="196"/>
      <c r="B265" s="196"/>
      <c r="C265" s="196"/>
      <c r="D265" s="196"/>
      <c r="E265" s="196"/>
      <c r="F265" s="197"/>
      <c r="G265" s="188"/>
      <c r="H265" s="198"/>
      <c r="I265" s="188"/>
      <c r="J265" s="196"/>
      <c r="K265" s="196"/>
      <c r="L265" s="197"/>
      <c r="M265" s="196"/>
    </row>
    <row r="266" spans="1:13" x14ac:dyDescent="0.25">
      <c r="A266" s="196"/>
      <c r="B266" s="196"/>
      <c r="C266" s="196"/>
      <c r="D266" s="196"/>
      <c r="E266" s="196"/>
      <c r="F266" s="197"/>
      <c r="G266" s="188"/>
      <c r="H266" s="198"/>
      <c r="I266" s="188"/>
      <c r="J266" s="196"/>
      <c r="K266" s="196"/>
      <c r="L266" s="197"/>
      <c r="M266" s="196"/>
    </row>
    <row r="267" spans="1:13" x14ac:dyDescent="0.25">
      <c r="A267" s="196"/>
      <c r="B267" s="196"/>
      <c r="C267" s="196"/>
      <c r="D267" s="196"/>
      <c r="E267" s="196"/>
      <c r="F267" s="197"/>
      <c r="G267" s="188"/>
      <c r="H267" s="198"/>
      <c r="I267" s="188"/>
      <c r="J267" s="196"/>
      <c r="K267" s="196"/>
      <c r="L267" s="197"/>
      <c r="M267" s="196"/>
    </row>
    <row r="268" spans="1:13" x14ac:dyDescent="0.25">
      <c r="A268" s="196"/>
      <c r="B268" s="196"/>
      <c r="C268" s="196"/>
      <c r="D268" s="196"/>
      <c r="E268" s="196"/>
      <c r="F268" s="197"/>
      <c r="G268" s="188"/>
      <c r="H268" s="198"/>
      <c r="I268" s="188"/>
      <c r="J268" s="196"/>
      <c r="K268" s="196"/>
      <c r="L268" s="197"/>
      <c r="M268" s="196"/>
    </row>
    <row r="269" spans="1:13" x14ac:dyDescent="0.25">
      <c r="A269" s="196"/>
      <c r="B269" s="196"/>
      <c r="C269" s="196"/>
      <c r="D269" s="196"/>
      <c r="E269" s="196"/>
      <c r="F269" s="197"/>
      <c r="G269" s="188"/>
      <c r="H269" s="198"/>
      <c r="I269" s="188"/>
      <c r="J269" s="196"/>
      <c r="K269" s="196"/>
      <c r="L269" s="197"/>
      <c r="M269" s="196"/>
    </row>
    <row r="270" spans="1:13" x14ac:dyDescent="0.25">
      <c r="A270" s="196"/>
      <c r="B270" s="196"/>
      <c r="C270" s="196"/>
      <c r="D270" s="196"/>
      <c r="E270" s="196"/>
      <c r="F270" s="197"/>
      <c r="G270" s="188"/>
      <c r="H270" s="198"/>
      <c r="I270" s="188"/>
      <c r="J270" s="196"/>
      <c r="K270" s="196"/>
      <c r="L270" s="197"/>
      <c r="M270" s="196"/>
    </row>
    <row r="271" spans="1:13" x14ac:dyDescent="0.25">
      <c r="A271" s="196"/>
      <c r="B271" s="196"/>
      <c r="C271" s="196"/>
      <c r="D271" s="196"/>
      <c r="E271" s="196"/>
      <c r="F271" s="197"/>
      <c r="G271" s="188"/>
      <c r="H271" s="198"/>
      <c r="I271" s="188"/>
      <c r="J271" s="196"/>
      <c r="K271" s="196"/>
      <c r="L271" s="197"/>
      <c r="M271" s="196"/>
    </row>
    <row r="272" spans="1:13" x14ac:dyDescent="0.25">
      <c r="A272" s="196"/>
      <c r="B272" s="196"/>
      <c r="C272" s="196"/>
      <c r="D272" s="196"/>
      <c r="E272" s="196"/>
      <c r="F272" s="197"/>
      <c r="G272" s="188"/>
      <c r="H272" s="198"/>
      <c r="I272" s="188"/>
      <c r="J272" s="196"/>
      <c r="K272" s="196"/>
      <c r="L272" s="197"/>
      <c r="M272" s="196"/>
    </row>
    <row r="273" spans="1:13" x14ac:dyDescent="0.25">
      <c r="A273" s="196"/>
      <c r="B273" s="196"/>
      <c r="C273" s="196"/>
      <c r="D273" s="196"/>
      <c r="E273" s="196"/>
      <c r="F273" s="197"/>
      <c r="G273" s="188"/>
      <c r="H273" s="198"/>
      <c r="I273" s="188"/>
      <c r="J273" s="196"/>
      <c r="K273" s="196"/>
      <c r="L273" s="197"/>
      <c r="M273" s="196"/>
    </row>
    <row r="274" spans="1:13" x14ac:dyDescent="0.25">
      <c r="A274" s="196"/>
      <c r="B274" s="196"/>
      <c r="C274" s="196"/>
      <c r="D274" s="196"/>
      <c r="E274" s="196"/>
      <c r="F274" s="197"/>
      <c r="G274" s="188"/>
      <c r="H274" s="198"/>
      <c r="I274" s="188"/>
      <c r="J274" s="196"/>
      <c r="K274" s="196"/>
      <c r="L274" s="197"/>
      <c r="M274" s="196"/>
    </row>
    <row r="275" spans="1:13" x14ac:dyDescent="0.25">
      <c r="A275" s="196"/>
      <c r="B275" s="196"/>
      <c r="C275" s="196"/>
      <c r="D275" s="196"/>
      <c r="E275" s="196"/>
      <c r="F275" s="197"/>
      <c r="G275" s="188"/>
      <c r="H275" s="198"/>
      <c r="I275" s="188"/>
      <c r="J275" s="196"/>
      <c r="K275" s="196"/>
      <c r="L275" s="197"/>
      <c r="M275" s="196"/>
    </row>
    <row r="276" spans="1:13" x14ac:dyDescent="0.25">
      <c r="A276" s="196"/>
      <c r="B276" s="196"/>
      <c r="C276" s="196"/>
      <c r="D276" s="196"/>
      <c r="E276" s="196"/>
      <c r="F276" s="197"/>
      <c r="G276" s="188"/>
      <c r="H276" s="198"/>
      <c r="I276" s="188"/>
      <c r="J276" s="196"/>
      <c r="K276" s="196"/>
      <c r="L276" s="197"/>
      <c r="M276" s="196"/>
    </row>
    <row r="277" spans="1:13" x14ac:dyDescent="0.25">
      <c r="A277" s="196"/>
      <c r="B277" s="196"/>
      <c r="C277" s="196"/>
      <c r="D277" s="196"/>
      <c r="E277" s="196"/>
      <c r="F277" s="197"/>
      <c r="G277" s="188"/>
      <c r="H277" s="198"/>
      <c r="I277" s="188"/>
      <c r="J277" s="196"/>
      <c r="K277" s="196"/>
      <c r="L277" s="197"/>
      <c r="M277" s="196"/>
    </row>
    <row r="278" spans="1:13" x14ac:dyDescent="0.25">
      <c r="A278" s="196"/>
      <c r="B278" s="196"/>
      <c r="C278" s="196"/>
      <c r="D278" s="196"/>
      <c r="E278" s="196"/>
      <c r="F278" s="197"/>
      <c r="G278" s="188"/>
      <c r="H278" s="198"/>
      <c r="I278" s="188"/>
      <c r="J278" s="196"/>
      <c r="K278" s="196"/>
      <c r="L278" s="197"/>
      <c r="M278" s="196"/>
    </row>
    <row r="279" spans="1:13" x14ac:dyDescent="0.25">
      <c r="A279" s="196"/>
      <c r="B279" s="196"/>
      <c r="C279" s="196"/>
      <c r="D279" s="196"/>
      <c r="E279" s="196"/>
      <c r="F279" s="197"/>
      <c r="G279" s="188"/>
      <c r="H279" s="198"/>
      <c r="I279" s="188"/>
      <c r="J279" s="196"/>
      <c r="K279" s="196"/>
      <c r="L279" s="197"/>
      <c r="M279" s="196"/>
    </row>
    <row r="280" spans="1:13" x14ac:dyDescent="0.25">
      <c r="A280" s="196"/>
      <c r="B280" s="196"/>
      <c r="C280" s="196"/>
      <c r="D280" s="196"/>
      <c r="E280" s="196"/>
      <c r="F280" s="197"/>
      <c r="G280" s="188"/>
      <c r="H280" s="198"/>
      <c r="I280" s="188"/>
      <c r="J280" s="196"/>
      <c r="K280" s="196"/>
      <c r="L280" s="197"/>
      <c r="M280" s="196"/>
    </row>
    <row r="281" spans="1:13" x14ac:dyDescent="0.25">
      <c r="A281" s="196"/>
      <c r="B281" s="196"/>
      <c r="C281" s="196"/>
      <c r="D281" s="196"/>
      <c r="E281" s="196"/>
      <c r="F281" s="197"/>
      <c r="G281" s="188"/>
      <c r="H281" s="198"/>
      <c r="I281" s="188"/>
      <c r="J281" s="196"/>
      <c r="K281" s="196"/>
      <c r="L281" s="197"/>
      <c r="M281" s="196"/>
    </row>
    <row r="282" spans="1:13" x14ac:dyDescent="0.25">
      <c r="A282" s="196"/>
      <c r="B282" s="196"/>
      <c r="C282" s="196"/>
      <c r="D282" s="196"/>
      <c r="E282" s="196"/>
      <c r="F282" s="197"/>
      <c r="G282" s="188"/>
      <c r="H282" s="198"/>
      <c r="I282" s="188"/>
      <c r="J282" s="196"/>
      <c r="K282" s="196"/>
      <c r="L282" s="197"/>
      <c r="M282" s="196"/>
    </row>
    <row r="283" spans="1:13" x14ac:dyDescent="0.25">
      <c r="A283" s="196"/>
      <c r="B283" s="196"/>
      <c r="C283" s="196"/>
      <c r="D283" s="196"/>
      <c r="E283" s="196"/>
      <c r="F283" s="197"/>
      <c r="G283" s="188"/>
      <c r="H283" s="198"/>
      <c r="I283" s="188"/>
      <c r="J283" s="196"/>
      <c r="K283" s="196"/>
      <c r="L283" s="197"/>
      <c r="M283" s="196"/>
    </row>
    <row r="284" spans="1:13" x14ac:dyDescent="0.25">
      <c r="A284" s="196"/>
      <c r="B284" s="196"/>
      <c r="C284" s="196"/>
      <c r="D284" s="196"/>
      <c r="E284" s="196"/>
      <c r="F284" s="197"/>
      <c r="G284" s="188"/>
      <c r="H284" s="198"/>
      <c r="I284" s="188"/>
      <c r="J284" s="196"/>
      <c r="K284" s="196"/>
      <c r="L284" s="197"/>
      <c r="M284" s="196"/>
    </row>
    <row r="285" spans="1:13" x14ac:dyDescent="0.25">
      <c r="A285" s="196"/>
      <c r="B285" s="196"/>
      <c r="C285" s="196"/>
      <c r="D285" s="196"/>
      <c r="E285" s="196"/>
      <c r="F285" s="197"/>
      <c r="G285" s="188"/>
      <c r="H285" s="198"/>
      <c r="I285" s="188"/>
      <c r="J285" s="196"/>
      <c r="K285" s="196"/>
      <c r="L285" s="197"/>
      <c r="M285" s="196"/>
    </row>
    <row r="286" spans="1:13" x14ac:dyDescent="0.25">
      <c r="A286" s="196"/>
      <c r="B286" s="196"/>
      <c r="C286" s="196"/>
      <c r="D286" s="196"/>
      <c r="E286" s="196"/>
      <c r="F286" s="197"/>
      <c r="G286" s="188"/>
      <c r="H286" s="198"/>
      <c r="I286" s="188"/>
      <c r="J286" s="196"/>
      <c r="K286" s="196"/>
      <c r="L286" s="197"/>
      <c r="M286" s="196"/>
    </row>
    <row r="287" spans="1:13" x14ac:dyDescent="0.25">
      <c r="A287" s="196"/>
      <c r="B287" s="196"/>
      <c r="C287" s="196"/>
      <c r="D287" s="196"/>
      <c r="E287" s="196"/>
      <c r="F287" s="197"/>
      <c r="G287" s="188"/>
      <c r="H287" s="198"/>
      <c r="I287" s="188"/>
      <c r="J287" s="196"/>
      <c r="K287" s="196"/>
      <c r="L287" s="197"/>
      <c r="M287" s="196"/>
    </row>
    <row r="288" spans="1:13" x14ac:dyDescent="0.25">
      <c r="A288" s="196"/>
      <c r="B288" s="196"/>
      <c r="C288" s="196"/>
      <c r="D288" s="196"/>
      <c r="E288" s="196"/>
      <c r="F288" s="197"/>
      <c r="G288" s="188"/>
      <c r="H288" s="198"/>
      <c r="I288" s="188"/>
      <c r="J288" s="196"/>
      <c r="K288" s="196"/>
      <c r="L288" s="197"/>
      <c r="M288" s="196"/>
    </row>
    <row r="289" spans="1:13" x14ac:dyDescent="0.25">
      <c r="A289" s="196"/>
      <c r="B289" s="196"/>
      <c r="C289" s="196"/>
      <c r="D289" s="196"/>
      <c r="E289" s="196"/>
      <c r="F289" s="197"/>
      <c r="G289" s="188"/>
      <c r="H289" s="198"/>
      <c r="I289" s="188"/>
      <c r="J289" s="196"/>
      <c r="K289" s="196"/>
      <c r="L289" s="197"/>
      <c r="M289" s="196"/>
    </row>
    <row r="290" spans="1:13" x14ac:dyDescent="0.25">
      <c r="A290" s="196"/>
      <c r="B290" s="196"/>
      <c r="C290" s="196"/>
      <c r="D290" s="196"/>
      <c r="E290" s="196"/>
      <c r="F290" s="197"/>
      <c r="G290" s="188"/>
      <c r="H290" s="198"/>
      <c r="I290" s="188"/>
      <c r="J290" s="196"/>
      <c r="K290" s="196"/>
      <c r="L290" s="197"/>
      <c r="M290" s="196"/>
    </row>
    <row r="291" spans="1:13" x14ac:dyDescent="0.25">
      <c r="A291" s="196"/>
      <c r="B291" s="196"/>
      <c r="C291" s="196"/>
      <c r="D291" s="196"/>
      <c r="E291" s="196"/>
      <c r="F291" s="197"/>
      <c r="G291" s="188"/>
      <c r="H291" s="198"/>
      <c r="I291" s="188"/>
      <c r="J291" s="196"/>
      <c r="K291" s="196"/>
      <c r="L291" s="197"/>
      <c r="M291" s="196"/>
    </row>
    <row r="292" spans="1:13" x14ac:dyDescent="0.25">
      <c r="A292" s="196"/>
      <c r="B292" s="196"/>
      <c r="C292" s="196"/>
      <c r="D292" s="196"/>
      <c r="E292" s="196"/>
      <c r="F292" s="197"/>
      <c r="G292" s="188"/>
      <c r="H292" s="198"/>
      <c r="I292" s="188"/>
      <c r="J292" s="196"/>
      <c r="K292" s="196"/>
      <c r="L292" s="197"/>
      <c r="M292" s="196"/>
    </row>
    <row r="293" spans="1:13" x14ac:dyDescent="0.25">
      <c r="A293" s="196"/>
      <c r="B293" s="196"/>
      <c r="C293" s="196"/>
      <c r="D293" s="196"/>
      <c r="E293" s="196"/>
      <c r="F293" s="197"/>
      <c r="G293" s="188"/>
      <c r="H293" s="198"/>
      <c r="I293" s="188"/>
      <c r="J293" s="196"/>
      <c r="K293" s="196"/>
      <c r="L293" s="197"/>
      <c r="M293" s="196"/>
    </row>
    <row r="294" spans="1:13" x14ac:dyDescent="0.25">
      <c r="A294" s="196"/>
      <c r="B294" s="196"/>
      <c r="C294" s="196"/>
      <c r="D294" s="196"/>
      <c r="E294" s="196"/>
      <c r="F294" s="197"/>
      <c r="G294" s="188"/>
      <c r="H294" s="198"/>
      <c r="I294" s="188"/>
      <c r="J294" s="196"/>
      <c r="K294" s="196"/>
      <c r="L294" s="197"/>
      <c r="M294" s="196"/>
    </row>
    <row r="295" spans="1:13" x14ac:dyDescent="0.25">
      <c r="A295" s="196"/>
      <c r="B295" s="196"/>
      <c r="C295" s="196"/>
      <c r="D295" s="196"/>
      <c r="E295" s="196"/>
      <c r="F295" s="197"/>
      <c r="G295" s="188"/>
      <c r="H295" s="198"/>
      <c r="I295" s="188"/>
      <c r="J295" s="196"/>
      <c r="K295" s="196"/>
      <c r="L295" s="197"/>
      <c r="M295" s="196"/>
    </row>
    <row r="296" spans="1:13" x14ac:dyDescent="0.25">
      <c r="A296" s="196"/>
      <c r="B296" s="196"/>
      <c r="C296" s="196"/>
      <c r="D296" s="196"/>
      <c r="E296" s="196"/>
      <c r="F296" s="197"/>
      <c r="G296" s="188"/>
      <c r="H296" s="198"/>
      <c r="I296" s="188"/>
      <c r="J296" s="196"/>
      <c r="K296" s="196"/>
      <c r="L296" s="197"/>
      <c r="M296" s="196"/>
    </row>
    <row r="297" spans="1:13" x14ac:dyDescent="0.25">
      <c r="A297" s="196"/>
      <c r="B297" s="196"/>
      <c r="C297" s="196"/>
      <c r="D297" s="196"/>
      <c r="E297" s="196"/>
      <c r="F297" s="197"/>
      <c r="G297" s="188"/>
      <c r="H297" s="198"/>
      <c r="I297" s="188"/>
      <c r="J297" s="196"/>
      <c r="K297" s="196"/>
      <c r="L297" s="197"/>
      <c r="M297" s="196"/>
    </row>
    <row r="298" spans="1:13" x14ac:dyDescent="0.25">
      <c r="A298" s="196"/>
      <c r="B298" s="196"/>
      <c r="C298" s="196"/>
      <c r="D298" s="196"/>
      <c r="E298" s="196"/>
      <c r="F298" s="197"/>
      <c r="G298" s="188"/>
      <c r="H298" s="198"/>
      <c r="I298" s="188"/>
      <c r="J298" s="196"/>
      <c r="K298" s="196"/>
      <c r="L298" s="197"/>
      <c r="M298" s="196"/>
    </row>
    <row r="299" spans="1:13" x14ac:dyDescent="0.25">
      <c r="A299" s="196"/>
      <c r="B299" s="196"/>
      <c r="C299" s="196"/>
      <c r="D299" s="196"/>
      <c r="E299" s="196"/>
      <c r="F299" s="197"/>
      <c r="G299" s="188"/>
      <c r="H299" s="198"/>
      <c r="I299" s="188"/>
      <c r="J299" s="196"/>
      <c r="K299" s="196"/>
      <c r="L299" s="197"/>
      <c r="M299" s="196"/>
    </row>
    <row r="300" spans="1:13" x14ac:dyDescent="0.25">
      <c r="A300" s="196"/>
      <c r="B300" s="196"/>
      <c r="C300" s="196"/>
      <c r="D300" s="196"/>
      <c r="E300" s="196"/>
      <c r="F300" s="197"/>
      <c r="G300" s="188"/>
      <c r="H300" s="198"/>
      <c r="I300" s="188"/>
      <c r="J300" s="196"/>
      <c r="K300" s="196"/>
      <c r="L300" s="197"/>
      <c r="M300" s="196"/>
    </row>
    <row r="301" spans="1:13" x14ac:dyDescent="0.25">
      <c r="A301" s="196"/>
      <c r="B301" s="196"/>
      <c r="C301" s="196"/>
      <c r="D301" s="196"/>
      <c r="E301" s="196"/>
      <c r="F301" s="197"/>
      <c r="G301" s="188"/>
      <c r="H301" s="198"/>
      <c r="I301" s="188"/>
      <c r="J301" s="196"/>
      <c r="K301" s="196"/>
      <c r="L301" s="197"/>
      <c r="M301" s="196"/>
    </row>
    <row r="302" spans="1:13" x14ac:dyDescent="0.25">
      <c r="A302" s="196"/>
      <c r="B302" s="196"/>
      <c r="C302" s="196"/>
      <c r="D302" s="196"/>
      <c r="E302" s="196"/>
      <c r="F302" s="197"/>
      <c r="G302" s="188"/>
      <c r="H302" s="198"/>
      <c r="I302" s="188"/>
      <c r="J302" s="196"/>
      <c r="K302" s="196"/>
      <c r="L302" s="197"/>
      <c r="M302" s="196"/>
    </row>
    <row r="303" spans="1:13" x14ac:dyDescent="0.25">
      <c r="A303" s="196"/>
      <c r="B303" s="196"/>
      <c r="C303" s="196"/>
      <c r="D303" s="196"/>
      <c r="E303" s="196"/>
      <c r="F303" s="197"/>
      <c r="G303" s="188"/>
      <c r="H303" s="198"/>
      <c r="I303" s="188"/>
      <c r="J303" s="196"/>
      <c r="K303" s="196"/>
      <c r="L303" s="197"/>
      <c r="M303" s="196"/>
    </row>
    <row r="304" spans="1:13" x14ac:dyDescent="0.25">
      <c r="A304" s="196"/>
      <c r="B304" s="196"/>
      <c r="C304" s="196"/>
      <c r="D304" s="196"/>
      <c r="E304" s="196"/>
      <c r="F304" s="197"/>
      <c r="G304" s="188"/>
      <c r="H304" s="198"/>
      <c r="I304" s="188"/>
      <c r="J304" s="196"/>
      <c r="K304" s="196"/>
      <c r="L304" s="197"/>
      <c r="M304" s="196"/>
    </row>
    <row r="305" spans="1:13" x14ac:dyDescent="0.25">
      <c r="A305" s="196"/>
      <c r="B305" s="196"/>
      <c r="C305" s="196"/>
      <c r="D305" s="196"/>
      <c r="E305" s="196"/>
      <c r="F305" s="197"/>
      <c r="G305" s="188"/>
      <c r="H305" s="198"/>
      <c r="I305" s="188"/>
      <c r="J305" s="196"/>
      <c r="K305" s="196"/>
      <c r="L305" s="197"/>
      <c r="M305" s="196"/>
    </row>
    <row r="306" spans="1:13" x14ac:dyDescent="0.25">
      <c r="A306" s="196"/>
      <c r="B306" s="196"/>
      <c r="C306" s="196"/>
      <c r="D306" s="196"/>
      <c r="E306" s="196"/>
      <c r="F306" s="197"/>
      <c r="G306" s="188"/>
      <c r="H306" s="198"/>
      <c r="I306" s="188"/>
      <c r="J306" s="196"/>
      <c r="K306" s="196"/>
      <c r="L306" s="197"/>
      <c r="M306" s="196"/>
    </row>
    <row r="307" spans="1:13" x14ac:dyDescent="0.25">
      <c r="A307" s="196"/>
      <c r="B307" s="196"/>
      <c r="C307" s="196"/>
      <c r="D307" s="196"/>
      <c r="E307" s="196"/>
      <c r="F307" s="197"/>
      <c r="G307" s="188"/>
      <c r="H307" s="198"/>
      <c r="I307" s="188"/>
      <c r="J307" s="196"/>
      <c r="K307" s="196"/>
      <c r="L307" s="197"/>
      <c r="M307" s="196"/>
    </row>
    <row r="308" spans="1:13" x14ac:dyDescent="0.25">
      <c r="A308" s="196"/>
      <c r="B308" s="196"/>
      <c r="C308" s="196"/>
      <c r="D308" s="196"/>
      <c r="E308" s="196"/>
      <c r="F308" s="197"/>
      <c r="G308" s="188"/>
      <c r="H308" s="198"/>
      <c r="I308" s="188"/>
      <c r="J308" s="196"/>
      <c r="K308" s="196"/>
      <c r="L308" s="197"/>
      <c r="M308" s="196"/>
    </row>
    <row r="309" spans="1:13" x14ac:dyDescent="0.25">
      <c r="A309" s="196"/>
      <c r="B309" s="196"/>
      <c r="C309" s="196"/>
      <c r="D309" s="196"/>
      <c r="E309" s="196"/>
      <c r="F309" s="197"/>
      <c r="G309" s="188"/>
      <c r="H309" s="198"/>
      <c r="I309" s="188"/>
      <c r="J309" s="196"/>
      <c r="K309" s="196"/>
      <c r="L309" s="197"/>
      <c r="M309" s="196"/>
    </row>
    <row r="310" spans="1:13" x14ac:dyDescent="0.25">
      <c r="A310" s="196"/>
      <c r="B310" s="196"/>
      <c r="C310" s="196"/>
      <c r="D310" s="196"/>
      <c r="E310" s="196"/>
      <c r="F310" s="197"/>
      <c r="G310" s="188"/>
      <c r="H310" s="198"/>
      <c r="I310" s="188"/>
      <c r="J310" s="196"/>
      <c r="K310" s="196"/>
      <c r="L310" s="197"/>
      <c r="M310" s="196"/>
    </row>
    <row r="311" spans="1:13" x14ac:dyDescent="0.25">
      <c r="A311" s="196"/>
      <c r="B311" s="196"/>
      <c r="C311" s="196"/>
      <c r="D311" s="196"/>
      <c r="E311" s="196"/>
      <c r="F311" s="197"/>
      <c r="G311" s="188"/>
      <c r="H311" s="198"/>
      <c r="I311" s="188"/>
      <c r="J311" s="196"/>
      <c r="K311" s="196"/>
      <c r="L311" s="197"/>
      <c r="M311" s="196"/>
    </row>
    <row r="312" spans="1:13" x14ac:dyDescent="0.25">
      <c r="A312" s="196"/>
      <c r="B312" s="196"/>
      <c r="C312" s="196"/>
      <c r="D312" s="196"/>
      <c r="E312" s="196"/>
      <c r="F312" s="197"/>
      <c r="G312" s="188"/>
      <c r="H312" s="198"/>
      <c r="I312" s="188"/>
      <c r="J312" s="196"/>
      <c r="K312" s="196"/>
      <c r="L312" s="197"/>
      <c r="M312" s="196"/>
    </row>
    <row r="313" spans="1:13" x14ac:dyDescent="0.25">
      <c r="A313" s="196"/>
      <c r="B313" s="196"/>
      <c r="C313" s="196"/>
      <c r="D313" s="196"/>
      <c r="E313" s="196"/>
      <c r="F313" s="197"/>
      <c r="G313" s="188"/>
      <c r="H313" s="198"/>
      <c r="I313" s="188"/>
      <c r="J313" s="196"/>
      <c r="K313" s="196"/>
      <c r="L313" s="197"/>
      <c r="M313" s="196"/>
    </row>
    <row r="314" spans="1:13" x14ac:dyDescent="0.25">
      <c r="A314" s="196"/>
      <c r="B314" s="196"/>
      <c r="C314" s="196"/>
      <c r="D314" s="196"/>
      <c r="E314" s="196"/>
      <c r="F314" s="197"/>
      <c r="G314" s="188"/>
      <c r="H314" s="198"/>
      <c r="I314" s="188"/>
      <c r="J314" s="196"/>
      <c r="K314" s="196"/>
      <c r="L314" s="197"/>
      <c r="M314" s="196"/>
    </row>
    <row r="315" spans="1:13" x14ac:dyDescent="0.25">
      <c r="A315" s="196"/>
      <c r="B315" s="196"/>
      <c r="C315" s="196"/>
      <c r="D315" s="196"/>
      <c r="E315" s="196"/>
      <c r="F315" s="197"/>
      <c r="G315" s="188"/>
      <c r="H315" s="198"/>
      <c r="I315" s="188"/>
      <c r="J315" s="196"/>
      <c r="K315" s="196"/>
      <c r="L315" s="197"/>
      <c r="M315" s="196"/>
    </row>
    <row r="316" spans="1:13" x14ac:dyDescent="0.25">
      <c r="A316" s="196"/>
      <c r="B316" s="196"/>
      <c r="C316" s="196"/>
      <c r="D316" s="196"/>
      <c r="E316" s="196"/>
      <c r="F316" s="197"/>
      <c r="G316" s="188"/>
      <c r="H316" s="198"/>
      <c r="I316" s="188"/>
      <c r="J316" s="196"/>
      <c r="K316" s="196"/>
      <c r="L316" s="197"/>
      <c r="M316" s="196"/>
    </row>
    <row r="317" spans="1:13" x14ac:dyDescent="0.25">
      <c r="A317" s="196"/>
      <c r="B317" s="196"/>
      <c r="C317" s="196"/>
      <c r="D317" s="196"/>
      <c r="E317" s="196"/>
      <c r="F317" s="197"/>
      <c r="G317" s="188"/>
      <c r="H317" s="198"/>
      <c r="I317" s="188"/>
      <c r="J317" s="196"/>
      <c r="K317" s="196"/>
      <c r="L317" s="197"/>
      <c r="M317" s="196"/>
    </row>
    <row r="318" spans="1:13" x14ac:dyDescent="0.25">
      <c r="A318" s="196"/>
      <c r="B318" s="196"/>
      <c r="C318" s="196"/>
      <c r="D318" s="196"/>
      <c r="E318" s="196"/>
      <c r="F318" s="197"/>
      <c r="G318" s="188"/>
      <c r="H318" s="198"/>
      <c r="I318" s="188"/>
      <c r="J318" s="196"/>
      <c r="K318" s="196"/>
      <c r="L318" s="197"/>
      <c r="M318" s="196"/>
    </row>
    <row r="319" spans="1:13" x14ac:dyDescent="0.25">
      <c r="A319" s="196"/>
      <c r="B319" s="196"/>
      <c r="C319" s="196"/>
      <c r="D319" s="196"/>
      <c r="E319" s="196"/>
      <c r="F319" s="197"/>
      <c r="G319" s="188"/>
      <c r="H319" s="198"/>
      <c r="I319" s="188"/>
      <c r="J319" s="196"/>
      <c r="K319" s="196"/>
      <c r="L319" s="197"/>
      <c r="M319" s="196"/>
    </row>
    <row r="320" spans="1:13" x14ac:dyDescent="0.25">
      <c r="A320" s="196"/>
      <c r="B320" s="196"/>
      <c r="C320" s="196"/>
      <c r="D320" s="196"/>
      <c r="E320" s="196"/>
      <c r="F320" s="197"/>
      <c r="G320" s="188"/>
      <c r="H320" s="198"/>
      <c r="I320" s="188"/>
      <c r="J320" s="196"/>
      <c r="K320" s="196"/>
      <c r="L320" s="197"/>
      <c r="M320" s="196"/>
    </row>
    <row r="321" spans="1:13" x14ac:dyDescent="0.25">
      <c r="A321" s="196"/>
      <c r="B321" s="196"/>
      <c r="C321" s="196"/>
      <c r="D321" s="196"/>
      <c r="E321" s="196"/>
      <c r="F321" s="197"/>
      <c r="G321" s="188"/>
      <c r="H321" s="198"/>
      <c r="I321" s="188"/>
      <c r="J321" s="196"/>
      <c r="K321" s="196"/>
      <c r="L321" s="197"/>
      <c r="M321" s="196"/>
    </row>
    <row r="322" spans="1:13" x14ac:dyDescent="0.25">
      <c r="A322" s="196"/>
      <c r="B322" s="196"/>
      <c r="C322" s="196"/>
      <c r="D322" s="196"/>
      <c r="E322" s="196"/>
      <c r="F322" s="197"/>
      <c r="G322" s="188"/>
      <c r="H322" s="198"/>
      <c r="I322" s="188"/>
      <c r="J322" s="196"/>
      <c r="K322" s="196"/>
      <c r="L322" s="197"/>
      <c r="M322" s="196"/>
    </row>
    <row r="323" spans="1:13" x14ac:dyDescent="0.25">
      <c r="A323" s="196"/>
      <c r="B323" s="196"/>
      <c r="C323" s="196"/>
      <c r="D323" s="196"/>
      <c r="E323" s="196"/>
      <c r="F323" s="197"/>
      <c r="G323" s="188"/>
      <c r="H323" s="198"/>
      <c r="I323" s="188"/>
      <c r="J323" s="196"/>
      <c r="K323" s="196"/>
      <c r="L323" s="197"/>
      <c r="M323" s="196"/>
    </row>
    <row r="324" spans="1:13" x14ac:dyDescent="0.25">
      <c r="A324" s="196"/>
      <c r="B324" s="196"/>
      <c r="C324" s="196"/>
      <c r="D324" s="196"/>
      <c r="E324" s="196"/>
      <c r="F324" s="197"/>
      <c r="G324" s="188"/>
      <c r="H324" s="198"/>
      <c r="I324" s="188"/>
      <c r="J324" s="196"/>
      <c r="K324" s="196"/>
      <c r="L324" s="197"/>
      <c r="M324" s="196"/>
    </row>
    <row r="325" spans="1:13" x14ac:dyDescent="0.25">
      <c r="A325" s="196"/>
      <c r="B325" s="196"/>
      <c r="C325" s="196"/>
      <c r="D325" s="196"/>
      <c r="E325" s="196"/>
      <c r="F325" s="197"/>
      <c r="G325" s="188"/>
      <c r="H325" s="198"/>
      <c r="I325" s="188"/>
      <c r="J325" s="196"/>
      <c r="K325" s="196"/>
      <c r="L325" s="197"/>
      <c r="M325" s="196"/>
    </row>
    <row r="326" spans="1:13" x14ac:dyDescent="0.25">
      <c r="A326" s="196"/>
      <c r="B326" s="196"/>
      <c r="C326" s="196"/>
      <c r="D326" s="196"/>
      <c r="E326" s="196"/>
      <c r="F326" s="197"/>
      <c r="G326" s="188"/>
      <c r="H326" s="198"/>
      <c r="I326" s="188"/>
      <c r="J326" s="196"/>
      <c r="K326" s="196"/>
      <c r="L326" s="197"/>
      <c r="M326" s="196"/>
    </row>
    <row r="327" spans="1:13" x14ac:dyDescent="0.25">
      <c r="A327" s="196"/>
      <c r="B327" s="196"/>
      <c r="C327" s="196"/>
      <c r="D327" s="196"/>
      <c r="E327" s="196"/>
      <c r="F327" s="197"/>
      <c r="G327" s="188"/>
      <c r="H327" s="198"/>
      <c r="I327" s="188"/>
      <c r="J327" s="196"/>
      <c r="K327" s="196"/>
      <c r="L327" s="197"/>
      <c r="M327" s="196"/>
    </row>
    <row r="328" spans="1:13" x14ac:dyDescent="0.25">
      <c r="A328" s="196"/>
      <c r="B328" s="196"/>
      <c r="C328" s="196"/>
      <c r="D328" s="196"/>
      <c r="E328" s="196"/>
      <c r="F328" s="197"/>
      <c r="G328" s="188"/>
      <c r="H328" s="198"/>
      <c r="I328" s="188"/>
      <c r="J328" s="196"/>
      <c r="K328" s="196"/>
      <c r="L328" s="197"/>
      <c r="M328" s="196"/>
    </row>
    <row r="329" spans="1:13" x14ac:dyDescent="0.25">
      <c r="A329" s="196"/>
      <c r="B329" s="196"/>
      <c r="C329" s="196"/>
      <c r="D329" s="196"/>
      <c r="E329" s="196"/>
      <c r="F329" s="197"/>
      <c r="G329" s="188"/>
      <c r="H329" s="198"/>
      <c r="I329" s="188"/>
      <c r="J329" s="196"/>
      <c r="K329" s="196"/>
      <c r="L329" s="197"/>
      <c r="M329" s="196"/>
    </row>
    <row r="330" spans="1:13" x14ac:dyDescent="0.25">
      <c r="A330" s="196"/>
      <c r="B330" s="196"/>
      <c r="C330" s="196"/>
      <c r="D330" s="196"/>
      <c r="E330" s="196"/>
      <c r="F330" s="197"/>
      <c r="G330" s="188"/>
      <c r="H330" s="198"/>
      <c r="I330" s="188"/>
      <c r="J330" s="196"/>
      <c r="K330" s="196"/>
      <c r="L330" s="197"/>
      <c r="M330" s="196"/>
    </row>
    <row r="331" spans="1:13" x14ac:dyDescent="0.25">
      <c r="A331" s="196"/>
      <c r="B331" s="196"/>
      <c r="C331" s="196"/>
      <c r="D331" s="196"/>
      <c r="E331" s="196"/>
      <c r="F331" s="197"/>
      <c r="G331" s="188"/>
      <c r="H331" s="198"/>
      <c r="I331" s="188"/>
      <c r="J331" s="196"/>
      <c r="K331" s="196"/>
      <c r="L331" s="197"/>
      <c r="M331" s="196"/>
    </row>
    <row r="332" spans="1:13" x14ac:dyDescent="0.25">
      <c r="A332" s="196"/>
      <c r="B332" s="196"/>
      <c r="C332" s="196"/>
      <c r="D332" s="196"/>
      <c r="E332" s="196"/>
      <c r="F332" s="197"/>
      <c r="G332" s="188"/>
      <c r="H332" s="198"/>
      <c r="I332" s="188"/>
      <c r="J332" s="196"/>
      <c r="K332" s="196"/>
      <c r="L332" s="197"/>
      <c r="M332" s="196"/>
    </row>
    <row r="333" spans="1:13" x14ac:dyDescent="0.25">
      <c r="A333" s="196"/>
      <c r="B333" s="196"/>
      <c r="C333" s="196"/>
      <c r="D333" s="196"/>
      <c r="E333" s="196"/>
      <c r="F333" s="197"/>
      <c r="G333" s="188"/>
      <c r="H333" s="198"/>
      <c r="I333" s="188"/>
      <c r="J333" s="196"/>
      <c r="K333" s="196"/>
      <c r="L333" s="197"/>
      <c r="M333" s="196"/>
    </row>
    <row r="334" spans="1:13" x14ac:dyDescent="0.25">
      <c r="A334" s="196"/>
      <c r="B334" s="196"/>
      <c r="C334" s="196"/>
      <c r="D334" s="196"/>
      <c r="E334" s="196"/>
      <c r="F334" s="197"/>
      <c r="G334" s="188"/>
      <c r="H334" s="198"/>
      <c r="I334" s="188"/>
      <c r="J334" s="196"/>
      <c r="K334" s="196"/>
      <c r="L334" s="197"/>
      <c r="M334" s="196"/>
    </row>
    <row r="335" spans="1:13" x14ac:dyDescent="0.25">
      <c r="A335" s="196"/>
      <c r="B335" s="196"/>
      <c r="C335" s="196"/>
      <c r="D335" s="196"/>
      <c r="E335" s="196"/>
      <c r="F335" s="197"/>
      <c r="G335" s="188"/>
      <c r="H335" s="198"/>
      <c r="I335" s="188"/>
      <c r="J335" s="196"/>
      <c r="K335" s="196"/>
      <c r="L335" s="197"/>
      <c r="M335" s="196"/>
    </row>
    <row r="336" spans="1:13" x14ac:dyDescent="0.25">
      <c r="A336" s="196"/>
      <c r="B336" s="196"/>
      <c r="C336" s="196"/>
      <c r="D336" s="196"/>
      <c r="E336" s="196"/>
      <c r="F336" s="197"/>
      <c r="G336" s="188"/>
      <c r="H336" s="198"/>
      <c r="I336" s="188"/>
      <c r="J336" s="196"/>
      <c r="K336" s="196"/>
      <c r="L336" s="197"/>
      <c r="M336" s="196"/>
    </row>
    <row r="337" spans="1:13" x14ac:dyDescent="0.25">
      <c r="A337" s="196"/>
      <c r="B337" s="196"/>
      <c r="C337" s="196"/>
      <c r="D337" s="196"/>
      <c r="E337" s="196"/>
      <c r="F337" s="197"/>
      <c r="G337" s="188"/>
      <c r="H337" s="198"/>
      <c r="I337" s="188"/>
      <c r="J337" s="196"/>
      <c r="K337" s="196"/>
      <c r="L337" s="197"/>
      <c r="M337" s="196"/>
    </row>
    <row r="338" spans="1:13" x14ac:dyDescent="0.25">
      <c r="A338" s="196"/>
      <c r="B338" s="196"/>
      <c r="C338" s="196"/>
      <c r="D338" s="196"/>
      <c r="E338" s="196"/>
      <c r="F338" s="197"/>
      <c r="G338" s="188"/>
      <c r="H338" s="198"/>
      <c r="I338" s="188"/>
      <c r="J338" s="196"/>
      <c r="K338" s="196"/>
      <c r="L338" s="197"/>
      <c r="M338" s="196"/>
    </row>
    <row r="339" spans="1:13" x14ac:dyDescent="0.25">
      <c r="A339" s="196"/>
      <c r="B339" s="196"/>
      <c r="C339" s="196"/>
      <c r="D339" s="196"/>
      <c r="E339" s="196"/>
      <c r="F339" s="197"/>
      <c r="G339" s="188"/>
      <c r="H339" s="198"/>
      <c r="I339" s="188"/>
      <c r="J339" s="196"/>
      <c r="K339" s="196"/>
      <c r="L339" s="197"/>
      <c r="M339" s="196"/>
    </row>
    <row r="340" spans="1:13" x14ac:dyDescent="0.25">
      <c r="A340" s="196"/>
      <c r="B340" s="196"/>
      <c r="C340" s="196"/>
      <c r="D340" s="196"/>
      <c r="E340" s="196"/>
      <c r="F340" s="197"/>
      <c r="G340" s="188"/>
      <c r="H340" s="198"/>
      <c r="I340" s="188"/>
      <c r="J340" s="196"/>
      <c r="K340" s="196"/>
      <c r="L340" s="197"/>
      <c r="M340" s="196"/>
    </row>
    <row r="341" spans="1:13" x14ac:dyDescent="0.25">
      <c r="A341" s="196"/>
      <c r="B341" s="196"/>
      <c r="C341" s="196"/>
      <c r="D341" s="196"/>
      <c r="E341" s="196"/>
      <c r="F341" s="197"/>
      <c r="G341" s="188"/>
      <c r="H341" s="198"/>
      <c r="I341" s="188"/>
      <c r="J341" s="196"/>
      <c r="K341" s="196"/>
      <c r="L341" s="197"/>
      <c r="M341" s="196"/>
    </row>
    <row r="342" spans="1:13" x14ac:dyDescent="0.25">
      <c r="A342" s="196"/>
      <c r="B342" s="196"/>
      <c r="C342" s="196"/>
      <c r="D342" s="196"/>
      <c r="E342" s="196"/>
      <c r="F342" s="197"/>
      <c r="G342" s="188"/>
      <c r="H342" s="198"/>
      <c r="I342" s="188"/>
      <c r="J342" s="196"/>
      <c r="K342" s="196"/>
      <c r="L342" s="197"/>
      <c r="M342" s="196"/>
    </row>
    <row r="343" spans="1:13" x14ac:dyDescent="0.25">
      <c r="A343" s="196"/>
      <c r="B343" s="196"/>
      <c r="C343" s="196"/>
      <c r="D343" s="196"/>
      <c r="E343" s="196"/>
      <c r="F343" s="197"/>
      <c r="G343" s="188"/>
      <c r="H343" s="198"/>
      <c r="I343" s="188"/>
      <c r="J343" s="196"/>
      <c r="K343" s="196"/>
      <c r="L343" s="197"/>
      <c r="M343" s="196"/>
    </row>
    <row r="344" spans="1:13" x14ac:dyDescent="0.25">
      <c r="A344" s="196"/>
      <c r="B344" s="196"/>
      <c r="C344" s="196"/>
      <c r="D344" s="196"/>
      <c r="E344" s="196"/>
      <c r="F344" s="197"/>
      <c r="G344" s="188"/>
      <c r="H344" s="198"/>
      <c r="I344" s="188"/>
      <c r="J344" s="196"/>
      <c r="K344" s="196"/>
      <c r="L344" s="197"/>
      <c r="M344" s="196"/>
    </row>
    <row r="345" spans="1:13" x14ac:dyDescent="0.25">
      <c r="A345" s="196"/>
      <c r="B345" s="196"/>
      <c r="C345" s="196"/>
      <c r="D345" s="196"/>
      <c r="E345" s="196"/>
      <c r="F345" s="197"/>
      <c r="G345" s="188"/>
      <c r="H345" s="198"/>
      <c r="I345" s="188"/>
      <c r="J345" s="196"/>
      <c r="K345" s="196"/>
      <c r="L345" s="197"/>
      <c r="M345" s="196"/>
    </row>
    <row r="346" spans="1:13" x14ac:dyDescent="0.25">
      <c r="A346" s="196"/>
      <c r="B346" s="196"/>
      <c r="C346" s="196"/>
      <c r="D346" s="196"/>
      <c r="E346" s="196"/>
      <c r="F346" s="197"/>
      <c r="G346" s="188"/>
      <c r="H346" s="198"/>
      <c r="I346" s="188"/>
      <c r="J346" s="196"/>
      <c r="K346" s="196"/>
      <c r="L346" s="197"/>
      <c r="M346" s="196"/>
    </row>
    <row r="347" spans="1:13" x14ac:dyDescent="0.25">
      <c r="A347" s="196"/>
      <c r="B347" s="196"/>
      <c r="C347" s="196"/>
      <c r="D347" s="196"/>
      <c r="E347" s="196"/>
      <c r="F347" s="197"/>
      <c r="G347" s="188"/>
      <c r="H347" s="198"/>
      <c r="I347" s="188"/>
      <c r="J347" s="196"/>
      <c r="K347" s="196"/>
      <c r="L347" s="197"/>
      <c r="M347" s="196"/>
    </row>
    <row r="348" spans="1:13" x14ac:dyDescent="0.25">
      <c r="A348" s="196"/>
      <c r="B348" s="196"/>
      <c r="C348" s="196"/>
      <c r="D348" s="196"/>
      <c r="E348" s="196"/>
      <c r="F348" s="197"/>
      <c r="G348" s="188"/>
      <c r="H348" s="198"/>
      <c r="I348" s="188"/>
      <c r="J348" s="196"/>
      <c r="K348" s="196"/>
      <c r="L348" s="197"/>
      <c r="M348" s="196"/>
    </row>
    <row r="349" spans="1:13" x14ac:dyDescent="0.25">
      <c r="A349" s="196"/>
      <c r="B349" s="196"/>
      <c r="C349" s="196"/>
      <c r="D349" s="196"/>
      <c r="E349" s="196"/>
      <c r="F349" s="197"/>
      <c r="G349" s="188"/>
      <c r="H349" s="198"/>
      <c r="I349" s="188"/>
      <c r="J349" s="196"/>
      <c r="K349" s="196"/>
      <c r="L349" s="197"/>
      <c r="M349" s="196"/>
    </row>
    <row r="350" spans="1:13" x14ac:dyDescent="0.25">
      <c r="A350" s="196"/>
      <c r="B350" s="196"/>
      <c r="C350" s="196"/>
      <c r="D350" s="196"/>
      <c r="E350" s="196"/>
      <c r="F350" s="197"/>
      <c r="G350" s="188"/>
      <c r="H350" s="198"/>
      <c r="I350" s="188"/>
      <c r="J350" s="196"/>
      <c r="K350" s="196"/>
      <c r="L350" s="197"/>
      <c r="M350" s="196"/>
    </row>
    <row r="351" spans="1:13" x14ac:dyDescent="0.25">
      <c r="A351" s="196"/>
      <c r="B351" s="196"/>
      <c r="C351" s="196"/>
      <c r="D351" s="196"/>
      <c r="E351" s="196"/>
      <c r="F351" s="197"/>
      <c r="G351" s="188"/>
      <c r="H351" s="198"/>
      <c r="I351" s="188"/>
      <c r="J351" s="196"/>
      <c r="K351" s="196"/>
      <c r="L351" s="197"/>
      <c r="M351" s="196"/>
    </row>
    <row r="352" spans="1:13" x14ac:dyDescent="0.25">
      <c r="A352" s="196"/>
      <c r="B352" s="196"/>
      <c r="C352" s="196"/>
      <c r="D352" s="196"/>
      <c r="E352" s="196"/>
      <c r="F352" s="197"/>
      <c r="G352" s="188"/>
      <c r="H352" s="198"/>
      <c r="I352" s="188"/>
      <c r="J352" s="196"/>
      <c r="K352" s="196"/>
      <c r="L352" s="197"/>
      <c r="M352" s="196"/>
    </row>
    <row r="353" spans="1:13" x14ac:dyDescent="0.25">
      <c r="A353" s="196"/>
      <c r="B353" s="196"/>
      <c r="C353" s="196"/>
      <c r="D353" s="196"/>
      <c r="E353" s="196"/>
      <c r="F353" s="197"/>
      <c r="G353" s="188"/>
      <c r="H353" s="198"/>
      <c r="I353" s="188"/>
      <c r="J353" s="196"/>
      <c r="K353" s="196"/>
      <c r="L353" s="197"/>
      <c r="M353" s="196"/>
    </row>
    <row r="354" spans="1:13" x14ac:dyDescent="0.25">
      <c r="A354" s="196"/>
      <c r="B354" s="196"/>
      <c r="C354" s="196"/>
      <c r="D354" s="196"/>
      <c r="E354" s="196"/>
      <c r="F354" s="197"/>
      <c r="G354" s="188"/>
      <c r="H354" s="198"/>
      <c r="I354" s="188"/>
      <c r="J354" s="196"/>
      <c r="K354" s="196"/>
      <c r="L354" s="197"/>
      <c r="M354" s="196"/>
    </row>
    <row r="355" spans="1:13" x14ac:dyDescent="0.25">
      <c r="A355" s="196"/>
      <c r="B355" s="196"/>
      <c r="C355" s="196"/>
      <c r="D355" s="196"/>
      <c r="E355" s="196"/>
      <c r="F355" s="197"/>
      <c r="G355" s="188"/>
      <c r="H355" s="198"/>
      <c r="I355" s="188"/>
      <c r="J355" s="196"/>
      <c r="K355" s="196"/>
      <c r="L355" s="197"/>
      <c r="M355" s="196"/>
    </row>
    <row r="356" spans="1:13" x14ac:dyDescent="0.25">
      <c r="A356" s="196"/>
      <c r="B356" s="196"/>
      <c r="C356" s="196"/>
      <c r="D356" s="196"/>
      <c r="E356" s="196"/>
      <c r="F356" s="197"/>
      <c r="G356" s="188"/>
      <c r="H356" s="198"/>
      <c r="I356" s="188"/>
      <c r="J356" s="196"/>
      <c r="K356" s="196"/>
      <c r="L356" s="197"/>
      <c r="M356" s="196"/>
    </row>
    <row r="357" spans="1:13" x14ac:dyDescent="0.25">
      <c r="A357" s="196"/>
      <c r="B357" s="196"/>
      <c r="C357" s="196"/>
      <c r="D357" s="196"/>
      <c r="E357" s="196"/>
      <c r="F357" s="197"/>
      <c r="G357" s="188"/>
      <c r="H357" s="198"/>
      <c r="I357" s="188"/>
      <c r="J357" s="196"/>
      <c r="K357" s="196"/>
      <c r="L357" s="197"/>
      <c r="M357" s="196"/>
    </row>
    <row r="358" spans="1:13" x14ac:dyDescent="0.25">
      <c r="A358" s="196"/>
      <c r="B358" s="196"/>
      <c r="C358" s="196"/>
      <c r="D358" s="196"/>
      <c r="E358" s="196"/>
      <c r="F358" s="197"/>
      <c r="G358" s="188"/>
      <c r="H358" s="198"/>
      <c r="I358" s="188"/>
      <c r="J358" s="196"/>
      <c r="K358" s="196"/>
      <c r="L358" s="197"/>
      <c r="M358" s="196"/>
    </row>
    <row r="359" spans="1:13" x14ac:dyDescent="0.25">
      <c r="A359" s="196"/>
      <c r="B359" s="196"/>
      <c r="C359" s="196"/>
      <c r="D359" s="196"/>
      <c r="E359" s="196"/>
      <c r="F359" s="197"/>
      <c r="G359" s="188"/>
      <c r="H359" s="198"/>
      <c r="I359" s="188"/>
      <c r="J359" s="196"/>
      <c r="K359" s="196"/>
      <c r="L359" s="197"/>
      <c r="M359" s="196"/>
    </row>
    <row r="360" spans="1:13" x14ac:dyDescent="0.25">
      <c r="A360" s="196"/>
      <c r="B360" s="196"/>
      <c r="C360" s="196"/>
      <c r="D360" s="196"/>
      <c r="E360" s="196"/>
      <c r="F360" s="197"/>
      <c r="G360" s="188"/>
      <c r="H360" s="198"/>
      <c r="I360" s="188"/>
      <c r="J360" s="196"/>
      <c r="K360" s="196"/>
      <c r="L360" s="197"/>
      <c r="M360" s="196"/>
    </row>
    <row r="361" spans="1:13" x14ac:dyDescent="0.25">
      <c r="A361" s="196"/>
      <c r="B361" s="196"/>
      <c r="C361" s="196"/>
      <c r="D361" s="196"/>
      <c r="E361" s="196"/>
      <c r="F361" s="197"/>
      <c r="G361" s="188"/>
      <c r="H361" s="198"/>
      <c r="I361" s="188"/>
      <c r="J361" s="196"/>
      <c r="K361" s="196"/>
      <c r="L361" s="197"/>
      <c r="M361" s="196"/>
    </row>
    <row r="362" spans="1:13" x14ac:dyDescent="0.25">
      <c r="A362" s="196"/>
      <c r="B362" s="196"/>
      <c r="C362" s="196"/>
      <c r="D362" s="196"/>
      <c r="E362" s="196"/>
      <c r="F362" s="197"/>
      <c r="G362" s="188"/>
      <c r="H362" s="198"/>
      <c r="I362" s="188"/>
      <c r="J362" s="196"/>
      <c r="K362" s="196"/>
      <c r="L362" s="197"/>
      <c r="M362" s="196"/>
    </row>
    <row r="363" spans="1:13" x14ac:dyDescent="0.25">
      <c r="A363" s="196"/>
      <c r="B363" s="196"/>
      <c r="C363" s="196"/>
      <c r="D363" s="196"/>
      <c r="E363" s="196"/>
      <c r="F363" s="197"/>
      <c r="G363" s="188"/>
      <c r="H363" s="198"/>
      <c r="I363" s="188"/>
      <c r="J363" s="196"/>
      <c r="K363" s="196"/>
      <c r="L363" s="197"/>
      <c r="M363" s="196"/>
    </row>
    <row r="364" spans="1:13" x14ac:dyDescent="0.25">
      <c r="A364" s="196"/>
      <c r="B364" s="196"/>
      <c r="C364" s="196"/>
      <c r="D364" s="196"/>
      <c r="E364" s="196"/>
      <c r="F364" s="197"/>
      <c r="G364" s="188"/>
      <c r="H364" s="198"/>
      <c r="I364" s="188"/>
      <c r="J364" s="196"/>
      <c r="K364" s="196"/>
      <c r="L364" s="197"/>
      <c r="M364" s="196"/>
    </row>
    <row r="365" spans="1:13" x14ac:dyDescent="0.25">
      <c r="A365" s="196"/>
      <c r="B365" s="196"/>
      <c r="C365" s="196"/>
      <c r="D365" s="196"/>
      <c r="E365" s="196"/>
      <c r="F365" s="197"/>
      <c r="G365" s="188"/>
      <c r="H365" s="198"/>
      <c r="I365" s="188"/>
      <c r="J365" s="196"/>
      <c r="K365" s="196"/>
      <c r="L365" s="197"/>
      <c r="M365" s="196"/>
    </row>
    <row r="366" spans="1:13" x14ac:dyDescent="0.25">
      <c r="A366" s="196"/>
      <c r="B366" s="196"/>
      <c r="C366" s="196"/>
      <c r="D366" s="196"/>
      <c r="E366" s="196"/>
      <c r="F366" s="197"/>
      <c r="G366" s="188"/>
      <c r="H366" s="198"/>
      <c r="I366" s="188"/>
      <c r="J366" s="196"/>
      <c r="K366" s="196"/>
      <c r="L366" s="197"/>
      <c r="M366" s="196"/>
    </row>
    <row r="367" spans="1:13" x14ac:dyDescent="0.25">
      <c r="A367" s="196"/>
      <c r="B367" s="196"/>
      <c r="C367" s="196"/>
      <c r="D367" s="196"/>
      <c r="E367" s="196"/>
      <c r="F367" s="197"/>
      <c r="G367" s="188"/>
      <c r="H367" s="198"/>
      <c r="I367" s="188"/>
      <c r="J367" s="196"/>
      <c r="K367" s="196"/>
      <c r="L367" s="197"/>
      <c r="M367" s="196"/>
    </row>
    <row r="368" spans="1:13" x14ac:dyDescent="0.25">
      <c r="A368" s="196"/>
      <c r="B368" s="196"/>
      <c r="C368" s="196"/>
      <c r="D368" s="196"/>
      <c r="E368" s="196"/>
      <c r="F368" s="197"/>
      <c r="G368" s="188"/>
      <c r="H368" s="198"/>
      <c r="I368" s="188"/>
      <c r="J368" s="196"/>
      <c r="K368" s="196"/>
      <c r="L368" s="197"/>
      <c r="M368" s="196"/>
    </row>
    <row r="369" spans="1:13" x14ac:dyDescent="0.25">
      <c r="A369" s="196"/>
      <c r="B369" s="196"/>
      <c r="C369" s="196"/>
      <c r="D369" s="196"/>
      <c r="E369" s="196"/>
      <c r="F369" s="197"/>
      <c r="G369" s="188"/>
      <c r="H369" s="198"/>
      <c r="I369" s="188"/>
      <c r="J369" s="196"/>
      <c r="K369" s="196"/>
      <c r="L369" s="197"/>
      <c r="M369" s="196"/>
    </row>
    <row r="370" spans="1:13" x14ac:dyDescent="0.25">
      <c r="A370" s="196"/>
      <c r="B370" s="196"/>
      <c r="C370" s="196"/>
      <c r="D370" s="196"/>
      <c r="E370" s="196"/>
      <c r="F370" s="197"/>
      <c r="G370" s="188"/>
      <c r="H370" s="198"/>
      <c r="I370" s="188"/>
      <c r="J370" s="196"/>
      <c r="K370" s="196"/>
      <c r="L370" s="197"/>
      <c r="M370" s="196"/>
    </row>
    <row r="371" spans="1:13" x14ac:dyDescent="0.25">
      <c r="A371" s="196"/>
      <c r="B371" s="196"/>
      <c r="C371" s="196"/>
      <c r="D371" s="196"/>
      <c r="E371" s="196"/>
      <c r="F371" s="197"/>
      <c r="G371" s="188"/>
      <c r="H371" s="198"/>
      <c r="I371" s="188"/>
      <c r="J371" s="196"/>
      <c r="K371" s="196"/>
      <c r="L371" s="197"/>
      <c r="M371" s="196"/>
    </row>
    <row r="372" spans="1:13" x14ac:dyDescent="0.25">
      <c r="A372" s="196"/>
      <c r="B372" s="196"/>
      <c r="C372" s="196"/>
      <c r="D372" s="196"/>
      <c r="E372" s="196"/>
      <c r="F372" s="197"/>
      <c r="G372" s="188"/>
      <c r="H372" s="198"/>
      <c r="I372" s="188"/>
      <c r="J372" s="196"/>
      <c r="K372" s="196"/>
      <c r="L372" s="197"/>
      <c r="M372" s="196"/>
    </row>
    <row r="373" spans="1:13" x14ac:dyDescent="0.25">
      <c r="A373" s="196"/>
      <c r="B373" s="196"/>
      <c r="C373" s="196"/>
      <c r="D373" s="196"/>
      <c r="E373" s="196"/>
      <c r="F373" s="197"/>
      <c r="G373" s="188"/>
      <c r="H373" s="198"/>
      <c r="I373" s="188"/>
      <c r="J373" s="196"/>
      <c r="K373" s="196"/>
      <c r="L373" s="197"/>
      <c r="M373" s="196"/>
    </row>
    <row r="374" spans="1:13" x14ac:dyDescent="0.25">
      <c r="A374" s="196"/>
      <c r="B374" s="196"/>
      <c r="C374" s="196"/>
      <c r="D374" s="196"/>
      <c r="E374" s="196"/>
      <c r="F374" s="197"/>
      <c r="G374" s="188"/>
      <c r="H374" s="198"/>
      <c r="I374" s="188"/>
      <c r="J374" s="196"/>
      <c r="K374" s="196"/>
      <c r="L374" s="197"/>
      <c r="M374" s="196"/>
    </row>
    <row r="375" spans="1:13" x14ac:dyDescent="0.25">
      <c r="A375" s="196"/>
      <c r="B375" s="196"/>
      <c r="C375" s="196"/>
      <c r="D375" s="196"/>
      <c r="E375" s="196"/>
      <c r="F375" s="197"/>
      <c r="G375" s="188"/>
      <c r="H375" s="198"/>
      <c r="I375" s="188"/>
      <c r="J375" s="196"/>
      <c r="K375" s="196"/>
      <c r="L375" s="197"/>
      <c r="M375" s="196"/>
    </row>
    <row r="376" spans="1:13" x14ac:dyDescent="0.25">
      <c r="A376" s="196"/>
      <c r="B376" s="196"/>
      <c r="C376" s="196"/>
      <c r="D376" s="196"/>
      <c r="E376" s="196"/>
      <c r="F376" s="197"/>
      <c r="G376" s="188"/>
      <c r="H376" s="198"/>
      <c r="I376" s="188"/>
      <c r="J376" s="196"/>
      <c r="K376" s="196"/>
      <c r="L376" s="197"/>
      <c r="M376" s="196"/>
    </row>
    <row r="377" spans="1:13" x14ac:dyDescent="0.25">
      <c r="A377" s="196"/>
      <c r="B377" s="196"/>
      <c r="C377" s="196"/>
      <c r="D377" s="196"/>
      <c r="E377" s="196"/>
      <c r="F377" s="197"/>
      <c r="G377" s="188"/>
      <c r="H377" s="198"/>
      <c r="I377" s="188"/>
      <c r="J377" s="196"/>
      <c r="K377" s="196"/>
      <c r="L377" s="197"/>
      <c r="M377" s="196"/>
    </row>
    <row r="378" spans="1:13" x14ac:dyDescent="0.25">
      <c r="A378" s="196"/>
      <c r="B378" s="196"/>
      <c r="C378" s="196"/>
      <c r="D378" s="196"/>
      <c r="E378" s="196"/>
      <c r="F378" s="197"/>
      <c r="G378" s="188"/>
      <c r="H378" s="198"/>
      <c r="I378" s="188"/>
      <c r="J378" s="196"/>
      <c r="K378" s="196"/>
      <c r="L378" s="197"/>
      <c r="M378" s="196"/>
    </row>
    <row r="379" spans="1:13" x14ac:dyDescent="0.25">
      <c r="A379" s="196"/>
      <c r="B379" s="196"/>
      <c r="C379" s="196"/>
      <c r="D379" s="196"/>
      <c r="E379" s="196"/>
      <c r="F379" s="197"/>
      <c r="G379" s="188"/>
      <c r="H379" s="198"/>
      <c r="I379" s="188"/>
      <c r="J379" s="196"/>
      <c r="K379" s="196"/>
      <c r="L379" s="197"/>
      <c r="M379" s="196"/>
    </row>
    <row r="380" spans="1:13" x14ac:dyDescent="0.25">
      <c r="A380" s="196"/>
      <c r="B380" s="196"/>
      <c r="C380" s="196"/>
      <c r="D380" s="196"/>
      <c r="E380" s="196"/>
      <c r="F380" s="197"/>
      <c r="G380" s="188"/>
      <c r="H380" s="198"/>
      <c r="I380" s="188"/>
      <c r="J380" s="196"/>
      <c r="K380" s="196"/>
      <c r="L380" s="197"/>
      <c r="M380" s="196"/>
    </row>
    <row r="381" spans="1:13" x14ac:dyDescent="0.25">
      <c r="A381" s="196"/>
      <c r="B381" s="196"/>
      <c r="C381" s="196"/>
      <c r="D381" s="196"/>
      <c r="E381" s="196"/>
      <c r="F381" s="197"/>
      <c r="G381" s="188"/>
      <c r="H381" s="198"/>
      <c r="I381" s="188"/>
      <c r="J381" s="196"/>
      <c r="K381" s="196"/>
      <c r="L381" s="197"/>
      <c r="M381" s="196"/>
    </row>
    <row r="382" spans="1:13" x14ac:dyDescent="0.25">
      <c r="A382" s="196"/>
      <c r="B382" s="196"/>
      <c r="C382" s="196"/>
      <c r="D382" s="196"/>
      <c r="E382" s="196"/>
      <c r="F382" s="197"/>
      <c r="G382" s="188"/>
      <c r="H382" s="198"/>
      <c r="I382" s="188"/>
      <c r="J382" s="196"/>
      <c r="K382" s="196"/>
      <c r="L382" s="197"/>
      <c r="M382" s="196"/>
    </row>
    <row r="383" spans="1:13" x14ac:dyDescent="0.25">
      <c r="A383" s="196"/>
      <c r="B383" s="196"/>
      <c r="C383" s="196"/>
      <c r="D383" s="196"/>
      <c r="E383" s="196"/>
      <c r="F383" s="197"/>
      <c r="G383" s="188"/>
      <c r="H383" s="198"/>
      <c r="I383" s="188"/>
      <c r="J383" s="196"/>
      <c r="K383" s="196"/>
      <c r="L383" s="197"/>
      <c r="M383" s="196"/>
    </row>
    <row r="384" spans="1:13" x14ac:dyDescent="0.25">
      <c r="A384" s="196"/>
      <c r="B384" s="196"/>
      <c r="C384" s="196"/>
      <c r="D384" s="196"/>
      <c r="E384" s="196"/>
      <c r="F384" s="197"/>
      <c r="G384" s="188"/>
      <c r="H384" s="198"/>
      <c r="I384" s="188"/>
      <c r="J384" s="196"/>
      <c r="K384" s="196"/>
      <c r="L384" s="197"/>
      <c r="M384" s="196"/>
    </row>
    <row r="385" spans="1:13" x14ac:dyDescent="0.25">
      <c r="A385" s="196"/>
      <c r="B385" s="196"/>
      <c r="C385" s="196"/>
      <c r="D385" s="196"/>
      <c r="E385" s="196"/>
      <c r="F385" s="197"/>
      <c r="G385" s="188"/>
      <c r="H385" s="198"/>
      <c r="I385" s="188"/>
      <c r="J385" s="196"/>
      <c r="K385" s="196"/>
      <c r="L385" s="197"/>
      <c r="M385" s="196"/>
    </row>
    <row r="386" spans="1:13" x14ac:dyDescent="0.25">
      <c r="A386" s="196"/>
      <c r="B386" s="196"/>
      <c r="C386" s="196"/>
      <c r="D386" s="196"/>
      <c r="E386" s="196"/>
      <c r="F386" s="197"/>
      <c r="G386" s="188"/>
      <c r="H386" s="198"/>
      <c r="I386" s="188"/>
      <c r="J386" s="196"/>
      <c r="K386" s="196"/>
      <c r="L386" s="197"/>
      <c r="M386" s="196"/>
    </row>
    <row r="387" spans="1:13" x14ac:dyDescent="0.25">
      <c r="A387" s="196"/>
      <c r="B387" s="196"/>
      <c r="C387" s="196"/>
      <c r="D387" s="196"/>
      <c r="E387" s="196"/>
      <c r="F387" s="197"/>
      <c r="G387" s="188"/>
      <c r="H387" s="198"/>
      <c r="I387" s="188"/>
      <c r="J387" s="196"/>
      <c r="K387" s="196"/>
      <c r="L387" s="197"/>
      <c r="M387" s="196"/>
    </row>
    <row r="388" spans="1:13" x14ac:dyDescent="0.25">
      <c r="A388" s="196"/>
      <c r="B388" s="196"/>
      <c r="C388" s="196"/>
      <c r="D388" s="196"/>
      <c r="E388" s="196"/>
      <c r="F388" s="197"/>
      <c r="G388" s="188"/>
      <c r="H388" s="198"/>
      <c r="I388" s="188"/>
      <c r="J388" s="196"/>
      <c r="K388" s="196"/>
      <c r="L388" s="197"/>
      <c r="M388" s="196"/>
    </row>
    <row r="389" spans="1:13" x14ac:dyDescent="0.25">
      <c r="A389" s="196"/>
      <c r="B389" s="196"/>
      <c r="C389" s="196"/>
      <c r="D389" s="196"/>
      <c r="E389" s="196"/>
      <c r="F389" s="197"/>
      <c r="G389" s="188"/>
      <c r="H389" s="198"/>
      <c r="I389" s="188"/>
      <c r="J389" s="196"/>
      <c r="K389" s="196"/>
      <c r="L389" s="197"/>
      <c r="M389" s="196"/>
    </row>
    <row r="390" spans="1:13" x14ac:dyDescent="0.25">
      <c r="A390" s="196"/>
      <c r="B390" s="196"/>
      <c r="C390" s="196"/>
      <c r="D390" s="196"/>
      <c r="E390" s="196"/>
      <c r="F390" s="197"/>
      <c r="G390" s="188"/>
      <c r="H390" s="198"/>
      <c r="I390" s="188"/>
      <c r="J390" s="196"/>
      <c r="K390" s="196"/>
      <c r="L390" s="197"/>
      <c r="M390" s="196"/>
    </row>
    <row r="391" spans="1:13" x14ac:dyDescent="0.25">
      <c r="A391" s="196"/>
      <c r="B391" s="196"/>
      <c r="C391" s="196"/>
      <c r="D391" s="196"/>
      <c r="E391" s="196"/>
      <c r="F391" s="197"/>
      <c r="G391" s="188"/>
      <c r="H391" s="198"/>
      <c r="I391" s="188"/>
      <c r="J391" s="196"/>
      <c r="K391" s="196"/>
      <c r="L391" s="197"/>
      <c r="M391" s="196"/>
    </row>
    <row r="392" spans="1:13" x14ac:dyDescent="0.25">
      <c r="A392" s="196"/>
      <c r="B392" s="196"/>
      <c r="C392" s="196"/>
      <c r="D392" s="196"/>
      <c r="E392" s="196"/>
      <c r="F392" s="197"/>
      <c r="G392" s="188"/>
      <c r="H392" s="198"/>
      <c r="I392" s="188"/>
      <c r="J392" s="196"/>
      <c r="K392" s="196"/>
      <c r="L392" s="197"/>
      <c r="M392" s="196"/>
    </row>
    <row r="393" spans="1:13" x14ac:dyDescent="0.25">
      <c r="A393" s="196"/>
      <c r="B393" s="196"/>
      <c r="C393" s="196"/>
      <c r="D393" s="196"/>
      <c r="E393" s="196"/>
      <c r="F393" s="197"/>
      <c r="G393" s="188"/>
      <c r="H393" s="198"/>
      <c r="I393" s="188"/>
      <c r="J393" s="196"/>
      <c r="K393" s="196"/>
      <c r="L393" s="197"/>
      <c r="M393" s="196"/>
    </row>
    <row r="394" spans="1:13" x14ac:dyDescent="0.25">
      <c r="A394" s="196"/>
      <c r="B394" s="196"/>
      <c r="C394" s="196"/>
      <c r="D394" s="196"/>
      <c r="E394" s="196"/>
      <c r="F394" s="197"/>
      <c r="G394" s="188"/>
      <c r="H394" s="198"/>
      <c r="I394" s="188"/>
      <c r="J394" s="196"/>
      <c r="K394" s="196"/>
      <c r="L394" s="197"/>
      <c r="M394" s="196"/>
    </row>
    <row r="395" spans="1:13" x14ac:dyDescent="0.25">
      <c r="A395" s="196"/>
      <c r="B395" s="196"/>
      <c r="C395" s="196"/>
      <c r="D395" s="196"/>
      <c r="E395" s="196"/>
      <c r="F395" s="197"/>
      <c r="G395" s="188"/>
      <c r="H395" s="198"/>
      <c r="I395" s="188"/>
      <c r="J395" s="196"/>
      <c r="K395" s="196"/>
      <c r="L395" s="197"/>
      <c r="M395" s="196"/>
    </row>
    <row r="396" spans="1:13" x14ac:dyDescent="0.25">
      <c r="A396" s="196"/>
      <c r="B396" s="196"/>
      <c r="C396" s="196"/>
      <c r="D396" s="196"/>
      <c r="E396" s="196"/>
      <c r="F396" s="197"/>
      <c r="G396" s="188"/>
      <c r="H396" s="198"/>
      <c r="I396" s="188"/>
      <c r="J396" s="196"/>
      <c r="K396" s="196"/>
      <c r="L396" s="197"/>
      <c r="M396" s="196"/>
    </row>
    <row r="397" spans="1:13" x14ac:dyDescent="0.25">
      <c r="A397" s="196"/>
      <c r="B397" s="196"/>
      <c r="C397" s="196"/>
      <c r="D397" s="196"/>
      <c r="E397" s="196"/>
      <c r="F397" s="197"/>
      <c r="G397" s="188"/>
      <c r="H397" s="198"/>
      <c r="I397" s="188"/>
      <c r="J397" s="196"/>
      <c r="K397" s="196"/>
      <c r="L397" s="197"/>
      <c r="M397" s="196"/>
    </row>
    <row r="398" spans="1:13" x14ac:dyDescent="0.25">
      <c r="A398" s="196"/>
      <c r="B398" s="196"/>
      <c r="C398" s="196"/>
      <c r="D398" s="196"/>
      <c r="E398" s="196"/>
      <c r="F398" s="197"/>
      <c r="G398" s="188"/>
      <c r="H398" s="198"/>
      <c r="I398" s="188"/>
      <c r="J398" s="196"/>
      <c r="K398" s="196"/>
      <c r="L398" s="197"/>
      <c r="M398" s="196"/>
    </row>
    <row r="399" spans="1:13" x14ac:dyDescent="0.25">
      <c r="A399" s="196"/>
      <c r="B399" s="196"/>
      <c r="C399" s="196"/>
      <c r="D399" s="196"/>
      <c r="E399" s="196"/>
      <c r="F399" s="197"/>
      <c r="G399" s="188"/>
      <c r="H399" s="198"/>
      <c r="I399" s="188"/>
      <c r="J399" s="196"/>
      <c r="K399" s="196"/>
      <c r="L399" s="197"/>
      <c r="M399" s="196"/>
    </row>
    <row r="400" spans="1:13" x14ac:dyDescent="0.25">
      <c r="A400" s="196"/>
      <c r="B400" s="196"/>
      <c r="C400" s="196"/>
      <c r="D400" s="196"/>
      <c r="E400" s="196"/>
      <c r="F400" s="197"/>
      <c r="G400" s="188"/>
      <c r="H400" s="198"/>
      <c r="I400" s="188"/>
      <c r="J400" s="196"/>
      <c r="K400" s="196"/>
      <c r="L400" s="197"/>
      <c r="M400" s="196"/>
    </row>
    <row r="401" spans="1:13" x14ac:dyDescent="0.25">
      <c r="A401" s="196"/>
      <c r="B401" s="196"/>
      <c r="C401" s="196"/>
      <c r="D401" s="196"/>
      <c r="E401" s="196"/>
      <c r="F401" s="197"/>
      <c r="G401" s="188"/>
      <c r="H401" s="198"/>
      <c r="I401" s="188"/>
      <c r="J401" s="196"/>
      <c r="K401" s="196"/>
      <c r="L401" s="197"/>
      <c r="M401" s="196"/>
    </row>
    <row r="402" spans="1:13" x14ac:dyDescent="0.25">
      <c r="A402" s="196"/>
      <c r="B402" s="196"/>
      <c r="C402" s="196"/>
      <c r="D402" s="196"/>
      <c r="E402" s="196"/>
      <c r="F402" s="197"/>
      <c r="G402" s="188"/>
      <c r="H402" s="198"/>
      <c r="I402" s="188"/>
      <c r="J402" s="196"/>
      <c r="K402" s="196"/>
      <c r="L402" s="197"/>
      <c r="M402" s="196"/>
    </row>
    <row r="403" spans="1:13" x14ac:dyDescent="0.25">
      <c r="A403" s="196"/>
      <c r="B403" s="196"/>
      <c r="C403" s="196"/>
      <c r="D403" s="196"/>
      <c r="E403" s="196"/>
      <c r="F403" s="197"/>
      <c r="G403" s="188"/>
      <c r="H403" s="198"/>
      <c r="I403" s="188"/>
      <c r="J403" s="196"/>
      <c r="K403" s="196"/>
      <c r="L403" s="197"/>
      <c r="M403" s="196"/>
    </row>
    <row r="404" spans="1:13" x14ac:dyDescent="0.25">
      <c r="A404" s="196"/>
      <c r="B404" s="196"/>
      <c r="C404" s="196"/>
      <c r="D404" s="196"/>
      <c r="E404" s="196"/>
      <c r="F404" s="197"/>
      <c r="G404" s="188"/>
      <c r="H404" s="198"/>
      <c r="I404" s="188"/>
      <c r="J404" s="196"/>
      <c r="K404" s="196"/>
      <c r="L404" s="197"/>
      <c r="M404" s="196"/>
    </row>
    <row r="405" spans="1:13" x14ac:dyDescent="0.25">
      <c r="A405" s="196"/>
      <c r="B405" s="196"/>
      <c r="C405" s="196"/>
      <c r="D405" s="196"/>
      <c r="E405" s="196"/>
      <c r="F405" s="197"/>
      <c r="G405" s="188"/>
      <c r="H405" s="198"/>
      <c r="I405" s="188"/>
      <c r="J405" s="196"/>
      <c r="K405" s="196"/>
      <c r="L405" s="197"/>
      <c r="M405" s="196"/>
    </row>
    <row r="406" spans="1:13" x14ac:dyDescent="0.25">
      <c r="A406" s="196"/>
      <c r="B406" s="196"/>
      <c r="C406" s="196"/>
      <c r="D406" s="196"/>
      <c r="E406" s="196"/>
      <c r="F406" s="197"/>
      <c r="G406" s="188"/>
      <c r="H406" s="198"/>
      <c r="I406" s="188"/>
      <c r="J406" s="196"/>
      <c r="K406" s="196"/>
      <c r="L406" s="197"/>
      <c r="M406" s="196"/>
    </row>
    <row r="407" spans="1:13" x14ac:dyDescent="0.25">
      <c r="A407" s="196"/>
      <c r="B407" s="196"/>
      <c r="C407" s="196"/>
      <c r="D407" s="196"/>
      <c r="E407" s="196"/>
      <c r="F407" s="197"/>
      <c r="G407" s="188"/>
      <c r="H407" s="198"/>
      <c r="I407" s="188"/>
      <c r="J407" s="196"/>
      <c r="K407" s="196"/>
      <c r="L407" s="197"/>
      <c r="M407" s="196"/>
    </row>
    <row r="408" spans="1:13" x14ac:dyDescent="0.25">
      <c r="A408" s="196"/>
      <c r="B408" s="196"/>
      <c r="C408" s="196"/>
      <c r="D408" s="196"/>
      <c r="E408" s="196"/>
      <c r="F408" s="197"/>
      <c r="G408" s="188"/>
      <c r="H408" s="198"/>
      <c r="I408" s="188"/>
      <c r="J408" s="196"/>
      <c r="K408" s="196"/>
      <c r="L408" s="197"/>
      <c r="M408" s="196"/>
    </row>
    <row r="409" spans="1:13" x14ac:dyDescent="0.25">
      <c r="A409" s="196"/>
      <c r="B409" s="196"/>
      <c r="C409" s="196"/>
      <c r="D409" s="196"/>
      <c r="E409" s="196"/>
      <c r="F409" s="197"/>
      <c r="G409" s="188"/>
      <c r="H409" s="198"/>
      <c r="I409" s="188"/>
      <c r="J409" s="196"/>
      <c r="K409" s="196"/>
      <c r="L409" s="197"/>
      <c r="M409" s="196"/>
    </row>
    <row r="410" spans="1:13" x14ac:dyDescent="0.25">
      <c r="A410" s="196"/>
      <c r="B410" s="196"/>
      <c r="C410" s="196"/>
      <c r="D410" s="196"/>
      <c r="E410" s="196"/>
      <c r="F410" s="197"/>
      <c r="G410" s="188"/>
      <c r="H410" s="198"/>
      <c r="I410" s="188"/>
      <c r="J410" s="196"/>
      <c r="K410" s="196"/>
      <c r="L410" s="197"/>
      <c r="M410" s="196"/>
    </row>
    <row r="411" spans="1:13" x14ac:dyDescent="0.25">
      <c r="A411" s="196"/>
      <c r="B411" s="196"/>
      <c r="C411" s="196"/>
      <c r="D411" s="196"/>
      <c r="E411" s="196"/>
      <c r="F411" s="197"/>
      <c r="G411" s="188"/>
      <c r="H411" s="198"/>
      <c r="I411" s="188"/>
      <c r="J411" s="196"/>
      <c r="K411" s="196"/>
      <c r="L411" s="197"/>
      <c r="M411" s="196"/>
    </row>
    <row r="412" spans="1:13" x14ac:dyDescent="0.25">
      <c r="A412" s="196"/>
      <c r="B412" s="196"/>
      <c r="C412" s="196"/>
      <c r="D412" s="196"/>
      <c r="E412" s="196"/>
      <c r="F412" s="197"/>
      <c r="G412" s="188"/>
      <c r="H412" s="198"/>
      <c r="I412" s="188"/>
      <c r="J412" s="196"/>
      <c r="K412" s="196"/>
      <c r="L412" s="197"/>
      <c r="M412" s="196"/>
    </row>
    <row r="413" spans="1:13" x14ac:dyDescent="0.25">
      <c r="A413" s="196"/>
      <c r="B413" s="196"/>
      <c r="C413" s="196"/>
      <c r="D413" s="196"/>
      <c r="E413" s="196"/>
      <c r="F413" s="197"/>
      <c r="G413" s="188"/>
      <c r="H413" s="198"/>
      <c r="I413" s="188"/>
      <c r="J413" s="196"/>
      <c r="K413" s="196"/>
      <c r="L413" s="197"/>
      <c r="M413" s="196"/>
    </row>
    <row r="414" spans="1:13" x14ac:dyDescent="0.25">
      <c r="A414" s="196"/>
      <c r="B414" s="196"/>
      <c r="C414" s="196"/>
      <c r="D414" s="196"/>
      <c r="E414" s="196"/>
      <c r="F414" s="197"/>
      <c r="G414" s="188"/>
      <c r="H414" s="198"/>
      <c r="I414" s="188"/>
      <c r="J414" s="196"/>
      <c r="K414" s="196"/>
      <c r="L414" s="197"/>
      <c r="M414" s="196"/>
    </row>
    <row r="415" spans="1:13" x14ac:dyDescent="0.25">
      <c r="A415" s="196"/>
      <c r="B415" s="196"/>
      <c r="C415" s="196"/>
      <c r="D415" s="196"/>
      <c r="E415" s="196"/>
      <c r="F415" s="197"/>
      <c r="G415" s="188"/>
      <c r="H415" s="198"/>
      <c r="I415" s="188"/>
      <c r="J415" s="196"/>
      <c r="K415" s="196"/>
      <c r="L415" s="197"/>
      <c r="M415" s="196"/>
    </row>
    <row r="416" spans="1:13" x14ac:dyDescent="0.25">
      <c r="A416" s="196"/>
      <c r="B416" s="196"/>
      <c r="C416" s="196"/>
      <c r="D416" s="196"/>
      <c r="E416" s="196"/>
      <c r="F416" s="197"/>
      <c r="G416" s="188"/>
      <c r="H416" s="198"/>
      <c r="I416" s="188"/>
      <c r="J416" s="196"/>
      <c r="K416" s="196"/>
      <c r="L416" s="197"/>
      <c r="M416" s="196"/>
    </row>
    <row r="417" spans="1:13" x14ac:dyDescent="0.25">
      <c r="A417" s="196"/>
      <c r="B417" s="196"/>
      <c r="C417" s="196"/>
      <c r="D417" s="196"/>
      <c r="E417" s="196"/>
      <c r="F417" s="197"/>
      <c r="G417" s="188"/>
      <c r="H417" s="198"/>
      <c r="I417" s="188"/>
      <c r="J417" s="196"/>
      <c r="K417" s="196"/>
      <c r="L417" s="197"/>
      <c r="M417" s="196"/>
    </row>
    <row r="418" spans="1:13" x14ac:dyDescent="0.25">
      <c r="A418" s="196"/>
      <c r="B418" s="196"/>
      <c r="C418" s="196"/>
      <c r="D418" s="196"/>
      <c r="E418" s="196"/>
      <c r="F418" s="197"/>
      <c r="G418" s="188"/>
      <c r="H418" s="198"/>
      <c r="I418" s="188"/>
      <c r="J418" s="196"/>
      <c r="K418" s="196"/>
      <c r="L418" s="197"/>
      <c r="M418" s="196"/>
    </row>
    <row r="419" spans="1:13" x14ac:dyDescent="0.25">
      <c r="A419" s="196"/>
      <c r="B419" s="196"/>
      <c r="C419" s="196"/>
      <c r="D419" s="196"/>
      <c r="E419" s="196"/>
      <c r="F419" s="197"/>
      <c r="G419" s="188"/>
      <c r="H419" s="198"/>
      <c r="I419" s="188"/>
      <c r="J419" s="196"/>
      <c r="K419" s="196"/>
      <c r="L419" s="197"/>
      <c r="M419" s="196"/>
    </row>
    <row r="420" spans="1:13" x14ac:dyDescent="0.25">
      <c r="A420" s="196"/>
      <c r="B420" s="196"/>
      <c r="C420" s="196"/>
      <c r="D420" s="196"/>
      <c r="E420" s="196"/>
      <c r="F420" s="197"/>
      <c r="G420" s="188"/>
      <c r="H420" s="198"/>
      <c r="I420" s="188"/>
      <c r="J420" s="196"/>
      <c r="K420" s="196"/>
      <c r="L420" s="197"/>
      <c r="M420" s="196"/>
    </row>
    <row r="421" spans="1:13" x14ac:dyDescent="0.25">
      <c r="A421" s="196"/>
      <c r="B421" s="196"/>
      <c r="C421" s="196"/>
      <c r="D421" s="196"/>
      <c r="E421" s="196"/>
      <c r="F421" s="197"/>
      <c r="G421" s="188"/>
      <c r="H421" s="198"/>
      <c r="I421" s="188"/>
      <c r="J421" s="196"/>
      <c r="K421" s="196"/>
      <c r="L421" s="197"/>
      <c r="M421" s="196"/>
    </row>
    <row r="422" spans="1:13" x14ac:dyDescent="0.25">
      <c r="A422" s="196"/>
      <c r="B422" s="196"/>
      <c r="C422" s="196"/>
      <c r="D422" s="196"/>
      <c r="E422" s="196"/>
      <c r="F422" s="197"/>
      <c r="G422" s="188"/>
      <c r="H422" s="198"/>
      <c r="I422" s="188"/>
      <c r="J422" s="196"/>
      <c r="K422" s="196"/>
      <c r="L422" s="197"/>
      <c r="M422" s="196"/>
    </row>
    <row r="423" spans="1:13" x14ac:dyDescent="0.25">
      <c r="A423" s="196"/>
      <c r="B423" s="196"/>
      <c r="C423" s="196"/>
      <c r="D423" s="196"/>
      <c r="E423" s="196"/>
      <c r="F423" s="197"/>
      <c r="G423" s="188"/>
      <c r="H423" s="198"/>
      <c r="I423" s="188"/>
      <c r="J423" s="196"/>
      <c r="K423" s="196"/>
      <c r="L423" s="197"/>
      <c r="M423" s="196"/>
    </row>
    <row r="424" spans="1:13" x14ac:dyDescent="0.25">
      <c r="A424" s="196"/>
      <c r="B424" s="196"/>
      <c r="C424" s="196"/>
      <c r="D424" s="196"/>
      <c r="E424" s="196"/>
      <c r="F424" s="197"/>
      <c r="G424" s="188"/>
      <c r="H424" s="198"/>
      <c r="I424" s="188"/>
      <c r="J424" s="196"/>
      <c r="K424" s="196"/>
      <c r="L424" s="197"/>
      <c r="M424" s="196"/>
    </row>
    <row r="425" spans="1:13" x14ac:dyDescent="0.25">
      <c r="A425" s="196"/>
      <c r="B425" s="196"/>
      <c r="C425" s="196"/>
      <c r="D425" s="196"/>
      <c r="E425" s="196"/>
      <c r="F425" s="197"/>
      <c r="G425" s="188"/>
      <c r="H425" s="198"/>
      <c r="I425" s="188"/>
      <c r="J425" s="196"/>
      <c r="K425" s="196"/>
      <c r="L425" s="197"/>
      <c r="M425" s="196"/>
    </row>
    <row r="426" spans="1:13" x14ac:dyDescent="0.25">
      <c r="A426" s="196"/>
      <c r="B426" s="196"/>
      <c r="C426" s="196"/>
      <c r="D426" s="196"/>
      <c r="E426" s="196"/>
      <c r="F426" s="197"/>
      <c r="G426" s="188"/>
      <c r="H426" s="198"/>
      <c r="I426" s="188"/>
      <c r="J426" s="196"/>
      <c r="K426" s="196"/>
      <c r="L426" s="197"/>
      <c r="M426" s="196"/>
    </row>
    <row r="427" spans="1:13" x14ac:dyDescent="0.25">
      <c r="A427" s="196"/>
      <c r="B427" s="196"/>
      <c r="C427" s="196"/>
      <c r="D427" s="196"/>
      <c r="E427" s="196"/>
      <c r="F427" s="197"/>
      <c r="G427" s="188"/>
      <c r="H427" s="198"/>
      <c r="I427" s="188"/>
      <c r="J427" s="196"/>
      <c r="K427" s="196"/>
      <c r="L427" s="197"/>
      <c r="M427" s="196"/>
    </row>
    <row r="428" spans="1:13" x14ac:dyDescent="0.25">
      <c r="A428" s="196"/>
      <c r="B428" s="196"/>
      <c r="C428" s="196"/>
      <c r="D428" s="196"/>
      <c r="E428" s="196"/>
      <c r="F428" s="197"/>
      <c r="G428" s="188"/>
      <c r="H428" s="198"/>
      <c r="I428" s="188"/>
      <c r="J428" s="196"/>
      <c r="K428" s="196"/>
      <c r="L428" s="197"/>
      <c r="M428" s="196"/>
    </row>
    <row r="429" spans="1:13" x14ac:dyDescent="0.25">
      <c r="A429" s="196"/>
      <c r="B429" s="196"/>
      <c r="C429" s="196"/>
      <c r="D429" s="196"/>
      <c r="E429" s="196"/>
      <c r="F429" s="197"/>
      <c r="G429" s="188"/>
      <c r="H429" s="198"/>
      <c r="I429" s="188"/>
      <c r="J429" s="196"/>
      <c r="K429" s="196"/>
      <c r="L429" s="197"/>
      <c r="M429" s="196"/>
    </row>
    <row r="430" spans="1:13" x14ac:dyDescent="0.25">
      <c r="A430" s="196"/>
      <c r="B430" s="196"/>
      <c r="C430" s="196"/>
      <c r="D430" s="196"/>
      <c r="E430" s="196"/>
      <c r="F430" s="197"/>
      <c r="G430" s="188"/>
      <c r="H430" s="198"/>
      <c r="I430" s="188"/>
      <c r="J430" s="196"/>
      <c r="K430" s="196"/>
      <c r="L430" s="197"/>
      <c r="M430" s="196"/>
    </row>
    <row r="431" spans="1:13" x14ac:dyDescent="0.25">
      <c r="A431" s="196"/>
      <c r="B431" s="196"/>
      <c r="C431" s="196"/>
      <c r="D431" s="196"/>
      <c r="E431" s="196"/>
      <c r="F431" s="197"/>
      <c r="G431" s="188"/>
      <c r="H431" s="198"/>
      <c r="I431" s="188"/>
      <c r="J431" s="196"/>
      <c r="K431" s="196"/>
      <c r="L431" s="197"/>
      <c r="M431" s="196"/>
    </row>
    <row r="432" spans="1:13" x14ac:dyDescent="0.25">
      <c r="A432" s="196"/>
      <c r="B432" s="196"/>
      <c r="C432" s="196"/>
      <c r="D432" s="196"/>
      <c r="E432" s="196"/>
      <c r="F432" s="197"/>
      <c r="G432" s="188"/>
      <c r="H432" s="198"/>
      <c r="I432" s="188"/>
      <c r="J432" s="196"/>
      <c r="K432" s="196"/>
      <c r="L432" s="197"/>
      <c r="M432" s="196"/>
    </row>
    <row r="433" spans="1:13" x14ac:dyDescent="0.25">
      <c r="A433" s="196"/>
      <c r="B433" s="196"/>
      <c r="C433" s="196"/>
      <c r="D433" s="196"/>
      <c r="E433" s="196"/>
      <c r="F433" s="197"/>
      <c r="G433" s="188"/>
      <c r="H433" s="198"/>
      <c r="I433" s="188"/>
      <c r="J433" s="196"/>
      <c r="K433" s="196"/>
      <c r="L433" s="197"/>
      <c r="M433" s="196"/>
    </row>
    <row r="434" spans="1:13" x14ac:dyDescent="0.25">
      <c r="A434" s="196"/>
      <c r="B434" s="196"/>
      <c r="C434" s="196"/>
      <c r="D434" s="196"/>
      <c r="E434" s="196"/>
      <c r="F434" s="197"/>
      <c r="G434" s="188"/>
      <c r="H434" s="198"/>
      <c r="I434" s="188"/>
      <c r="J434" s="196"/>
      <c r="K434" s="196"/>
      <c r="L434" s="197"/>
      <c r="M434" s="196"/>
    </row>
    <row r="435" spans="1:13" x14ac:dyDescent="0.25">
      <c r="A435" s="196"/>
      <c r="B435" s="196"/>
      <c r="C435" s="196"/>
      <c r="D435" s="196"/>
      <c r="E435" s="196"/>
      <c r="F435" s="197"/>
      <c r="G435" s="188"/>
      <c r="H435" s="198"/>
      <c r="I435" s="188"/>
      <c r="J435" s="196"/>
      <c r="K435" s="196"/>
      <c r="L435" s="197"/>
      <c r="M435" s="196"/>
    </row>
    <row r="436" spans="1:13" x14ac:dyDescent="0.25">
      <c r="A436" s="196"/>
      <c r="B436" s="196"/>
      <c r="C436" s="196"/>
      <c r="D436" s="196"/>
      <c r="E436" s="196"/>
      <c r="F436" s="197"/>
      <c r="G436" s="188"/>
      <c r="H436" s="198"/>
      <c r="I436" s="188"/>
      <c r="J436" s="196"/>
      <c r="K436" s="196"/>
      <c r="L436" s="197"/>
      <c r="M436" s="196"/>
    </row>
    <row r="437" spans="1:13" x14ac:dyDescent="0.25">
      <c r="A437" s="196"/>
      <c r="B437" s="196"/>
      <c r="C437" s="196"/>
      <c r="D437" s="196"/>
      <c r="E437" s="196"/>
      <c r="F437" s="197"/>
      <c r="G437" s="188"/>
      <c r="H437" s="198"/>
      <c r="I437" s="188"/>
      <c r="J437" s="196"/>
      <c r="K437" s="196"/>
      <c r="L437" s="197"/>
      <c r="M437" s="196"/>
    </row>
    <row r="438" spans="1:13" x14ac:dyDescent="0.25">
      <c r="A438" s="196"/>
      <c r="B438" s="196"/>
      <c r="C438" s="196"/>
      <c r="D438" s="196"/>
      <c r="E438" s="196"/>
      <c r="F438" s="197"/>
      <c r="G438" s="188"/>
      <c r="H438" s="198"/>
      <c r="I438" s="188"/>
      <c r="J438" s="196"/>
      <c r="K438" s="196"/>
      <c r="L438" s="197"/>
      <c r="M438" s="196"/>
    </row>
    <row r="439" spans="1:13" x14ac:dyDescent="0.25">
      <c r="A439" s="196"/>
      <c r="B439" s="196"/>
      <c r="C439" s="196"/>
      <c r="D439" s="196"/>
      <c r="E439" s="196"/>
      <c r="F439" s="197"/>
      <c r="G439" s="188"/>
      <c r="H439" s="198"/>
      <c r="I439" s="188"/>
      <c r="J439" s="196"/>
      <c r="K439" s="196"/>
      <c r="L439" s="197"/>
      <c r="M439" s="196"/>
    </row>
    <row r="440" spans="1:13" x14ac:dyDescent="0.25">
      <c r="A440" s="196"/>
      <c r="B440" s="196"/>
      <c r="C440" s="196"/>
      <c r="D440" s="196"/>
      <c r="E440" s="196"/>
      <c r="F440" s="197"/>
      <c r="G440" s="188"/>
      <c r="H440" s="198"/>
      <c r="I440" s="188"/>
      <c r="J440" s="196"/>
      <c r="K440" s="196"/>
      <c r="L440" s="197"/>
      <c r="M440" s="196"/>
    </row>
    <row r="441" spans="1:13" x14ac:dyDescent="0.25">
      <c r="A441" s="196"/>
      <c r="B441" s="196"/>
      <c r="C441" s="196"/>
      <c r="D441" s="196"/>
      <c r="E441" s="196"/>
      <c r="F441" s="197"/>
      <c r="G441" s="188"/>
      <c r="H441" s="198"/>
      <c r="I441" s="188"/>
      <c r="J441" s="196"/>
      <c r="K441" s="196"/>
      <c r="L441" s="197"/>
      <c r="M441" s="196"/>
    </row>
    <row r="442" spans="1:13" x14ac:dyDescent="0.25">
      <c r="A442" s="196"/>
      <c r="B442" s="196"/>
      <c r="C442" s="196"/>
      <c r="D442" s="196"/>
      <c r="E442" s="196"/>
      <c r="F442" s="197"/>
      <c r="G442" s="188"/>
      <c r="H442" s="198"/>
      <c r="I442" s="188"/>
      <c r="J442" s="196"/>
      <c r="K442" s="196"/>
      <c r="L442" s="197"/>
      <c r="M442" s="196"/>
    </row>
    <row r="443" spans="1:13" x14ac:dyDescent="0.25">
      <c r="A443" s="196"/>
      <c r="B443" s="196"/>
      <c r="C443" s="196"/>
      <c r="D443" s="196"/>
      <c r="E443" s="196"/>
      <c r="F443" s="197"/>
      <c r="G443" s="188"/>
      <c r="H443" s="198"/>
      <c r="I443" s="188"/>
      <c r="J443" s="196"/>
      <c r="K443" s="196"/>
      <c r="L443" s="197"/>
      <c r="M443" s="196"/>
    </row>
    <row r="444" spans="1:13" x14ac:dyDescent="0.25">
      <c r="A444" s="196"/>
      <c r="B444" s="196"/>
      <c r="C444" s="196"/>
      <c r="D444" s="196"/>
      <c r="E444" s="196"/>
      <c r="F444" s="197"/>
      <c r="G444" s="188"/>
      <c r="H444" s="198"/>
      <c r="I444" s="188"/>
      <c r="J444" s="196"/>
      <c r="K444" s="196"/>
      <c r="L444" s="197"/>
      <c r="M444" s="196"/>
    </row>
    <row r="445" spans="1:13" x14ac:dyDescent="0.25">
      <c r="A445" s="196"/>
      <c r="B445" s="196"/>
      <c r="C445" s="196"/>
      <c r="D445" s="196"/>
      <c r="E445" s="196"/>
      <c r="F445" s="197"/>
      <c r="G445" s="188"/>
      <c r="H445" s="198"/>
      <c r="I445" s="188"/>
      <c r="J445" s="196"/>
      <c r="K445" s="196"/>
      <c r="L445" s="197"/>
      <c r="M445" s="196"/>
    </row>
    <row r="446" spans="1:13" x14ac:dyDescent="0.25">
      <c r="A446" s="196"/>
      <c r="B446" s="196"/>
      <c r="C446" s="196"/>
      <c r="D446" s="196"/>
      <c r="E446" s="196"/>
      <c r="F446" s="197"/>
      <c r="G446" s="188"/>
      <c r="H446" s="198"/>
      <c r="I446" s="188"/>
      <c r="J446" s="196"/>
      <c r="K446" s="196"/>
      <c r="L446" s="197"/>
      <c r="M446" s="196"/>
    </row>
    <row r="447" spans="1:13" x14ac:dyDescent="0.25">
      <c r="A447" s="196"/>
      <c r="B447" s="196"/>
      <c r="C447" s="196"/>
      <c r="D447" s="196"/>
      <c r="E447" s="196"/>
      <c r="F447" s="197"/>
      <c r="G447" s="188"/>
      <c r="H447" s="198"/>
      <c r="I447" s="188"/>
      <c r="J447" s="196"/>
      <c r="K447" s="196"/>
      <c r="L447" s="197"/>
      <c r="M447" s="196"/>
    </row>
    <row r="448" spans="1:13" x14ac:dyDescent="0.25">
      <c r="A448" s="196"/>
      <c r="B448" s="196"/>
      <c r="C448" s="196"/>
      <c r="D448" s="196"/>
      <c r="E448" s="196"/>
      <c r="F448" s="197"/>
      <c r="G448" s="188"/>
      <c r="H448" s="198"/>
      <c r="I448" s="188"/>
      <c r="J448" s="196"/>
      <c r="K448" s="196"/>
      <c r="L448" s="197"/>
      <c r="M448" s="196"/>
    </row>
    <row r="449" spans="1:13" x14ac:dyDescent="0.25">
      <c r="A449" s="196"/>
      <c r="B449" s="196"/>
      <c r="C449" s="196"/>
      <c r="D449" s="196"/>
      <c r="E449" s="196"/>
      <c r="F449" s="197"/>
      <c r="G449" s="188"/>
      <c r="H449" s="198"/>
      <c r="I449" s="188"/>
      <c r="J449" s="196"/>
      <c r="K449" s="196"/>
      <c r="L449" s="197"/>
      <c r="M449" s="196"/>
    </row>
    <row r="450" spans="1:13" x14ac:dyDescent="0.25">
      <c r="A450" s="196"/>
      <c r="B450" s="196"/>
      <c r="C450" s="196"/>
      <c r="D450" s="196"/>
      <c r="E450" s="196"/>
      <c r="F450" s="197"/>
      <c r="G450" s="188"/>
      <c r="H450" s="198"/>
      <c r="I450" s="188"/>
      <c r="J450" s="196"/>
      <c r="K450" s="196"/>
      <c r="L450" s="197"/>
      <c r="M450" s="196"/>
    </row>
    <row r="451" spans="1:13" x14ac:dyDescent="0.25">
      <c r="A451" s="196"/>
      <c r="B451" s="196"/>
      <c r="C451" s="196"/>
      <c r="D451" s="196"/>
      <c r="E451" s="196"/>
      <c r="F451" s="197"/>
      <c r="G451" s="188"/>
      <c r="H451" s="198"/>
      <c r="I451" s="188"/>
      <c r="J451" s="196"/>
      <c r="K451" s="196"/>
      <c r="L451" s="197"/>
      <c r="M451" s="196"/>
    </row>
    <row r="452" spans="1:13" x14ac:dyDescent="0.25">
      <c r="A452" s="196"/>
      <c r="B452" s="196"/>
      <c r="C452" s="196"/>
      <c r="D452" s="196"/>
      <c r="E452" s="196"/>
      <c r="F452" s="197"/>
      <c r="G452" s="188"/>
      <c r="H452" s="198"/>
      <c r="I452" s="188"/>
      <c r="J452" s="196"/>
      <c r="K452" s="196"/>
      <c r="L452" s="197"/>
      <c r="M452" s="196"/>
    </row>
    <row r="453" spans="1:13" x14ac:dyDescent="0.25">
      <c r="A453" s="196"/>
      <c r="B453" s="196"/>
      <c r="C453" s="196"/>
      <c r="D453" s="196"/>
      <c r="E453" s="196"/>
      <c r="F453" s="197"/>
      <c r="G453" s="188"/>
      <c r="H453" s="198"/>
      <c r="I453" s="188"/>
      <c r="J453" s="196"/>
      <c r="K453" s="196"/>
      <c r="L453" s="197"/>
      <c r="M453" s="196"/>
    </row>
    <row r="454" spans="1:13" x14ac:dyDescent="0.25">
      <c r="A454" s="196"/>
      <c r="B454" s="196"/>
      <c r="C454" s="196"/>
      <c r="D454" s="196"/>
      <c r="E454" s="196"/>
      <c r="F454" s="197"/>
      <c r="G454" s="188"/>
      <c r="H454" s="198"/>
      <c r="I454" s="188"/>
      <c r="J454" s="196"/>
      <c r="K454" s="196"/>
      <c r="L454" s="197"/>
      <c r="M454" s="196"/>
    </row>
    <row r="455" spans="1:13" x14ac:dyDescent="0.25">
      <c r="A455" s="196"/>
      <c r="B455" s="196"/>
      <c r="C455" s="196"/>
      <c r="D455" s="196"/>
      <c r="E455" s="196"/>
      <c r="F455" s="197"/>
      <c r="G455" s="188"/>
      <c r="H455" s="198"/>
      <c r="I455" s="188"/>
      <c r="J455" s="196"/>
      <c r="K455" s="196"/>
      <c r="L455" s="197"/>
      <c r="M455" s="196"/>
    </row>
    <row r="456" spans="1:13" x14ac:dyDescent="0.25">
      <c r="A456" s="196"/>
      <c r="B456" s="196"/>
      <c r="C456" s="196"/>
      <c r="D456" s="196"/>
      <c r="E456" s="196"/>
      <c r="F456" s="197"/>
      <c r="G456" s="188"/>
      <c r="H456" s="198"/>
      <c r="I456" s="188"/>
      <c r="J456" s="196"/>
      <c r="K456" s="196"/>
      <c r="L456" s="197"/>
      <c r="M456" s="196"/>
    </row>
    <row r="457" spans="1:13" x14ac:dyDescent="0.25">
      <c r="A457" s="196"/>
      <c r="B457" s="196"/>
      <c r="C457" s="196"/>
      <c r="D457" s="196"/>
      <c r="E457" s="196"/>
      <c r="F457" s="197"/>
      <c r="G457" s="188"/>
      <c r="H457" s="198"/>
      <c r="I457" s="188"/>
      <c r="J457" s="196"/>
      <c r="K457" s="196"/>
      <c r="L457" s="197"/>
      <c r="M457" s="196"/>
    </row>
    <row r="458" spans="1:13" x14ac:dyDescent="0.25">
      <c r="A458" s="196"/>
      <c r="B458" s="196"/>
      <c r="C458" s="196"/>
      <c r="D458" s="196"/>
      <c r="E458" s="196"/>
      <c r="F458" s="197"/>
      <c r="G458" s="188"/>
      <c r="H458" s="198"/>
      <c r="I458" s="188"/>
      <c r="J458" s="196"/>
      <c r="K458" s="196"/>
      <c r="L458" s="197"/>
      <c r="M458" s="196"/>
    </row>
    <row r="459" spans="1:13" x14ac:dyDescent="0.25">
      <c r="A459" s="196"/>
      <c r="B459" s="196"/>
      <c r="C459" s="196"/>
      <c r="D459" s="196"/>
      <c r="E459" s="196"/>
      <c r="F459" s="197"/>
      <c r="G459" s="188"/>
      <c r="H459" s="198"/>
      <c r="I459" s="188"/>
      <c r="J459" s="196"/>
      <c r="K459" s="196"/>
      <c r="L459" s="197"/>
      <c r="M459" s="196"/>
    </row>
    <row r="460" spans="1:13" x14ac:dyDescent="0.25">
      <c r="A460" s="196"/>
      <c r="B460" s="196"/>
      <c r="C460" s="196"/>
      <c r="D460" s="196"/>
      <c r="E460" s="196"/>
      <c r="F460" s="197"/>
      <c r="G460" s="188"/>
      <c r="H460" s="198"/>
      <c r="I460" s="188"/>
      <c r="J460" s="196"/>
      <c r="K460" s="196"/>
      <c r="L460" s="197"/>
      <c r="M460" s="196"/>
    </row>
    <row r="461" spans="1:13" x14ac:dyDescent="0.25">
      <c r="A461" s="196"/>
      <c r="B461" s="196"/>
      <c r="C461" s="196"/>
      <c r="D461" s="196"/>
      <c r="E461" s="196"/>
      <c r="F461" s="197"/>
      <c r="G461" s="188"/>
      <c r="H461" s="198"/>
      <c r="I461" s="188"/>
      <c r="J461" s="196"/>
      <c r="K461" s="196"/>
      <c r="L461" s="197"/>
      <c r="M461" s="196"/>
    </row>
    <row r="462" spans="1:13" x14ac:dyDescent="0.25">
      <c r="A462" s="196"/>
      <c r="B462" s="196"/>
      <c r="C462" s="196"/>
      <c r="D462" s="196"/>
      <c r="E462" s="196"/>
      <c r="F462" s="197"/>
      <c r="G462" s="188"/>
      <c r="H462" s="198"/>
      <c r="I462" s="188"/>
      <c r="J462" s="196"/>
      <c r="K462" s="196"/>
      <c r="L462" s="197"/>
      <c r="M462" s="196"/>
    </row>
    <row r="463" spans="1:13" x14ac:dyDescent="0.25">
      <c r="A463" s="196"/>
      <c r="B463" s="196"/>
      <c r="C463" s="196"/>
      <c r="D463" s="196"/>
      <c r="E463" s="196"/>
      <c r="F463" s="197"/>
      <c r="G463" s="188"/>
      <c r="H463" s="198"/>
      <c r="I463" s="188"/>
      <c r="J463" s="196"/>
      <c r="K463" s="196"/>
      <c r="L463" s="197"/>
      <c r="M463" s="196"/>
    </row>
    <row r="464" spans="1:13" x14ac:dyDescent="0.25">
      <c r="A464" s="196"/>
      <c r="B464" s="196"/>
      <c r="C464" s="196"/>
      <c r="D464" s="196"/>
      <c r="E464" s="196"/>
      <c r="F464" s="197"/>
      <c r="G464" s="188"/>
      <c r="H464" s="198"/>
      <c r="I464" s="188"/>
      <c r="J464" s="196"/>
      <c r="K464" s="196"/>
      <c r="L464" s="197"/>
      <c r="M464" s="196"/>
    </row>
    <row r="465" spans="1:13" x14ac:dyDescent="0.25">
      <c r="A465" s="196"/>
      <c r="B465" s="196"/>
      <c r="C465" s="196"/>
      <c r="D465" s="196"/>
      <c r="E465" s="196"/>
      <c r="F465" s="197"/>
      <c r="G465" s="188"/>
      <c r="H465" s="198"/>
      <c r="I465" s="188"/>
      <c r="J465" s="196"/>
      <c r="K465" s="196"/>
      <c r="L465" s="197"/>
      <c r="M465" s="196"/>
    </row>
    <row r="466" spans="1:13" x14ac:dyDescent="0.25">
      <c r="A466" s="196"/>
      <c r="B466" s="196"/>
      <c r="C466" s="196"/>
      <c r="D466" s="196"/>
      <c r="E466" s="196"/>
      <c r="F466" s="197"/>
      <c r="G466" s="188"/>
      <c r="H466" s="198"/>
      <c r="I466" s="188"/>
      <c r="J466" s="196"/>
      <c r="K466" s="196"/>
      <c r="L466" s="197"/>
      <c r="M466" s="196"/>
    </row>
    <row r="467" spans="1:13" x14ac:dyDescent="0.25">
      <c r="A467" s="196"/>
      <c r="B467" s="196"/>
      <c r="C467" s="196"/>
      <c r="D467" s="196"/>
      <c r="E467" s="196"/>
      <c r="F467" s="197"/>
      <c r="G467" s="188"/>
      <c r="H467" s="198"/>
      <c r="I467" s="188"/>
      <c r="J467" s="196"/>
      <c r="K467" s="196"/>
      <c r="L467" s="197"/>
      <c r="M467" s="196"/>
    </row>
    <row r="468" spans="1:13" x14ac:dyDescent="0.25">
      <c r="A468" s="196"/>
      <c r="B468" s="196"/>
      <c r="C468" s="196"/>
      <c r="D468" s="196"/>
      <c r="E468" s="196"/>
      <c r="F468" s="197"/>
      <c r="G468" s="188"/>
      <c r="H468" s="198"/>
      <c r="I468" s="188"/>
      <c r="J468" s="196"/>
      <c r="K468" s="196"/>
      <c r="L468" s="197"/>
      <c r="M468" s="196"/>
    </row>
    <row r="469" spans="1:13" x14ac:dyDescent="0.25">
      <c r="A469" s="196"/>
      <c r="B469" s="196"/>
      <c r="C469" s="196"/>
      <c r="D469" s="196"/>
      <c r="E469" s="196"/>
      <c r="F469" s="197"/>
      <c r="G469" s="188"/>
      <c r="H469" s="198"/>
      <c r="I469" s="188"/>
      <c r="J469" s="196"/>
      <c r="K469" s="196"/>
      <c r="L469" s="197"/>
      <c r="M469" s="196"/>
    </row>
    <row r="470" spans="1:13" x14ac:dyDescent="0.25">
      <c r="A470" s="196"/>
      <c r="B470" s="196"/>
      <c r="C470" s="196"/>
      <c r="D470" s="196"/>
      <c r="E470" s="196"/>
      <c r="F470" s="197"/>
      <c r="G470" s="188"/>
      <c r="H470" s="198"/>
      <c r="I470" s="188"/>
      <c r="J470" s="196"/>
      <c r="K470" s="196"/>
      <c r="L470" s="197"/>
      <c r="M470" s="196"/>
    </row>
    <row r="471" spans="1:13" x14ac:dyDescent="0.25">
      <c r="A471" s="196"/>
      <c r="B471" s="196"/>
      <c r="C471" s="196"/>
      <c r="D471" s="196"/>
      <c r="E471" s="196"/>
      <c r="F471" s="197"/>
      <c r="G471" s="188"/>
      <c r="H471" s="198"/>
      <c r="I471" s="188"/>
      <c r="J471" s="196"/>
      <c r="K471" s="196"/>
      <c r="L471" s="197"/>
      <c r="M471" s="196"/>
    </row>
    <row r="472" spans="1:13" x14ac:dyDescent="0.25">
      <c r="A472" s="196"/>
      <c r="B472" s="196"/>
      <c r="C472" s="196"/>
      <c r="D472" s="196"/>
      <c r="E472" s="196"/>
      <c r="F472" s="197"/>
      <c r="G472" s="188"/>
      <c r="H472" s="198"/>
      <c r="I472" s="188"/>
      <c r="J472" s="196"/>
      <c r="K472" s="196"/>
      <c r="L472" s="197"/>
      <c r="M472" s="196"/>
    </row>
    <row r="473" spans="1:13" x14ac:dyDescent="0.25">
      <c r="A473" s="196"/>
      <c r="B473" s="196"/>
      <c r="C473" s="196"/>
      <c r="D473" s="196"/>
      <c r="E473" s="196"/>
      <c r="F473" s="197"/>
      <c r="G473" s="188"/>
      <c r="H473" s="198"/>
      <c r="I473" s="188"/>
      <c r="J473" s="196"/>
      <c r="K473" s="196"/>
      <c r="L473" s="197"/>
      <c r="M473" s="196"/>
    </row>
    <row r="474" spans="1:13" x14ac:dyDescent="0.25">
      <c r="A474" s="196"/>
      <c r="B474" s="196"/>
      <c r="C474" s="196"/>
      <c r="D474" s="196"/>
      <c r="E474" s="196"/>
      <c r="F474" s="197"/>
      <c r="G474" s="188"/>
      <c r="H474" s="198"/>
      <c r="I474" s="188"/>
      <c r="J474" s="196"/>
      <c r="K474" s="196"/>
      <c r="L474" s="197"/>
      <c r="M474" s="196"/>
    </row>
    <row r="475" spans="1:13" x14ac:dyDescent="0.25">
      <c r="A475" s="196"/>
      <c r="B475" s="196"/>
      <c r="C475" s="196"/>
      <c r="D475" s="196"/>
      <c r="E475" s="196"/>
      <c r="F475" s="197"/>
      <c r="G475" s="188"/>
      <c r="H475" s="198"/>
      <c r="I475" s="188"/>
      <c r="J475" s="196"/>
      <c r="K475" s="196"/>
      <c r="L475" s="197"/>
      <c r="M475" s="196"/>
    </row>
    <row r="476" spans="1:13" x14ac:dyDescent="0.25">
      <c r="A476" s="196"/>
      <c r="B476" s="196"/>
      <c r="C476" s="196"/>
      <c r="D476" s="196"/>
      <c r="E476" s="196"/>
      <c r="F476" s="197"/>
      <c r="G476" s="188"/>
      <c r="H476" s="198"/>
      <c r="I476" s="188"/>
      <c r="J476" s="196"/>
      <c r="K476" s="196"/>
      <c r="L476" s="197"/>
      <c r="M476" s="196"/>
    </row>
    <row r="477" spans="1:13" x14ac:dyDescent="0.25">
      <c r="A477" s="196"/>
      <c r="B477" s="196"/>
      <c r="C477" s="196"/>
      <c r="D477" s="196"/>
      <c r="E477" s="196"/>
      <c r="F477" s="197"/>
      <c r="G477" s="188"/>
      <c r="H477" s="198"/>
      <c r="I477" s="188"/>
      <c r="J477" s="196"/>
      <c r="K477" s="196"/>
      <c r="L477" s="197"/>
      <c r="M477" s="196"/>
    </row>
    <row r="478" spans="1:13" x14ac:dyDescent="0.25">
      <c r="A478" s="196"/>
      <c r="B478" s="196"/>
      <c r="C478" s="196"/>
      <c r="D478" s="196"/>
      <c r="E478" s="196"/>
      <c r="F478" s="197"/>
      <c r="G478" s="188"/>
      <c r="H478" s="198"/>
      <c r="I478" s="188"/>
      <c r="J478" s="196"/>
      <c r="K478" s="196"/>
      <c r="L478" s="197"/>
      <c r="M478" s="196"/>
    </row>
    <row r="479" spans="1:13" x14ac:dyDescent="0.25">
      <c r="A479" s="196"/>
      <c r="B479" s="196"/>
      <c r="C479" s="196"/>
      <c r="D479" s="196"/>
      <c r="E479" s="196"/>
      <c r="F479" s="197"/>
      <c r="G479" s="188"/>
      <c r="H479" s="198"/>
      <c r="I479" s="188"/>
      <c r="J479" s="196"/>
      <c r="K479" s="196"/>
      <c r="L479" s="197"/>
      <c r="M479" s="196"/>
    </row>
    <row r="480" spans="1:13" x14ac:dyDescent="0.25">
      <c r="A480" s="196"/>
      <c r="B480" s="196"/>
      <c r="C480" s="196"/>
      <c r="D480" s="196"/>
      <c r="E480" s="196"/>
      <c r="F480" s="197"/>
      <c r="G480" s="188"/>
      <c r="H480" s="198"/>
      <c r="I480" s="188"/>
      <c r="J480" s="196"/>
      <c r="K480" s="196"/>
      <c r="L480" s="197"/>
      <c r="M480" s="196"/>
    </row>
    <row r="481" spans="1:13" x14ac:dyDescent="0.25">
      <c r="A481" s="196"/>
      <c r="B481" s="196"/>
      <c r="C481" s="196"/>
      <c r="D481" s="196"/>
      <c r="E481" s="196"/>
      <c r="F481" s="197"/>
      <c r="G481" s="188"/>
      <c r="H481" s="198"/>
      <c r="I481" s="188"/>
      <c r="J481" s="196"/>
      <c r="K481" s="196"/>
      <c r="L481" s="197"/>
      <c r="M481" s="196"/>
    </row>
    <row r="482" spans="1:13" x14ac:dyDescent="0.25">
      <c r="A482" s="196"/>
      <c r="B482" s="196"/>
      <c r="C482" s="196"/>
      <c r="D482" s="196"/>
      <c r="E482" s="196"/>
      <c r="F482" s="197"/>
      <c r="G482" s="188"/>
      <c r="H482" s="198"/>
      <c r="I482" s="188"/>
      <c r="J482" s="196"/>
      <c r="K482" s="196"/>
      <c r="L482" s="197"/>
      <c r="M482" s="196"/>
    </row>
    <row r="483" spans="1:13" x14ac:dyDescent="0.25">
      <c r="A483" s="196"/>
      <c r="B483" s="196"/>
      <c r="C483" s="196"/>
      <c r="D483" s="196"/>
      <c r="E483" s="196"/>
      <c r="F483" s="197"/>
      <c r="G483" s="188"/>
      <c r="H483" s="198"/>
      <c r="I483" s="188"/>
      <c r="J483" s="196"/>
      <c r="K483" s="196"/>
      <c r="L483" s="197"/>
      <c r="M483" s="196"/>
    </row>
    <row r="484" spans="1:13" x14ac:dyDescent="0.25">
      <c r="A484" s="196"/>
      <c r="B484" s="196"/>
      <c r="C484" s="196"/>
      <c r="D484" s="196"/>
      <c r="E484" s="196"/>
      <c r="F484" s="197"/>
      <c r="G484" s="188"/>
      <c r="H484" s="198"/>
      <c r="I484" s="188"/>
      <c r="J484" s="196"/>
      <c r="K484" s="196"/>
      <c r="L484" s="197"/>
      <c r="M484" s="196"/>
    </row>
    <row r="485" spans="1:13" x14ac:dyDescent="0.25">
      <c r="A485" s="196"/>
      <c r="B485" s="196"/>
      <c r="C485" s="196"/>
      <c r="D485" s="196"/>
      <c r="E485" s="196"/>
      <c r="F485" s="197"/>
      <c r="G485" s="188"/>
      <c r="H485" s="198"/>
      <c r="I485" s="188"/>
      <c r="J485" s="196"/>
      <c r="K485" s="196"/>
      <c r="L485" s="197"/>
      <c r="M485" s="196"/>
    </row>
    <row r="486" spans="1:13" x14ac:dyDescent="0.25">
      <c r="A486" s="196"/>
      <c r="B486" s="196"/>
      <c r="C486" s="196"/>
      <c r="D486" s="196"/>
      <c r="E486" s="196"/>
      <c r="F486" s="197"/>
      <c r="G486" s="188"/>
      <c r="H486" s="198"/>
      <c r="I486" s="188"/>
      <c r="J486" s="196"/>
      <c r="K486" s="196"/>
      <c r="L486" s="197"/>
      <c r="M486" s="196"/>
    </row>
    <row r="487" spans="1:13" x14ac:dyDescent="0.25">
      <c r="A487" s="196"/>
      <c r="B487" s="196"/>
      <c r="C487" s="196"/>
      <c r="D487" s="196"/>
      <c r="E487" s="196"/>
      <c r="F487" s="197"/>
      <c r="G487" s="188"/>
      <c r="H487" s="198"/>
      <c r="I487" s="188"/>
      <c r="J487" s="196"/>
      <c r="K487" s="196"/>
      <c r="L487" s="197"/>
      <c r="M487" s="196"/>
    </row>
    <row r="488" spans="1:13" x14ac:dyDescent="0.25">
      <c r="A488" s="196"/>
      <c r="B488" s="196"/>
      <c r="C488" s="196"/>
      <c r="D488" s="196"/>
      <c r="E488" s="196"/>
      <c r="F488" s="197"/>
      <c r="G488" s="188"/>
      <c r="H488" s="198"/>
      <c r="I488" s="188"/>
      <c r="J488" s="196"/>
      <c r="K488" s="196"/>
      <c r="L488" s="197"/>
      <c r="M488" s="196"/>
    </row>
    <row r="489" spans="1:13" x14ac:dyDescent="0.25">
      <c r="A489" s="196"/>
      <c r="B489" s="196"/>
      <c r="C489" s="196"/>
      <c r="D489" s="196"/>
      <c r="E489" s="196"/>
      <c r="F489" s="197"/>
      <c r="G489" s="188"/>
      <c r="H489" s="198"/>
      <c r="I489" s="188"/>
      <c r="J489" s="196"/>
      <c r="K489" s="196"/>
      <c r="L489" s="197"/>
      <c r="M489" s="196"/>
    </row>
    <row r="490" spans="1:13" x14ac:dyDescent="0.25">
      <c r="A490" s="196"/>
      <c r="B490" s="196"/>
      <c r="C490" s="196"/>
      <c r="D490" s="196"/>
      <c r="E490" s="196"/>
      <c r="F490" s="197"/>
      <c r="G490" s="188"/>
      <c r="H490" s="198"/>
      <c r="I490" s="188"/>
      <c r="J490" s="196"/>
      <c r="K490" s="196"/>
      <c r="L490" s="197"/>
      <c r="M490" s="196"/>
    </row>
    <row r="491" spans="1:13" x14ac:dyDescent="0.25">
      <c r="A491" s="196"/>
      <c r="B491" s="196"/>
      <c r="C491" s="196"/>
      <c r="D491" s="196"/>
      <c r="E491" s="196"/>
      <c r="F491" s="197"/>
      <c r="G491" s="188"/>
      <c r="H491" s="198"/>
      <c r="I491" s="188"/>
      <c r="J491" s="196"/>
      <c r="K491" s="196"/>
      <c r="L491" s="197"/>
      <c r="M491" s="196"/>
    </row>
    <row r="492" spans="1:13" x14ac:dyDescent="0.25">
      <c r="A492" s="196"/>
      <c r="B492" s="196"/>
      <c r="C492" s="196"/>
      <c r="D492" s="196"/>
      <c r="E492" s="196"/>
      <c r="F492" s="197"/>
      <c r="G492" s="188"/>
      <c r="H492" s="198"/>
      <c r="I492" s="188"/>
      <c r="J492" s="196"/>
      <c r="K492" s="196"/>
      <c r="L492" s="197"/>
      <c r="M492" s="196"/>
    </row>
    <row r="493" spans="1:13" x14ac:dyDescent="0.25">
      <c r="A493" s="196"/>
      <c r="B493" s="196"/>
      <c r="C493" s="196"/>
      <c r="D493" s="196"/>
      <c r="E493" s="196"/>
      <c r="F493" s="197"/>
      <c r="G493" s="188"/>
      <c r="H493" s="198"/>
      <c r="I493" s="188"/>
      <c r="J493" s="196"/>
      <c r="K493" s="196"/>
      <c r="L493" s="197"/>
      <c r="M493" s="196"/>
    </row>
    <row r="494" spans="1:13" x14ac:dyDescent="0.25">
      <c r="A494" s="196"/>
      <c r="B494" s="196"/>
      <c r="C494" s="196"/>
      <c r="D494" s="196"/>
      <c r="E494" s="196"/>
      <c r="F494" s="197"/>
      <c r="G494" s="188"/>
      <c r="H494" s="198"/>
      <c r="I494" s="188"/>
      <c r="J494" s="196"/>
      <c r="K494" s="196"/>
      <c r="L494" s="197"/>
      <c r="M494" s="196"/>
    </row>
    <row r="495" spans="1:13" x14ac:dyDescent="0.25">
      <c r="A495" s="196"/>
      <c r="B495" s="196"/>
      <c r="C495" s="196"/>
      <c r="D495" s="196"/>
      <c r="E495" s="196"/>
      <c r="F495" s="197"/>
      <c r="G495" s="188"/>
      <c r="H495" s="198"/>
      <c r="I495" s="188"/>
      <c r="J495" s="196"/>
      <c r="K495" s="196"/>
      <c r="L495" s="197"/>
      <c r="M495" s="196"/>
    </row>
    <row r="496" spans="1:13" x14ac:dyDescent="0.25">
      <c r="A496" s="196"/>
      <c r="B496" s="196"/>
      <c r="C496" s="196"/>
      <c r="D496" s="196"/>
      <c r="E496" s="196"/>
      <c r="F496" s="197"/>
      <c r="G496" s="188"/>
      <c r="H496" s="198"/>
      <c r="I496" s="188"/>
      <c r="J496" s="196"/>
      <c r="K496" s="196"/>
      <c r="L496" s="197"/>
      <c r="M496" s="196"/>
    </row>
    <row r="497" spans="1:13" x14ac:dyDescent="0.25">
      <c r="A497" s="196"/>
      <c r="B497" s="196"/>
      <c r="C497" s="196"/>
      <c r="D497" s="196"/>
      <c r="E497" s="196"/>
      <c r="F497" s="197"/>
      <c r="G497" s="188"/>
      <c r="H497" s="198"/>
      <c r="I497" s="188"/>
      <c r="J497" s="196"/>
      <c r="K497" s="196"/>
      <c r="L497" s="197"/>
      <c r="M497" s="196"/>
    </row>
    <row r="498" spans="1:13" x14ac:dyDescent="0.25">
      <c r="A498" s="196"/>
      <c r="B498" s="196"/>
      <c r="C498" s="196"/>
      <c r="D498" s="196"/>
      <c r="E498" s="196"/>
      <c r="F498" s="197"/>
      <c r="G498" s="188"/>
      <c r="H498" s="198"/>
      <c r="I498" s="188"/>
      <c r="J498" s="196"/>
      <c r="K498" s="196"/>
      <c r="L498" s="197"/>
      <c r="M498" s="196"/>
    </row>
    <row r="499" spans="1:13" x14ac:dyDescent="0.25">
      <c r="A499" s="196"/>
      <c r="B499" s="196"/>
      <c r="C499" s="196"/>
      <c r="D499" s="196"/>
      <c r="E499" s="196"/>
      <c r="F499" s="197"/>
      <c r="G499" s="188"/>
      <c r="H499" s="198"/>
      <c r="I499" s="188"/>
      <c r="J499" s="196"/>
      <c r="K499" s="196"/>
      <c r="L499" s="197"/>
      <c r="M499" s="196"/>
    </row>
    <row r="500" spans="1:13" x14ac:dyDescent="0.25">
      <c r="A500" s="196"/>
      <c r="B500" s="196"/>
      <c r="C500" s="196"/>
      <c r="D500" s="196"/>
      <c r="E500" s="196"/>
      <c r="F500" s="197"/>
      <c r="G500" s="188"/>
      <c r="H500" s="198"/>
      <c r="I500" s="188"/>
      <c r="J500" s="196"/>
      <c r="K500" s="196"/>
      <c r="L500" s="197"/>
      <c r="M500" s="196"/>
    </row>
    <row r="501" spans="1:13" x14ac:dyDescent="0.25">
      <c r="A501" s="196"/>
      <c r="B501" s="196"/>
      <c r="C501" s="196"/>
      <c r="D501" s="196"/>
      <c r="E501" s="196"/>
      <c r="F501" s="197"/>
      <c r="G501" s="188"/>
      <c r="H501" s="198"/>
      <c r="I501" s="188"/>
      <c r="J501" s="196"/>
      <c r="K501" s="196"/>
      <c r="L501" s="197"/>
      <c r="M501" s="196"/>
    </row>
    <row r="502" spans="1:13" x14ac:dyDescent="0.25">
      <c r="A502" s="196"/>
      <c r="B502" s="196"/>
      <c r="C502" s="196"/>
      <c r="D502" s="196"/>
      <c r="E502" s="196"/>
      <c r="F502" s="197"/>
      <c r="G502" s="188"/>
      <c r="H502" s="198"/>
      <c r="I502" s="188"/>
      <c r="J502" s="196"/>
      <c r="K502" s="196"/>
      <c r="L502" s="197"/>
      <c r="M502" s="196"/>
    </row>
    <row r="503" spans="1:13" x14ac:dyDescent="0.25">
      <c r="A503" s="196"/>
      <c r="B503" s="196"/>
      <c r="C503" s="196"/>
      <c r="D503" s="196"/>
      <c r="E503" s="196"/>
      <c r="F503" s="197"/>
      <c r="G503" s="188"/>
      <c r="H503" s="198"/>
      <c r="I503" s="188"/>
      <c r="J503" s="196"/>
      <c r="K503" s="196"/>
      <c r="L503" s="197"/>
      <c r="M503" s="196"/>
    </row>
    <row r="504" spans="1:13" x14ac:dyDescent="0.25">
      <c r="A504" s="196"/>
      <c r="B504" s="196"/>
      <c r="C504" s="196"/>
      <c r="D504" s="196"/>
      <c r="E504" s="196"/>
      <c r="F504" s="197"/>
      <c r="G504" s="188"/>
      <c r="H504" s="198"/>
      <c r="I504" s="188"/>
      <c r="J504" s="196"/>
      <c r="K504" s="196"/>
      <c r="L504" s="197"/>
      <c r="M504" s="196"/>
    </row>
    <row r="505" spans="1:13" x14ac:dyDescent="0.25">
      <c r="A505" s="196"/>
      <c r="B505" s="196"/>
      <c r="C505" s="196"/>
      <c r="D505" s="196"/>
      <c r="E505" s="196"/>
      <c r="F505" s="197"/>
      <c r="G505" s="188"/>
      <c r="H505" s="198"/>
      <c r="I505" s="188"/>
      <c r="J505" s="196"/>
      <c r="K505" s="196"/>
      <c r="L505" s="197"/>
      <c r="M505" s="196"/>
    </row>
    <row r="506" spans="1:13" x14ac:dyDescent="0.25">
      <c r="A506" s="196"/>
      <c r="B506" s="196"/>
      <c r="C506" s="196"/>
      <c r="D506" s="196"/>
      <c r="E506" s="196"/>
      <c r="F506" s="197"/>
      <c r="G506" s="188"/>
      <c r="H506" s="198"/>
      <c r="I506" s="188"/>
      <c r="J506" s="196"/>
      <c r="K506" s="196"/>
      <c r="L506" s="197"/>
      <c r="M506" s="196"/>
    </row>
    <row r="507" spans="1:13" x14ac:dyDescent="0.25">
      <c r="A507" s="196"/>
      <c r="B507" s="196"/>
      <c r="C507" s="196"/>
      <c r="D507" s="196"/>
      <c r="E507" s="196"/>
      <c r="F507" s="197"/>
      <c r="G507" s="188"/>
      <c r="H507" s="198"/>
      <c r="I507" s="188"/>
      <c r="J507" s="196"/>
      <c r="K507" s="196"/>
      <c r="L507" s="197"/>
      <c r="M507" s="196"/>
    </row>
    <row r="508" spans="1:13" x14ac:dyDescent="0.25">
      <c r="A508" s="196"/>
      <c r="B508" s="196"/>
      <c r="C508" s="196"/>
      <c r="D508" s="196"/>
      <c r="E508" s="196"/>
      <c r="F508" s="197"/>
      <c r="G508" s="188"/>
      <c r="H508" s="198"/>
      <c r="I508" s="188"/>
      <c r="J508" s="196"/>
      <c r="K508" s="196"/>
      <c r="L508" s="197"/>
      <c r="M508" s="196"/>
    </row>
    <row r="509" spans="1:13" x14ac:dyDescent="0.25">
      <c r="A509" s="196"/>
      <c r="B509" s="196"/>
      <c r="C509" s="196"/>
      <c r="D509" s="196"/>
      <c r="E509" s="196"/>
      <c r="F509" s="197"/>
      <c r="G509" s="188"/>
      <c r="H509" s="198"/>
      <c r="I509" s="188"/>
      <c r="J509" s="196"/>
      <c r="K509" s="196"/>
      <c r="L509" s="197"/>
      <c r="M509" s="196"/>
    </row>
    <row r="510" spans="1:13" x14ac:dyDescent="0.25">
      <c r="A510" s="196"/>
      <c r="B510" s="196"/>
      <c r="C510" s="196"/>
      <c r="D510" s="196"/>
      <c r="E510" s="196"/>
      <c r="F510" s="197"/>
      <c r="G510" s="188"/>
      <c r="H510" s="198"/>
      <c r="I510" s="188"/>
      <c r="J510" s="196"/>
      <c r="K510" s="196"/>
      <c r="L510" s="197"/>
      <c r="M510" s="196"/>
    </row>
    <row r="511" spans="1:13" x14ac:dyDescent="0.25">
      <c r="A511" s="196"/>
      <c r="B511" s="196"/>
      <c r="C511" s="196"/>
      <c r="D511" s="196"/>
      <c r="E511" s="196"/>
      <c r="F511" s="197"/>
      <c r="G511" s="188"/>
      <c r="H511" s="198"/>
      <c r="I511" s="188"/>
      <c r="J511" s="196"/>
      <c r="K511" s="196"/>
      <c r="L511" s="197"/>
      <c r="M511" s="196"/>
    </row>
    <row r="512" spans="1:13" x14ac:dyDescent="0.25">
      <c r="A512" s="196"/>
      <c r="B512" s="196"/>
      <c r="C512" s="196"/>
      <c r="D512" s="196"/>
      <c r="E512" s="196"/>
      <c r="F512" s="197"/>
      <c r="G512" s="188"/>
      <c r="H512" s="198"/>
      <c r="I512" s="188"/>
      <c r="J512" s="196"/>
      <c r="K512" s="196"/>
      <c r="L512" s="197"/>
      <c r="M512" s="196"/>
    </row>
    <row r="513" spans="1:13" x14ac:dyDescent="0.25">
      <c r="A513" s="196"/>
      <c r="B513" s="196"/>
      <c r="C513" s="196"/>
      <c r="D513" s="196"/>
      <c r="E513" s="196"/>
      <c r="F513" s="197"/>
      <c r="G513" s="188"/>
      <c r="H513" s="198"/>
      <c r="I513" s="188"/>
      <c r="J513" s="196"/>
      <c r="K513" s="196"/>
      <c r="L513" s="197"/>
      <c r="M513" s="196"/>
    </row>
    <row r="514" spans="1:13" x14ac:dyDescent="0.25">
      <c r="A514" s="196"/>
      <c r="B514" s="196"/>
      <c r="C514" s="196"/>
      <c r="D514" s="196"/>
      <c r="E514" s="196"/>
      <c r="F514" s="197"/>
      <c r="G514" s="188"/>
      <c r="H514" s="198"/>
      <c r="I514" s="188"/>
      <c r="J514" s="196"/>
      <c r="K514" s="196"/>
      <c r="L514" s="197"/>
      <c r="M514" s="196"/>
    </row>
    <row r="515" spans="1:13" x14ac:dyDescent="0.25">
      <c r="A515" s="196"/>
      <c r="B515" s="196"/>
      <c r="C515" s="196"/>
      <c r="D515" s="196"/>
      <c r="E515" s="196"/>
      <c r="F515" s="197"/>
      <c r="G515" s="188"/>
      <c r="H515" s="198"/>
      <c r="I515" s="188"/>
      <c r="J515" s="196"/>
      <c r="K515" s="196"/>
      <c r="L515" s="197"/>
      <c r="M515" s="196"/>
    </row>
    <row r="516" spans="1:13" x14ac:dyDescent="0.25">
      <c r="A516" s="196"/>
      <c r="B516" s="196"/>
      <c r="C516" s="196"/>
      <c r="D516" s="196"/>
      <c r="E516" s="196"/>
      <c r="F516" s="197"/>
      <c r="G516" s="188"/>
      <c r="H516" s="198"/>
      <c r="I516" s="188"/>
      <c r="J516" s="196"/>
      <c r="K516" s="196"/>
      <c r="L516" s="197"/>
      <c r="M516" s="196"/>
    </row>
    <row r="517" spans="1:13" x14ac:dyDescent="0.25">
      <c r="A517" s="196"/>
      <c r="B517" s="196"/>
      <c r="C517" s="196"/>
      <c r="D517" s="196"/>
      <c r="E517" s="196"/>
      <c r="F517" s="197"/>
      <c r="G517" s="188"/>
      <c r="H517" s="198"/>
      <c r="I517" s="188"/>
      <c r="J517" s="196"/>
      <c r="K517" s="196"/>
      <c r="L517" s="197"/>
      <c r="M517" s="196"/>
    </row>
    <row r="518" spans="1:13" x14ac:dyDescent="0.25">
      <c r="A518" s="196"/>
      <c r="B518" s="196"/>
      <c r="C518" s="196"/>
      <c r="D518" s="196"/>
      <c r="E518" s="196"/>
      <c r="F518" s="197"/>
      <c r="G518" s="188"/>
      <c r="H518" s="198"/>
      <c r="I518" s="188"/>
      <c r="J518" s="196"/>
      <c r="K518" s="196"/>
      <c r="L518" s="197"/>
      <c r="M518" s="196"/>
    </row>
    <row r="519" spans="1:13" x14ac:dyDescent="0.25">
      <c r="A519" s="196"/>
      <c r="B519" s="196"/>
      <c r="C519" s="196"/>
      <c r="D519" s="196"/>
      <c r="E519" s="196"/>
      <c r="F519" s="197"/>
      <c r="G519" s="188"/>
      <c r="H519" s="198"/>
      <c r="I519" s="188"/>
      <c r="J519" s="196"/>
      <c r="K519" s="196"/>
      <c r="L519" s="197"/>
      <c r="M519" s="196"/>
    </row>
    <row r="520" spans="1:13" x14ac:dyDescent="0.25">
      <c r="A520" s="196"/>
      <c r="B520" s="196"/>
      <c r="C520" s="196"/>
      <c r="D520" s="196"/>
      <c r="E520" s="196"/>
      <c r="F520" s="197"/>
      <c r="G520" s="188"/>
      <c r="H520" s="198"/>
      <c r="I520" s="188"/>
      <c r="J520" s="196"/>
      <c r="K520" s="196"/>
      <c r="L520" s="197"/>
      <c r="M520" s="196"/>
    </row>
    <row r="521" spans="1:13" x14ac:dyDescent="0.25">
      <c r="A521" s="196"/>
      <c r="B521" s="196"/>
      <c r="C521" s="196"/>
      <c r="D521" s="196"/>
      <c r="E521" s="196"/>
      <c r="F521" s="197"/>
      <c r="G521" s="188"/>
      <c r="H521" s="198"/>
      <c r="I521" s="188"/>
      <c r="J521" s="196"/>
      <c r="K521" s="196"/>
      <c r="L521" s="197"/>
      <c r="M521" s="196"/>
    </row>
    <row r="522" spans="1:13" x14ac:dyDescent="0.25">
      <c r="A522" s="196"/>
      <c r="B522" s="196"/>
      <c r="C522" s="196"/>
      <c r="D522" s="196"/>
      <c r="E522" s="196"/>
      <c r="F522" s="197"/>
      <c r="G522" s="188"/>
      <c r="H522" s="198"/>
      <c r="I522" s="188"/>
      <c r="J522" s="196"/>
      <c r="K522" s="196"/>
      <c r="L522" s="197"/>
      <c r="M522" s="196"/>
    </row>
    <row r="523" spans="1:13" x14ac:dyDescent="0.25">
      <c r="A523" s="196"/>
      <c r="B523" s="196"/>
      <c r="C523" s="196"/>
      <c r="D523" s="196"/>
      <c r="E523" s="196"/>
      <c r="F523" s="197"/>
      <c r="G523" s="188"/>
      <c r="H523" s="198"/>
      <c r="I523" s="188"/>
      <c r="J523" s="196"/>
      <c r="K523" s="196"/>
      <c r="L523" s="197"/>
      <c r="M523" s="196"/>
    </row>
    <row r="524" spans="1:13" x14ac:dyDescent="0.25">
      <c r="A524" s="196"/>
      <c r="B524" s="196"/>
      <c r="C524" s="196"/>
      <c r="D524" s="196"/>
      <c r="E524" s="196"/>
      <c r="F524" s="197"/>
      <c r="G524" s="188"/>
      <c r="H524" s="198"/>
      <c r="I524" s="188"/>
      <c r="J524" s="196"/>
      <c r="K524" s="196"/>
      <c r="L524" s="197"/>
      <c r="M524" s="196"/>
    </row>
    <row r="525" spans="1:13" x14ac:dyDescent="0.25">
      <c r="A525" s="196"/>
      <c r="B525" s="196"/>
      <c r="C525" s="196"/>
      <c r="D525" s="196"/>
      <c r="E525" s="196"/>
      <c r="F525" s="197"/>
      <c r="G525" s="188"/>
      <c r="H525" s="198"/>
      <c r="I525" s="188"/>
      <c r="J525" s="196"/>
      <c r="K525" s="196"/>
      <c r="L525" s="197"/>
      <c r="M525" s="196"/>
    </row>
    <row r="526" spans="1:13" x14ac:dyDescent="0.25">
      <c r="A526" s="196"/>
      <c r="B526" s="196"/>
      <c r="C526" s="196"/>
      <c r="D526" s="196"/>
      <c r="E526" s="196"/>
      <c r="F526" s="197"/>
      <c r="G526" s="188"/>
      <c r="H526" s="198"/>
      <c r="I526" s="188"/>
      <c r="J526" s="196"/>
      <c r="K526" s="196"/>
      <c r="L526" s="197"/>
      <c r="M526" s="196"/>
    </row>
    <row r="527" spans="1:13" x14ac:dyDescent="0.25">
      <c r="A527" s="196"/>
      <c r="B527" s="196"/>
      <c r="C527" s="196"/>
      <c r="D527" s="196"/>
      <c r="E527" s="196"/>
      <c r="F527" s="197"/>
      <c r="G527" s="188"/>
      <c r="H527" s="198"/>
      <c r="I527" s="188"/>
      <c r="J527" s="196"/>
      <c r="K527" s="196"/>
      <c r="L527" s="197"/>
      <c r="M527" s="196"/>
    </row>
    <row r="528" spans="1:13" x14ac:dyDescent="0.25">
      <c r="A528" s="196"/>
      <c r="B528" s="196"/>
      <c r="C528" s="196"/>
      <c r="D528" s="196"/>
      <c r="E528" s="196"/>
      <c r="F528" s="197"/>
      <c r="G528" s="188"/>
      <c r="H528" s="198"/>
      <c r="I528" s="188"/>
      <c r="J528" s="196"/>
      <c r="K528" s="196"/>
      <c r="L528" s="197"/>
      <c r="M528" s="196"/>
    </row>
    <row r="529" spans="1:13" x14ac:dyDescent="0.25">
      <c r="A529" s="196"/>
      <c r="B529" s="196"/>
      <c r="C529" s="196"/>
      <c r="D529" s="196"/>
      <c r="E529" s="196"/>
      <c r="F529" s="197"/>
      <c r="G529" s="188"/>
      <c r="H529" s="198"/>
      <c r="I529" s="188"/>
      <c r="J529" s="196"/>
      <c r="K529" s="196"/>
      <c r="L529" s="197"/>
      <c r="M529" s="196"/>
    </row>
    <row r="530" spans="1:13" x14ac:dyDescent="0.25">
      <c r="A530" s="196"/>
      <c r="B530" s="196"/>
      <c r="C530" s="196"/>
      <c r="D530" s="196"/>
      <c r="E530" s="196"/>
      <c r="F530" s="197"/>
      <c r="G530" s="188"/>
      <c r="H530" s="198"/>
      <c r="I530" s="188"/>
      <c r="J530" s="196"/>
      <c r="K530" s="196"/>
      <c r="L530" s="197"/>
      <c r="M530" s="196"/>
    </row>
    <row r="531" spans="1:13" x14ac:dyDescent="0.25">
      <c r="A531" s="196"/>
      <c r="B531" s="196"/>
      <c r="C531" s="196"/>
      <c r="D531" s="196"/>
      <c r="E531" s="196"/>
      <c r="F531" s="197"/>
      <c r="G531" s="188"/>
      <c r="H531" s="198"/>
      <c r="I531" s="188"/>
      <c r="J531" s="196"/>
      <c r="K531" s="196"/>
      <c r="L531" s="197"/>
      <c r="M531" s="196"/>
    </row>
    <row r="532" spans="1:13" x14ac:dyDescent="0.25">
      <c r="A532" s="196"/>
      <c r="B532" s="196"/>
      <c r="C532" s="196"/>
      <c r="D532" s="196"/>
      <c r="E532" s="196"/>
      <c r="F532" s="197"/>
      <c r="G532" s="188"/>
      <c r="H532" s="198"/>
      <c r="I532" s="188"/>
      <c r="J532" s="196"/>
      <c r="K532" s="196"/>
      <c r="L532" s="197"/>
      <c r="M532" s="196"/>
    </row>
    <row r="533" spans="1:13" x14ac:dyDescent="0.25">
      <c r="A533" s="196"/>
      <c r="B533" s="196"/>
      <c r="C533" s="196"/>
      <c r="D533" s="196"/>
      <c r="E533" s="196"/>
      <c r="F533" s="197"/>
      <c r="G533" s="188"/>
      <c r="H533" s="198"/>
      <c r="I533" s="188"/>
      <c r="J533" s="196"/>
      <c r="K533" s="196"/>
      <c r="L533" s="197"/>
      <c r="M533" s="196"/>
    </row>
    <row r="534" spans="1:13" x14ac:dyDescent="0.25">
      <c r="A534" s="196"/>
      <c r="B534" s="196"/>
      <c r="C534" s="196"/>
      <c r="D534" s="196"/>
      <c r="E534" s="196"/>
      <c r="F534" s="197"/>
      <c r="G534" s="188"/>
      <c r="H534" s="198"/>
      <c r="I534" s="188"/>
      <c r="J534" s="196"/>
      <c r="K534" s="196"/>
      <c r="L534" s="197"/>
      <c r="M534" s="196"/>
    </row>
    <row r="535" spans="1:13" x14ac:dyDescent="0.25">
      <c r="A535" s="196"/>
      <c r="B535" s="196"/>
      <c r="C535" s="196"/>
      <c r="D535" s="196"/>
      <c r="E535" s="196"/>
      <c r="F535" s="197"/>
      <c r="G535" s="188"/>
      <c r="H535" s="198"/>
      <c r="I535" s="188"/>
      <c r="J535" s="196"/>
      <c r="K535" s="196"/>
      <c r="L535" s="197"/>
      <c r="M535" s="196"/>
    </row>
    <row r="536" spans="1:13" x14ac:dyDescent="0.25">
      <c r="A536" s="196"/>
      <c r="B536" s="196"/>
      <c r="C536" s="196"/>
      <c r="D536" s="196"/>
      <c r="E536" s="196"/>
      <c r="F536" s="197"/>
      <c r="G536" s="188"/>
      <c r="H536" s="198"/>
      <c r="I536" s="188"/>
      <c r="J536" s="196"/>
      <c r="K536" s="196"/>
      <c r="L536" s="197"/>
      <c r="M536" s="196"/>
    </row>
    <row r="537" spans="1:13" x14ac:dyDescent="0.25">
      <c r="A537" s="196"/>
      <c r="B537" s="196"/>
      <c r="C537" s="196"/>
      <c r="D537" s="196"/>
      <c r="E537" s="196"/>
      <c r="F537" s="197"/>
      <c r="G537" s="188"/>
      <c r="H537" s="198"/>
      <c r="I537" s="188"/>
      <c r="J537" s="196"/>
      <c r="K537" s="196"/>
      <c r="L537" s="197"/>
      <c r="M537" s="196"/>
    </row>
    <row r="538" spans="1:13" x14ac:dyDescent="0.25">
      <c r="A538" s="196"/>
      <c r="B538" s="196"/>
      <c r="C538" s="196"/>
      <c r="D538" s="196"/>
      <c r="E538" s="196"/>
      <c r="F538" s="197"/>
      <c r="G538" s="188"/>
      <c r="H538" s="198"/>
      <c r="I538" s="188"/>
      <c r="J538" s="196"/>
      <c r="K538" s="196"/>
      <c r="L538" s="197"/>
      <c r="M538" s="196"/>
    </row>
    <row r="539" spans="1:13" x14ac:dyDescent="0.25">
      <c r="A539" s="196"/>
      <c r="B539" s="196"/>
      <c r="C539" s="196"/>
      <c r="D539" s="196"/>
      <c r="E539" s="196"/>
      <c r="F539" s="197"/>
      <c r="G539" s="188"/>
      <c r="H539" s="198"/>
      <c r="I539" s="188"/>
      <c r="J539" s="196"/>
      <c r="K539" s="196"/>
      <c r="L539" s="197"/>
      <c r="M539" s="196"/>
    </row>
    <row r="540" spans="1:13" x14ac:dyDescent="0.25">
      <c r="A540" s="196"/>
      <c r="B540" s="196"/>
      <c r="C540" s="196"/>
      <c r="D540" s="196"/>
      <c r="E540" s="196"/>
      <c r="F540" s="197"/>
      <c r="G540" s="188"/>
      <c r="H540" s="198"/>
      <c r="I540" s="188"/>
      <c r="J540" s="196"/>
      <c r="K540" s="196"/>
      <c r="L540" s="197"/>
      <c r="M540" s="196"/>
    </row>
    <row r="541" spans="1:13" x14ac:dyDescent="0.25">
      <c r="A541" s="196"/>
      <c r="B541" s="196"/>
      <c r="C541" s="196"/>
      <c r="D541" s="196"/>
      <c r="E541" s="196"/>
      <c r="F541" s="197"/>
      <c r="G541" s="188"/>
      <c r="H541" s="198"/>
      <c r="I541" s="188"/>
      <c r="J541" s="196"/>
      <c r="K541" s="196"/>
      <c r="L541" s="197"/>
      <c r="M541" s="196"/>
    </row>
    <row r="542" spans="1:13" x14ac:dyDescent="0.25">
      <c r="A542" s="196"/>
      <c r="B542" s="196"/>
      <c r="C542" s="196"/>
      <c r="D542" s="196"/>
      <c r="E542" s="196"/>
      <c r="F542" s="197"/>
      <c r="G542" s="188"/>
      <c r="H542" s="198"/>
      <c r="I542" s="188"/>
      <c r="J542" s="196"/>
      <c r="K542" s="196"/>
      <c r="L542" s="197"/>
      <c r="M542" s="196"/>
    </row>
    <row r="543" spans="1:13" x14ac:dyDescent="0.25">
      <c r="A543" s="196"/>
      <c r="B543" s="196"/>
      <c r="C543" s="196"/>
      <c r="D543" s="196"/>
      <c r="E543" s="196"/>
      <c r="F543" s="197"/>
      <c r="G543" s="188"/>
      <c r="H543" s="198"/>
      <c r="I543" s="188"/>
      <c r="J543" s="196"/>
      <c r="K543" s="196"/>
      <c r="L543" s="197"/>
      <c r="M543" s="196"/>
    </row>
    <row r="544" spans="1:13" x14ac:dyDescent="0.25">
      <c r="A544" s="196"/>
      <c r="B544" s="196"/>
      <c r="C544" s="196"/>
      <c r="D544" s="196"/>
      <c r="E544" s="196"/>
      <c r="F544" s="197"/>
      <c r="G544" s="188"/>
      <c r="H544" s="198"/>
      <c r="I544" s="188"/>
      <c r="J544" s="196"/>
      <c r="K544" s="196"/>
      <c r="L544" s="197"/>
      <c r="M544" s="196"/>
    </row>
    <row r="545" spans="1:13" x14ac:dyDescent="0.25">
      <c r="A545" s="196"/>
      <c r="B545" s="196"/>
      <c r="C545" s="196"/>
      <c r="D545" s="196"/>
      <c r="E545" s="196"/>
      <c r="F545" s="197"/>
      <c r="G545" s="188"/>
      <c r="H545" s="198"/>
      <c r="I545" s="188"/>
      <c r="J545" s="196"/>
      <c r="K545" s="196"/>
      <c r="L545" s="197"/>
      <c r="M545" s="196"/>
    </row>
    <row r="546" spans="1:13" x14ac:dyDescent="0.25">
      <c r="A546" s="196"/>
      <c r="B546" s="196"/>
      <c r="C546" s="196"/>
      <c r="D546" s="196"/>
      <c r="E546" s="196"/>
      <c r="F546" s="197"/>
      <c r="G546" s="188"/>
      <c r="H546" s="198"/>
      <c r="I546" s="188"/>
      <c r="J546" s="196"/>
      <c r="K546" s="196"/>
      <c r="L546" s="197"/>
      <c r="M546" s="196"/>
    </row>
    <row r="547" spans="1:13" x14ac:dyDescent="0.25">
      <c r="A547" s="196"/>
      <c r="B547" s="196"/>
      <c r="C547" s="196"/>
      <c r="D547" s="196"/>
      <c r="E547" s="196"/>
      <c r="F547" s="197"/>
      <c r="G547" s="188"/>
      <c r="H547" s="198"/>
      <c r="I547" s="188"/>
      <c r="J547" s="196"/>
      <c r="K547" s="196"/>
      <c r="L547" s="197"/>
      <c r="M547" s="196"/>
    </row>
    <row r="548" spans="1:13" x14ac:dyDescent="0.25">
      <c r="A548" s="196"/>
      <c r="B548" s="196"/>
      <c r="C548" s="196"/>
      <c r="D548" s="196"/>
      <c r="E548" s="196"/>
      <c r="F548" s="197"/>
      <c r="G548" s="188"/>
      <c r="H548" s="198"/>
      <c r="I548" s="188"/>
      <c r="J548" s="196"/>
      <c r="K548" s="196"/>
      <c r="L548" s="197"/>
      <c r="M548" s="196"/>
    </row>
    <row r="549" spans="1:13" x14ac:dyDescent="0.25">
      <c r="A549" s="196"/>
      <c r="B549" s="196"/>
      <c r="C549" s="196"/>
      <c r="D549" s="196"/>
      <c r="E549" s="196"/>
      <c r="F549" s="197"/>
      <c r="G549" s="188"/>
      <c r="H549" s="198"/>
      <c r="I549" s="188"/>
      <c r="J549" s="196"/>
      <c r="K549" s="196"/>
      <c r="L549" s="197"/>
      <c r="M549" s="196"/>
    </row>
    <row r="550" spans="1:13" x14ac:dyDescent="0.25">
      <c r="A550" s="196"/>
      <c r="B550" s="196"/>
      <c r="C550" s="196"/>
      <c r="D550" s="196"/>
      <c r="E550" s="196"/>
      <c r="F550" s="197"/>
      <c r="G550" s="188"/>
      <c r="H550" s="198"/>
      <c r="I550" s="188"/>
      <c r="J550" s="196"/>
      <c r="K550" s="196"/>
      <c r="L550" s="197"/>
      <c r="M550" s="196"/>
    </row>
    <row r="551" spans="1:13" x14ac:dyDescent="0.25">
      <c r="A551" s="196"/>
      <c r="B551" s="196"/>
      <c r="C551" s="196"/>
      <c r="D551" s="196"/>
      <c r="E551" s="196"/>
      <c r="F551" s="197"/>
      <c r="G551" s="188"/>
      <c r="H551" s="198"/>
      <c r="I551" s="188"/>
      <c r="J551" s="196"/>
      <c r="K551" s="196"/>
      <c r="L551" s="197"/>
      <c r="M551" s="196"/>
    </row>
    <row r="552" spans="1:13" x14ac:dyDescent="0.25">
      <c r="A552" s="196"/>
      <c r="B552" s="196"/>
      <c r="C552" s="196"/>
      <c r="D552" s="196"/>
      <c r="E552" s="196"/>
      <c r="F552" s="197"/>
      <c r="G552" s="188"/>
      <c r="H552" s="198"/>
      <c r="I552" s="188"/>
      <c r="J552" s="196"/>
      <c r="K552" s="196"/>
      <c r="L552" s="197"/>
      <c r="M552" s="196"/>
    </row>
    <row r="553" spans="1:13" x14ac:dyDescent="0.25">
      <c r="A553" s="196"/>
      <c r="B553" s="196"/>
      <c r="C553" s="196"/>
      <c r="D553" s="196"/>
      <c r="E553" s="196"/>
      <c r="F553" s="197"/>
      <c r="G553" s="188"/>
      <c r="H553" s="198"/>
      <c r="I553" s="188"/>
      <c r="J553" s="196"/>
      <c r="K553" s="196"/>
      <c r="L553" s="197"/>
      <c r="M553" s="196"/>
    </row>
    <row r="554" spans="1:13" x14ac:dyDescent="0.25">
      <c r="A554" s="196"/>
      <c r="B554" s="196"/>
      <c r="C554" s="196"/>
      <c r="D554" s="196"/>
      <c r="E554" s="196"/>
      <c r="F554" s="197"/>
      <c r="G554" s="188"/>
      <c r="H554" s="198"/>
      <c r="I554" s="188"/>
      <c r="J554" s="196"/>
      <c r="K554" s="196"/>
      <c r="L554" s="197"/>
      <c r="M554" s="196"/>
    </row>
    <row r="555" spans="1:13" x14ac:dyDescent="0.25">
      <c r="A555" s="196"/>
      <c r="B555" s="196"/>
      <c r="C555" s="196"/>
      <c r="D555" s="196"/>
      <c r="E555" s="196"/>
      <c r="F555" s="197"/>
      <c r="G555" s="188"/>
      <c r="H555" s="198"/>
      <c r="I555" s="188"/>
      <c r="J555" s="196"/>
      <c r="K555" s="196"/>
      <c r="L555" s="197"/>
      <c r="M555" s="196"/>
    </row>
    <row r="556" spans="1:13" x14ac:dyDescent="0.25">
      <c r="A556" s="196"/>
      <c r="B556" s="196"/>
      <c r="C556" s="196"/>
      <c r="D556" s="196"/>
      <c r="E556" s="196"/>
      <c r="F556" s="197"/>
      <c r="G556" s="188"/>
      <c r="H556" s="198"/>
      <c r="I556" s="188"/>
      <c r="J556" s="196"/>
      <c r="K556" s="196"/>
      <c r="L556" s="197"/>
      <c r="M556" s="196"/>
    </row>
    <row r="557" spans="1:13" x14ac:dyDescent="0.25">
      <c r="A557" s="196"/>
      <c r="B557" s="196"/>
      <c r="C557" s="196"/>
      <c r="D557" s="196"/>
      <c r="E557" s="196"/>
      <c r="F557" s="197"/>
      <c r="G557" s="188"/>
      <c r="H557" s="198"/>
      <c r="I557" s="188"/>
      <c r="J557" s="196"/>
      <c r="K557" s="196"/>
      <c r="L557" s="197"/>
      <c r="M557" s="196"/>
    </row>
    <row r="558" spans="1:13" x14ac:dyDescent="0.25">
      <c r="A558" s="196"/>
      <c r="B558" s="196"/>
      <c r="C558" s="196"/>
      <c r="D558" s="196"/>
      <c r="E558" s="196"/>
      <c r="F558" s="197"/>
      <c r="G558" s="188"/>
      <c r="H558" s="198"/>
      <c r="I558" s="188"/>
      <c r="J558" s="196"/>
      <c r="K558" s="196"/>
      <c r="L558" s="197"/>
      <c r="M558" s="196"/>
    </row>
    <row r="559" spans="1:13" x14ac:dyDescent="0.25">
      <c r="A559" s="196"/>
      <c r="B559" s="196"/>
      <c r="C559" s="196"/>
      <c r="D559" s="196"/>
      <c r="E559" s="196"/>
      <c r="F559" s="197"/>
      <c r="G559" s="188"/>
      <c r="H559" s="198"/>
      <c r="I559" s="188"/>
      <c r="J559" s="196"/>
      <c r="K559" s="196"/>
      <c r="L559" s="197"/>
      <c r="M559" s="196"/>
    </row>
    <row r="560" spans="1:13" x14ac:dyDescent="0.25">
      <c r="A560" s="196"/>
      <c r="B560" s="196"/>
      <c r="C560" s="196"/>
      <c r="D560" s="196"/>
      <c r="E560" s="196"/>
      <c r="F560" s="197"/>
      <c r="G560" s="188"/>
      <c r="H560" s="198"/>
      <c r="I560" s="188"/>
      <c r="J560" s="196"/>
      <c r="K560" s="196"/>
      <c r="L560" s="197"/>
      <c r="M560" s="196"/>
    </row>
    <row r="561" spans="1:13" x14ac:dyDescent="0.25">
      <c r="A561" s="196"/>
      <c r="B561" s="196"/>
      <c r="C561" s="196"/>
      <c r="D561" s="196"/>
      <c r="E561" s="196"/>
      <c r="F561" s="197"/>
      <c r="G561" s="188"/>
      <c r="H561" s="198"/>
      <c r="I561" s="188"/>
      <c r="J561" s="196"/>
      <c r="K561" s="196"/>
      <c r="L561" s="197"/>
      <c r="M561" s="196"/>
    </row>
    <row r="562" spans="1:13" x14ac:dyDescent="0.25">
      <c r="A562" s="196"/>
      <c r="B562" s="196"/>
      <c r="C562" s="196"/>
      <c r="D562" s="196"/>
      <c r="E562" s="196"/>
      <c r="F562" s="197"/>
      <c r="G562" s="188"/>
      <c r="H562" s="198"/>
      <c r="I562" s="188"/>
      <c r="J562" s="196"/>
      <c r="K562" s="196"/>
      <c r="L562" s="197"/>
      <c r="M562" s="196"/>
    </row>
    <row r="563" spans="1:13" x14ac:dyDescent="0.25">
      <c r="A563" s="196"/>
      <c r="B563" s="196"/>
      <c r="C563" s="196"/>
      <c r="D563" s="196"/>
      <c r="E563" s="196"/>
      <c r="F563" s="197"/>
      <c r="G563" s="188"/>
      <c r="H563" s="198"/>
      <c r="I563" s="188"/>
      <c r="J563" s="196"/>
      <c r="K563" s="196"/>
      <c r="L563" s="197"/>
      <c r="M563" s="196"/>
    </row>
    <row r="564" spans="1:13" x14ac:dyDescent="0.25">
      <c r="A564" s="196"/>
      <c r="B564" s="196"/>
      <c r="C564" s="196"/>
      <c r="D564" s="196"/>
      <c r="E564" s="196"/>
      <c r="F564" s="197"/>
      <c r="G564" s="188"/>
      <c r="H564" s="198"/>
      <c r="I564" s="188"/>
      <c r="J564" s="196"/>
      <c r="K564" s="196"/>
      <c r="L564" s="197"/>
      <c r="M564" s="196"/>
    </row>
    <row r="565" spans="1:13" x14ac:dyDescent="0.25">
      <c r="A565" s="196"/>
      <c r="B565" s="196"/>
      <c r="C565" s="196"/>
      <c r="D565" s="196"/>
      <c r="E565" s="196"/>
      <c r="F565" s="197"/>
      <c r="G565" s="188"/>
      <c r="H565" s="198"/>
      <c r="I565" s="188"/>
      <c r="J565" s="196"/>
      <c r="K565" s="196"/>
      <c r="L565" s="197"/>
      <c r="M565" s="196"/>
    </row>
    <row r="566" spans="1:13" x14ac:dyDescent="0.25">
      <c r="A566" s="196"/>
      <c r="B566" s="196"/>
      <c r="C566" s="196"/>
      <c r="D566" s="196"/>
      <c r="E566" s="196"/>
      <c r="F566" s="197"/>
      <c r="G566" s="188"/>
      <c r="H566" s="198"/>
      <c r="I566" s="188"/>
      <c r="J566" s="196"/>
      <c r="K566" s="196"/>
      <c r="L566" s="197"/>
      <c r="M566" s="196"/>
    </row>
    <row r="567" spans="1:13" x14ac:dyDescent="0.25">
      <c r="A567" s="196"/>
      <c r="B567" s="196"/>
      <c r="C567" s="196"/>
      <c r="D567" s="196"/>
      <c r="E567" s="196"/>
      <c r="F567" s="197"/>
      <c r="G567" s="188"/>
      <c r="H567" s="198"/>
      <c r="I567" s="188"/>
      <c r="J567" s="196"/>
      <c r="K567" s="196"/>
      <c r="L567" s="197"/>
      <c r="M567" s="196"/>
    </row>
    <row r="568" spans="1:13" x14ac:dyDescent="0.25">
      <c r="A568" s="196"/>
      <c r="B568" s="196"/>
      <c r="C568" s="196"/>
      <c r="D568" s="196"/>
      <c r="E568" s="196"/>
      <c r="F568" s="197"/>
      <c r="G568" s="188"/>
      <c r="H568" s="198"/>
      <c r="I568" s="188"/>
      <c r="J568" s="196"/>
      <c r="K568" s="196"/>
      <c r="L568" s="197"/>
      <c r="M568" s="196"/>
    </row>
    <row r="569" spans="1:13" x14ac:dyDescent="0.25">
      <c r="A569" s="196"/>
      <c r="B569" s="196"/>
      <c r="C569" s="196"/>
      <c r="D569" s="196"/>
      <c r="E569" s="196"/>
      <c r="F569" s="197"/>
      <c r="G569" s="188"/>
      <c r="H569" s="198"/>
      <c r="I569" s="188"/>
      <c r="J569" s="196"/>
      <c r="K569" s="196"/>
      <c r="L569" s="197"/>
      <c r="M569" s="196"/>
    </row>
    <row r="570" spans="1:13" x14ac:dyDescent="0.25">
      <c r="A570" s="196"/>
      <c r="B570" s="196"/>
      <c r="C570" s="196"/>
      <c r="D570" s="196"/>
      <c r="E570" s="196"/>
      <c r="F570" s="197"/>
      <c r="G570" s="188"/>
      <c r="H570" s="198"/>
      <c r="I570" s="188"/>
      <c r="J570" s="196"/>
      <c r="K570" s="196"/>
      <c r="L570" s="197"/>
      <c r="M570" s="196"/>
    </row>
    <row r="571" spans="1:13" x14ac:dyDescent="0.25">
      <c r="A571" s="196"/>
      <c r="B571" s="196"/>
      <c r="C571" s="196"/>
      <c r="D571" s="196"/>
      <c r="E571" s="196"/>
      <c r="F571" s="197"/>
      <c r="G571" s="188"/>
      <c r="H571" s="198"/>
      <c r="I571" s="188"/>
      <c r="J571" s="196"/>
      <c r="K571" s="196"/>
      <c r="L571" s="197"/>
      <c r="M571" s="196"/>
    </row>
    <row r="572" spans="1:13" x14ac:dyDescent="0.25">
      <c r="A572" s="196"/>
      <c r="B572" s="196"/>
      <c r="C572" s="196"/>
      <c r="D572" s="196"/>
      <c r="E572" s="196"/>
      <c r="F572" s="197"/>
      <c r="G572" s="188"/>
      <c r="H572" s="198"/>
      <c r="I572" s="188"/>
      <c r="J572" s="196"/>
      <c r="K572" s="196"/>
      <c r="L572" s="197"/>
      <c r="M572" s="196"/>
    </row>
    <row r="573" spans="1:13" x14ac:dyDescent="0.25">
      <c r="A573" s="196"/>
      <c r="B573" s="196"/>
      <c r="C573" s="196"/>
      <c r="D573" s="196"/>
      <c r="E573" s="196"/>
      <c r="F573" s="197"/>
      <c r="G573" s="188"/>
      <c r="H573" s="198"/>
      <c r="I573" s="188"/>
      <c r="J573" s="196"/>
      <c r="K573" s="196"/>
      <c r="L573" s="197"/>
      <c r="M573" s="196"/>
    </row>
    <row r="574" spans="1:13" x14ac:dyDescent="0.25">
      <c r="A574" s="196"/>
      <c r="B574" s="196"/>
      <c r="C574" s="196"/>
      <c r="D574" s="196"/>
      <c r="E574" s="196"/>
      <c r="F574" s="197"/>
      <c r="G574" s="188"/>
      <c r="H574" s="198"/>
      <c r="I574" s="188"/>
      <c r="J574" s="196"/>
      <c r="K574" s="196"/>
      <c r="L574" s="197"/>
      <c r="M574" s="196"/>
    </row>
    <row r="575" spans="1:13" x14ac:dyDescent="0.25">
      <c r="A575" s="196"/>
      <c r="B575" s="196"/>
      <c r="C575" s="196"/>
      <c r="D575" s="196"/>
      <c r="E575" s="196"/>
      <c r="F575" s="197"/>
      <c r="G575" s="188"/>
      <c r="H575" s="198"/>
      <c r="I575" s="188"/>
      <c r="J575" s="196"/>
      <c r="K575" s="196"/>
      <c r="L575" s="197"/>
      <c r="M575" s="196"/>
    </row>
    <row r="576" spans="1:13" x14ac:dyDescent="0.25">
      <c r="A576" s="196"/>
      <c r="B576" s="196"/>
      <c r="C576" s="196"/>
      <c r="D576" s="196"/>
      <c r="E576" s="196"/>
      <c r="F576" s="197"/>
      <c r="G576" s="188"/>
      <c r="H576" s="198"/>
      <c r="I576" s="188"/>
      <c r="J576" s="196"/>
      <c r="K576" s="196"/>
      <c r="L576" s="197"/>
      <c r="M576" s="196"/>
    </row>
    <row r="577" spans="1:13" x14ac:dyDescent="0.25">
      <c r="A577" s="196"/>
      <c r="B577" s="196"/>
      <c r="C577" s="196"/>
      <c r="D577" s="196"/>
      <c r="E577" s="196"/>
      <c r="F577" s="197"/>
      <c r="G577" s="188"/>
      <c r="H577" s="198"/>
      <c r="I577" s="188"/>
      <c r="J577" s="196"/>
      <c r="K577" s="196"/>
      <c r="L577" s="197"/>
      <c r="M577" s="196"/>
    </row>
    <row r="578" spans="1:13" x14ac:dyDescent="0.25">
      <c r="A578" s="196"/>
      <c r="B578" s="196"/>
      <c r="C578" s="196"/>
      <c r="D578" s="196"/>
      <c r="E578" s="196"/>
      <c r="F578" s="197"/>
      <c r="G578" s="188"/>
      <c r="H578" s="198"/>
      <c r="I578" s="188"/>
      <c r="J578" s="196"/>
      <c r="K578" s="196"/>
      <c r="L578" s="197"/>
      <c r="M578" s="196"/>
    </row>
    <row r="579" spans="1:13" x14ac:dyDescent="0.25">
      <c r="A579" s="196"/>
      <c r="B579" s="196"/>
      <c r="C579" s="196"/>
      <c r="D579" s="196"/>
      <c r="E579" s="196"/>
      <c r="F579" s="197"/>
      <c r="G579" s="188"/>
      <c r="H579" s="198"/>
      <c r="I579" s="188"/>
      <c r="J579" s="196"/>
      <c r="K579" s="196"/>
      <c r="L579" s="197"/>
      <c r="M579" s="196"/>
    </row>
    <row r="580" spans="1:13" x14ac:dyDescent="0.25">
      <c r="A580" s="196"/>
      <c r="B580" s="196"/>
      <c r="C580" s="196"/>
      <c r="D580" s="196"/>
      <c r="E580" s="196"/>
      <c r="F580" s="197"/>
      <c r="G580" s="188"/>
      <c r="H580" s="198"/>
      <c r="I580" s="188"/>
      <c r="J580" s="196"/>
      <c r="K580" s="196"/>
      <c r="L580" s="197"/>
      <c r="M580" s="196"/>
    </row>
    <row r="581" spans="1:13" x14ac:dyDescent="0.25">
      <c r="A581" s="196"/>
      <c r="B581" s="196"/>
      <c r="C581" s="196"/>
      <c r="D581" s="196"/>
      <c r="E581" s="196"/>
      <c r="F581" s="197"/>
      <c r="G581" s="188"/>
      <c r="H581" s="198"/>
      <c r="I581" s="188"/>
      <c r="J581" s="196"/>
      <c r="K581" s="196"/>
      <c r="L581" s="197"/>
      <c r="M581" s="196"/>
    </row>
    <row r="582" spans="1:13" x14ac:dyDescent="0.25">
      <c r="A582" s="196"/>
      <c r="B582" s="196"/>
      <c r="C582" s="196"/>
      <c r="D582" s="196"/>
      <c r="E582" s="196"/>
      <c r="F582" s="197"/>
      <c r="G582" s="188"/>
      <c r="H582" s="198"/>
      <c r="I582" s="188"/>
      <c r="J582" s="196"/>
      <c r="K582" s="196"/>
      <c r="L582" s="197"/>
      <c r="M582" s="196"/>
    </row>
    <row r="583" spans="1:13" x14ac:dyDescent="0.25">
      <c r="A583" s="196"/>
      <c r="B583" s="196"/>
      <c r="C583" s="196"/>
      <c r="D583" s="196"/>
      <c r="E583" s="196"/>
      <c r="F583" s="197"/>
      <c r="G583" s="188"/>
      <c r="H583" s="198"/>
      <c r="I583" s="188"/>
      <c r="J583" s="196"/>
      <c r="K583" s="196"/>
      <c r="L583" s="197"/>
      <c r="M583" s="196"/>
    </row>
    <row r="584" spans="1:13" x14ac:dyDescent="0.25">
      <c r="A584" s="196"/>
      <c r="B584" s="196"/>
      <c r="C584" s="196"/>
      <c r="D584" s="196"/>
      <c r="E584" s="196"/>
      <c r="F584" s="197"/>
      <c r="G584" s="188"/>
      <c r="H584" s="198"/>
      <c r="I584" s="188"/>
      <c r="J584" s="196"/>
      <c r="K584" s="196"/>
      <c r="L584" s="197"/>
      <c r="M584" s="196"/>
    </row>
    <row r="585" spans="1:13" x14ac:dyDescent="0.25">
      <c r="A585" s="196"/>
      <c r="B585" s="196"/>
      <c r="C585" s="196"/>
      <c r="D585" s="196"/>
      <c r="E585" s="196"/>
      <c r="F585" s="197"/>
      <c r="G585" s="188"/>
      <c r="H585" s="198"/>
      <c r="I585" s="188"/>
      <c r="J585" s="196"/>
      <c r="K585" s="196"/>
      <c r="L585" s="197"/>
      <c r="M585" s="196"/>
    </row>
    <row r="586" spans="1:13" x14ac:dyDescent="0.25">
      <c r="A586" s="196"/>
      <c r="B586" s="196"/>
      <c r="C586" s="196"/>
      <c r="D586" s="196"/>
      <c r="E586" s="196"/>
      <c r="F586" s="197"/>
      <c r="G586" s="188"/>
      <c r="H586" s="198"/>
      <c r="I586" s="188"/>
      <c r="J586" s="196"/>
      <c r="K586" s="196"/>
      <c r="L586" s="197"/>
      <c r="M586" s="196"/>
    </row>
    <row r="587" spans="1:13" x14ac:dyDescent="0.25">
      <c r="A587" s="196"/>
      <c r="B587" s="196"/>
      <c r="C587" s="196"/>
      <c r="D587" s="196"/>
      <c r="E587" s="196"/>
      <c r="F587" s="197"/>
      <c r="G587" s="188"/>
      <c r="H587" s="198"/>
      <c r="I587" s="188"/>
      <c r="J587" s="196"/>
      <c r="K587" s="196"/>
      <c r="L587" s="197"/>
      <c r="M587" s="196"/>
    </row>
    <row r="588" spans="1:13" x14ac:dyDescent="0.25">
      <c r="A588" s="196"/>
      <c r="B588" s="196"/>
      <c r="C588" s="196"/>
      <c r="D588" s="196"/>
      <c r="E588" s="196"/>
      <c r="F588" s="197"/>
      <c r="G588" s="188"/>
      <c r="H588" s="198"/>
      <c r="I588" s="188"/>
      <c r="J588" s="196"/>
      <c r="K588" s="196"/>
      <c r="L588" s="197"/>
      <c r="M588" s="196"/>
    </row>
    <row r="589" spans="1:13" x14ac:dyDescent="0.25">
      <c r="A589" s="196"/>
      <c r="B589" s="196"/>
      <c r="C589" s="196"/>
      <c r="D589" s="196"/>
      <c r="E589" s="196"/>
      <c r="F589" s="197"/>
      <c r="G589" s="188"/>
      <c r="H589" s="198"/>
      <c r="I589" s="188"/>
      <c r="J589" s="196"/>
      <c r="K589" s="196"/>
      <c r="L589" s="197"/>
      <c r="M589" s="196"/>
    </row>
    <row r="590" spans="1:13" x14ac:dyDescent="0.25">
      <c r="A590" s="196"/>
      <c r="B590" s="196"/>
      <c r="C590" s="196"/>
      <c r="D590" s="196"/>
      <c r="E590" s="196"/>
      <c r="F590" s="197"/>
      <c r="G590" s="188"/>
      <c r="H590" s="198"/>
      <c r="I590" s="188"/>
      <c r="J590" s="196"/>
      <c r="K590" s="196"/>
      <c r="L590" s="197"/>
      <c r="M590" s="196"/>
    </row>
    <row r="591" spans="1:13" x14ac:dyDescent="0.25">
      <c r="A591" s="196"/>
      <c r="B591" s="196"/>
      <c r="C591" s="196"/>
      <c r="D591" s="196"/>
      <c r="E591" s="196"/>
      <c r="F591" s="197"/>
      <c r="G591" s="188"/>
      <c r="H591" s="198"/>
      <c r="I591" s="188"/>
      <c r="J591" s="196"/>
      <c r="K591" s="196"/>
      <c r="L591" s="197"/>
      <c r="M591" s="196"/>
    </row>
    <row r="592" spans="1:13" x14ac:dyDescent="0.25">
      <c r="A592" s="196"/>
      <c r="B592" s="196"/>
      <c r="C592" s="196"/>
      <c r="D592" s="196"/>
      <c r="E592" s="196"/>
      <c r="F592" s="197"/>
      <c r="G592" s="188"/>
      <c r="H592" s="198"/>
      <c r="I592" s="188"/>
      <c r="J592" s="196"/>
      <c r="K592" s="196"/>
      <c r="L592" s="197"/>
      <c r="M592" s="196"/>
    </row>
    <row r="593" spans="1:13" x14ac:dyDescent="0.25">
      <c r="A593" s="196"/>
      <c r="B593" s="196"/>
      <c r="C593" s="196"/>
      <c r="D593" s="196"/>
      <c r="E593" s="196"/>
      <c r="F593" s="197"/>
      <c r="G593" s="188"/>
      <c r="H593" s="198"/>
      <c r="I593" s="188"/>
      <c r="J593" s="196"/>
      <c r="K593" s="196"/>
      <c r="L593" s="197"/>
      <c r="M593" s="196"/>
    </row>
    <row r="594" spans="1:13" x14ac:dyDescent="0.25">
      <c r="A594" s="196"/>
      <c r="B594" s="196"/>
      <c r="C594" s="196"/>
      <c r="D594" s="196"/>
      <c r="E594" s="196"/>
      <c r="F594" s="197"/>
      <c r="G594" s="188"/>
      <c r="H594" s="198"/>
      <c r="I594" s="188"/>
      <c r="J594" s="196"/>
      <c r="K594" s="196"/>
      <c r="L594" s="197"/>
      <c r="M594" s="196"/>
    </row>
    <row r="595" spans="1:13" x14ac:dyDescent="0.25">
      <c r="A595" s="196"/>
      <c r="B595" s="196"/>
      <c r="C595" s="196"/>
      <c r="D595" s="196"/>
      <c r="E595" s="196"/>
      <c r="F595" s="197"/>
      <c r="G595" s="188"/>
      <c r="H595" s="198"/>
      <c r="I595" s="188"/>
      <c r="J595" s="196"/>
      <c r="K595" s="196"/>
      <c r="L595" s="197"/>
      <c r="M595" s="196"/>
    </row>
    <row r="596" spans="1:13" x14ac:dyDescent="0.25">
      <c r="A596" s="196"/>
      <c r="B596" s="196"/>
      <c r="C596" s="196"/>
      <c r="D596" s="196"/>
      <c r="E596" s="196"/>
      <c r="F596" s="197"/>
      <c r="G596" s="188"/>
      <c r="H596" s="198"/>
      <c r="I596" s="188"/>
      <c r="J596" s="196"/>
      <c r="K596" s="196"/>
      <c r="L596" s="197"/>
      <c r="M596" s="196"/>
    </row>
    <row r="597" spans="1:13" x14ac:dyDescent="0.25">
      <c r="A597" s="196"/>
      <c r="B597" s="196"/>
      <c r="C597" s="196"/>
      <c r="D597" s="196"/>
      <c r="E597" s="196"/>
      <c r="F597" s="197"/>
      <c r="G597" s="188"/>
      <c r="H597" s="198"/>
      <c r="I597" s="188"/>
      <c r="J597" s="196"/>
      <c r="K597" s="196"/>
      <c r="L597" s="197"/>
      <c r="M597" s="196"/>
    </row>
    <row r="598" spans="1:13" x14ac:dyDescent="0.25">
      <c r="A598" s="196"/>
      <c r="B598" s="196"/>
      <c r="C598" s="196"/>
      <c r="D598" s="196"/>
      <c r="E598" s="196"/>
      <c r="F598" s="197"/>
      <c r="G598" s="188"/>
      <c r="H598" s="198"/>
      <c r="I598" s="188"/>
      <c r="J598" s="196"/>
      <c r="K598" s="196"/>
      <c r="L598" s="197"/>
      <c r="M598" s="196"/>
    </row>
    <row r="599" spans="1:13" x14ac:dyDescent="0.25">
      <c r="A599" s="196"/>
      <c r="B599" s="196"/>
      <c r="C599" s="196"/>
      <c r="D599" s="196"/>
      <c r="E599" s="196"/>
      <c r="F599" s="197"/>
      <c r="G599" s="188"/>
      <c r="H599" s="198"/>
      <c r="I599" s="188"/>
      <c r="J599" s="196"/>
      <c r="K599" s="196"/>
      <c r="L599" s="197"/>
      <c r="M599" s="196"/>
    </row>
    <row r="600" spans="1:13" x14ac:dyDescent="0.25">
      <c r="A600" s="196"/>
      <c r="B600" s="196"/>
      <c r="C600" s="196"/>
      <c r="D600" s="196"/>
      <c r="E600" s="196"/>
      <c r="F600" s="197"/>
      <c r="G600" s="188"/>
      <c r="H600" s="198"/>
      <c r="I600" s="188"/>
      <c r="J600" s="196"/>
      <c r="K600" s="196"/>
      <c r="L600" s="197"/>
      <c r="M600" s="196"/>
    </row>
    <row r="601" spans="1:13" x14ac:dyDescent="0.25">
      <c r="A601" s="196"/>
      <c r="B601" s="196"/>
      <c r="C601" s="196"/>
      <c r="D601" s="196"/>
      <c r="E601" s="196"/>
      <c r="F601" s="197"/>
      <c r="G601" s="188"/>
      <c r="H601" s="198"/>
      <c r="I601" s="188"/>
      <c r="J601" s="196"/>
      <c r="K601" s="196"/>
      <c r="L601" s="197"/>
      <c r="M601" s="196"/>
    </row>
    <row r="602" spans="1:13" x14ac:dyDescent="0.25">
      <c r="A602" s="196"/>
      <c r="B602" s="196"/>
      <c r="C602" s="196"/>
      <c r="D602" s="196"/>
      <c r="E602" s="196"/>
      <c r="F602" s="197"/>
      <c r="G602" s="188"/>
      <c r="H602" s="198"/>
      <c r="I602" s="188"/>
      <c r="J602" s="196"/>
      <c r="K602" s="196"/>
      <c r="L602" s="197"/>
      <c r="M602" s="196"/>
    </row>
    <row r="603" spans="1:13" x14ac:dyDescent="0.25">
      <c r="A603" s="196"/>
      <c r="B603" s="196"/>
      <c r="C603" s="196"/>
      <c r="D603" s="196"/>
      <c r="E603" s="196"/>
      <c r="F603" s="197"/>
      <c r="G603" s="188"/>
      <c r="H603" s="198"/>
      <c r="I603" s="188"/>
      <c r="J603" s="196"/>
      <c r="K603" s="196"/>
      <c r="L603" s="197"/>
      <c r="M603" s="196"/>
    </row>
    <row r="604" spans="1:13" x14ac:dyDescent="0.25">
      <c r="A604" s="196"/>
      <c r="B604" s="196"/>
      <c r="C604" s="196"/>
      <c r="D604" s="196"/>
      <c r="E604" s="196"/>
      <c r="F604" s="197"/>
      <c r="G604" s="188"/>
      <c r="H604" s="198"/>
      <c r="I604" s="188"/>
      <c r="J604" s="196"/>
      <c r="K604" s="196"/>
      <c r="L604" s="197"/>
      <c r="M604" s="196"/>
    </row>
    <row r="605" spans="1:13" x14ac:dyDescent="0.25">
      <c r="A605" s="196"/>
      <c r="B605" s="196"/>
      <c r="C605" s="196"/>
      <c r="D605" s="196"/>
      <c r="E605" s="196"/>
      <c r="F605" s="197"/>
      <c r="G605" s="188"/>
      <c r="H605" s="198"/>
      <c r="I605" s="188"/>
      <c r="J605" s="196"/>
      <c r="K605" s="196"/>
      <c r="L605" s="197"/>
      <c r="M605" s="196"/>
    </row>
    <row r="606" spans="1:13" x14ac:dyDescent="0.25">
      <c r="A606" s="196"/>
      <c r="B606" s="196"/>
      <c r="C606" s="196"/>
      <c r="D606" s="196"/>
      <c r="E606" s="196"/>
      <c r="F606" s="197"/>
      <c r="G606" s="188"/>
      <c r="H606" s="198"/>
      <c r="I606" s="188"/>
      <c r="J606" s="196"/>
      <c r="K606" s="196"/>
      <c r="L606" s="197"/>
      <c r="M606" s="196"/>
    </row>
    <row r="607" spans="1:13" x14ac:dyDescent="0.25">
      <c r="A607" s="196"/>
      <c r="B607" s="196"/>
      <c r="C607" s="196"/>
      <c r="D607" s="196"/>
      <c r="E607" s="196"/>
      <c r="F607" s="197"/>
      <c r="G607" s="188"/>
      <c r="H607" s="198"/>
      <c r="I607" s="188"/>
      <c r="J607" s="196"/>
      <c r="K607" s="196"/>
      <c r="L607" s="197"/>
      <c r="M607" s="196"/>
    </row>
    <row r="608" spans="1:13" x14ac:dyDescent="0.25">
      <c r="A608" s="196"/>
      <c r="B608" s="196"/>
      <c r="C608" s="196"/>
      <c r="D608" s="196"/>
      <c r="E608" s="196"/>
      <c r="F608" s="197"/>
      <c r="G608" s="188"/>
      <c r="H608" s="198"/>
      <c r="I608" s="188"/>
      <c r="J608" s="196"/>
      <c r="K608" s="196"/>
      <c r="L608" s="197"/>
      <c r="M608" s="196"/>
    </row>
    <row r="609" spans="1:13" x14ac:dyDescent="0.25">
      <c r="A609" s="196"/>
      <c r="B609" s="196"/>
      <c r="C609" s="196"/>
      <c r="D609" s="196"/>
      <c r="E609" s="196"/>
      <c r="F609" s="197"/>
      <c r="G609" s="188"/>
      <c r="H609" s="198"/>
      <c r="I609" s="188"/>
      <c r="J609" s="196"/>
      <c r="K609" s="196"/>
      <c r="L609" s="197"/>
      <c r="M609" s="196"/>
    </row>
    <row r="610" spans="1:13" x14ac:dyDescent="0.25">
      <c r="A610" s="196"/>
      <c r="B610" s="196"/>
      <c r="C610" s="196"/>
      <c r="D610" s="196"/>
      <c r="E610" s="196"/>
      <c r="F610" s="197"/>
      <c r="G610" s="188"/>
      <c r="H610" s="198"/>
      <c r="I610" s="188"/>
      <c r="J610" s="196"/>
      <c r="K610" s="196"/>
      <c r="L610" s="197"/>
      <c r="M610" s="196"/>
    </row>
    <row r="611" spans="1:13" x14ac:dyDescent="0.25">
      <c r="A611" s="196"/>
      <c r="B611" s="196"/>
      <c r="C611" s="196"/>
      <c r="D611" s="196"/>
      <c r="E611" s="196"/>
      <c r="F611" s="197"/>
      <c r="G611" s="188"/>
      <c r="H611" s="198"/>
      <c r="I611" s="188"/>
      <c r="J611" s="196"/>
      <c r="K611" s="196"/>
      <c r="L611" s="197"/>
      <c r="M611" s="196"/>
    </row>
    <row r="612" spans="1:13" x14ac:dyDescent="0.25">
      <c r="A612" s="196"/>
      <c r="B612" s="196"/>
      <c r="C612" s="196"/>
      <c r="D612" s="196"/>
      <c r="E612" s="196"/>
      <c r="F612" s="197"/>
      <c r="G612" s="188"/>
      <c r="H612" s="198"/>
      <c r="I612" s="188"/>
      <c r="J612" s="196"/>
      <c r="K612" s="196"/>
      <c r="L612" s="197"/>
      <c r="M612" s="196"/>
    </row>
    <row r="613" spans="1:13" x14ac:dyDescent="0.25">
      <c r="A613" s="196"/>
      <c r="B613" s="196"/>
      <c r="C613" s="196"/>
      <c r="D613" s="196"/>
      <c r="E613" s="196"/>
      <c r="F613" s="197"/>
      <c r="G613" s="188"/>
      <c r="H613" s="198"/>
      <c r="I613" s="188"/>
      <c r="J613" s="196"/>
      <c r="K613" s="196"/>
      <c r="L613" s="197"/>
      <c r="M613" s="196"/>
    </row>
    <row r="614" spans="1:13" x14ac:dyDescent="0.25">
      <c r="A614" s="196"/>
      <c r="B614" s="196"/>
      <c r="C614" s="196"/>
      <c r="D614" s="196"/>
      <c r="E614" s="196"/>
      <c r="F614" s="197"/>
      <c r="G614" s="188"/>
      <c r="H614" s="198"/>
      <c r="I614" s="188"/>
      <c r="J614" s="196"/>
      <c r="K614" s="196"/>
      <c r="L614" s="197"/>
      <c r="M614" s="196"/>
    </row>
    <row r="615" spans="1:13" x14ac:dyDescent="0.25">
      <c r="A615" s="196"/>
      <c r="B615" s="196"/>
      <c r="C615" s="196"/>
      <c r="D615" s="196"/>
      <c r="E615" s="196"/>
      <c r="F615" s="197"/>
      <c r="G615" s="188"/>
      <c r="H615" s="198"/>
      <c r="I615" s="188"/>
      <c r="J615" s="196"/>
      <c r="K615" s="196"/>
      <c r="L615" s="197"/>
      <c r="M615" s="196"/>
    </row>
    <row r="616" spans="1:13" x14ac:dyDescent="0.25">
      <c r="A616" s="196"/>
      <c r="B616" s="196"/>
      <c r="C616" s="196"/>
      <c r="D616" s="196"/>
      <c r="E616" s="196"/>
      <c r="F616" s="197"/>
      <c r="G616" s="188"/>
      <c r="H616" s="198"/>
      <c r="I616" s="188"/>
      <c r="J616" s="196"/>
      <c r="K616" s="196"/>
      <c r="L616" s="197"/>
      <c r="M616" s="196"/>
    </row>
    <row r="617" spans="1:13" x14ac:dyDescent="0.25">
      <c r="A617" s="196"/>
      <c r="B617" s="196"/>
      <c r="C617" s="196"/>
      <c r="D617" s="196"/>
      <c r="E617" s="196"/>
      <c r="F617" s="197"/>
      <c r="G617" s="188"/>
      <c r="H617" s="198"/>
      <c r="I617" s="188"/>
      <c r="J617" s="196"/>
      <c r="K617" s="196"/>
      <c r="L617" s="197"/>
      <c r="M617" s="196"/>
    </row>
    <row r="618" spans="1:13" x14ac:dyDescent="0.25">
      <c r="A618" s="196"/>
      <c r="B618" s="196"/>
      <c r="C618" s="196"/>
      <c r="D618" s="196"/>
      <c r="E618" s="196"/>
      <c r="F618" s="197"/>
      <c r="G618" s="188"/>
      <c r="H618" s="198"/>
      <c r="I618" s="188"/>
      <c r="J618" s="196"/>
      <c r="K618" s="196"/>
      <c r="L618" s="197"/>
      <c r="M618" s="196"/>
    </row>
    <row r="619" spans="1:13" x14ac:dyDescent="0.25">
      <c r="A619" s="196"/>
      <c r="B619" s="196"/>
      <c r="C619" s="196"/>
      <c r="D619" s="196"/>
      <c r="E619" s="196"/>
      <c r="F619" s="197"/>
      <c r="G619" s="188"/>
      <c r="H619" s="198"/>
      <c r="I619" s="188"/>
      <c r="J619" s="196"/>
      <c r="K619" s="196"/>
      <c r="L619" s="197"/>
      <c r="M619" s="196"/>
    </row>
    <row r="620" spans="1:13" x14ac:dyDescent="0.25">
      <c r="A620" s="196"/>
      <c r="B620" s="196"/>
      <c r="C620" s="196"/>
      <c r="D620" s="196"/>
      <c r="E620" s="196"/>
      <c r="F620" s="197"/>
      <c r="G620" s="188"/>
      <c r="H620" s="198"/>
      <c r="I620" s="188"/>
      <c r="J620" s="196"/>
      <c r="K620" s="196"/>
      <c r="L620" s="197"/>
      <c r="M620" s="196"/>
    </row>
    <row r="621" spans="1:13" x14ac:dyDescent="0.25">
      <c r="A621" s="196"/>
      <c r="B621" s="196"/>
      <c r="C621" s="196"/>
      <c r="D621" s="196"/>
      <c r="E621" s="196"/>
      <c r="F621" s="197"/>
      <c r="G621" s="188"/>
      <c r="H621" s="198"/>
      <c r="I621" s="188"/>
      <c r="J621" s="196"/>
      <c r="K621" s="196"/>
      <c r="L621" s="197"/>
      <c r="M621" s="196"/>
    </row>
    <row r="622" spans="1:13" x14ac:dyDescent="0.25">
      <c r="A622" s="196"/>
      <c r="B622" s="196"/>
      <c r="C622" s="196"/>
      <c r="D622" s="196"/>
      <c r="E622" s="196"/>
      <c r="F622" s="197"/>
      <c r="G622" s="188"/>
      <c r="H622" s="198"/>
      <c r="I622" s="188"/>
      <c r="J622" s="196"/>
      <c r="K622" s="196"/>
      <c r="L622" s="197"/>
      <c r="M622" s="196"/>
    </row>
    <row r="623" spans="1:13" x14ac:dyDescent="0.25">
      <c r="A623" s="196"/>
      <c r="B623" s="196"/>
      <c r="C623" s="196"/>
      <c r="D623" s="196"/>
      <c r="E623" s="196"/>
      <c r="F623" s="197"/>
      <c r="G623" s="188"/>
      <c r="H623" s="198"/>
      <c r="I623" s="188"/>
      <c r="J623" s="196"/>
      <c r="K623" s="196"/>
      <c r="L623" s="197"/>
      <c r="M623" s="196"/>
    </row>
    <row r="624" spans="1:13" x14ac:dyDescent="0.25">
      <c r="A624" s="196"/>
      <c r="B624" s="196"/>
      <c r="C624" s="196"/>
      <c r="D624" s="196"/>
      <c r="E624" s="196"/>
      <c r="F624" s="197"/>
      <c r="G624" s="188"/>
      <c r="H624" s="198"/>
      <c r="I624" s="188"/>
      <c r="J624" s="196"/>
      <c r="K624" s="196"/>
      <c r="L624" s="197"/>
      <c r="M624" s="196"/>
    </row>
    <row r="625" spans="1:13" x14ac:dyDescent="0.25">
      <c r="A625" s="196"/>
      <c r="B625" s="196"/>
      <c r="C625" s="196"/>
      <c r="D625" s="196"/>
      <c r="E625" s="196"/>
      <c r="F625" s="197"/>
      <c r="G625" s="188"/>
      <c r="H625" s="198"/>
      <c r="I625" s="188"/>
      <c r="J625" s="196"/>
      <c r="K625" s="196"/>
      <c r="L625" s="197"/>
      <c r="M625" s="196"/>
    </row>
    <row r="626" spans="1:13" x14ac:dyDescent="0.25">
      <c r="A626" s="196"/>
      <c r="B626" s="196"/>
      <c r="C626" s="196"/>
      <c r="D626" s="196"/>
      <c r="E626" s="196"/>
      <c r="F626" s="197"/>
      <c r="G626" s="188"/>
      <c r="H626" s="198"/>
      <c r="I626" s="188"/>
      <c r="J626" s="196"/>
      <c r="K626" s="196"/>
      <c r="L626" s="197"/>
      <c r="M626" s="196"/>
    </row>
    <row r="627" spans="1:13" x14ac:dyDescent="0.25">
      <c r="A627" s="196"/>
      <c r="B627" s="196"/>
      <c r="C627" s="196"/>
      <c r="D627" s="196"/>
      <c r="E627" s="196"/>
      <c r="F627" s="197"/>
      <c r="G627" s="188"/>
      <c r="H627" s="198"/>
      <c r="I627" s="188"/>
      <c r="J627" s="196"/>
      <c r="K627" s="196"/>
      <c r="L627" s="197"/>
      <c r="M627" s="196"/>
    </row>
    <row r="628" spans="1:13" x14ac:dyDescent="0.25">
      <c r="A628" s="196"/>
      <c r="B628" s="196"/>
      <c r="C628" s="196"/>
      <c r="D628" s="196"/>
      <c r="E628" s="196"/>
      <c r="F628" s="197"/>
      <c r="G628" s="188"/>
      <c r="H628" s="198"/>
      <c r="I628" s="188"/>
      <c r="J628" s="196"/>
      <c r="K628" s="196"/>
      <c r="L628" s="197"/>
      <c r="M628" s="196"/>
    </row>
    <row r="629" spans="1:13" x14ac:dyDescent="0.25">
      <c r="A629" s="196"/>
      <c r="B629" s="196"/>
      <c r="C629" s="196"/>
      <c r="D629" s="196"/>
      <c r="E629" s="196"/>
      <c r="F629" s="197"/>
      <c r="G629" s="188"/>
      <c r="H629" s="198"/>
      <c r="I629" s="188"/>
      <c r="J629" s="196"/>
      <c r="K629" s="196"/>
      <c r="L629" s="197"/>
      <c r="M629" s="196"/>
    </row>
    <row r="630" spans="1:13" x14ac:dyDescent="0.25">
      <c r="A630" s="196"/>
      <c r="B630" s="196"/>
      <c r="C630" s="196"/>
      <c r="D630" s="196"/>
      <c r="E630" s="196"/>
      <c r="F630" s="197"/>
      <c r="G630" s="188"/>
      <c r="H630" s="198"/>
      <c r="I630" s="188"/>
      <c r="J630" s="196"/>
      <c r="K630" s="196"/>
      <c r="L630" s="197"/>
      <c r="M630" s="196"/>
    </row>
    <row r="631" spans="1:13" x14ac:dyDescent="0.25">
      <c r="A631" s="196"/>
      <c r="B631" s="196"/>
      <c r="C631" s="196"/>
      <c r="D631" s="196"/>
      <c r="E631" s="196"/>
      <c r="F631" s="197"/>
      <c r="G631" s="188"/>
      <c r="H631" s="198"/>
      <c r="I631" s="188"/>
      <c r="J631" s="196"/>
      <c r="K631" s="196"/>
      <c r="L631" s="197"/>
      <c r="M631" s="196"/>
    </row>
    <row r="632" spans="1:13" x14ac:dyDescent="0.25">
      <c r="A632" s="196"/>
      <c r="B632" s="196"/>
      <c r="C632" s="196"/>
      <c r="D632" s="196"/>
      <c r="E632" s="196"/>
      <c r="F632" s="197"/>
      <c r="G632" s="188"/>
      <c r="H632" s="198"/>
      <c r="I632" s="188"/>
      <c r="J632" s="196"/>
      <c r="K632" s="196"/>
      <c r="L632" s="197"/>
      <c r="M632" s="196"/>
    </row>
    <row r="633" spans="1:13" x14ac:dyDescent="0.25">
      <c r="A633" s="196"/>
      <c r="B633" s="196"/>
      <c r="C633" s="196"/>
      <c r="D633" s="196"/>
      <c r="E633" s="196"/>
      <c r="F633" s="197"/>
      <c r="G633" s="188"/>
      <c r="H633" s="198"/>
      <c r="I633" s="188"/>
      <c r="J633" s="196"/>
      <c r="K633" s="196"/>
      <c r="L633" s="197"/>
      <c r="M633" s="196"/>
    </row>
    <row r="634" spans="1:13" x14ac:dyDescent="0.25">
      <c r="A634" s="196"/>
      <c r="B634" s="196"/>
      <c r="C634" s="196"/>
      <c r="D634" s="196"/>
      <c r="E634" s="196"/>
      <c r="F634" s="197"/>
      <c r="G634" s="188"/>
      <c r="H634" s="198"/>
      <c r="I634" s="188"/>
      <c r="J634" s="196"/>
      <c r="K634" s="196"/>
      <c r="L634" s="197"/>
      <c r="M634" s="196"/>
    </row>
    <row r="635" spans="1:13" x14ac:dyDescent="0.25">
      <c r="A635" s="196"/>
      <c r="B635" s="196"/>
      <c r="C635" s="196"/>
      <c r="D635" s="196"/>
      <c r="E635" s="196"/>
      <c r="F635" s="197"/>
      <c r="G635" s="188"/>
      <c r="H635" s="198"/>
      <c r="I635" s="188"/>
      <c r="J635" s="196"/>
      <c r="K635" s="196"/>
      <c r="L635" s="197"/>
      <c r="M635" s="196"/>
    </row>
    <row r="636" spans="1:13" x14ac:dyDescent="0.25">
      <c r="A636" s="196"/>
      <c r="B636" s="196"/>
      <c r="C636" s="196"/>
      <c r="D636" s="196"/>
      <c r="E636" s="196"/>
      <c r="F636" s="197"/>
      <c r="G636" s="188"/>
      <c r="H636" s="198"/>
      <c r="I636" s="188"/>
      <c r="J636" s="196"/>
      <c r="K636" s="196"/>
      <c r="L636" s="197"/>
      <c r="M636" s="196"/>
    </row>
    <row r="637" spans="1:13" x14ac:dyDescent="0.25">
      <c r="A637" s="196"/>
      <c r="B637" s="196"/>
      <c r="C637" s="196"/>
      <c r="D637" s="196"/>
      <c r="E637" s="196"/>
      <c r="F637" s="197"/>
      <c r="G637" s="188"/>
      <c r="H637" s="198"/>
      <c r="I637" s="188"/>
      <c r="J637" s="196"/>
      <c r="K637" s="196"/>
      <c r="L637" s="197"/>
      <c r="M637" s="196"/>
    </row>
    <row r="638" spans="1:13" x14ac:dyDescent="0.25">
      <c r="A638" s="196"/>
      <c r="B638" s="196"/>
      <c r="C638" s="196"/>
      <c r="D638" s="196"/>
      <c r="E638" s="196"/>
      <c r="F638" s="197"/>
      <c r="G638" s="188"/>
      <c r="H638" s="198"/>
      <c r="I638" s="188"/>
      <c r="J638" s="196"/>
      <c r="K638" s="196"/>
      <c r="L638" s="197"/>
      <c r="M638" s="196"/>
    </row>
    <row r="639" spans="1:13" x14ac:dyDescent="0.25">
      <c r="A639" s="196"/>
      <c r="B639" s="196"/>
      <c r="C639" s="196"/>
      <c r="D639" s="196"/>
      <c r="E639" s="196"/>
      <c r="F639" s="197"/>
      <c r="G639" s="188"/>
      <c r="H639" s="198"/>
      <c r="I639" s="188"/>
      <c r="J639" s="196"/>
      <c r="K639" s="196"/>
      <c r="L639" s="197"/>
      <c r="M639" s="196"/>
    </row>
    <row r="640" spans="1:13" x14ac:dyDescent="0.25">
      <c r="A640" s="196"/>
      <c r="B640" s="196"/>
      <c r="C640" s="196"/>
      <c r="D640" s="196"/>
      <c r="E640" s="196"/>
      <c r="F640" s="197"/>
      <c r="G640" s="188"/>
      <c r="H640" s="198"/>
      <c r="I640" s="188"/>
      <c r="J640" s="196"/>
      <c r="K640" s="196"/>
      <c r="L640" s="197"/>
      <c r="M640" s="196"/>
    </row>
    <row r="641" spans="1:13" x14ac:dyDescent="0.25">
      <c r="A641" s="196"/>
      <c r="B641" s="196"/>
      <c r="C641" s="196"/>
      <c r="D641" s="196"/>
      <c r="E641" s="196"/>
      <c r="F641" s="197"/>
      <c r="G641" s="188"/>
      <c r="H641" s="198"/>
      <c r="I641" s="188"/>
      <c r="J641" s="196"/>
      <c r="K641" s="196"/>
      <c r="L641" s="197"/>
      <c r="M641" s="196"/>
    </row>
    <row r="642" spans="1:13" x14ac:dyDescent="0.25">
      <c r="A642" s="196"/>
      <c r="B642" s="196"/>
      <c r="C642" s="196"/>
      <c r="D642" s="196"/>
      <c r="E642" s="196"/>
      <c r="F642" s="197"/>
      <c r="G642" s="188"/>
      <c r="H642" s="198"/>
      <c r="I642" s="188"/>
      <c r="J642" s="196"/>
      <c r="K642" s="196"/>
      <c r="L642" s="197"/>
      <c r="M642" s="196"/>
    </row>
    <row r="643" spans="1:13" x14ac:dyDescent="0.25">
      <c r="A643" s="196"/>
      <c r="B643" s="196"/>
      <c r="C643" s="196"/>
      <c r="D643" s="196"/>
      <c r="E643" s="196"/>
      <c r="F643" s="197"/>
      <c r="G643" s="188"/>
      <c r="H643" s="198"/>
      <c r="I643" s="188"/>
      <c r="J643" s="196"/>
      <c r="K643" s="196"/>
      <c r="L643" s="197"/>
      <c r="M643" s="196"/>
    </row>
    <row r="644" spans="1:13" x14ac:dyDescent="0.25">
      <c r="A644" s="196"/>
      <c r="B644" s="196"/>
      <c r="C644" s="196"/>
      <c r="D644" s="196"/>
      <c r="E644" s="196"/>
      <c r="F644" s="197"/>
      <c r="G644" s="188"/>
      <c r="H644" s="198"/>
      <c r="I644" s="188"/>
      <c r="J644" s="196"/>
      <c r="K644" s="196"/>
      <c r="L644" s="197"/>
      <c r="M644" s="196"/>
    </row>
    <row r="645" spans="1:13" x14ac:dyDescent="0.25">
      <c r="A645" s="196"/>
      <c r="B645" s="196"/>
      <c r="C645" s="196"/>
      <c r="D645" s="196"/>
      <c r="E645" s="196"/>
      <c r="F645" s="197"/>
      <c r="G645" s="188"/>
      <c r="H645" s="198"/>
      <c r="I645" s="188"/>
      <c r="J645" s="196"/>
      <c r="K645" s="196"/>
      <c r="L645" s="197"/>
      <c r="M645" s="196"/>
    </row>
    <row r="646" spans="1:13" x14ac:dyDescent="0.25">
      <c r="A646" s="196"/>
      <c r="B646" s="196"/>
      <c r="C646" s="196"/>
      <c r="D646" s="196"/>
      <c r="E646" s="196"/>
      <c r="F646" s="197"/>
      <c r="G646" s="188"/>
      <c r="H646" s="198"/>
      <c r="I646" s="188"/>
      <c r="J646" s="196"/>
      <c r="K646" s="196"/>
      <c r="L646" s="197"/>
      <c r="M646" s="196"/>
    </row>
    <row r="647" spans="1:13" x14ac:dyDescent="0.25">
      <c r="A647" s="196"/>
      <c r="B647" s="196"/>
      <c r="C647" s="196"/>
      <c r="D647" s="196"/>
      <c r="E647" s="196"/>
      <c r="F647" s="197"/>
      <c r="G647" s="188"/>
      <c r="H647" s="198"/>
      <c r="I647" s="188"/>
      <c r="J647" s="196"/>
      <c r="K647" s="196"/>
      <c r="L647" s="197"/>
      <c r="M647" s="196"/>
    </row>
    <row r="648" spans="1:13" x14ac:dyDescent="0.25">
      <c r="A648" s="196"/>
      <c r="B648" s="196"/>
      <c r="C648" s="196"/>
      <c r="D648" s="196"/>
      <c r="E648" s="196"/>
      <c r="F648" s="197"/>
      <c r="G648" s="188"/>
      <c r="H648" s="198"/>
      <c r="I648" s="188"/>
      <c r="J648" s="196"/>
      <c r="K648" s="196"/>
      <c r="L648" s="197"/>
      <c r="M648" s="196"/>
    </row>
    <row r="649" spans="1:13" x14ac:dyDescent="0.25">
      <c r="A649" s="196"/>
      <c r="B649" s="196"/>
      <c r="C649" s="196"/>
      <c r="D649" s="196"/>
      <c r="E649" s="196"/>
      <c r="F649" s="197"/>
      <c r="G649" s="188"/>
      <c r="H649" s="198"/>
      <c r="I649" s="188"/>
      <c r="J649" s="196"/>
      <c r="K649" s="196"/>
      <c r="L649" s="197"/>
      <c r="M649" s="196"/>
    </row>
    <row r="650" spans="1:13" x14ac:dyDescent="0.25">
      <c r="A650" s="196"/>
      <c r="B650" s="196"/>
      <c r="C650" s="196"/>
      <c r="D650" s="196"/>
      <c r="E650" s="196"/>
      <c r="F650" s="197"/>
      <c r="G650" s="188"/>
      <c r="H650" s="198"/>
      <c r="I650" s="188"/>
      <c r="J650" s="196"/>
      <c r="K650" s="196"/>
      <c r="L650" s="197"/>
      <c r="M650" s="196"/>
    </row>
    <row r="651" spans="1:13" x14ac:dyDescent="0.25">
      <c r="A651" s="196"/>
      <c r="B651" s="196"/>
      <c r="C651" s="196"/>
      <c r="D651" s="196"/>
      <c r="E651" s="196"/>
      <c r="F651" s="197"/>
      <c r="G651" s="188"/>
      <c r="H651" s="198"/>
      <c r="I651" s="188"/>
      <c r="J651" s="196"/>
      <c r="K651" s="196"/>
      <c r="L651" s="197"/>
      <c r="M651" s="196"/>
    </row>
    <row r="652" spans="1:13" x14ac:dyDescent="0.25">
      <c r="A652" s="196"/>
      <c r="B652" s="196"/>
      <c r="C652" s="196"/>
      <c r="D652" s="196"/>
      <c r="E652" s="196"/>
      <c r="F652" s="197"/>
      <c r="G652" s="188"/>
      <c r="H652" s="198"/>
      <c r="I652" s="188"/>
      <c r="J652" s="196"/>
      <c r="K652" s="196"/>
      <c r="L652" s="197"/>
      <c r="M652" s="196"/>
    </row>
    <row r="653" spans="1:13" x14ac:dyDescent="0.25">
      <c r="A653" s="196"/>
      <c r="B653" s="196"/>
      <c r="C653" s="196"/>
      <c r="D653" s="196"/>
      <c r="E653" s="196"/>
      <c r="F653" s="197"/>
      <c r="G653" s="188"/>
      <c r="H653" s="198"/>
      <c r="I653" s="188"/>
      <c r="J653" s="196"/>
      <c r="K653" s="196"/>
      <c r="L653" s="197"/>
      <c r="M653" s="196"/>
    </row>
    <row r="654" spans="1:13" x14ac:dyDescent="0.25">
      <c r="A654" s="196"/>
      <c r="B654" s="196"/>
      <c r="C654" s="196"/>
      <c r="D654" s="196"/>
      <c r="E654" s="196"/>
      <c r="F654" s="197"/>
      <c r="G654" s="188"/>
      <c r="H654" s="198"/>
      <c r="I654" s="188"/>
      <c r="J654" s="196"/>
      <c r="K654" s="196"/>
      <c r="L654" s="197"/>
      <c r="M654" s="196"/>
    </row>
    <row r="655" spans="1:13" x14ac:dyDescent="0.25">
      <c r="A655" s="196"/>
      <c r="B655" s="196"/>
      <c r="C655" s="196"/>
      <c r="D655" s="196"/>
      <c r="E655" s="196"/>
      <c r="F655" s="197"/>
      <c r="G655" s="188"/>
      <c r="H655" s="198"/>
      <c r="I655" s="188"/>
      <c r="J655" s="196"/>
      <c r="K655" s="196"/>
      <c r="L655" s="197"/>
      <c r="M655" s="196"/>
    </row>
    <row r="656" spans="1:13" x14ac:dyDescent="0.25">
      <c r="A656" s="196"/>
      <c r="B656" s="196"/>
      <c r="C656" s="196"/>
      <c r="D656" s="196"/>
      <c r="E656" s="196"/>
      <c r="F656" s="197"/>
      <c r="G656" s="188"/>
      <c r="H656" s="198"/>
      <c r="I656" s="188"/>
      <c r="J656" s="196"/>
      <c r="K656" s="196"/>
      <c r="L656" s="197"/>
      <c r="M656" s="196"/>
    </row>
    <row r="657" spans="1:13" x14ac:dyDescent="0.25">
      <c r="A657" s="196"/>
      <c r="B657" s="196"/>
      <c r="C657" s="196"/>
      <c r="D657" s="196"/>
      <c r="E657" s="196"/>
      <c r="F657" s="197"/>
      <c r="G657" s="188"/>
      <c r="H657" s="198"/>
      <c r="I657" s="188"/>
      <c r="J657" s="196"/>
      <c r="K657" s="196"/>
      <c r="L657" s="197"/>
      <c r="M657" s="196"/>
    </row>
    <row r="658" spans="1:13" x14ac:dyDescent="0.25">
      <c r="A658" s="196"/>
      <c r="B658" s="196"/>
      <c r="C658" s="196"/>
      <c r="D658" s="196"/>
      <c r="E658" s="196"/>
      <c r="F658" s="197"/>
      <c r="G658" s="188"/>
      <c r="H658" s="198"/>
      <c r="I658" s="188"/>
      <c r="J658" s="196"/>
      <c r="K658" s="196"/>
      <c r="L658" s="197"/>
      <c r="M658" s="196"/>
    </row>
    <row r="659" spans="1:13" x14ac:dyDescent="0.25">
      <c r="A659" s="196"/>
      <c r="B659" s="196"/>
      <c r="C659" s="196"/>
      <c r="D659" s="196"/>
      <c r="E659" s="196"/>
      <c r="F659" s="197"/>
      <c r="G659" s="188"/>
      <c r="H659" s="198"/>
      <c r="I659" s="188"/>
      <c r="J659" s="196"/>
      <c r="K659" s="196"/>
      <c r="L659" s="197"/>
      <c r="M659" s="196"/>
    </row>
    <row r="660" spans="1:13" x14ac:dyDescent="0.25">
      <c r="A660" s="196"/>
      <c r="B660" s="196"/>
      <c r="C660" s="196"/>
      <c r="D660" s="196"/>
      <c r="E660" s="196"/>
      <c r="F660" s="197"/>
      <c r="G660" s="188"/>
      <c r="H660" s="198"/>
      <c r="I660" s="188"/>
      <c r="J660" s="196"/>
      <c r="K660" s="196"/>
      <c r="L660" s="197"/>
      <c r="M660" s="196"/>
    </row>
    <row r="661" spans="1:13" x14ac:dyDescent="0.25">
      <c r="A661" s="196"/>
      <c r="B661" s="196"/>
      <c r="C661" s="196"/>
      <c r="D661" s="196"/>
      <c r="E661" s="196"/>
      <c r="F661" s="197"/>
      <c r="G661" s="188"/>
      <c r="H661" s="198"/>
      <c r="I661" s="188"/>
      <c r="J661" s="196"/>
      <c r="K661" s="196"/>
      <c r="L661" s="197"/>
      <c r="M661" s="196"/>
    </row>
    <row r="662" spans="1:13" x14ac:dyDescent="0.25">
      <c r="A662" s="196"/>
      <c r="B662" s="196"/>
      <c r="C662" s="196"/>
      <c r="D662" s="196"/>
      <c r="E662" s="196"/>
      <c r="F662" s="197"/>
      <c r="G662" s="188"/>
      <c r="H662" s="198"/>
      <c r="I662" s="188"/>
      <c r="J662" s="196"/>
      <c r="K662" s="196"/>
      <c r="L662" s="197"/>
      <c r="M662" s="196"/>
    </row>
    <row r="663" spans="1:13" x14ac:dyDescent="0.25">
      <c r="A663" s="196"/>
      <c r="B663" s="196"/>
      <c r="C663" s="196"/>
      <c r="D663" s="196"/>
      <c r="E663" s="196"/>
      <c r="F663" s="197"/>
      <c r="G663" s="188"/>
      <c r="H663" s="198"/>
      <c r="I663" s="188"/>
      <c r="J663" s="196"/>
      <c r="K663" s="196"/>
      <c r="L663" s="197"/>
      <c r="M663" s="196"/>
    </row>
    <row r="664" spans="1:13" x14ac:dyDescent="0.25">
      <c r="A664" s="196"/>
      <c r="B664" s="196"/>
      <c r="C664" s="196"/>
      <c r="D664" s="196"/>
      <c r="E664" s="196"/>
      <c r="F664" s="197"/>
      <c r="G664" s="188"/>
      <c r="H664" s="198"/>
      <c r="I664" s="188"/>
      <c r="J664" s="196"/>
      <c r="K664" s="196"/>
      <c r="L664" s="197"/>
      <c r="M664" s="196"/>
    </row>
    <row r="665" spans="1:13" x14ac:dyDescent="0.25">
      <c r="A665" s="196"/>
      <c r="B665" s="196"/>
      <c r="C665" s="196"/>
      <c r="D665" s="196"/>
      <c r="E665" s="196"/>
      <c r="F665" s="197"/>
      <c r="G665" s="188"/>
      <c r="H665" s="198"/>
      <c r="I665" s="188"/>
      <c r="J665" s="196"/>
      <c r="K665" s="196"/>
      <c r="L665" s="197"/>
      <c r="M665" s="196"/>
    </row>
    <row r="666" spans="1:13" x14ac:dyDescent="0.25">
      <c r="A666" s="196"/>
      <c r="B666" s="196"/>
      <c r="C666" s="196"/>
      <c r="D666" s="196"/>
      <c r="E666" s="196"/>
      <c r="F666" s="197"/>
      <c r="G666" s="188"/>
      <c r="H666" s="198"/>
      <c r="I666" s="188"/>
      <c r="J666" s="196"/>
      <c r="K666" s="196"/>
      <c r="L666" s="197"/>
      <c r="M666" s="196"/>
    </row>
    <row r="667" spans="1:13" x14ac:dyDescent="0.25">
      <c r="A667" s="196"/>
      <c r="B667" s="196"/>
      <c r="C667" s="196"/>
      <c r="D667" s="196"/>
      <c r="E667" s="196"/>
      <c r="F667" s="197"/>
      <c r="G667" s="188"/>
      <c r="H667" s="198"/>
      <c r="I667" s="188"/>
      <c r="J667" s="196"/>
      <c r="K667" s="196"/>
      <c r="L667" s="197"/>
      <c r="M667" s="196"/>
    </row>
    <row r="668" spans="1:13" x14ac:dyDescent="0.25">
      <c r="A668" s="196"/>
      <c r="B668" s="196"/>
      <c r="C668" s="196"/>
      <c r="D668" s="196"/>
      <c r="E668" s="196"/>
      <c r="F668" s="197"/>
      <c r="G668" s="188"/>
      <c r="H668" s="198"/>
      <c r="I668" s="188"/>
      <c r="J668" s="196"/>
      <c r="K668" s="196"/>
      <c r="L668" s="197"/>
      <c r="M668" s="196"/>
    </row>
    <row r="669" spans="1:13" x14ac:dyDescent="0.25">
      <c r="A669" s="196"/>
      <c r="B669" s="196"/>
      <c r="C669" s="196"/>
      <c r="D669" s="196"/>
      <c r="E669" s="196"/>
      <c r="F669" s="197"/>
      <c r="G669" s="188"/>
      <c r="H669" s="198"/>
      <c r="I669" s="188"/>
      <c r="J669" s="196"/>
      <c r="K669" s="196"/>
      <c r="L669" s="197"/>
      <c r="M669" s="196"/>
    </row>
    <row r="670" spans="1:13" x14ac:dyDescent="0.25">
      <c r="A670" s="196"/>
      <c r="B670" s="196"/>
      <c r="C670" s="196"/>
      <c r="D670" s="196"/>
      <c r="E670" s="196"/>
      <c r="F670" s="197"/>
      <c r="G670" s="188"/>
      <c r="H670" s="198"/>
      <c r="I670" s="188"/>
      <c r="J670" s="196"/>
      <c r="K670" s="196"/>
      <c r="L670" s="197"/>
      <c r="M670" s="196"/>
    </row>
    <row r="671" spans="1:13" x14ac:dyDescent="0.25">
      <c r="A671" s="196"/>
      <c r="B671" s="196"/>
      <c r="C671" s="196"/>
      <c r="D671" s="196"/>
      <c r="E671" s="196"/>
      <c r="F671" s="197"/>
      <c r="G671" s="188"/>
      <c r="H671" s="198"/>
      <c r="I671" s="188"/>
      <c r="J671" s="196"/>
      <c r="K671" s="196"/>
      <c r="L671" s="197"/>
      <c r="M671" s="196"/>
    </row>
    <row r="672" spans="1:13" x14ac:dyDescent="0.25">
      <c r="A672" s="196"/>
      <c r="B672" s="196"/>
      <c r="C672" s="196"/>
      <c r="D672" s="196"/>
      <c r="E672" s="196"/>
      <c r="F672" s="197"/>
      <c r="G672" s="188"/>
      <c r="H672" s="198"/>
      <c r="I672" s="188"/>
      <c r="J672" s="196"/>
      <c r="K672" s="196"/>
      <c r="L672" s="197"/>
      <c r="M672" s="196"/>
    </row>
    <row r="673" spans="1:13" x14ac:dyDescent="0.25">
      <c r="A673" s="196"/>
      <c r="B673" s="196"/>
      <c r="C673" s="196"/>
      <c r="D673" s="196"/>
      <c r="E673" s="196"/>
      <c r="F673" s="197"/>
      <c r="G673" s="188"/>
      <c r="H673" s="198"/>
      <c r="I673" s="188"/>
      <c r="J673" s="196"/>
      <c r="K673" s="196"/>
      <c r="L673" s="197"/>
      <c r="M673" s="196"/>
    </row>
    <row r="674" spans="1:13" x14ac:dyDescent="0.25">
      <c r="A674" s="196"/>
      <c r="B674" s="196"/>
      <c r="C674" s="196"/>
      <c r="D674" s="196"/>
      <c r="E674" s="196"/>
      <c r="F674" s="197"/>
      <c r="G674" s="188"/>
      <c r="H674" s="198"/>
      <c r="I674" s="188"/>
      <c r="J674" s="196"/>
      <c r="K674" s="196"/>
      <c r="L674" s="197"/>
      <c r="M674" s="196"/>
    </row>
    <row r="675" spans="1:13" x14ac:dyDescent="0.25">
      <c r="A675" s="196"/>
      <c r="B675" s="196"/>
      <c r="C675" s="196"/>
      <c r="D675" s="196"/>
      <c r="E675" s="196"/>
      <c r="F675" s="197"/>
      <c r="G675" s="188"/>
      <c r="H675" s="198"/>
      <c r="I675" s="188"/>
      <c r="J675" s="196"/>
      <c r="K675" s="196"/>
      <c r="L675" s="197"/>
      <c r="M675" s="196"/>
    </row>
    <row r="676" spans="1:13" x14ac:dyDescent="0.25">
      <c r="A676" s="196"/>
      <c r="B676" s="196"/>
      <c r="C676" s="196"/>
      <c r="D676" s="196"/>
      <c r="E676" s="196"/>
      <c r="F676" s="197"/>
      <c r="G676" s="188"/>
      <c r="H676" s="198"/>
      <c r="I676" s="188"/>
      <c r="J676" s="196"/>
      <c r="K676" s="196"/>
      <c r="L676" s="197"/>
      <c r="M676" s="196"/>
    </row>
    <row r="677" spans="1:13" x14ac:dyDescent="0.25">
      <c r="A677" s="196"/>
      <c r="B677" s="196"/>
      <c r="C677" s="196"/>
      <c r="D677" s="196"/>
      <c r="E677" s="196"/>
      <c r="F677" s="197"/>
      <c r="G677" s="188"/>
      <c r="H677" s="198"/>
      <c r="I677" s="188"/>
      <c r="J677" s="196"/>
      <c r="K677" s="196"/>
      <c r="L677" s="197"/>
      <c r="M677" s="196"/>
    </row>
    <row r="678" spans="1:13" x14ac:dyDescent="0.25">
      <c r="A678" s="196"/>
      <c r="B678" s="196"/>
      <c r="C678" s="196"/>
      <c r="D678" s="196"/>
      <c r="E678" s="196"/>
      <c r="F678" s="197"/>
      <c r="G678" s="188"/>
      <c r="H678" s="198"/>
      <c r="I678" s="188"/>
      <c r="J678" s="196"/>
      <c r="K678" s="196"/>
      <c r="L678" s="197"/>
      <c r="M678" s="196"/>
    </row>
    <row r="679" spans="1:13" x14ac:dyDescent="0.25">
      <c r="A679" s="196"/>
      <c r="B679" s="196"/>
      <c r="C679" s="196"/>
      <c r="D679" s="196"/>
      <c r="E679" s="196"/>
      <c r="F679" s="197"/>
      <c r="G679" s="188"/>
      <c r="H679" s="198"/>
      <c r="I679" s="188"/>
      <c r="J679" s="196"/>
      <c r="K679" s="196"/>
      <c r="L679" s="197"/>
      <c r="M679" s="196"/>
    </row>
    <row r="680" spans="1:13" x14ac:dyDescent="0.25">
      <c r="A680" s="196"/>
      <c r="B680" s="196"/>
      <c r="C680" s="196"/>
      <c r="D680" s="196"/>
      <c r="E680" s="196"/>
      <c r="F680" s="197"/>
      <c r="G680" s="188"/>
      <c r="H680" s="198"/>
      <c r="I680" s="188"/>
      <c r="J680" s="196"/>
      <c r="K680" s="196"/>
      <c r="L680" s="197"/>
      <c r="M680" s="196"/>
    </row>
    <row r="681" spans="1:13" x14ac:dyDescent="0.25">
      <c r="A681" s="196"/>
      <c r="B681" s="196"/>
      <c r="C681" s="196"/>
      <c r="D681" s="196"/>
      <c r="E681" s="196"/>
      <c r="F681" s="197"/>
      <c r="G681" s="188"/>
      <c r="H681" s="198"/>
      <c r="I681" s="188"/>
      <c r="J681" s="196"/>
      <c r="K681" s="196"/>
      <c r="L681" s="197"/>
      <c r="M681" s="196"/>
    </row>
    <row r="682" spans="1:13" x14ac:dyDescent="0.25">
      <c r="A682" s="196"/>
      <c r="B682" s="196"/>
      <c r="C682" s="196"/>
      <c r="D682" s="196"/>
      <c r="E682" s="196"/>
      <c r="F682" s="197"/>
      <c r="G682" s="188"/>
      <c r="H682" s="198"/>
      <c r="I682" s="188"/>
      <c r="J682" s="196"/>
      <c r="K682" s="196"/>
      <c r="L682" s="197"/>
      <c r="M682" s="196"/>
    </row>
    <row r="683" spans="1:13" x14ac:dyDescent="0.25">
      <c r="A683" s="196"/>
      <c r="B683" s="196"/>
      <c r="C683" s="196"/>
      <c r="D683" s="196"/>
      <c r="E683" s="196"/>
      <c r="F683" s="197"/>
      <c r="G683" s="188"/>
      <c r="H683" s="198"/>
      <c r="I683" s="188"/>
      <c r="J683" s="196"/>
      <c r="K683" s="196"/>
      <c r="L683" s="197"/>
      <c r="M683" s="196"/>
    </row>
    <row r="684" spans="1:13" x14ac:dyDescent="0.25">
      <c r="A684" s="196"/>
      <c r="B684" s="196"/>
      <c r="C684" s="196"/>
      <c r="D684" s="196"/>
      <c r="E684" s="196"/>
      <c r="F684" s="197"/>
      <c r="G684" s="188"/>
      <c r="H684" s="198"/>
      <c r="I684" s="188"/>
      <c r="J684" s="196"/>
      <c r="K684" s="196"/>
      <c r="L684" s="197"/>
      <c r="M684" s="196"/>
    </row>
    <row r="685" spans="1:13" x14ac:dyDescent="0.25">
      <c r="A685" s="196"/>
      <c r="B685" s="196"/>
      <c r="C685" s="196"/>
      <c r="D685" s="196"/>
      <c r="E685" s="196"/>
      <c r="F685" s="197"/>
      <c r="G685" s="188"/>
      <c r="H685" s="198"/>
      <c r="I685" s="188"/>
      <c r="J685" s="196"/>
      <c r="K685" s="196"/>
      <c r="L685" s="197"/>
      <c r="M685" s="196"/>
    </row>
    <row r="686" spans="1:13" x14ac:dyDescent="0.25">
      <c r="A686" s="196"/>
      <c r="B686" s="196"/>
      <c r="C686" s="196"/>
      <c r="D686" s="196"/>
      <c r="E686" s="196"/>
      <c r="F686" s="197"/>
      <c r="G686" s="188"/>
      <c r="H686" s="198"/>
      <c r="I686" s="188"/>
      <c r="J686" s="196"/>
      <c r="K686" s="196"/>
      <c r="L686" s="197"/>
      <c r="M686" s="196"/>
    </row>
    <row r="687" spans="1:13" x14ac:dyDescent="0.25">
      <c r="A687" s="196"/>
      <c r="B687" s="196"/>
      <c r="C687" s="196"/>
      <c r="D687" s="196"/>
      <c r="E687" s="196"/>
      <c r="F687" s="197"/>
      <c r="G687" s="188"/>
      <c r="H687" s="198"/>
      <c r="I687" s="188"/>
      <c r="J687" s="196"/>
      <c r="K687" s="196"/>
      <c r="L687" s="197"/>
      <c r="M687" s="196"/>
    </row>
    <row r="688" spans="1:13" x14ac:dyDescent="0.25">
      <c r="A688" s="196"/>
      <c r="B688" s="196"/>
      <c r="C688" s="196"/>
      <c r="D688" s="196"/>
      <c r="E688" s="196"/>
      <c r="F688" s="197"/>
      <c r="G688" s="188"/>
      <c r="H688" s="198"/>
      <c r="I688" s="188"/>
      <c r="J688" s="196"/>
      <c r="K688" s="196"/>
      <c r="L688" s="197"/>
      <c r="M688" s="196"/>
    </row>
    <row r="689" spans="1:13" x14ac:dyDescent="0.25">
      <c r="A689" s="196"/>
      <c r="B689" s="196"/>
      <c r="C689" s="196"/>
      <c r="D689" s="196"/>
      <c r="E689" s="196"/>
      <c r="F689" s="197"/>
      <c r="G689" s="188"/>
      <c r="H689" s="198"/>
      <c r="I689" s="188"/>
      <c r="J689" s="196"/>
      <c r="K689" s="196"/>
      <c r="L689" s="197"/>
      <c r="M689" s="196"/>
    </row>
    <row r="690" spans="1:13" x14ac:dyDescent="0.25">
      <c r="A690" s="196"/>
      <c r="B690" s="196"/>
      <c r="C690" s="196"/>
      <c r="D690" s="196"/>
      <c r="E690" s="196"/>
      <c r="F690" s="197"/>
      <c r="G690" s="188"/>
      <c r="H690" s="198"/>
      <c r="I690" s="188"/>
      <c r="J690" s="196"/>
      <c r="K690" s="196"/>
      <c r="L690" s="197"/>
      <c r="M690" s="196"/>
    </row>
    <row r="691" spans="1:13" x14ac:dyDescent="0.25">
      <c r="A691" s="196"/>
      <c r="B691" s="196"/>
      <c r="C691" s="196"/>
      <c r="D691" s="196"/>
      <c r="E691" s="196"/>
      <c r="F691" s="197"/>
      <c r="G691" s="188"/>
      <c r="H691" s="198"/>
      <c r="I691" s="188"/>
      <c r="J691" s="196"/>
      <c r="K691" s="196"/>
      <c r="L691" s="197"/>
      <c r="M691" s="196"/>
    </row>
    <row r="692" spans="1:13" x14ac:dyDescent="0.25">
      <c r="A692" s="196"/>
      <c r="B692" s="196"/>
      <c r="C692" s="196"/>
      <c r="D692" s="196"/>
      <c r="E692" s="196"/>
      <c r="F692" s="197"/>
      <c r="G692" s="188"/>
      <c r="H692" s="198"/>
      <c r="I692" s="188"/>
      <c r="J692" s="196"/>
      <c r="K692" s="196"/>
      <c r="L692" s="197"/>
      <c r="M692" s="196"/>
    </row>
    <row r="693" spans="1:13" x14ac:dyDescent="0.25">
      <c r="A693" s="196"/>
      <c r="B693" s="196"/>
      <c r="C693" s="196"/>
      <c r="D693" s="196"/>
      <c r="E693" s="196"/>
      <c r="F693" s="197"/>
      <c r="G693" s="188"/>
      <c r="H693" s="198"/>
      <c r="I693" s="188"/>
      <c r="J693" s="196"/>
      <c r="K693" s="196"/>
      <c r="L693" s="197"/>
      <c r="M693" s="196"/>
    </row>
    <row r="694" spans="1:13" x14ac:dyDescent="0.25">
      <c r="A694" s="196"/>
      <c r="B694" s="196"/>
      <c r="C694" s="196"/>
      <c r="D694" s="196"/>
      <c r="E694" s="196"/>
      <c r="F694" s="197"/>
      <c r="G694" s="188"/>
      <c r="H694" s="198"/>
      <c r="I694" s="188"/>
      <c r="J694" s="196"/>
      <c r="K694" s="196"/>
      <c r="L694" s="197"/>
      <c r="M694" s="196"/>
    </row>
    <row r="695" spans="1:13" x14ac:dyDescent="0.25">
      <c r="A695" s="196"/>
      <c r="B695" s="196"/>
      <c r="C695" s="196"/>
      <c r="D695" s="196"/>
      <c r="E695" s="196"/>
      <c r="F695" s="197"/>
      <c r="G695" s="188"/>
      <c r="H695" s="198"/>
      <c r="I695" s="188"/>
      <c r="J695" s="196"/>
      <c r="K695" s="196"/>
      <c r="L695" s="197"/>
      <c r="M695" s="196"/>
    </row>
    <row r="696" spans="1:13" x14ac:dyDescent="0.25">
      <c r="A696" s="196"/>
      <c r="B696" s="196"/>
      <c r="C696" s="196"/>
      <c r="D696" s="196"/>
      <c r="E696" s="196"/>
      <c r="F696" s="197"/>
      <c r="G696" s="188"/>
      <c r="H696" s="198"/>
      <c r="I696" s="188"/>
      <c r="J696" s="196"/>
      <c r="K696" s="196"/>
      <c r="L696" s="197"/>
      <c r="M696" s="196"/>
    </row>
    <row r="697" spans="1:13" x14ac:dyDescent="0.25">
      <c r="A697" s="196"/>
      <c r="B697" s="196"/>
      <c r="C697" s="196"/>
      <c r="D697" s="196"/>
      <c r="E697" s="196"/>
      <c r="F697" s="197"/>
      <c r="G697" s="188"/>
      <c r="H697" s="198"/>
      <c r="I697" s="188"/>
      <c r="J697" s="196"/>
      <c r="K697" s="196"/>
      <c r="L697" s="197"/>
      <c r="M697" s="196"/>
    </row>
    <row r="698" spans="1:13" x14ac:dyDescent="0.25">
      <c r="A698" s="196"/>
      <c r="B698" s="196"/>
      <c r="C698" s="196"/>
      <c r="D698" s="196"/>
      <c r="E698" s="196"/>
      <c r="F698" s="197"/>
      <c r="G698" s="188"/>
      <c r="H698" s="198"/>
      <c r="I698" s="188"/>
      <c r="J698" s="196"/>
      <c r="K698" s="196"/>
      <c r="L698" s="197"/>
      <c r="M698" s="196"/>
    </row>
    <row r="699" spans="1:13" x14ac:dyDescent="0.25">
      <c r="A699" s="196"/>
      <c r="B699" s="196"/>
      <c r="C699" s="196"/>
      <c r="D699" s="196"/>
      <c r="E699" s="196"/>
      <c r="F699" s="197"/>
      <c r="G699" s="188"/>
      <c r="H699" s="198"/>
      <c r="I699" s="188"/>
      <c r="J699" s="196"/>
      <c r="K699" s="196"/>
      <c r="L699" s="197"/>
      <c r="M699" s="196"/>
    </row>
    <row r="700" spans="1:13" x14ac:dyDescent="0.25">
      <c r="A700" s="196"/>
      <c r="B700" s="196"/>
      <c r="C700" s="196"/>
      <c r="D700" s="196"/>
      <c r="E700" s="196"/>
      <c r="F700" s="197"/>
      <c r="G700" s="188"/>
      <c r="H700" s="198"/>
      <c r="I700" s="188"/>
      <c r="J700" s="196"/>
      <c r="K700" s="196"/>
      <c r="L700" s="197"/>
      <c r="M700" s="196"/>
    </row>
    <row r="701" spans="1:13" x14ac:dyDescent="0.25">
      <c r="A701" s="196"/>
      <c r="B701" s="196"/>
      <c r="C701" s="196"/>
      <c r="D701" s="196"/>
      <c r="E701" s="196"/>
      <c r="F701" s="197"/>
      <c r="G701" s="188"/>
      <c r="H701" s="198"/>
      <c r="I701" s="188"/>
      <c r="J701" s="196"/>
      <c r="K701" s="196"/>
      <c r="L701" s="197"/>
      <c r="M701" s="196"/>
    </row>
    <row r="702" spans="1:13" x14ac:dyDescent="0.25">
      <c r="A702" s="196"/>
      <c r="B702" s="196"/>
      <c r="C702" s="196"/>
      <c r="D702" s="196"/>
      <c r="E702" s="196"/>
      <c r="F702" s="197"/>
      <c r="G702" s="188"/>
      <c r="H702" s="198"/>
      <c r="I702" s="188"/>
      <c r="J702" s="196"/>
      <c r="K702" s="196"/>
      <c r="L702" s="197"/>
      <c r="M702" s="196"/>
    </row>
    <row r="703" spans="1:13" x14ac:dyDescent="0.25">
      <c r="A703" s="196"/>
      <c r="B703" s="196"/>
      <c r="C703" s="196"/>
      <c r="D703" s="196"/>
      <c r="E703" s="196"/>
      <c r="F703" s="197"/>
      <c r="G703" s="188"/>
      <c r="H703" s="198"/>
      <c r="I703" s="188"/>
      <c r="J703" s="196"/>
      <c r="K703" s="196"/>
      <c r="L703" s="197"/>
      <c r="M703" s="196"/>
    </row>
    <row r="704" spans="1:13" x14ac:dyDescent="0.25">
      <c r="A704" s="196"/>
      <c r="B704" s="196"/>
      <c r="C704" s="196"/>
      <c r="D704" s="196"/>
      <c r="E704" s="196"/>
      <c r="F704" s="197"/>
      <c r="G704" s="188"/>
      <c r="H704" s="198"/>
      <c r="I704" s="188"/>
      <c r="J704" s="196"/>
      <c r="K704" s="196"/>
      <c r="L704" s="197"/>
      <c r="M704" s="196"/>
    </row>
    <row r="705" spans="1:13" x14ac:dyDescent="0.25">
      <c r="A705" s="196"/>
      <c r="B705" s="196"/>
      <c r="C705" s="196"/>
      <c r="D705" s="196"/>
      <c r="E705" s="196"/>
      <c r="F705" s="197"/>
      <c r="G705" s="188"/>
      <c r="H705" s="198"/>
      <c r="I705" s="188"/>
      <c r="J705" s="196"/>
      <c r="K705" s="196"/>
      <c r="L705" s="197"/>
      <c r="M705" s="196"/>
    </row>
    <row r="706" spans="1:13" x14ac:dyDescent="0.25">
      <c r="A706" s="196"/>
      <c r="B706" s="196"/>
      <c r="C706" s="196"/>
      <c r="D706" s="196"/>
      <c r="E706" s="196"/>
      <c r="F706" s="197"/>
      <c r="G706" s="188"/>
      <c r="H706" s="198"/>
      <c r="I706" s="188"/>
      <c r="J706" s="196"/>
      <c r="K706" s="196"/>
      <c r="L706" s="197"/>
      <c r="M706" s="196"/>
    </row>
    <row r="707" spans="1:13" x14ac:dyDescent="0.25">
      <c r="A707" s="196"/>
      <c r="B707" s="196"/>
      <c r="C707" s="196"/>
      <c r="D707" s="196"/>
      <c r="E707" s="196"/>
      <c r="F707" s="197"/>
      <c r="G707" s="188"/>
      <c r="H707" s="198"/>
      <c r="I707" s="188"/>
      <c r="J707" s="196"/>
      <c r="K707" s="196"/>
      <c r="L707" s="197"/>
      <c r="M707" s="196"/>
    </row>
    <row r="708" spans="1:13" x14ac:dyDescent="0.25">
      <c r="A708" s="196"/>
      <c r="B708" s="196"/>
      <c r="C708" s="196"/>
      <c r="D708" s="196"/>
      <c r="E708" s="196"/>
      <c r="F708" s="197"/>
      <c r="G708" s="188"/>
      <c r="H708" s="198"/>
      <c r="I708" s="188"/>
      <c r="J708" s="196"/>
      <c r="K708" s="196"/>
      <c r="L708" s="197"/>
      <c r="M708" s="196"/>
    </row>
    <row r="709" spans="1:13" x14ac:dyDescent="0.25">
      <c r="A709" s="196"/>
      <c r="B709" s="196"/>
      <c r="C709" s="196"/>
      <c r="D709" s="196"/>
      <c r="E709" s="196"/>
      <c r="F709" s="197"/>
      <c r="G709" s="188"/>
      <c r="H709" s="198"/>
      <c r="I709" s="188"/>
      <c r="J709" s="196"/>
      <c r="K709" s="196"/>
      <c r="L709" s="197"/>
      <c r="M709" s="196"/>
    </row>
    <row r="710" spans="1:13" x14ac:dyDescent="0.25">
      <c r="A710" s="196"/>
      <c r="B710" s="196"/>
      <c r="C710" s="196"/>
      <c r="D710" s="196"/>
      <c r="E710" s="196"/>
      <c r="F710" s="197"/>
      <c r="G710" s="188"/>
      <c r="H710" s="198"/>
      <c r="I710" s="188"/>
      <c r="J710" s="196"/>
      <c r="K710" s="196"/>
      <c r="L710" s="197"/>
      <c r="M710" s="196"/>
    </row>
    <row r="711" spans="1:13" x14ac:dyDescent="0.25">
      <c r="A711" s="196"/>
      <c r="B711" s="196"/>
      <c r="C711" s="196"/>
      <c r="D711" s="196"/>
      <c r="E711" s="196"/>
      <c r="F711" s="197"/>
      <c r="G711" s="188"/>
      <c r="H711" s="198"/>
      <c r="I711" s="188"/>
      <c r="J711" s="196"/>
      <c r="K711" s="196"/>
      <c r="L711" s="197"/>
      <c r="M711" s="196"/>
    </row>
    <row r="712" spans="1:13" x14ac:dyDescent="0.25">
      <c r="A712" s="196"/>
      <c r="B712" s="196"/>
      <c r="C712" s="196"/>
      <c r="D712" s="196"/>
      <c r="E712" s="196"/>
      <c r="F712" s="197"/>
      <c r="G712" s="188"/>
      <c r="H712" s="198"/>
      <c r="I712" s="188"/>
      <c r="J712" s="196"/>
      <c r="K712" s="196"/>
      <c r="L712" s="197"/>
      <c r="M712" s="196"/>
    </row>
    <row r="713" spans="1:13" x14ac:dyDescent="0.25">
      <c r="A713" s="196"/>
      <c r="B713" s="196"/>
      <c r="C713" s="196"/>
      <c r="D713" s="196"/>
      <c r="E713" s="196"/>
      <c r="F713" s="197"/>
      <c r="G713" s="188"/>
      <c r="H713" s="198"/>
      <c r="I713" s="188"/>
      <c r="J713" s="196"/>
      <c r="K713" s="196"/>
      <c r="L713" s="197"/>
      <c r="M713" s="196"/>
    </row>
    <row r="714" spans="1:13" x14ac:dyDescent="0.25">
      <c r="A714" s="196"/>
      <c r="B714" s="196"/>
      <c r="C714" s="196"/>
      <c r="D714" s="196"/>
      <c r="E714" s="196"/>
      <c r="F714" s="197"/>
      <c r="G714" s="188"/>
      <c r="H714" s="198"/>
      <c r="I714" s="188"/>
      <c r="J714" s="196"/>
      <c r="K714" s="196"/>
      <c r="L714" s="197"/>
      <c r="M714" s="196"/>
    </row>
    <row r="715" spans="1:13" x14ac:dyDescent="0.25">
      <c r="A715" s="196"/>
      <c r="B715" s="196"/>
      <c r="C715" s="196"/>
      <c r="D715" s="196"/>
      <c r="E715" s="196"/>
      <c r="F715" s="197"/>
      <c r="G715" s="188"/>
      <c r="H715" s="198"/>
      <c r="I715" s="188"/>
      <c r="J715" s="196"/>
      <c r="K715" s="196"/>
      <c r="L715" s="197"/>
      <c r="M715" s="196"/>
    </row>
    <row r="716" spans="1:13" x14ac:dyDescent="0.25">
      <c r="A716" s="196"/>
      <c r="B716" s="196"/>
      <c r="C716" s="196"/>
      <c r="D716" s="196"/>
      <c r="E716" s="196"/>
      <c r="F716" s="197"/>
      <c r="G716" s="188"/>
      <c r="H716" s="198"/>
      <c r="I716" s="188"/>
      <c r="J716" s="196"/>
      <c r="K716" s="196"/>
      <c r="L716" s="197"/>
      <c r="M716" s="196"/>
    </row>
    <row r="717" spans="1:13" x14ac:dyDescent="0.25">
      <c r="A717" s="196"/>
      <c r="B717" s="196"/>
      <c r="C717" s="196"/>
      <c r="D717" s="196"/>
      <c r="E717" s="196"/>
      <c r="F717" s="197"/>
      <c r="G717" s="188"/>
      <c r="H717" s="198"/>
      <c r="I717" s="188"/>
      <c r="J717" s="196"/>
      <c r="K717" s="196"/>
      <c r="L717" s="197"/>
      <c r="M717" s="196"/>
    </row>
    <row r="718" spans="1:13" x14ac:dyDescent="0.25">
      <c r="A718" s="196"/>
      <c r="B718" s="196"/>
      <c r="C718" s="196"/>
      <c r="D718" s="196"/>
      <c r="E718" s="196"/>
      <c r="F718" s="197"/>
      <c r="G718" s="188"/>
      <c r="H718" s="198"/>
      <c r="I718" s="188"/>
      <c r="J718" s="196"/>
      <c r="K718" s="196"/>
      <c r="L718" s="197"/>
      <c r="M718" s="196"/>
    </row>
    <row r="719" spans="1:13" x14ac:dyDescent="0.25">
      <c r="A719" s="196"/>
      <c r="B719" s="196"/>
      <c r="C719" s="196"/>
      <c r="D719" s="196"/>
      <c r="E719" s="196"/>
      <c r="F719" s="197"/>
      <c r="G719" s="188"/>
      <c r="H719" s="198"/>
      <c r="I719" s="188"/>
      <c r="J719" s="196"/>
      <c r="K719" s="196"/>
      <c r="L719" s="197"/>
      <c r="M719" s="196"/>
    </row>
    <row r="720" spans="1:13" x14ac:dyDescent="0.25">
      <c r="A720" s="196"/>
      <c r="B720" s="196"/>
      <c r="C720" s="196"/>
      <c r="D720" s="196"/>
      <c r="E720" s="196"/>
      <c r="F720" s="197"/>
      <c r="G720" s="188"/>
      <c r="H720" s="198"/>
      <c r="I720" s="188"/>
      <c r="J720" s="196"/>
      <c r="K720" s="196"/>
      <c r="L720" s="197"/>
      <c r="M720" s="196"/>
    </row>
    <row r="721" spans="1:13" x14ac:dyDescent="0.25">
      <c r="A721" s="196"/>
      <c r="B721" s="196"/>
      <c r="C721" s="196"/>
      <c r="D721" s="196"/>
      <c r="E721" s="196"/>
      <c r="F721" s="197"/>
      <c r="G721" s="188"/>
      <c r="H721" s="198"/>
      <c r="I721" s="188"/>
      <c r="J721" s="196"/>
      <c r="K721" s="196"/>
      <c r="L721" s="197"/>
      <c r="M721" s="196"/>
    </row>
    <row r="722" spans="1:13" x14ac:dyDescent="0.25">
      <c r="A722" s="196"/>
      <c r="B722" s="196"/>
      <c r="C722" s="196"/>
      <c r="D722" s="196"/>
      <c r="E722" s="196"/>
      <c r="F722" s="197"/>
      <c r="G722" s="188"/>
      <c r="H722" s="198"/>
      <c r="I722" s="188"/>
      <c r="J722" s="196"/>
      <c r="K722" s="196"/>
      <c r="L722" s="197"/>
      <c r="M722" s="196"/>
    </row>
    <row r="723" spans="1:13" x14ac:dyDescent="0.25">
      <c r="A723" s="196"/>
      <c r="B723" s="196"/>
      <c r="C723" s="196"/>
      <c r="D723" s="196"/>
      <c r="E723" s="196"/>
      <c r="F723" s="197"/>
      <c r="G723" s="188"/>
      <c r="H723" s="198"/>
      <c r="I723" s="188"/>
      <c r="J723" s="196"/>
      <c r="K723" s="196"/>
      <c r="L723" s="197"/>
      <c r="M723" s="196"/>
    </row>
    <row r="724" spans="1:13" x14ac:dyDescent="0.25">
      <c r="A724" s="196"/>
      <c r="B724" s="196"/>
      <c r="C724" s="196"/>
      <c r="D724" s="196"/>
      <c r="E724" s="196"/>
      <c r="F724" s="197"/>
      <c r="G724" s="188"/>
      <c r="H724" s="198"/>
      <c r="I724" s="188"/>
      <c r="J724" s="196"/>
      <c r="K724" s="196"/>
      <c r="L724" s="197"/>
      <c r="M724" s="196"/>
    </row>
    <row r="725" spans="1:13" x14ac:dyDescent="0.25">
      <c r="A725" s="196"/>
      <c r="B725" s="196"/>
      <c r="C725" s="196"/>
      <c r="D725" s="196"/>
      <c r="E725" s="196"/>
      <c r="F725" s="197"/>
      <c r="G725" s="188"/>
      <c r="H725" s="198"/>
      <c r="I725" s="188"/>
      <c r="J725" s="196"/>
      <c r="K725" s="196"/>
      <c r="L725" s="197"/>
      <c r="M725" s="196"/>
    </row>
    <row r="726" spans="1:13" x14ac:dyDescent="0.25">
      <c r="A726" s="196"/>
      <c r="B726" s="196"/>
      <c r="C726" s="196"/>
      <c r="D726" s="196"/>
      <c r="E726" s="196"/>
      <c r="F726" s="197"/>
      <c r="G726" s="188"/>
      <c r="H726" s="198"/>
      <c r="I726" s="188"/>
      <c r="J726" s="196"/>
      <c r="K726" s="196"/>
      <c r="L726" s="197"/>
      <c r="M726" s="196"/>
    </row>
    <row r="727" spans="1:13" x14ac:dyDescent="0.25">
      <c r="A727" s="196"/>
      <c r="B727" s="196"/>
      <c r="C727" s="196"/>
      <c r="D727" s="196"/>
      <c r="E727" s="196"/>
      <c r="F727" s="197"/>
      <c r="G727" s="188"/>
      <c r="H727" s="198"/>
      <c r="I727" s="188"/>
      <c r="J727" s="196"/>
      <c r="K727" s="196"/>
      <c r="L727" s="197"/>
      <c r="M727" s="196"/>
    </row>
    <row r="728" spans="1:13" x14ac:dyDescent="0.25">
      <c r="A728" s="196"/>
      <c r="B728" s="196"/>
      <c r="C728" s="196"/>
      <c r="D728" s="196"/>
      <c r="E728" s="196"/>
      <c r="F728" s="197"/>
      <c r="G728" s="188"/>
      <c r="H728" s="198"/>
      <c r="I728" s="188"/>
      <c r="J728" s="196"/>
      <c r="K728" s="196"/>
      <c r="L728" s="197"/>
      <c r="M728" s="196"/>
    </row>
    <row r="729" spans="1:13" x14ac:dyDescent="0.25">
      <c r="A729" s="196"/>
      <c r="B729" s="196"/>
      <c r="C729" s="196"/>
      <c r="D729" s="196"/>
      <c r="E729" s="196"/>
      <c r="F729" s="197"/>
      <c r="G729" s="188"/>
      <c r="H729" s="198"/>
      <c r="I729" s="188"/>
      <c r="J729" s="196"/>
      <c r="K729" s="196"/>
      <c r="L729" s="197"/>
      <c r="M729" s="196"/>
    </row>
    <row r="730" spans="1:13" x14ac:dyDescent="0.25">
      <c r="A730" s="196"/>
      <c r="B730" s="196"/>
      <c r="C730" s="196"/>
      <c r="D730" s="196"/>
      <c r="E730" s="196"/>
      <c r="F730" s="197"/>
      <c r="G730" s="188"/>
      <c r="H730" s="198"/>
      <c r="I730" s="188"/>
      <c r="J730" s="196"/>
      <c r="K730" s="196"/>
      <c r="L730" s="197"/>
      <c r="M730" s="196"/>
    </row>
    <row r="731" spans="1:13" x14ac:dyDescent="0.25">
      <c r="A731" s="196"/>
      <c r="B731" s="196"/>
      <c r="C731" s="196"/>
      <c r="D731" s="196"/>
      <c r="E731" s="196"/>
      <c r="F731" s="197"/>
      <c r="G731" s="188"/>
      <c r="H731" s="198"/>
      <c r="I731" s="188"/>
      <c r="J731" s="196"/>
      <c r="K731" s="196"/>
      <c r="L731" s="197"/>
      <c r="M731" s="196"/>
    </row>
    <row r="732" spans="1:13" x14ac:dyDescent="0.25">
      <c r="A732" s="196"/>
      <c r="B732" s="196"/>
      <c r="C732" s="196"/>
      <c r="D732" s="196"/>
      <c r="E732" s="196"/>
      <c r="F732" s="197"/>
      <c r="G732" s="188"/>
      <c r="H732" s="198"/>
      <c r="I732" s="188"/>
      <c r="J732" s="196"/>
      <c r="K732" s="196"/>
      <c r="L732" s="197"/>
      <c r="M732" s="196"/>
    </row>
    <row r="733" spans="1:13" x14ac:dyDescent="0.25">
      <c r="A733" s="196"/>
      <c r="B733" s="196"/>
      <c r="C733" s="196"/>
      <c r="D733" s="196"/>
      <c r="E733" s="196"/>
      <c r="F733" s="197"/>
      <c r="G733" s="188"/>
      <c r="H733" s="198"/>
      <c r="I733" s="188"/>
      <c r="J733" s="196"/>
      <c r="K733" s="196"/>
      <c r="L733" s="197"/>
      <c r="M733" s="196"/>
    </row>
    <row r="734" spans="1:13" x14ac:dyDescent="0.25">
      <c r="A734" s="196"/>
      <c r="B734" s="196"/>
      <c r="C734" s="196"/>
      <c r="D734" s="196"/>
      <c r="E734" s="196"/>
      <c r="F734" s="197"/>
      <c r="G734" s="188"/>
      <c r="H734" s="198"/>
      <c r="I734" s="188"/>
      <c r="J734" s="196"/>
      <c r="K734" s="196"/>
      <c r="L734" s="197"/>
      <c r="M734" s="196"/>
    </row>
    <row r="735" spans="1:13" x14ac:dyDescent="0.25">
      <c r="A735" s="196"/>
      <c r="B735" s="196"/>
      <c r="C735" s="196"/>
      <c r="D735" s="196"/>
      <c r="E735" s="196"/>
      <c r="F735" s="197"/>
      <c r="G735" s="188"/>
      <c r="H735" s="198"/>
      <c r="I735" s="188"/>
      <c r="J735" s="196"/>
      <c r="K735" s="196"/>
      <c r="L735" s="197"/>
      <c r="M735" s="196"/>
    </row>
    <row r="736" spans="1:13" x14ac:dyDescent="0.25">
      <c r="A736" s="196"/>
      <c r="B736" s="196"/>
      <c r="C736" s="196"/>
      <c r="D736" s="196"/>
      <c r="E736" s="196"/>
      <c r="F736" s="197"/>
      <c r="G736" s="188"/>
      <c r="H736" s="198"/>
      <c r="I736" s="188"/>
      <c r="J736" s="196"/>
      <c r="K736" s="196"/>
      <c r="L736" s="197"/>
      <c r="M736" s="196"/>
    </row>
    <row r="737" spans="1:13" x14ac:dyDescent="0.25">
      <c r="A737" s="196"/>
      <c r="B737" s="196"/>
      <c r="C737" s="196"/>
      <c r="D737" s="196"/>
      <c r="E737" s="196"/>
      <c r="F737" s="197"/>
      <c r="G737" s="188"/>
      <c r="H737" s="198"/>
      <c r="I737" s="188"/>
      <c r="J737" s="196"/>
      <c r="K737" s="196"/>
      <c r="L737" s="197"/>
      <c r="M737" s="196"/>
    </row>
    <row r="738" spans="1:13" x14ac:dyDescent="0.25">
      <c r="A738" s="196"/>
      <c r="B738" s="196"/>
      <c r="C738" s="196"/>
      <c r="D738" s="196"/>
      <c r="E738" s="196"/>
      <c r="F738" s="197"/>
      <c r="G738" s="188"/>
      <c r="H738" s="198"/>
      <c r="I738" s="188"/>
      <c r="J738" s="196"/>
      <c r="K738" s="196"/>
      <c r="L738" s="197"/>
      <c r="M738" s="196"/>
    </row>
    <row r="739" spans="1:13" x14ac:dyDescent="0.25">
      <c r="A739" s="196"/>
      <c r="B739" s="196"/>
      <c r="C739" s="196"/>
      <c r="D739" s="196"/>
      <c r="E739" s="196"/>
      <c r="F739" s="197"/>
      <c r="G739" s="188"/>
      <c r="H739" s="198"/>
      <c r="I739" s="188"/>
      <c r="J739" s="196"/>
      <c r="K739" s="196"/>
      <c r="L739" s="197"/>
      <c r="M739" s="196"/>
    </row>
    <row r="740" spans="1:13" x14ac:dyDescent="0.25">
      <c r="A740" s="196"/>
      <c r="B740" s="196"/>
      <c r="C740" s="196"/>
      <c r="D740" s="196"/>
      <c r="E740" s="196"/>
      <c r="F740" s="197"/>
      <c r="G740" s="188"/>
      <c r="H740" s="198"/>
      <c r="I740" s="188"/>
      <c r="J740" s="196"/>
      <c r="K740" s="196"/>
      <c r="L740" s="197"/>
      <c r="M740" s="196"/>
    </row>
    <row r="741" spans="1:13" x14ac:dyDescent="0.25">
      <c r="A741" s="196"/>
      <c r="B741" s="196"/>
      <c r="C741" s="196"/>
      <c r="D741" s="196"/>
      <c r="E741" s="196"/>
      <c r="F741" s="197"/>
      <c r="G741" s="188"/>
      <c r="H741" s="198"/>
      <c r="I741" s="188"/>
      <c r="J741" s="196"/>
      <c r="K741" s="196"/>
      <c r="L741" s="197"/>
      <c r="M741" s="196"/>
    </row>
    <row r="742" spans="1:13" x14ac:dyDescent="0.25">
      <c r="A742" s="196"/>
      <c r="B742" s="196"/>
      <c r="C742" s="196"/>
      <c r="D742" s="196"/>
      <c r="E742" s="196"/>
      <c r="F742" s="197"/>
      <c r="G742" s="188"/>
      <c r="H742" s="198"/>
      <c r="I742" s="188"/>
      <c r="J742" s="196"/>
      <c r="K742" s="196"/>
      <c r="L742" s="197"/>
      <c r="M742" s="196"/>
    </row>
    <row r="743" spans="1:13" x14ac:dyDescent="0.25">
      <c r="A743" s="196"/>
      <c r="B743" s="196"/>
      <c r="C743" s="196"/>
      <c r="D743" s="196"/>
      <c r="E743" s="196"/>
      <c r="F743" s="197"/>
      <c r="G743" s="188"/>
      <c r="H743" s="198"/>
      <c r="I743" s="188"/>
      <c r="J743" s="196"/>
      <c r="K743" s="196"/>
      <c r="L743" s="197"/>
      <c r="M743" s="196"/>
    </row>
    <row r="744" spans="1:13" x14ac:dyDescent="0.25">
      <c r="A744" s="196"/>
      <c r="B744" s="196"/>
      <c r="C744" s="196"/>
      <c r="D744" s="196"/>
      <c r="E744" s="196"/>
      <c r="F744" s="197"/>
      <c r="G744" s="188"/>
      <c r="H744" s="198"/>
      <c r="I744" s="188"/>
      <c r="J744" s="196"/>
      <c r="K744" s="196"/>
      <c r="L744" s="197"/>
      <c r="M744" s="196"/>
    </row>
    <row r="745" spans="1:13" x14ac:dyDescent="0.25">
      <c r="A745" s="196"/>
      <c r="B745" s="196"/>
      <c r="C745" s="196"/>
      <c r="D745" s="196"/>
      <c r="E745" s="196"/>
      <c r="F745" s="197"/>
      <c r="G745" s="188"/>
      <c r="H745" s="198"/>
      <c r="I745" s="188"/>
      <c r="J745" s="196"/>
      <c r="K745" s="196"/>
      <c r="L745" s="197"/>
      <c r="M745" s="196"/>
    </row>
    <row r="746" spans="1:13" x14ac:dyDescent="0.25">
      <c r="A746" s="196"/>
      <c r="B746" s="196"/>
      <c r="C746" s="196"/>
      <c r="D746" s="196"/>
      <c r="E746" s="196"/>
      <c r="F746" s="197"/>
      <c r="G746" s="188"/>
      <c r="H746" s="198"/>
      <c r="I746" s="188"/>
      <c r="J746" s="196"/>
      <c r="K746" s="196"/>
      <c r="L746" s="197"/>
      <c r="M746" s="196"/>
    </row>
    <row r="747" spans="1:13" x14ac:dyDescent="0.25">
      <c r="A747" s="196"/>
      <c r="B747" s="196"/>
      <c r="C747" s="196"/>
      <c r="D747" s="196"/>
      <c r="E747" s="196"/>
      <c r="F747" s="197"/>
      <c r="G747" s="188"/>
      <c r="H747" s="198"/>
      <c r="I747" s="188"/>
      <c r="J747" s="196"/>
      <c r="K747" s="196"/>
      <c r="L747" s="197"/>
      <c r="M747" s="196"/>
    </row>
    <row r="748" spans="1:13" x14ac:dyDescent="0.25">
      <c r="A748" s="196"/>
      <c r="B748" s="196"/>
      <c r="C748" s="196"/>
      <c r="D748" s="196"/>
      <c r="E748" s="196"/>
      <c r="F748" s="197"/>
      <c r="G748" s="188"/>
      <c r="H748" s="198"/>
      <c r="I748" s="188"/>
      <c r="J748" s="196"/>
      <c r="K748" s="196"/>
      <c r="L748" s="197"/>
      <c r="M748" s="196"/>
    </row>
    <row r="749" spans="1:13" x14ac:dyDescent="0.25">
      <c r="A749" s="196"/>
      <c r="B749" s="196"/>
      <c r="C749" s="196"/>
      <c r="D749" s="196"/>
      <c r="E749" s="196"/>
      <c r="F749" s="197"/>
      <c r="G749" s="188"/>
      <c r="H749" s="198"/>
      <c r="I749" s="188"/>
      <c r="J749" s="196"/>
      <c r="K749" s="196"/>
      <c r="L749" s="197"/>
      <c r="M749" s="196"/>
    </row>
    <row r="750" spans="1:13" x14ac:dyDescent="0.25">
      <c r="A750" s="196"/>
      <c r="B750" s="196"/>
      <c r="C750" s="196"/>
      <c r="D750" s="196"/>
      <c r="E750" s="196"/>
      <c r="F750" s="197"/>
      <c r="G750" s="188"/>
      <c r="H750" s="198"/>
      <c r="I750" s="188"/>
      <c r="J750" s="196"/>
      <c r="K750" s="196"/>
      <c r="L750" s="197"/>
      <c r="M750" s="196"/>
    </row>
    <row r="751" spans="1:13" x14ac:dyDescent="0.25">
      <c r="A751" s="196"/>
      <c r="B751" s="196"/>
      <c r="C751" s="196"/>
      <c r="D751" s="196"/>
      <c r="E751" s="196"/>
      <c r="F751" s="197"/>
      <c r="G751" s="188"/>
      <c r="H751" s="198"/>
      <c r="I751" s="188"/>
      <c r="J751" s="196"/>
      <c r="K751" s="196"/>
      <c r="L751" s="197"/>
      <c r="M751" s="196"/>
    </row>
    <row r="752" spans="1:13" x14ac:dyDescent="0.25">
      <c r="A752" s="196"/>
      <c r="B752" s="196"/>
      <c r="C752" s="196"/>
      <c r="D752" s="196"/>
      <c r="E752" s="196"/>
      <c r="F752" s="197"/>
      <c r="G752" s="188"/>
      <c r="H752" s="198"/>
      <c r="I752" s="188"/>
      <c r="J752" s="196"/>
      <c r="K752" s="196"/>
      <c r="L752" s="197"/>
      <c r="M752" s="196"/>
    </row>
    <row r="753" spans="1:13" x14ac:dyDescent="0.25">
      <c r="A753" s="196"/>
      <c r="B753" s="196"/>
      <c r="C753" s="196"/>
      <c r="D753" s="196"/>
      <c r="E753" s="196"/>
      <c r="F753" s="197"/>
      <c r="G753" s="188"/>
      <c r="H753" s="198"/>
      <c r="I753" s="188"/>
      <c r="J753" s="196"/>
      <c r="K753" s="196"/>
      <c r="L753" s="197"/>
      <c r="M753" s="196"/>
    </row>
    <row r="754" spans="1:13" x14ac:dyDescent="0.25">
      <c r="A754" s="196"/>
      <c r="B754" s="196"/>
      <c r="C754" s="196"/>
      <c r="D754" s="196"/>
      <c r="E754" s="196"/>
      <c r="F754" s="197"/>
      <c r="G754" s="188"/>
      <c r="H754" s="198"/>
      <c r="I754" s="188"/>
      <c r="J754" s="196"/>
      <c r="K754" s="196"/>
      <c r="L754" s="197"/>
      <c r="M754" s="196"/>
    </row>
    <row r="755" spans="1:13" x14ac:dyDescent="0.25">
      <c r="A755" s="196"/>
      <c r="B755" s="196"/>
      <c r="C755" s="196"/>
      <c r="D755" s="196"/>
      <c r="E755" s="196"/>
      <c r="F755" s="197"/>
      <c r="G755" s="188"/>
      <c r="H755" s="198"/>
      <c r="I755" s="188"/>
      <c r="J755" s="196"/>
      <c r="K755" s="196"/>
      <c r="L755" s="197"/>
      <c r="M755" s="196"/>
    </row>
    <row r="756" spans="1:13" x14ac:dyDescent="0.25">
      <c r="A756" s="196"/>
      <c r="B756" s="196"/>
      <c r="C756" s="196"/>
      <c r="D756" s="196"/>
      <c r="E756" s="196"/>
      <c r="F756" s="197"/>
      <c r="G756" s="188"/>
      <c r="H756" s="198"/>
      <c r="I756" s="188"/>
      <c r="J756" s="196"/>
      <c r="K756" s="196"/>
      <c r="L756" s="197"/>
      <c r="M756" s="196"/>
    </row>
    <row r="757" spans="1:13" x14ac:dyDescent="0.25">
      <c r="A757" s="196"/>
      <c r="B757" s="196"/>
      <c r="C757" s="196"/>
      <c r="D757" s="196"/>
      <c r="E757" s="196"/>
      <c r="F757" s="197"/>
      <c r="G757" s="188"/>
      <c r="H757" s="198"/>
      <c r="I757" s="188"/>
      <c r="J757" s="196"/>
      <c r="K757" s="196"/>
      <c r="L757" s="197"/>
      <c r="M757" s="196"/>
    </row>
    <row r="758" spans="1:13" x14ac:dyDescent="0.25">
      <c r="A758" s="196"/>
      <c r="B758" s="196"/>
      <c r="C758" s="196"/>
      <c r="D758" s="196"/>
      <c r="E758" s="196"/>
      <c r="F758" s="197"/>
      <c r="G758" s="188"/>
      <c r="H758" s="198"/>
      <c r="I758" s="188"/>
      <c r="J758" s="196"/>
      <c r="K758" s="196"/>
      <c r="L758" s="197"/>
      <c r="M758" s="196"/>
    </row>
    <row r="759" spans="1:13" x14ac:dyDescent="0.25">
      <c r="A759" s="196"/>
      <c r="B759" s="196"/>
      <c r="C759" s="196"/>
      <c r="D759" s="196"/>
      <c r="E759" s="196"/>
      <c r="F759" s="197"/>
      <c r="G759" s="188"/>
      <c r="H759" s="198"/>
      <c r="I759" s="188"/>
      <c r="J759" s="196"/>
      <c r="K759" s="196"/>
      <c r="L759" s="197"/>
      <c r="M759" s="196"/>
    </row>
    <row r="760" spans="1:13" x14ac:dyDescent="0.25">
      <c r="A760" s="196"/>
      <c r="B760" s="196"/>
      <c r="C760" s="196"/>
      <c r="D760" s="196"/>
      <c r="E760" s="196"/>
      <c r="F760" s="197"/>
      <c r="G760" s="188"/>
      <c r="H760" s="198"/>
      <c r="I760" s="188"/>
      <c r="J760" s="196"/>
      <c r="K760" s="196"/>
      <c r="L760" s="197"/>
      <c r="M760" s="196"/>
    </row>
    <row r="761" spans="1:13" x14ac:dyDescent="0.25">
      <c r="A761" s="196"/>
      <c r="B761" s="196"/>
      <c r="C761" s="196"/>
      <c r="D761" s="196"/>
      <c r="E761" s="196"/>
      <c r="F761" s="197"/>
      <c r="G761" s="188"/>
      <c r="H761" s="198"/>
      <c r="I761" s="188"/>
      <c r="J761" s="196"/>
      <c r="K761" s="196"/>
      <c r="L761" s="197"/>
      <c r="M761" s="196"/>
    </row>
    <row r="762" spans="1:13" x14ac:dyDescent="0.25">
      <c r="A762" s="196"/>
      <c r="B762" s="196"/>
      <c r="C762" s="196"/>
      <c r="D762" s="196"/>
      <c r="E762" s="196"/>
      <c r="F762" s="197"/>
      <c r="G762" s="188"/>
      <c r="H762" s="198"/>
      <c r="I762" s="188"/>
      <c r="J762" s="196"/>
      <c r="K762" s="196"/>
      <c r="L762" s="197"/>
      <c r="M762" s="196"/>
    </row>
    <row r="763" spans="1:13" x14ac:dyDescent="0.25">
      <c r="A763" s="196"/>
      <c r="B763" s="196"/>
      <c r="C763" s="196"/>
      <c r="D763" s="196"/>
      <c r="E763" s="196"/>
      <c r="F763" s="197"/>
      <c r="G763" s="188"/>
      <c r="H763" s="198"/>
      <c r="I763" s="188"/>
      <c r="J763" s="196"/>
      <c r="K763" s="196"/>
      <c r="L763" s="197"/>
      <c r="M763" s="196"/>
    </row>
    <row r="764" spans="1:13" x14ac:dyDescent="0.25">
      <c r="A764" s="196"/>
      <c r="B764" s="196"/>
      <c r="C764" s="196"/>
      <c r="D764" s="196"/>
      <c r="E764" s="196"/>
      <c r="F764" s="197"/>
      <c r="G764" s="188"/>
      <c r="H764" s="198"/>
      <c r="I764" s="188"/>
      <c r="J764" s="196"/>
      <c r="K764" s="196"/>
      <c r="L764" s="197"/>
      <c r="M764" s="196"/>
    </row>
    <row r="765" spans="1:13" x14ac:dyDescent="0.25">
      <c r="A765" s="196"/>
      <c r="B765" s="196"/>
      <c r="C765" s="196"/>
      <c r="D765" s="196"/>
      <c r="E765" s="196"/>
      <c r="F765" s="197"/>
      <c r="G765" s="188"/>
      <c r="H765" s="198"/>
      <c r="I765" s="188"/>
      <c r="J765" s="196"/>
      <c r="K765" s="196"/>
      <c r="L765" s="197"/>
      <c r="M765" s="196"/>
    </row>
    <row r="766" spans="1:13" x14ac:dyDescent="0.25">
      <c r="A766" s="196"/>
      <c r="B766" s="196"/>
      <c r="C766" s="196"/>
      <c r="D766" s="196"/>
      <c r="E766" s="196"/>
      <c r="F766" s="197"/>
      <c r="G766" s="188"/>
      <c r="H766" s="198"/>
      <c r="I766" s="188"/>
      <c r="J766" s="196"/>
      <c r="K766" s="196"/>
      <c r="L766" s="197"/>
      <c r="M766" s="196"/>
    </row>
    <row r="767" spans="1:13" x14ac:dyDescent="0.25">
      <c r="A767" s="196"/>
      <c r="B767" s="196"/>
      <c r="C767" s="196"/>
      <c r="D767" s="196"/>
      <c r="E767" s="196"/>
      <c r="F767" s="197"/>
      <c r="G767" s="188"/>
      <c r="H767" s="198"/>
      <c r="I767" s="188"/>
      <c r="J767" s="196"/>
      <c r="K767" s="196"/>
      <c r="L767" s="197"/>
      <c r="M767" s="196"/>
    </row>
    <row r="768" spans="1:13" x14ac:dyDescent="0.25">
      <c r="A768" s="196"/>
      <c r="B768" s="196"/>
      <c r="C768" s="196"/>
      <c r="D768" s="196"/>
      <c r="E768" s="196"/>
      <c r="F768" s="197"/>
      <c r="G768" s="188"/>
      <c r="H768" s="198"/>
      <c r="I768" s="188"/>
      <c r="J768" s="196"/>
      <c r="K768" s="196"/>
      <c r="L768" s="197"/>
      <c r="M768" s="196"/>
    </row>
    <row r="769" spans="1:13" x14ac:dyDescent="0.25">
      <c r="A769" s="196"/>
      <c r="B769" s="196"/>
      <c r="C769" s="196"/>
      <c r="D769" s="196"/>
      <c r="E769" s="196"/>
      <c r="F769" s="197"/>
      <c r="G769" s="188"/>
      <c r="H769" s="198"/>
      <c r="I769" s="188"/>
      <c r="J769" s="196"/>
      <c r="K769" s="196"/>
      <c r="L769" s="197"/>
      <c r="M769" s="196"/>
    </row>
    <row r="770" spans="1:13" x14ac:dyDescent="0.25">
      <c r="A770" s="196"/>
      <c r="B770" s="196"/>
      <c r="C770" s="196"/>
      <c r="D770" s="196"/>
      <c r="E770" s="196"/>
      <c r="F770" s="197"/>
      <c r="G770" s="188"/>
      <c r="H770" s="198"/>
      <c r="I770" s="188"/>
      <c r="J770" s="196"/>
      <c r="K770" s="196"/>
      <c r="L770" s="197"/>
      <c r="M770" s="196"/>
    </row>
    <row r="771" spans="1:13" x14ac:dyDescent="0.25">
      <c r="A771" s="196"/>
      <c r="B771" s="196"/>
      <c r="C771" s="196"/>
      <c r="D771" s="196"/>
      <c r="E771" s="196"/>
      <c r="F771" s="197"/>
      <c r="G771" s="188"/>
      <c r="H771" s="198"/>
      <c r="I771" s="188"/>
      <c r="J771" s="196"/>
      <c r="K771" s="196"/>
      <c r="L771" s="197"/>
      <c r="M771" s="196"/>
    </row>
    <row r="772" spans="1:13" x14ac:dyDescent="0.25">
      <c r="A772" s="196"/>
      <c r="B772" s="196"/>
      <c r="C772" s="196"/>
      <c r="D772" s="196"/>
      <c r="E772" s="196"/>
      <c r="F772" s="197"/>
      <c r="G772" s="188"/>
      <c r="H772" s="198"/>
      <c r="I772" s="188"/>
      <c r="J772" s="196"/>
      <c r="K772" s="196"/>
      <c r="L772" s="197"/>
      <c r="M772" s="196"/>
    </row>
    <row r="773" spans="1:13" x14ac:dyDescent="0.25">
      <c r="A773" s="196"/>
      <c r="B773" s="196"/>
      <c r="C773" s="196"/>
      <c r="D773" s="196"/>
      <c r="E773" s="196"/>
      <c r="F773" s="197"/>
      <c r="G773" s="188"/>
      <c r="H773" s="198"/>
      <c r="I773" s="188"/>
      <c r="J773" s="196"/>
      <c r="K773" s="196"/>
      <c r="L773" s="197"/>
      <c r="M773" s="196"/>
    </row>
    <row r="774" spans="1:13" x14ac:dyDescent="0.25">
      <c r="A774" s="196"/>
      <c r="B774" s="196"/>
      <c r="C774" s="196"/>
      <c r="D774" s="196"/>
      <c r="E774" s="196"/>
      <c r="F774" s="197"/>
      <c r="G774" s="188"/>
      <c r="H774" s="198"/>
      <c r="I774" s="188"/>
      <c r="J774" s="196"/>
      <c r="K774" s="196"/>
      <c r="L774" s="197"/>
      <c r="M774" s="196"/>
    </row>
    <row r="775" spans="1:13" x14ac:dyDescent="0.25">
      <c r="A775" s="196"/>
      <c r="B775" s="196"/>
      <c r="C775" s="196"/>
      <c r="D775" s="196"/>
      <c r="E775" s="196"/>
      <c r="F775" s="197"/>
      <c r="G775" s="188"/>
      <c r="H775" s="198"/>
      <c r="I775" s="188"/>
      <c r="J775" s="196"/>
      <c r="K775" s="196"/>
      <c r="L775" s="197"/>
      <c r="M775" s="196"/>
    </row>
    <row r="776" spans="1:13" x14ac:dyDescent="0.25">
      <c r="A776" s="196"/>
      <c r="B776" s="196"/>
      <c r="C776" s="196"/>
      <c r="D776" s="196"/>
      <c r="E776" s="196"/>
      <c r="F776" s="197"/>
      <c r="G776" s="188"/>
      <c r="H776" s="198"/>
      <c r="I776" s="188"/>
      <c r="J776" s="196"/>
      <c r="K776" s="196"/>
      <c r="L776" s="197"/>
      <c r="M776" s="196"/>
    </row>
    <row r="777" spans="1:13" x14ac:dyDescent="0.25">
      <c r="A777" s="196"/>
      <c r="B777" s="196"/>
      <c r="C777" s="196"/>
      <c r="D777" s="196"/>
      <c r="E777" s="196"/>
      <c r="F777" s="197"/>
      <c r="G777" s="188"/>
      <c r="H777" s="198"/>
      <c r="I777" s="188"/>
      <c r="J777" s="196"/>
      <c r="K777" s="196"/>
      <c r="L777" s="197"/>
      <c r="M777" s="196"/>
    </row>
    <row r="778" spans="1:13" x14ac:dyDescent="0.25">
      <c r="A778" s="196"/>
      <c r="B778" s="196"/>
      <c r="C778" s="196"/>
      <c r="D778" s="196"/>
      <c r="E778" s="196"/>
      <c r="F778" s="197"/>
      <c r="G778" s="188"/>
      <c r="H778" s="198"/>
      <c r="I778" s="188"/>
      <c r="J778" s="196"/>
      <c r="K778" s="196"/>
      <c r="L778" s="197"/>
      <c r="M778" s="196"/>
    </row>
    <row r="779" spans="1:13" x14ac:dyDescent="0.25">
      <c r="A779" s="196"/>
      <c r="B779" s="196"/>
      <c r="C779" s="196"/>
      <c r="D779" s="196"/>
      <c r="E779" s="196"/>
      <c r="F779" s="197"/>
      <c r="G779" s="188"/>
      <c r="H779" s="198"/>
      <c r="I779" s="188"/>
      <c r="J779" s="196"/>
      <c r="K779" s="196"/>
      <c r="L779" s="197"/>
      <c r="M779" s="196"/>
    </row>
    <row r="780" spans="1:13" x14ac:dyDescent="0.25">
      <c r="A780" s="196"/>
      <c r="B780" s="196"/>
      <c r="C780" s="196"/>
      <c r="D780" s="196"/>
      <c r="E780" s="196"/>
      <c r="F780" s="197"/>
      <c r="G780" s="188"/>
      <c r="H780" s="198"/>
      <c r="I780" s="188"/>
      <c r="J780" s="196"/>
      <c r="K780" s="196"/>
      <c r="L780" s="197"/>
      <c r="M780" s="196"/>
    </row>
    <row r="781" spans="1:13" x14ac:dyDescent="0.25">
      <c r="A781" s="196"/>
      <c r="B781" s="196"/>
      <c r="C781" s="196"/>
      <c r="D781" s="196"/>
      <c r="E781" s="196"/>
      <c r="F781" s="197"/>
      <c r="G781" s="188"/>
      <c r="H781" s="198"/>
      <c r="I781" s="188"/>
      <c r="J781" s="196"/>
      <c r="K781" s="196"/>
      <c r="L781" s="197"/>
      <c r="M781" s="196"/>
    </row>
    <row r="782" spans="1:13" x14ac:dyDescent="0.25">
      <c r="A782" s="196"/>
      <c r="B782" s="196"/>
      <c r="C782" s="196"/>
      <c r="D782" s="196"/>
      <c r="E782" s="196"/>
      <c r="F782" s="197"/>
      <c r="G782" s="188"/>
      <c r="H782" s="198"/>
      <c r="I782" s="188"/>
      <c r="J782" s="196"/>
      <c r="K782" s="196"/>
      <c r="L782" s="197"/>
      <c r="M782" s="196"/>
    </row>
    <row r="783" spans="1:13" x14ac:dyDescent="0.25">
      <c r="A783" s="196"/>
      <c r="B783" s="196"/>
      <c r="C783" s="196"/>
      <c r="D783" s="196"/>
      <c r="E783" s="196"/>
      <c r="F783" s="197"/>
      <c r="G783" s="188"/>
      <c r="H783" s="198"/>
      <c r="I783" s="188"/>
      <c r="J783" s="196"/>
      <c r="K783" s="196"/>
      <c r="L783" s="197"/>
      <c r="M783" s="196"/>
    </row>
    <row r="784" spans="1:13" x14ac:dyDescent="0.25">
      <c r="A784" s="196"/>
      <c r="B784" s="196"/>
      <c r="C784" s="196"/>
      <c r="D784" s="196"/>
      <c r="E784" s="196"/>
      <c r="F784" s="197"/>
      <c r="G784" s="188"/>
      <c r="H784" s="198"/>
      <c r="I784" s="188"/>
      <c r="J784" s="196"/>
      <c r="K784" s="196"/>
      <c r="L784" s="197"/>
      <c r="M784" s="196"/>
    </row>
    <row r="785" spans="1:13" x14ac:dyDescent="0.25">
      <c r="A785" s="196"/>
      <c r="B785" s="196"/>
      <c r="C785" s="196"/>
      <c r="D785" s="196"/>
      <c r="E785" s="196"/>
      <c r="F785" s="197"/>
      <c r="G785" s="188"/>
      <c r="H785" s="198"/>
      <c r="I785" s="188"/>
      <c r="J785" s="196"/>
      <c r="K785" s="196"/>
      <c r="L785" s="197"/>
      <c r="M785" s="196"/>
    </row>
    <row r="786" spans="1:13" x14ac:dyDescent="0.25">
      <c r="A786" s="196"/>
      <c r="B786" s="196"/>
      <c r="C786" s="196"/>
      <c r="D786" s="196"/>
      <c r="E786" s="196"/>
      <c r="F786" s="197"/>
      <c r="G786" s="188"/>
      <c r="H786" s="198"/>
      <c r="I786" s="188"/>
      <c r="J786" s="196"/>
      <c r="K786" s="196"/>
      <c r="L786" s="197"/>
      <c r="M786" s="196"/>
    </row>
    <row r="787" spans="1:13" x14ac:dyDescent="0.25">
      <c r="A787" s="196"/>
      <c r="B787" s="196"/>
      <c r="C787" s="196"/>
      <c r="D787" s="196"/>
      <c r="E787" s="196"/>
      <c r="F787" s="197"/>
      <c r="G787" s="188"/>
      <c r="H787" s="198"/>
      <c r="I787" s="188"/>
      <c r="J787" s="196"/>
      <c r="K787" s="196"/>
      <c r="L787" s="197"/>
      <c r="M787" s="196"/>
    </row>
    <row r="788" spans="1:13" x14ac:dyDescent="0.25">
      <c r="A788" s="196"/>
      <c r="B788" s="196"/>
      <c r="C788" s="196"/>
      <c r="D788" s="196"/>
      <c r="E788" s="196"/>
      <c r="F788" s="197"/>
      <c r="G788" s="188"/>
      <c r="H788" s="198"/>
      <c r="I788" s="188"/>
      <c r="J788" s="196"/>
      <c r="K788" s="196"/>
      <c r="L788" s="197"/>
      <c r="M788" s="196"/>
    </row>
    <row r="789" spans="1:13" x14ac:dyDescent="0.25">
      <c r="A789" s="196"/>
      <c r="B789" s="196"/>
      <c r="C789" s="196"/>
      <c r="D789" s="196"/>
      <c r="E789" s="196"/>
      <c r="F789" s="197"/>
      <c r="G789" s="188"/>
      <c r="H789" s="198"/>
      <c r="I789" s="188"/>
      <c r="J789" s="196"/>
      <c r="K789" s="196"/>
      <c r="L789" s="197"/>
      <c r="M789" s="196"/>
    </row>
    <row r="790" spans="1:13" x14ac:dyDescent="0.25">
      <c r="A790" s="196"/>
      <c r="B790" s="196"/>
      <c r="C790" s="196"/>
      <c r="D790" s="196"/>
      <c r="E790" s="196"/>
      <c r="F790" s="197"/>
      <c r="G790" s="188"/>
      <c r="H790" s="198"/>
      <c r="I790" s="188"/>
      <c r="J790" s="196"/>
      <c r="K790" s="196"/>
      <c r="L790" s="197"/>
      <c r="M790" s="196"/>
    </row>
    <row r="791" spans="1:13" x14ac:dyDescent="0.25">
      <c r="A791" s="196"/>
      <c r="B791" s="196"/>
      <c r="C791" s="196"/>
      <c r="D791" s="196"/>
      <c r="E791" s="196"/>
      <c r="F791" s="197"/>
      <c r="G791" s="188"/>
      <c r="H791" s="198"/>
      <c r="I791" s="188"/>
      <c r="J791" s="196"/>
      <c r="K791" s="196"/>
      <c r="L791" s="197"/>
      <c r="M791" s="196"/>
    </row>
    <row r="792" spans="1:13" x14ac:dyDescent="0.25">
      <c r="A792" s="196"/>
      <c r="B792" s="196"/>
      <c r="C792" s="196"/>
      <c r="D792" s="196"/>
      <c r="E792" s="196"/>
      <c r="F792" s="197"/>
      <c r="G792" s="188"/>
      <c r="H792" s="198"/>
      <c r="I792" s="188"/>
      <c r="J792" s="196"/>
      <c r="K792" s="196"/>
      <c r="L792" s="197"/>
      <c r="M792" s="196"/>
    </row>
    <row r="793" spans="1:13" x14ac:dyDescent="0.25">
      <c r="A793" s="196"/>
      <c r="B793" s="196"/>
      <c r="C793" s="196"/>
      <c r="D793" s="196"/>
      <c r="E793" s="196"/>
      <c r="F793" s="197"/>
      <c r="G793" s="188"/>
      <c r="H793" s="198"/>
      <c r="I793" s="188"/>
      <c r="J793" s="196"/>
      <c r="K793" s="196"/>
      <c r="L793" s="197"/>
      <c r="M793" s="196"/>
    </row>
    <row r="794" spans="1:13" x14ac:dyDescent="0.25">
      <c r="A794" s="196"/>
      <c r="B794" s="196"/>
      <c r="C794" s="196"/>
      <c r="D794" s="196"/>
      <c r="E794" s="196"/>
      <c r="F794" s="197"/>
      <c r="G794" s="188"/>
      <c r="H794" s="198"/>
      <c r="I794" s="188"/>
      <c r="J794" s="196"/>
      <c r="K794" s="196"/>
      <c r="L794" s="197"/>
      <c r="M794" s="196"/>
    </row>
    <row r="795" spans="1:13" x14ac:dyDescent="0.25">
      <c r="A795" s="196"/>
      <c r="B795" s="196"/>
      <c r="C795" s="196"/>
      <c r="D795" s="196"/>
      <c r="E795" s="196"/>
      <c r="F795" s="197"/>
      <c r="G795" s="188"/>
      <c r="H795" s="198"/>
      <c r="I795" s="188"/>
      <c r="J795" s="196"/>
      <c r="K795" s="196"/>
      <c r="L795" s="197"/>
      <c r="M795" s="196"/>
    </row>
    <row r="796" spans="1:13" x14ac:dyDescent="0.25">
      <c r="A796" s="196"/>
      <c r="B796" s="196"/>
      <c r="C796" s="196"/>
      <c r="D796" s="196"/>
      <c r="E796" s="196"/>
      <c r="F796" s="197"/>
      <c r="G796" s="188"/>
      <c r="H796" s="198"/>
      <c r="I796" s="188"/>
      <c r="J796" s="196"/>
      <c r="K796" s="196"/>
      <c r="L796" s="197"/>
      <c r="M796" s="196"/>
    </row>
    <row r="797" spans="1:13" x14ac:dyDescent="0.25">
      <c r="A797" s="196"/>
      <c r="B797" s="196"/>
      <c r="C797" s="196"/>
      <c r="D797" s="196"/>
      <c r="E797" s="196"/>
      <c r="F797" s="197"/>
      <c r="G797" s="188"/>
      <c r="H797" s="198"/>
      <c r="I797" s="188"/>
      <c r="J797" s="196"/>
      <c r="K797" s="196"/>
      <c r="L797" s="197"/>
      <c r="M797" s="196"/>
    </row>
    <row r="798" spans="1:13" x14ac:dyDescent="0.25">
      <c r="A798" s="196"/>
      <c r="B798" s="196"/>
      <c r="C798" s="196"/>
      <c r="D798" s="196"/>
      <c r="E798" s="196"/>
      <c r="F798" s="197"/>
      <c r="G798" s="188"/>
      <c r="H798" s="198"/>
      <c r="I798" s="188"/>
      <c r="J798" s="196"/>
      <c r="K798" s="196"/>
      <c r="L798" s="197"/>
      <c r="M798" s="196"/>
    </row>
    <row r="799" spans="1:13" x14ac:dyDescent="0.25">
      <c r="A799" s="196"/>
      <c r="B799" s="196"/>
      <c r="C799" s="196"/>
      <c r="D799" s="196"/>
      <c r="E799" s="196"/>
      <c r="F799" s="197"/>
      <c r="G799" s="188"/>
      <c r="H799" s="198"/>
      <c r="I799" s="188"/>
      <c r="J799" s="196"/>
      <c r="K799" s="196"/>
      <c r="L799" s="197"/>
      <c r="M799" s="196"/>
    </row>
    <row r="800" spans="1:13" x14ac:dyDescent="0.25">
      <c r="A800" s="196"/>
      <c r="B800" s="196"/>
      <c r="C800" s="196"/>
      <c r="D800" s="196"/>
      <c r="E800" s="196"/>
      <c r="F800" s="197"/>
      <c r="G800" s="188"/>
      <c r="H800" s="198"/>
      <c r="I800" s="188"/>
      <c r="J800" s="196"/>
      <c r="K800" s="196"/>
      <c r="L800" s="197"/>
      <c r="M800" s="196"/>
    </row>
    <row r="801" spans="1:13" x14ac:dyDescent="0.25">
      <c r="A801" s="196"/>
      <c r="B801" s="196"/>
      <c r="C801" s="196"/>
      <c r="D801" s="196"/>
      <c r="E801" s="196"/>
      <c r="F801" s="197"/>
      <c r="G801" s="188"/>
      <c r="H801" s="198"/>
      <c r="I801" s="188"/>
      <c r="J801" s="196"/>
      <c r="K801" s="196"/>
      <c r="L801" s="197"/>
      <c r="M801" s="196"/>
    </row>
    <row r="802" spans="1:13" x14ac:dyDescent="0.25">
      <c r="A802" s="196"/>
      <c r="B802" s="196"/>
      <c r="C802" s="196"/>
      <c r="D802" s="196"/>
      <c r="E802" s="196"/>
      <c r="F802" s="197"/>
      <c r="G802" s="188"/>
      <c r="H802" s="198"/>
      <c r="I802" s="188"/>
      <c r="J802" s="196"/>
      <c r="K802" s="196"/>
      <c r="L802" s="197"/>
      <c r="M802" s="196"/>
    </row>
    <row r="803" spans="1:13" x14ac:dyDescent="0.25">
      <c r="A803" s="196"/>
      <c r="B803" s="196"/>
      <c r="C803" s="196"/>
      <c r="D803" s="196"/>
      <c r="E803" s="196"/>
      <c r="F803" s="197"/>
      <c r="G803" s="188"/>
      <c r="H803" s="198"/>
      <c r="I803" s="188"/>
      <c r="J803" s="196"/>
      <c r="K803" s="196"/>
      <c r="L803" s="197"/>
      <c r="M803" s="196"/>
    </row>
    <row r="804" spans="1:13" x14ac:dyDescent="0.25">
      <c r="A804" s="196"/>
      <c r="B804" s="196"/>
      <c r="C804" s="196"/>
      <c r="D804" s="196"/>
      <c r="E804" s="196"/>
      <c r="F804" s="197"/>
      <c r="G804" s="188"/>
      <c r="H804" s="198"/>
      <c r="I804" s="188"/>
      <c r="J804" s="196"/>
      <c r="K804" s="196"/>
      <c r="L804" s="197"/>
      <c r="M804" s="196"/>
    </row>
    <row r="805" spans="1:13" x14ac:dyDescent="0.25">
      <c r="A805" s="196"/>
      <c r="B805" s="196"/>
      <c r="C805" s="196"/>
      <c r="D805" s="196"/>
      <c r="E805" s="196"/>
      <c r="F805" s="197"/>
      <c r="G805" s="188"/>
      <c r="H805" s="198"/>
      <c r="I805" s="188"/>
      <c r="J805" s="196"/>
      <c r="K805" s="196"/>
      <c r="L805" s="197"/>
      <c r="M805" s="196"/>
    </row>
    <row r="806" spans="1:13" x14ac:dyDescent="0.25">
      <c r="A806" s="196"/>
      <c r="B806" s="196"/>
      <c r="C806" s="196"/>
      <c r="D806" s="196"/>
      <c r="E806" s="196"/>
      <c r="F806" s="197"/>
      <c r="G806" s="188"/>
      <c r="H806" s="198"/>
      <c r="I806" s="188"/>
      <c r="J806" s="196"/>
      <c r="K806" s="196"/>
      <c r="L806" s="197"/>
      <c r="M806" s="196"/>
    </row>
    <row r="807" spans="1:13" x14ac:dyDescent="0.25">
      <c r="A807" s="196"/>
      <c r="B807" s="196"/>
      <c r="C807" s="196"/>
      <c r="D807" s="196"/>
      <c r="E807" s="196"/>
      <c r="F807" s="197"/>
      <c r="G807" s="188"/>
      <c r="H807" s="198"/>
      <c r="I807" s="188"/>
      <c r="J807" s="196"/>
      <c r="K807" s="196"/>
      <c r="L807" s="197"/>
      <c r="M807" s="196"/>
    </row>
    <row r="808" spans="1:13" x14ac:dyDescent="0.25">
      <c r="A808" s="196"/>
      <c r="B808" s="196"/>
      <c r="C808" s="196"/>
      <c r="D808" s="196"/>
      <c r="E808" s="196"/>
      <c r="F808" s="197"/>
      <c r="G808" s="188"/>
      <c r="H808" s="198"/>
      <c r="I808" s="188"/>
      <c r="J808" s="196"/>
      <c r="K808" s="196"/>
      <c r="L808" s="197"/>
      <c r="M808" s="196"/>
    </row>
    <row r="809" spans="1:13" x14ac:dyDescent="0.25">
      <c r="A809" s="196"/>
      <c r="B809" s="196"/>
      <c r="C809" s="196"/>
      <c r="D809" s="196"/>
      <c r="E809" s="196"/>
      <c r="F809" s="197"/>
      <c r="G809" s="188"/>
      <c r="H809" s="198"/>
      <c r="I809" s="188"/>
      <c r="J809" s="196"/>
      <c r="K809" s="196"/>
      <c r="L809" s="197"/>
      <c r="M809" s="196"/>
    </row>
    <row r="810" spans="1:13" x14ac:dyDescent="0.25">
      <c r="A810" s="196"/>
      <c r="B810" s="196"/>
      <c r="C810" s="196"/>
      <c r="D810" s="196"/>
      <c r="E810" s="196"/>
      <c r="F810" s="197"/>
      <c r="G810" s="188"/>
      <c r="H810" s="198"/>
      <c r="I810" s="188"/>
      <c r="J810" s="196"/>
      <c r="K810" s="196"/>
      <c r="L810" s="197"/>
      <c r="M810" s="196"/>
    </row>
    <row r="811" spans="1:13" x14ac:dyDescent="0.25">
      <c r="A811" s="196"/>
      <c r="B811" s="196"/>
      <c r="C811" s="196"/>
      <c r="D811" s="196"/>
      <c r="E811" s="196"/>
      <c r="F811" s="197"/>
      <c r="G811" s="188"/>
      <c r="H811" s="198"/>
      <c r="I811" s="188"/>
      <c r="J811" s="196"/>
      <c r="K811" s="196"/>
      <c r="L811" s="197"/>
      <c r="M811" s="196"/>
    </row>
    <row r="812" spans="1:13" x14ac:dyDescent="0.25">
      <c r="A812" s="196"/>
      <c r="B812" s="196"/>
      <c r="C812" s="196"/>
      <c r="D812" s="196"/>
      <c r="E812" s="196"/>
      <c r="F812" s="197"/>
      <c r="G812" s="188"/>
      <c r="H812" s="198"/>
      <c r="I812" s="188"/>
      <c r="J812" s="196"/>
      <c r="K812" s="196"/>
      <c r="L812" s="197"/>
      <c r="M812" s="196"/>
    </row>
    <row r="813" spans="1:13" x14ac:dyDescent="0.25">
      <c r="A813" s="196"/>
      <c r="B813" s="196"/>
      <c r="C813" s="196"/>
      <c r="D813" s="196"/>
      <c r="E813" s="196"/>
      <c r="F813" s="197"/>
      <c r="G813" s="188"/>
      <c r="H813" s="198"/>
      <c r="I813" s="188"/>
      <c r="J813" s="196"/>
      <c r="K813" s="196"/>
      <c r="L813" s="197"/>
      <c r="M813" s="196"/>
    </row>
    <row r="814" spans="1:13" x14ac:dyDescent="0.25">
      <c r="A814" s="196"/>
      <c r="B814" s="196"/>
      <c r="C814" s="196"/>
      <c r="D814" s="196"/>
      <c r="E814" s="196"/>
      <c r="F814" s="197"/>
      <c r="G814" s="188"/>
      <c r="H814" s="198"/>
      <c r="I814" s="188"/>
      <c r="J814" s="196"/>
      <c r="K814" s="196"/>
      <c r="L814" s="197"/>
      <c r="M814" s="196"/>
    </row>
    <row r="815" spans="1:13" x14ac:dyDescent="0.25">
      <c r="A815" s="196"/>
      <c r="B815" s="196"/>
      <c r="C815" s="196"/>
      <c r="D815" s="196"/>
      <c r="E815" s="196"/>
      <c r="F815" s="197"/>
      <c r="G815" s="188"/>
      <c r="H815" s="198"/>
      <c r="I815" s="188"/>
      <c r="J815" s="196"/>
      <c r="K815" s="196"/>
      <c r="L815" s="197"/>
      <c r="M815" s="196"/>
    </row>
    <row r="816" spans="1:13" x14ac:dyDescent="0.25">
      <c r="A816" s="196"/>
      <c r="B816" s="196"/>
      <c r="C816" s="196"/>
      <c r="D816" s="196"/>
      <c r="E816" s="196"/>
      <c r="F816" s="197"/>
      <c r="G816" s="188"/>
      <c r="H816" s="198"/>
      <c r="I816" s="188"/>
      <c r="J816" s="196"/>
      <c r="K816" s="196"/>
      <c r="L816" s="197"/>
      <c r="M816" s="196"/>
    </row>
    <row r="817" spans="1:13" x14ac:dyDescent="0.25">
      <c r="A817" s="196"/>
      <c r="B817" s="196"/>
      <c r="C817" s="196"/>
      <c r="D817" s="196"/>
      <c r="E817" s="196"/>
      <c r="F817" s="197"/>
      <c r="G817" s="188"/>
      <c r="H817" s="198"/>
      <c r="I817" s="188"/>
      <c r="J817" s="196"/>
      <c r="K817" s="196"/>
      <c r="L817" s="197"/>
      <c r="M817" s="196"/>
    </row>
    <row r="818" spans="1:13" x14ac:dyDescent="0.25">
      <c r="A818" s="196"/>
      <c r="B818" s="196"/>
      <c r="C818" s="196"/>
      <c r="D818" s="196"/>
      <c r="E818" s="196"/>
      <c r="F818" s="197"/>
      <c r="G818" s="188"/>
      <c r="H818" s="198"/>
      <c r="I818" s="188"/>
      <c r="J818" s="196"/>
      <c r="K818" s="196"/>
      <c r="L818" s="197"/>
      <c r="M818" s="196"/>
    </row>
    <row r="819" spans="1:13" x14ac:dyDescent="0.25">
      <c r="A819" s="196"/>
      <c r="B819" s="196"/>
      <c r="C819" s="196"/>
      <c r="D819" s="196"/>
      <c r="E819" s="196"/>
      <c r="F819" s="197"/>
      <c r="G819" s="188"/>
      <c r="H819" s="198"/>
      <c r="I819" s="188"/>
      <c r="J819" s="196"/>
      <c r="K819" s="196"/>
      <c r="L819" s="197"/>
      <c r="M819" s="196"/>
    </row>
    <row r="820" spans="1:13" x14ac:dyDescent="0.25">
      <c r="A820" s="196"/>
      <c r="B820" s="196"/>
      <c r="C820" s="196"/>
      <c r="D820" s="196"/>
      <c r="E820" s="196"/>
      <c r="F820" s="197"/>
      <c r="G820" s="188"/>
      <c r="H820" s="198"/>
      <c r="I820" s="188"/>
      <c r="J820" s="196"/>
      <c r="K820" s="196"/>
      <c r="L820" s="197"/>
      <c r="M820" s="196"/>
    </row>
    <row r="821" spans="1:13" x14ac:dyDescent="0.25">
      <c r="A821" s="196"/>
      <c r="B821" s="196"/>
      <c r="C821" s="196"/>
      <c r="D821" s="196"/>
      <c r="E821" s="196"/>
      <c r="F821" s="197"/>
      <c r="G821" s="188"/>
      <c r="H821" s="198"/>
      <c r="I821" s="188"/>
      <c r="J821" s="196"/>
      <c r="K821" s="196"/>
      <c r="L821" s="197"/>
      <c r="M821" s="196"/>
    </row>
    <row r="822" spans="1:13" x14ac:dyDescent="0.25">
      <c r="A822" s="196"/>
      <c r="B822" s="196"/>
      <c r="C822" s="196"/>
      <c r="D822" s="196"/>
      <c r="E822" s="196"/>
      <c r="F822" s="197"/>
      <c r="G822" s="188"/>
      <c r="H822" s="198"/>
      <c r="I822" s="188"/>
      <c r="J822" s="196"/>
      <c r="K822" s="196"/>
      <c r="L822" s="197"/>
      <c r="M822" s="196"/>
    </row>
    <row r="823" spans="1:13" x14ac:dyDescent="0.25">
      <c r="A823" s="196"/>
      <c r="B823" s="196"/>
      <c r="C823" s="196"/>
      <c r="D823" s="196"/>
      <c r="E823" s="196"/>
      <c r="F823" s="197"/>
      <c r="G823" s="188"/>
      <c r="H823" s="198"/>
      <c r="I823" s="188"/>
      <c r="J823" s="196"/>
      <c r="K823" s="196"/>
      <c r="L823" s="197"/>
      <c r="M823" s="196"/>
    </row>
    <row r="824" spans="1:13" x14ac:dyDescent="0.25">
      <c r="A824" s="196"/>
      <c r="B824" s="196"/>
      <c r="C824" s="196"/>
      <c r="D824" s="196"/>
      <c r="E824" s="196"/>
      <c r="F824" s="197"/>
      <c r="G824" s="188"/>
      <c r="H824" s="198"/>
      <c r="I824" s="188"/>
      <c r="J824" s="196"/>
      <c r="K824" s="196"/>
      <c r="L824" s="197"/>
      <c r="M824" s="196"/>
    </row>
    <row r="825" spans="1:13" x14ac:dyDescent="0.25">
      <c r="A825" s="196"/>
      <c r="B825" s="196"/>
      <c r="C825" s="196"/>
      <c r="D825" s="196"/>
      <c r="E825" s="196"/>
      <c r="F825" s="197"/>
      <c r="G825" s="188"/>
      <c r="H825" s="198"/>
      <c r="I825" s="188"/>
      <c r="J825" s="196"/>
      <c r="K825" s="196"/>
      <c r="L825" s="197"/>
      <c r="M825" s="196"/>
    </row>
    <row r="826" spans="1:13" x14ac:dyDescent="0.25">
      <c r="A826" s="196"/>
      <c r="B826" s="196"/>
      <c r="C826" s="196"/>
      <c r="D826" s="196"/>
      <c r="E826" s="196"/>
      <c r="F826" s="197"/>
      <c r="G826" s="188"/>
      <c r="H826" s="198"/>
      <c r="I826" s="188"/>
      <c r="J826" s="196"/>
      <c r="K826" s="196"/>
      <c r="L826" s="197"/>
      <c r="M826" s="196"/>
    </row>
    <row r="827" spans="1:13" x14ac:dyDescent="0.25">
      <c r="A827" s="196"/>
      <c r="B827" s="196"/>
      <c r="C827" s="196"/>
      <c r="D827" s="196"/>
      <c r="E827" s="196"/>
      <c r="F827" s="197"/>
      <c r="G827" s="188"/>
      <c r="H827" s="198"/>
      <c r="I827" s="188"/>
      <c r="J827" s="196"/>
      <c r="K827" s="196"/>
      <c r="L827" s="197"/>
      <c r="M827" s="196"/>
    </row>
    <row r="828" spans="1:13" x14ac:dyDescent="0.25">
      <c r="A828" s="196"/>
      <c r="B828" s="196"/>
      <c r="C828" s="196"/>
      <c r="D828" s="196"/>
      <c r="E828" s="196"/>
      <c r="F828" s="197"/>
      <c r="G828" s="188"/>
      <c r="H828" s="198"/>
      <c r="I828" s="188"/>
      <c r="J828" s="196"/>
      <c r="K828" s="196"/>
      <c r="L828" s="197"/>
      <c r="M828" s="196"/>
    </row>
    <row r="829" spans="1:13" x14ac:dyDescent="0.25">
      <c r="A829" s="196"/>
      <c r="B829" s="196"/>
      <c r="C829" s="196"/>
      <c r="D829" s="196"/>
      <c r="E829" s="196"/>
      <c r="F829" s="197"/>
      <c r="G829" s="188"/>
      <c r="H829" s="198"/>
      <c r="I829" s="188"/>
      <c r="J829" s="196"/>
      <c r="K829" s="196"/>
      <c r="L829" s="197"/>
      <c r="M829" s="196"/>
    </row>
    <row r="830" spans="1:13" x14ac:dyDescent="0.25">
      <c r="A830" s="196"/>
      <c r="B830" s="196"/>
      <c r="C830" s="196"/>
      <c r="D830" s="196"/>
      <c r="E830" s="196"/>
      <c r="F830" s="197"/>
      <c r="G830" s="188"/>
      <c r="H830" s="198"/>
      <c r="I830" s="188"/>
      <c r="J830" s="196"/>
      <c r="K830" s="196"/>
      <c r="L830" s="197"/>
      <c r="M830" s="196"/>
    </row>
    <row r="831" spans="1:13" x14ac:dyDescent="0.25">
      <c r="A831" s="196"/>
      <c r="B831" s="196"/>
      <c r="C831" s="196"/>
      <c r="D831" s="196"/>
      <c r="E831" s="196"/>
      <c r="F831" s="197"/>
      <c r="G831" s="188"/>
      <c r="H831" s="198"/>
      <c r="I831" s="188"/>
      <c r="J831" s="196"/>
      <c r="K831" s="196"/>
      <c r="L831" s="197"/>
      <c r="M831" s="196"/>
    </row>
    <row r="832" spans="1:13" x14ac:dyDescent="0.25">
      <c r="A832" s="196"/>
      <c r="B832" s="196"/>
      <c r="C832" s="196"/>
      <c r="D832" s="196"/>
      <c r="E832" s="196"/>
      <c r="F832" s="197"/>
      <c r="G832" s="188"/>
      <c r="H832" s="198"/>
      <c r="I832" s="188"/>
      <c r="J832" s="196"/>
      <c r="K832" s="196"/>
      <c r="L832" s="197"/>
      <c r="M832" s="196"/>
    </row>
    <row r="833" spans="1:13" x14ac:dyDescent="0.25">
      <c r="A833" s="196"/>
      <c r="B833" s="196"/>
      <c r="C833" s="196"/>
      <c r="D833" s="196"/>
      <c r="E833" s="196"/>
      <c r="F833" s="197"/>
      <c r="G833" s="188"/>
      <c r="H833" s="198"/>
      <c r="I833" s="188"/>
      <c r="J833" s="196"/>
      <c r="K833" s="196"/>
      <c r="L833" s="197"/>
      <c r="M833" s="196"/>
    </row>
    <row r="834" spans="1:13" x14ac:dyDescent="0.25">
      <c r="A834" s="196"/>
      <c r="B834" s="196"/>
      <c r="C834" s="196"/>
      <c r="D834" s="196"/>
      <c r="E834" s="196"/>
      <c r="F834" s="197"/>
      <c r="G834" s="188"/>
      <c r="H834" s="198"/>
      <c r="I834" s="188"/>
      <c r="J834" s="196"/>
      <c r="K834" s="196"/>
      <c r="L834" s="197"/>
      <c r="M834" s="196"/>
    </row>
    <row r="835" spans="1:13" x14ac:dyDescent="0.25">
      <c r="A835" s="196"/>
      <c r="B835" s="196"/>
      <c r="C835" s="196"/>
      <c r="D835" s="196"/>
      <c r="E835" s="196"/>
      <c r="F835" s="197"/>
      <c r="G835" s="188"/>
      <c r="H835" s="198"/>
      <c r="I835" s="188"/>
      <c r="J835" s="196"/>
      <c r="K835" s="196"/>
      <c r="L835" s="197"/>
      <c r="M835" s="196"/>
    </row>
    <row r="836" spans="1:13" x14ac:dyDescent="0.25">
      <c r="A836" s="196"/>
      <c r="B836" s="196"/>
      <c r="C836" s="196"/>
      <c r="D836" s="196"/>
      <c r="E836" s="196"/>
      <c r="F836" s="197"/>
      <c r="G836" s="188"/>
      <c r="H836" s="198"/>
      <c r="I836" s="188"/>
      <c r="J836" s="196"/>
      <c r="K836" s="196"/>
      <c r="L836" s="197"/>
      <c r="M836" s="196"/>
    </row>
    <row r="837" spans="1:13" x14ac:dyDescent="0.25">
      <c r="A837" s="196"/>
      <c r="B837" s="196"/>
      <c r="C837" s="196"/>
      <c r="D837" s="196"/>
      <c r="E837" s="196"/>
      <c r="F837" s="197"/>
      <c r="G837" s="188"/>
      <c r="H837" s="198"/>
      <c r="I837" s="188"/>
      <c r="J837" s="196"/>
      <c r="K837" s="196"/>
      <c r="L837" s="197"/>
      <c r="M837" s="196"/>
    </row>
    <row r="838" spans="1:13" x14ac:dyDescent="0.25">
      <c r="A838" s="196"/>
      <c r="B838" s="196"/>
      <c r="C838" s="196"/>
      <c r="D838" s="196"/>
      <c r="E838" s="196"/>
      <c r="F838" s="197"/>
      <c r="G838" s="188"/>
      <c r="H838" s="198"/>
      <c r="I838" s="188"/>
      <c r="J838" s="196"/>
      <c r="K838" s="196"/>
      <c r="L838" s="197"/>
      <c r="M838" s="196"/>
    </row>
    <row r="839" spans="1:13" x14ac:dyDescent="0.25">
      <c r="A839" s="196"/>
      <c r="B839" s="196"/>
      <c r="C839" s="196"/>
      <c r="D839" s="196"/>
      <c r="E839" s="196"/>
      <c r="F839" s="197"/>
      <c r="G839" s="188"/>
      <c r="H839" s="198"/>
      <c r="I839" s="188"/>
      <c r="J839" s="196"/>
      <c r="K839" s="196"/>
      <c r="L839" s="197"/>
      <c r="M839" s="196"/>
    </row>
    <row r="840" spans="1:13" x14ac:dyDescent="0.25">
      <c r="A840" s="196"/>
      <c r="B840" s="196"/>
      <c r="C840" s="196"/>
      <c r="D840" s="196"/>
      <c r="E840" s="196"/>
      <c r="F840" s="197"/>
      <c r="G840" s="188"/>
      <c r="H840" s="198"/>
      <c r="I840" s="188"/>
      <c r="J840" s="196"/>
      <c r="K840" s="196"/>
      <c r="L840" s="197"/>
      <c r="M840" s="196"/>
    </row>
    <row r="841" spans="1:13" x14ac:dyDescent="0.25">
      <c r="A841" s="196"/>
      <c r="B841" s="196"/>
      <c r="C841" s="196"/>
      <c r="D841" s="196"/>
      <c r="E841" s="196"/>
      <c r="F841" s="197"/>
      <c r="G841" s="188"/>
      <c r="H841" s="198"/>
      <c r="I841" s="188"/>
      <c r="J841" s="196"/>
      <c r="K841" s="196"/>
      <c r="L841" s="197"/>
      <c r="M841" s="196"/>
    </row>
    <row r="842" spans="1:13" x14ac:dyDescent="0.25">
      <c r="A842" s="196"/>
      <c r="B842" s="196"/>
      <c r="C842" s="196"/>
      <c r="D842" s="196"/>
      <c r="E842" s="196"/>
      <c r="F842" s="197"/>
      <c r="G842" s="188"/>
      <c r="H842" s="198"/>
      <c r="I842" s="188"/>
      <c r="J842" s="196"/>
      <c r="K842" s="196"/>
      <c r="L842" s="197"/>
      <c r="M842" s="196"/>
    </row>
    <row r="843" spans="1:13" x14ac:dyDescent="0.25">
      <c r="A843" s="196"/>
      <c r="B843" s="196"/>
      <c r="C843" s="196"/>
      <c r="D843" s="196"/>
      <c r="E843" s="196"/>
      <c r="F843" s="197"/>
      <c r="G843" s="188"/>
      <c r="H843" s="198"/>
      <c r="I843" s="188"/>
      <c r="J843" s="196"/>
      <c r="K843" s="196"/>
      <c r="L843" s="197"/>
      <c r="M843" s="196"/>
    </row>
    <row r="844" spans="1:13" x14ac:dyDescent="0.25">
      <c r="A844" s="196"/>
      <c r="B844" s="196"/>
      <c r="C844" s="196"/>
      <c r="D844" s="196"/>
      <c r="E844" s="196"/>
      <c r="F844" s="197"/>
      <c r="G844" s="188"/>
      <c r="H844" s="198"/>
      <c r="I844" s="188"/>
      <c r="J844" s="196"/>
      <c r="K844" s="196"/>
      <c r="L844" s="197"/>
      <c r="M844" s="196"/>
    </row>
    <row r="845" spans="1:13" x14ac:dyDescent="0.25">
      <c r="A845" s="196"/>
      <c r="B845" s="196"/>
      <c r="C845" s="196"/>
      <c r="D845" s="196"/>
      <c r="E845" s="196"/>
      <c r="F845" s="197"/>
      <c r="G845" s="188"/>
      <c r="H845" s="198"/>
      <c r="I845" s="188"/>
      <c r="J845" s="196"/>
      <c r="K845" s="196"/>
      <c r="L845" s="197"/>
      <c r="M845" s="196"/>
    </row>
    <row r="846" spans="1:13" x14ac:dyDescent="0.25">
      <c r="A846" s="196"/>
      <c r="B846" s="196"/>
      <c r="C846" s="196"/>
      <c r="D846" s="196"/>
      <c r="E846" s="196"/>
      <c r="F846" s="197"/>
      <c r="G846" s="188"/>
      <c r="H846" s="198"/>
      <c r="I846" s="188"/>
      <c r="J846" s="196"/>
      <c r="K846" s="196"/>
      <c r="L846" s="197"/>
      <c r="M846" s="196"/>
    </row>
    <row r="847" spans="1:13" x14ac:dyDescent="0.25">
      <c r="A847" s="196"/>
      <c r="B847" s="196"/>
      <c r="C847" s="196"/>
      <c r="D847" s="196"/>
      <c r="E847" s="196"/>
      <c r="F847" s="197"/>
      <c r="G847" s="188"/>
      <c r="H847" s="198"/>
      <c r="I847" s="188"/>
      <c r="J847" s="196"/>
      <c r="K847" s="196"/>
      <c r="L847" s="197"/>
      <c r="M847" s="196"/>
    </row>
    <row r="848" spans="1:13" x14ac:dyDescent="0.25">
      <c r="A848" s="196"/>
      <c r="B848" s="196"/>
      <c r="C848" s="196"/>
      <c r="D848" s="196"/>
      <c r="E848" s="196"/>
      <c r="F848" s="197"/>
      <c r="G848" s="188"/>
      <c r="H848" s="198"/>
      <c r="I848" s="188"/>
      <c r="J848" s="196"/>
      <c r="K848" s="196"/>
      <c r="L848" s="197"/>
      <c r="M848" s="196"/>
    </row>
    <row r="849" spans="1:13" x14ac:dyDescent="0.25">
      <c r="A849" s="196"/>
      <c r="B849" s="196"/>
      <c r="C849" s="196"/>
      <c r="D849" s="196"/>
      <c r="E849" s="196"/>
      <c r="F849" s="197"/>
      <c r="G849" s="188"/>
      <c r="H849" s="198"/>
      <c r="I849" s="188"/>
      <c r="J849" s="196"/>
      <c r="K849" s="196"/>
      <c r="L849" s="197"/>
      <c r="M849" s="196"/>
    </row>
    <row r="850" spans="1:13" x14ac:dyDescent="0.25">
      <c r="A850" s="196"/>
      <c r="B850" s="196"/>
      <c r="C850" s="196"/>
      <c r="D850" s="196"/>
      <c r="E850" s="196"/>
      <c r="F850" s="197"/>
      <c r="G850" s="188"/>
      <c r="H850" s="198"/>
      <c r="I850" s="188"/>
      <c r="J850" s="196"/>
      <c r="K850" s="196"/>
      <c r="L850" s="197"/>
      <c r="M850" s="196"/>
    </row>
    <row r="851" spans="1:13" x14ac:dyDescent="0.25">
      <c r="A851" s="196"/>
      <c r="B851" s="196"/>
      <c r="C851" s="196"/>
      <c r="D851" s="196"/>
      <c r="E851" s="196"/>
      <c r="F851" s="197"/>
      <c r="G851" s="188"/>
      <c r="H851" s="198"/>
      <c r="I851" s="188"/>
      <c r="J851" s="196"/>
      <c r="K851" s="196"/>
      <c r="L851" s="197"/>
      <c r="M851" s="196"/>
    </row>
    <row r="852" spans="1:13" x14ac:dyDescent="0.25">
      <c r="A852" s="196"/>
      <c r="B852" s="196"/>
      <c r="C852" s="196"/>
      <c r="D852" s="196"/>
      <c r="E852" s="196"/>
      <c r="F852" s="197"/>
      <c r="G852" s="188"/>
      <c r="H852" s="198"/>
      <c r="I852" s="188"/>
      <c r="J852" s="196"/>
      <c r="K852" s="196"/>
      <c r="L852" s="197"/>
      <c r="M852" s="196"/>
    </row>
    <row r="853" spans="1:13" x14ac:dyDescent="0.25">
      <c r="A853" s="196"/>
      <c r="B853" s="196"/>
      <c r="C853" s="196"/>
      <c r="D853" s="196"/>
      <c r="E853" s="196"/>
      <c r="F853" s="197"/>
      <c r="G853" s="188"/>
      <c r="H853" s="198"/>
      <c r="I853" s="188"/>
      <c r="J853" s="196"/>
      <c r="K853" s="196"/>
      <c r="L853" s="197"/>
      <c r="M853" s="196"/>
    </row>
    <row r="854" spans="1:13" x14ac:dyDescent="0.25">
      <c r="A854" s="196"/>
      <c r="B854" s="196"/>
      <c r="C854" s="196"/>
      <c r="D854" s="196"/>
      <c r="E854" s="196"/>
      <c r="F854" s="197"/>
      <c r="G854" s="188"/>
      <c r="H854" s="198"/>
      <c r="I854" s="188"/>
      <c r="J854" s="196"/>
      <c r="K854" s="196"/>
      <c r="L854" s="197"/>
      <c r="M854" s="196"/>
    </row>
    <row r="855" spans="1:13" x14ac:dyDescent="0.25">
      <c r="A855" s="196"/>
      <c r="B855" s="196"/>
      <c r="C855" s="196"/>
      <c r="D855" s="196"/>
      <c r="E855" s="196"/>
      <c r="F855" s="197"/>
      <c r="G855" s="188"/>
      <c r="H855" s="198"/>
      <c r="I855" s="188"/>
      <c r="J855" s="196"/>
      <c r="K855" s="196"/>
      <c r="L855" s="197"/>
      <c r="M855" s="196"/>
    </row>
    <row r="856" spans="1:13" x14ac:dyDescent="0.25">
      <c r="A856" s="196"/>
      <c r="B856" s="196"/>
      <c r="C856" s="196"/>
      <c r="D856" s="196"/>
      <c r="E856" s="196"/>
      <c r="F856" s="197"/>
      <c r="G856" s="188"/>
      <c r="H856" s="198"/>
      <c r="I856" s="188"/>
      <c r="J856" s="196"/>
      <c r="K856" s="196"/>
      <c r="L856" s="197"/>
      <c r="M856" s="196"/>
    </row>
    <row r="857" spans="1:13" x14ac:dyDescent="0.25">
      <c r="A857" s="196"/>
      <c r="B857" s="196"/>
      <c r="C857" s="196"/>
      <c r="D857" s="196"/>
      <c r="E857" s="196"/>
      <c r="F857" s="197"/>
      <c r="G857" s="188"/>
      <c r="H857" s="198"/>
      <c r="I857" s="188"/>
      <c r="J857" s="196"/>
      <c r="K857" s="196"/>
      <c r="L857" s="197"/>
      <c r="M857" s="196"/>
    </row>
    <row r="858" spans="1:13" x14ac:dyDescent="0.25">
      <c r="A858" s="196"/>
      <c r="B858" s="196"/>
      <c r="C858" s="196"/>
      <c r="D858" s="196"/>
      <c r="E858" s="196"/>
      <c r="F858" s="197"/>
      <c r="G858" s="188"/>
      <c r="H858" s="198"/>
      <c r="I858" s="188"/>
      <c r="J858" s="196"/>
      <c r="K858" s="196"/>
      <c r="L858" s="197"/>
      <c r="M858" s="196"/>
    </row>
    <row r="859" spans="1:13" x14ac:dyDescent="0.25">
      <c r="A859" s="196"/>
      <c r="B859" s="196"/>
      <c r="C859" s="196"/>
      <c r="D859" s="196"/>
      <c r="E859" s="196"/>
      <c r="F859" s="197"/>
      <c r="G859" s="188"/>
      <c r="H859" s="198"/>
      <c r="I859" s="188"/>
      <c r="J859" s="196"/>
      <c r="K859" s="196"/>
      <c r="L859" s="197"/>
      <c r="M859" s="196"/>
    </row>
    <row r="860" spans="1:13" x14ac:dyDescent="0.25">
      <c r="A860" s="196"/>
      <c r="B860" s="196"/>
      <c r="C860" s="196"/>
      <c r="D860" s="196"/>
      <c r="E860" s="196"/>
      <c r="F860" s="197"/>
      <c r="G860" s="188"/>
      <c r="H860" s="198"/>
      <c r="I860" s="188"/>
      <c r="J860" s="196"/>
      <c r="K860" s="196"/>
      <c r="L860" s="197"/>
      <c r="M860" s="196"/>
    </row>
    <row r="861" spans="1:13" x14ac:dyDescent="0.25">
      <c r="A861" s="196"/>
      <c r="B861" s="196"/>
      <c r="C861" s="196"/>
      <c r="D861" s="196"/>
      <c r="E861" s="196"/>
      <c r="F861" s="197"/>
      <c r="G861" s="188"/>
      <c r="H861" s="198"/>
      <c r="I861" s="188"/>
      <c r="J861" s="196"/>
      <c r="K861" s="196"/>
      <c r="L861" s="197"/>
      <c r="M861" s="196"/>
    </row>
    <row r="862" spans="1:13" x14ac:dyDescent="0.25">
      <c r="A862" s="196"/>
      <c r="B862" s="196"/>
      <c r="C862" s="196"/>
      <c r="D862" s="196"/>
      <c r="E862" s="196"/>
      <c r="F862" s="197"/>
      <c r="G862" s="188"/>
      <c r="H862" s="198"/>
      <c r="I862" s="188"/>
      <c r="J862" s="196"/>
      <c r="K862" s="196"/>
      <c r="L862" s="197"/>
      <c r="M862" s="196"/>
    </row>
    <row r="863" spans="1:13" x14ac:dyDescent="0.25">
      <c r="A863" s="196"/>
      <c r="B863" s="196"/>
      <c r="C863" s="196"/>
      <c r="D863" s="196"/>
      <c r="E863" s="196"/>
      <c r="F863" s="197"/>
      <c r="G863" s="188"/>
      <c r="H863" s="198"/>
      <c r="I863" s="188"/>
      <c r="J863" s="196"/>
      <c r="K863" s="196"/>
      <c r="L863" s="197"/>
      <c r="M863" s="196"/>
    </row>
    <row r="864" spans="1:13" x14ac:dyDescent="0.25">
      <c r="A864" s="196"/>
      <c r="B864" s="196"/>
      <c r="C864" s="196"/>
      <c r="D864" s="196"/>
      <c r="E864" s="196"/>
      <c r="F864" s="197"/>
      <c r="G864" s="188"/>
      <c r="H864" s="198"/>
      <c r="I864" s="188"/>
      <c r="J864" s="196"/>
      <c r="K864" s="196"/>
      <c r="L864" s="197"/>
      <c r="M864" s="196"/>
    </row>
    <row r="865" spans="1:13" x14ac:dyDescent="0.25">
      <c r="A865" s="196"/>
      <c r="B865" s="196"/>
      <c r="C865" s="196"/>
      <c r="D865" s="196"/>
      <c r="E865" s="196"/>
      <c r="F865" s="197"/>
      <c r="G865" s="188"/>
      <c r="H865" s="198"/>
      <c r="I865" s="188"/>
      <c r="J865" s="196"/>
      <c r="K865" s="196"/>
      <c r="L865" s="197"/>
      <c r="M865" s="196"/>
    </row>
    <row r="866" spans="1:13" x14ac:dyDescent="0.25">
      <c r="A866" s="196"/>
      <c r="B866" s="196"/>
      <c r="C866" s="196"/>
      <c r="D866" s="196"/>
      <c r="E866" s="196"/>
      <c r="F866" s="197"/>
      <c r="G866" s="188"/>
      <c r="H866" s="198"/>
      <c r="I866" s="188"/>
      <c r="J866" s="196"/>
      <c r="K866" s="196"/>
      <c r="L866" s="197"/>
      <c r="M866" s="196"/>
    </row>
    <row r="867" spans="1:13" x14ac:dyDescent="0.25">
      <c r="A867" s="196"/>
      <c r="B867" s="196"/>
      <c r="C867" s="196"/>
      <c r="D867" s="196"/>
      <c r="E867" s="196"/>
      <c r="F867" s="197"/>
      <c r="G867" s="188"/>
      <c r="H867" s="198"/>
      <c r="I867" s="188"/>
      <c r="J867" s="196"/>
      <c r="K867" s="196"/>
      <c r="L867" s="197"/>
      <c r="M867" s="196"/>
    </row>
    <row r="868" spans="1:13" x14ac:dyDescent="0.25">
      <c r="A868" s="196"/>
      <c r="B868" s="196"/>
      <c r="C868" s="196"/>
      <c r="D868" s="196"/>
      <c r="E868" s="196"/>
      <c r="F868" s="197"/>
      <c r="G868" s="188"/>
      <c r="H868" s="198"/>
      <c r="I868" s="188"/>
      <c r="J868" s="196"/>
      <c r="K868" s="196"/>
      <c r="L868" s="197"/>
      <c r="M868" s="196"/>
    </row>
    <row r="869" spans="1:13" x14ac:dyDescent="0.25">
      <c r="A869" s="196"/>
      <c r="B869" s="196"/>
      <c r="C869" s="196"/>
      <c r="D869" s="196"/>
      <c r="E869" s="196"/>
      <c r="F869" s="197"/>
      <c r="G869" s="188"/>
      <c r="H869" s="198"/>
      <c r="I869" s="188"/>
      <c r="J869" s="196"/>
      <c r="K869" s="196"/>
      <c r="L869" s="197"/>
      <c r="M869" s="196"/>
    </row>
    <row r="870" spans="1:13" x14ac:dyDescent="0.25">
      <c r="A870" s="196"/>
      <c r="B870" s="196"/>
      <c r="C870" s="196"/>
      <c r="D870" s="196"/>
      <c r="E870" s="196"/>
      <c r="F870" s="197"/>
      <c r="G870" s="188"/>
      <c r="H870" s="198"/>
      <c r="I870" s="188"/>
      <c r="J870" s="196"/>
      <c r="K870" s="196"/>
      <c r="L870" s="197"/>
      <c r="M870" s="196"/>
    </row>
    <row r="871" spans="1:13" x14ac:dyDescent="0.25">
      <c r="A871" s="196"/>
      <c r="B871" s="196"/>
      <c r="C871" s="196"/>
      <c r="D871" s="196"/>
      <c r="E871" s="196"/>
      <c r="F871" s="197"/>
      <c r="G871" s="188"/>
      <c r="H871" s="198"/>
      <c r="I871" s="188"/>
      <c r="J871" s="196"/>
      <c r="K871" s="196"/>
      <c r="L871" s="197"/>
      <c r="M871" s="196"/>
    </row>
    <row r="872" spans="1:13" x14ac:dyDescent="0.25">
      <c r="A872" s="196"/>
      <c r="B872" s="196"/>
      <c r="C872" s="196"/>
      <c r="D872" s="196"/>
      <c r="E872" s="196"/>
      <c r="F872" s="197"/>
      <c r="G872" s="188"/>
      <c r="H872" s="198"/>
      <c r="I872" s="188"/>
      <c r="J872" s="196"/>
      <c r="K872" s="196"/>
      <c r="L872" s="197"/>
      <c r="M872" s="196"/>
    </row>
    <row r="873" spans="1:13" x14ac:dyDescent="0.25">
      <c r="A873" s="196"/>
      <c r="B873" s="196"/>
      <c r="C873" s="196"/>
      <c r="D873" s="196"/>
      <c r="E873" s="196"/>
      <c r="F873" s="197"/>
      <c r="G873" s="188"/>
      <c r="H873" s="198"/>
      <c r="I873" s="188"/>
      <c r="J873" s="196"/>
      <c r="K873" s="196"/>
      <c r="L873" s="197"/>
      <c r="M873" s="196"/>
    </row>
    <row r="874" spans="1:13" x14ac:dyDescent="0.25">
      <c r="A874" s="196"/>
      <c r="B874" s="196"/>
      <c r="C874" s="196"/>
      <c r="D874" s="196"/>
      <c r="E874" s="196"/>
      <c r="F874" s="197"/>
      <c r="G874" s="188"/>
      <c r="H874" s="198"/>
      <c r="I874" s="188"/>
      <c r="J874" s="196"/>
      <c r="K874" s="196"/>
      <c r="L874" s="197"/>
      <c r="M874" s="196"/>
    </row>
    <row r="875" spans="1:13" x14ac:dyDescent="0.25">
      <c r="A875" s="196"/>
      <c r="B875" s="196"/>
      <c r="C875" s="196"/>
      <c r="D875" s="196"/>
      <c r="E875" s="196"/>
      <c r="F875" s="197"/>
      <c r="G875" s="188"/>
      <c r="H875" s="198"/>
      <c r="I875" s="188"/>
      <c r="J875" s="196"/>
      <c r="K875" s="196"/>
      <c r="L875" s="197"/>
      <c r="M875" s="196"/>
    </row>
    <row r="876" spans="1:13" x14ac:dyDescent="0.25">
      <c r="A876" s="196"/>
      <c r="B876" s="196"/>
      <c r="C876" s="196"/>
      <c r="D876" s="196"/>
      <c r="E876" s="196"/>
      <c r="F876" s="197"/>
      <c r="G876" s="188"/>
      <c r="H876" s="198"/>
      <c r="I876" s="188"/>
      <c r="J876" s="196"/>
      <c r="K876" s="196"/>
      <c r="L876" s="197"/>
      <c r="M876" s="196"/>
    </row>
    <row r="877" spans="1:13" x14ac:dyDescent="0.25">
      <c r="A877" s="196"/>
      <c r="B877" s="196"/>
      <c r="C877" s="196"/>
      <c r="D877" s="196"/>
      <c r="E877" s="196"/>
      <c r="F877" s="197"/>
      <c r="G877" s="188"/>
      <c r="H877" s="198"/>
      <c r="I877" s="188"/>
      <c r="J877" s="196"/>
      <c r="K877" s="196"/>
      <c r="L877" s="197"/>
      <c r="M877" s="196"/>
    </row>
    <row r="878" spans="1:13" x14ac:dyDescent="0.25">
      <c r="A878" s="196"/>
      <c r="B878" s="196"/>
      <c r="C878" s="196"/>
      <c r="D878" s="196"/>
      <c r="E878" s="196"/>
      <c r="F878" s="197"/>
      <c r="G878" s="188"/>
      <c r="H878" s="198"/>
      <c r="I878" s="188"/>
      <c r="J878" s="196"/>
      <c r="K878" s="196"/>
      <c r="L878" s="197"/>
      <c r="M878" s="196"/>
    </row>
    <row r="879" spans="1:13" x14ac:dyDescent="0.25">
      <c r="A879" s="196"/>
      <c r="B879" s="196"/>
      <c r="C879" s="196"/>
      <c r="D879" s="196"/>
      <c r="E879" s="196"/>
      <c r="F879" s="197"/>
      <c r="G879" s="188"/>
      <c r="H879" s="198"/>
      <c r="I879" s="188"/>
      <c r="J879" s="196"/>
      <c r="K879" s="196"/>
      <c r="L879" s="197"/>
      <c r="M879" s="196"/>
    </row>
    <row r="880" spans="1:13" x14ac:dyDescent="0.25">
      <c r="A880" s="196"/>
      <c r="B880" s="196"/>
      <c r="C880" s="196"/>
      <c r="D880" s="196"/>
      <c r="E880" s="196"/>
      <c r="F880" s="197"/>
      <c r="G880" s="188"/>
      <c r="H880" s="198"/>
      <c r="I880" s="188"/>
      <c r="J880" s="196"/>
      <c r="K880" s="196"/>
      <c r="L880" s="197"/>
      <c r="M880" s="196"/>
    </row>
    <row r="881" spans="1:13" x14ac:dyDescent="0.25">
      <c r="A881" s="196"/>
      <c r="B881" s="196"/>
      <c r="C881" s="196"/>
      <c r="D881" s="196"/>
      <c r="E881" s="196"/>
      <c r="F881" s="197"/>
      <c r="G881" s="188"/>
      <c r="H881" s="198"/>
      <c r="I881" s="188"/>
      <c r="J881" s="196"/>
      <c r="K881" s="196"/>
      <c r="L881" s="197"/>
      <c r="M881" s="196"/>
    </row>
    <row r="882" spans="1:13" x14ac:dyDescent="0.25">
      <c r="A882" s="196"/>
      <c r="B882" s="196"/>
      <c r="C882" s="196"/>
      <c r="D882" s="196"/>
      <c r="E882" s="196"/>
      <c r="F882" s="197"/>
      <c r="G882" s="188"/>
      <c r="H882" s="198"/>
      <c r="I882" s="188"/>
      <c r="J882" s="196"/>
      <c r="K882" s="196"/>
      <c r="L882" s="197"/>
      <c r="M882" s="196"/>
    </row>
    <row r="883" spans="1:13" x14ac:dyDescent="0.25">
      <c r="A883" s="196"/>
      <c r="B883" s="196"/>
      <c r="C883" s="196"/>
      <c r="D883" s="196"/>
      <c r="E883" s="196"/>
      <c r="F883" s="197"/>
      <c r="G883" s="188"/>
      <c r="H883" s="198"/>
      <c r="I883" s="188"/>
      <c r="J883" s="196"/>
      <c r="K883" s="196"/>
      <c r="L883" s="197"/>
      <c r="M883" s="196"/>
    </row>
    <row r="884" spans="1:13" x14ac:dyDescent="0.25">
      <c r="A884" s="196"/>
      <c r="B884" s="196"/>
      <c r="C884" s="196"/>
      <c r="D884" s="196"/>
      <c r="E884" s="196"/>
      <c r="F884" s="197"/>
      <c r="G884" s="188"/>
      <c r="H884" s="198"/>
      <c r="I884" s="188"/>
      <c r="J884" s="196"/>
      <c r="K884" s="196"/>
      <c r="L884" s="197"/>
      <c r="M884" s="196"/>
    </row>
    <row r="885" spans="1:13" x14ac:dyDescent="0.25">
      <c r="A885" s="196"/>
      <c r="B885" s="196"/>
      <c r="C885" s="196"/>
      <c r="D885" s="196"/>
      <c r="E885" s="196"/>
      <c r="F885" s="197"/>
      <c r="G885" s="188"/>
      <c r="H885" s="198"/>
      <c r="I885" s="188"/>
      <c r="J885" s="196"/>
      <c r="K885" s="196"/>
      <c r="L885" s="197"/>
      <c r="M885" s="196"/>
    </row>
    <row r="886" spans="1:13" x14ac:dyDescent="0.25">
      <c r="A886" s="196"/>
      <c r="B886" s="196"/>
      <c r="C886" s="196"/>
      <c r="D886" s="196"/>
      <c r="E886" s="196"/>
      <c r="F886" s="197"/>
      <c r="G886" s="188"/>
      <c r="H886" s="198"/>
      <c r="I886" s="188"/>
      <c r="J886" s="196"/>
      <c r="K886" s="196"/>
      <c r="L886" s="197"/>
      <c r="M886" s="196"/>
    </row>
    <row r="887" spans="1:13" x14ac:dyDescent="0.25">
      <c r="A887" s="196"/>
      <c r="B887" s="196"/>
      <c r="C887" s="196"/>
      <c r="D887" s="196"/>
      <c r="E887" s="196"/>
      <c r="F887" s="197"/>
      <c r="G887" s="188"/>
      <c r="H887" s="198"/>
      <c r="I887" s="188"/>
      <c r="J887" s="196"/>
      <c r="K887" s="196"/>
      <c r="L887" s="197"/>
      <c r="M887" s="196"/>
    </row>
    <row r="888" spans="1:13" x14ac:dyDescent="0.25">
      <c r="A888" s="196"/>
      <c r="B888" s="196"/>
      <c r="C888" s="196"/>
      <c r="D888" s="196"/>
      <c r="E888" s="196"/>
      <c r="F888" s="197"/>
      <c r="G888" s="188"/>
      <c r="H888" s="198"/>
      <c r="I888" s="188"/>
      <c r="J888" s="196"/>
      <c r="K888" s="196"/>
      <c r="L888" s="197"/>
      <c r="M888" s="196"/>
    </row>
    <row r="889" spans="1:13" x14ac:dyDescent="0.25">
      <c r="A889" s="196"/>
      <c r="B889" s="196"/>
      <c r="C889" s="196"/>
      <c r="D889" s="196"/>
      <c r="E889" s="196"/>
      <c r="F889" s="197"/>
      <c r="G889" s="188"/>
      <c r="H889" s="198"/>
      <c r="I889" s="188"/>
      <c r="J889" s="196"/>
      <c r="K889" s="196"/>
      <c r="L889" s="197"/>
      <c r="M889" s="196"/>
    </row>
    <row r="890" spans="1:13" x14ac:dyDescent="0.25">
      <c r="A890" s="196"/>
      <c r="B890" s="196"/>
      <c r="C890" s="196"/>
      <c r="D890" s="196"/>
      <c r="E890" s="196"/>
      <c r="F890" s="197"/>
      <c r="G890" s="188"/>
      <c r="H890" s="198"/>
      <c r="I890" s="188"/>
      <c r="J890" s="196"/>
      <c r="K890" s="196"/>
      <c r="L890" s="197"/>
      <c r="M890" s="196"/>
    </row>
    <row r="891" spans="1:13" x14ac:dyDescent="0.25">
      <c r="A891" s="196"/>
      <c r="B891" s="196"/>
      <c r="C891" s="196"/>
      <c r="D891" s="196"/>
      <c r="E891" s="196"/>
      <c r="F891" s="197"/>
      <c r="G891" s="188"/>
      <c r="H891" s="198"/>
      <c r="I891" s="188"/>
      <c r="J891" s="196"/>
      <c r="K891" s="196"/>
      <c r="L891" s="197"/>
      <c r="M891" s="196"/>
    </row>
    <row r="892" spans="1:13" x14ac:dyDescent="0.25">
      <c r="A892" s="196"/>
      <c r="B892" s="196"/>
      <c r="C892" s="196"/>
      <c r="D892" s="196"/>
      <c r="E892" s="196"/>
      <c r="F892" s="197"/>
      <c r="G892" s="188"/>
      <c r="H892" s="198"/>
      <c r="I892" s="188"/>
      <c r="J892" s="196"/>
      <c r="K892" s="196"/>
      <c r="L892" s="197"/>
      <c r="M892" s="196"/>
    </row>
    <row r="893" spans="1:13" x14ac:dyDescent="0.25">
      <c r="A893" s="196"/>
      <c r="B893" s="196"/>
      <c r="C893" s="196"/>
      <c r="D893" s="196"/>
      <c r="E893" s="196"/>
      <c r="F893" s="197"/>
      <c r="G893" s="188"/>
      <c r="H893" s="198"/>
      <c r="I893" s="188"/>
      <c r="J893" s="196"/>
      <c r="K893" s="196"/>
      <c r="L893" s="197"/>
      <c r="M893" s="196"/>
    </row>
    <row r="894" spans="1:13" x14ac:dyDescent="0.25">
      <c r="A894" s="196"/>
      <c r="B894" s="196"/>
      <c r="C894" s="196"/>
      <c r="D894" s="196"/>
      <c r="E894" s="196"/>
      <c r="F894" s="197"/>
      <c r="G894" s="188"/>
      <c r="H894" s="198"/>
      <c r="I894" s="188"/>
      <c r="J894" s="196"/>
      <c r="K894" s="196"/>
      <c r="L894" s="197"/>
      <c r="M894" s="196"/>
    </row>
    <row r="895" spans="1:13" x14ac:dyDescent="0.25">
      <c r="A895" s="196"/>
      <c r="B895" s="196"/>
      <c r="C895" s="196"/>
      <c r="D895" s="196"/>
      <c r="E895" s="196"/>
      <c r="F895" s="197"/>
      <c r="G895" s="188"/>
      <c r="H895" s="198"/>
      <c r="I895" s="188"/>
      <c r="J895" s="196"/>
      <c r="K895" s="196"/>
      <c r="L895" s="197"/>
      <c r="M895" s="196"/>
    </row>
    <row r="896" spans="1:13" x14ac:dyDescent="0.25">
      <c r="A896" s="196"/>
      <c r="B896" s="196"/>
      <c r="C896" s="196"/>
      <c r="D896" s="196"/>
      <c r="E896" s="196"/>
      <c r="F896" s="197"/>
      <c r="G896" s="188"/>
      <c r="H896" s="198"/>
      <c r="I896" s="188"/>
      <c r="J896" s="196"/>
      <c r="K896" s="196"/>
      <c r="L896" s="197"/>
      <c r="M896" s="196"/>
    </row>
    <row r="897" spans="1:13" x14ac:dyDescent="0.25">
      <c r="A897" s="196"/>
      <c r="B897" s="196"/>
      <c r="C897" s="196"/>
      <c r="D897" s="196"/>
      <c r="E897" s="196"/>
      <c r="F897" s="197"/>
      <c r="G897" s="188"/>
      <c r="H897" s="198"/>
      <c r="I897" s="188"/>
      <c r="J897" s="196"/>
      <c r="K897" s="196"/>
      <c r="L897" s="197"/>
      <c r="M897" s="196"/>
    </row>
    <row r="898" spans="1:13" x14ac:dyDescent="0.25">
      <c r="A898" s="196"/>
      <c r="B898" s="196"/>
      <c r="C898" s="196"/>
      <c r="D898" s="196"/>
      <c r="E898" s="196"/>
      <c r="F898" s="197"/>
      <c r="G898" s="188"/>
      <c r="H898" s="198"/>
      <c r="I898" s="188"/>
      <c r="J898" s="196"/>
      <c r="K898" s="196"/>
      <c r="L898" s="197"/>
      <c r="M898" s="196"/>
    </row>
    <row r="899" spans="1:13" x14ac:dyDescent="0.25">
      <c r="A899" s="196"/>
      <c r="B899" s="196"/>
      <c r="C899" s="196"/>
      <c r="D899" s="196"/>
      <c r="E899" s="196"/>
      <c r="F899" s="197"/>
      <c r="G899" s="188"/>
      <c r="H899" s="198"/>
      <c r="I899" s="188"/>
      <c r="J899" s="196"/>
      <c r="K899" s="196"/>
      <c r="L899" s="197"/>
      <c r="M899" s="196"/>
    </row>
    <row r="900" spans="1:13" x14ac:dyDescent="0.25">
      <c r="A900" s="196"/>
      <c r="B900" s="196"/>
      <c r="C900" s="196"/>
      <c r="D900" s="196"/>
      <c r="E900" s="196"/>
      <c r="F900" s="197"/>
      <c r="G900" s="188"/>
      <c r="H900" s="198"/>
      <c r="I900" s="188"/>
      <c r="J900" s="196"/>
      <c r="K900" s="196"/>
      <c r="L900" s="197"/>
      <c r="M900" s="196"/>
    </row>
    <row r="901" spans="1:13" x14ac:dyDescent="0.25">
      <c r="A901" s="196"/>
      <c r="B901" s="196"/>
      <c r="C901" s="196"/>
      <c r="D901" s="196"/>
      <c r="E901" s="196"/>
      <c r="F901" s="197"/>
      <c r="G901" s="188"/>
      <c r="H901" s="198"/>
      <c r="I901" s="188"/>
      <c r="J901" s="196"/>
      <c r="K901" s="196"/>
      <c r="L901" s="197"/>
      <c r="M901" s="196"/>
    </row>
    <row r="902" spans="1:13" x14ac:dyDescent="0.25">
      <c r="A902" s="196"/>
      <c r="B902" s="196"/>
      <c r="C902" s="196"/>
      <c r="D902" s="196"/>
      <c r="E902" s="196"/>
      <c r="F902" s="197"/>
      <c r="G902" s="188"/>
      <c r="H902" s="198"/>
      <c r="I902" s="188"/>
      <c r="J902" s="196"/>
      <c r="K902" s="196"/>
      <c r="L902" s="197"/>
      <c r="M902" s="196"/>
    </row>
    <row r="903" spans="1:13" x14ac:dyDescent="0.25">
      <c r="A903" s="196"/>
      <c r="B903" s="196"/>
      <c r="C903" s="196"/>
      <c r="D903" s="196"/>
      <c r="E903" s="196"/>
      <c r="F903" s="197"/>
      <c r="G903" s="188"/>
      <c r="H903" s="198"/>
      <c r="I903" s="188"/>
      <c r="J903" s="196"/>
      <c r="K903" s="196"/>
      <c r="L903" s="197"/>
      <c r="M903" s="196"/>
    </row>
    <row r="904" spans="1:13" x14ac:dyDescent="0.25">
      <c r="A904" s="196"/>
      <c r="B904" s="196"/>
      <c r="C904" s="196"/>
      <c r="D904" s="196"/>
      <c r="E904" s="196"/>
      <c r="F904" s="197"/>
      <c r="G904" s="188"/>
      <c r="H904" s="198"/>
      <c r="I904" s="188"/>
      <c r="J904" s="196"/>
      <c r="K904" s="196"/>
      <c r="L904" s="197"/>
      <c r="M904" s="196"/>
    </row>
    <row r="905" spans="1:13" x14ac:dyDescent="0.25">
      <c r="A905" s="196"/>
      <c r="B905" s="196"/>
      <c r="C905" s="196"/>
      <c r="D905" s="196"/>
      <c r="E905" s="196"/>
      <c r="F905" s="197"/>
      <c r="G905" s="188"/>
      <c r="H905" s="198"/>
      <c r="I905" s="188"/>
      <c r="J905" s="196"/>
      <c r="K905" s="196"/>
      <c r="L905" s="197"/>
      <c r="M905" s="196"/>
    </row>
    <row r="906" spans="1:13" x14ac:dyDescent="0.25">
      <c r="A906" s="196"/>
      <c r="B906" s="196"/>
      <c r="C906" s="196"/>
      <c r="D906" s="196"/>
      <c r="E906" s="196"/>
      <c r="F906" s="197"/>
      <c r="G906" s="188"/>
      <c r="H906" s="198"/>
      <c r="I906" s="188"/>
      <c r="J906" s="196"/>
      <c r="K906" s="196"/>
      <c r="L906" s="197"/>
      <c r="M906" s="196"/>
    </row>
    <row r="907" spans="1:13" x14ac:dyDescent="0.25">
      <c r="A907" s="196"/>
      <c r="B907" s="196"/>
      <c r="C907" s="196"/>
      <c r="D907" s="196"/>
      <c r="E907" s="196"/>
      <c r="F907" s="197"/>
      <c r="G907" s="188"/>
      <c r="H907" s="198"/>
      <c r="I907" s="188"/>
      <c r="J907" s="196"/>
      <c r="K907" s="196"/>
      <c r="L907" s="197"/>
      <c r="M907" s="196"/>
    </row>
    <row r="908" spans="1:13" x14ac:dyDescent="0.25">
      <c r="A908" s="196"/>
      <c r="B908" s="196"/>
      <c r="C908" s="196"/>
      <c r="D908" s="196"/>
      <c r="E908" s="196"/>
      <c r="F908" s="197"/>
      <c r="G908" s="188"/>
      <c r="H908" s="198"/>
      <c r="I908" s="188"/>
      <c r="J908" s="196"/>
      <c r="K908" s="196"/>
      <c r="L908" s="197"/>
      <c r="M908" s="196"/>
    </row>
    <row r="909" spans="1:13" x14ac:dyDescent="0.25">
      <c r="A909" s="196"/>
      <c r="B909" s="196"/>
      <c r="C909" s="196"/>
      <c r="D909" s="196"/>
      <c r="E909" s="196"/>
      <c r="F909" s="197"/>
      <c r="G909" s="188"/>
      <c r="H909" s="198"/>
      <c r="I909" s="188"/>
      <c r="J909" s="196"/>
      <c r="K909" s="196"/>
      <c r="L909" s="197"/>
      <c r="M909" s="196"/>
    </row>
    <row r="910" spans="1:13" x14ac:dyDescent="0.25">
      <c r="A910" s="196"/>
      <c r="B910" s="196"/>
      <c r="C910" s="196"/>
      <c r="D910" s="196"/>
      <c r="E910" s="196"/>
      <c r="F910" s="197"/>
      <c r="G910" s="188"/>
      <c r="H910" s="198"/>
      <c r="I910" s="188"/>
      <c r="J910" s="196"/>
      <c r="K910" s="196"/>
      <c r="L910" s="197"/>
      <c r="M910" s="196"/>
    </row>
    <row r="911" spans="1:13" x14ac:dyDescent="0.25">
      <c r="A911" s="196"/>
      <c r="B911" s="196"/>
      <c r="C911" s="196"/>
      <c r="D911" s="196"/>
      <c r="E911" s="196"/>
      <c r="F911" s="197"/>
      <c r="G911" s="188"/>
      <c r="H911" s="198"/>
      <c r="I911" s="188"/>
      <c r="J911" s="196"/>
      <c r="K911" s="196"/>
      <c r="L911" s="197"/>
      <c r="M911" s="196"/>
    </row>
    <row r="912" spans="1:13" x14ac:dyDescent="0.25">
      <c r="A912" s="196"/>
      <c r="B912" s="196"/>
      <c r="C912" s="196"/>
      <c r="D912" s="196"/>
      <c r="E912" s="196"/>
      <c r="F912" s="197"/>
      <c r="G912" s="188"/>
      <c r="H912" s="198"/>
      <c r="I912" s="188"/>
      <c r="J912" s="196"/>
      <c r="K912" s="196"/>
      <c r="L912" s="197"/>
      <c r="M912" s="196"/>
    </row>
    <row r="913" spans="1:13" x14ac:dyDescent="0.25">
      <c r="A913" s="196"/>
      <c r="B913" s="196"/>
      <c r="C913" s="196"/>
      <c r="D913" s="196"/>
      <c r="E913" s="196"/>
      <c r="F913" s="197"/>
      <c r="G913" s="188"/>
      <c r="H913" s="198"/>
      <c r="I913" s="188"/>
      <c r="J913" s="196"/>
      <c r="K913" s="196"/>
      <c r="L913" s="197"/>
      <c r="M913" s="196"/>
    </row>
    <row r="914" spans="1:13" x14ac:dyDescent="0.25">
      <c r="A914" s="196"/>
      <c r="B914" s="196"/>
      <c r="C914" s="196"/>
      <c r="D914" s="196"/>
      <c r="E914" s="196"/>
      <c r="F914" s="197"/>
      <c r="G914" s="188"/>
      <c r="H914" s="198"/>
      <c r="I914" s="188"/>
      <c r="J914" s="196"/>
      <c r="K914" s="196"/>
      <c r="L914" s="197"/>
      <c r="M914" s="196"/>
    </row>
    <row r="915" spans="1:13" x14ac:dyDescent="0.25">
      <c r="A915" s="196"/>
      <c r="B915" s="196"/>
      <c r="C915" s="196"/>
      <c r="D915" s="196"/>
      <c r="E915" s="196"/>
      <c r="F915" s="197"/>
      <c r="G915" s="188"/>
      <c r="H915" s="198"/>
      <c r="I915" s="188"/>
      <c r="J915" s="196"/>
      <c r="K915" s="196"/>
      <c r="L915" s="197"/>
      <c r="M915" s="196"/>
    </row>
    <row r="916" spans="1:13" x14ac:dyDescent="0.25">
      <c r="A916" s="196"/>
      <c r="B916" s="196"/>
      <c r="C916" s="196"/>
      <c r="D916" s="196"/>
      <c r="E916" s="196"/>
      <c r="F916" s="197"/>
      <c r="G916" s="188"/>
      <c r="H916" s="198"/>
      <c r="I916" s="188"/>
      <c r="J916" s="196"/>
      <c r="K916" s="196"/>
      <c r="L916" s="197"/>
      <c r="M916" s="196"/>
    </row>
    <row r="917" spans="1:13" x14ac:dyDescent="0.25">
      <c r="A917" s="196"/>
      <c r="B917" s="196"/>
      <c r="C917" s="196"/>
      <c r="D917" s="196"/>
      <c r="E917" s="196"/>
      <c r="F917" s="197"/>
      <c r="G917" s="188"/>
      <c r="H917" s="198"/>
      <c r="I917" s="188"/>
      <c r="J917" s="196"/>
      <c r="K917" s="196"/>
      <c r="L917" s="197"/>
      <c r="M917" s="196"/>
    </row>
    <row r="918" spans="1:13" x14ac:dyDescent="0.25">
      <c r="A918" s="196"/>
      <c r="B918" s="196"/>
      <c r="C918" s="196"/>
      <c r="D918" s="196"/>
      <c r="E918" s="196"/>
      <c r="F918" s="197"/>
      <c r="G918" s="188"/>
      <c r="H918" s="198"/>
      <c r="I918" s="188"/>
      <c r="J918" s="196"/>
      <c r="K918" s="196"/>
      <c r="L918" s="197"/>
      <c r="M918" s="196"/>
    </row>
    <row r="919" spans="1:13" x14ac:dyDescent="0.25">
      <c r="A919" s="196"/>
      <c r="B919" s="196"/>
      <c r="C919" s="196"/>
      <c r="D919" s="196"/>
      <c r="E919" s="196"/>
      <c r="F919" s="197"/>
      <c r="G919" s="188"/>
      <c r="H919" s="198"/>
      <c r="I919" s="188"/>
      <c r="J919" s="196"/>
      <c r="K919" s="196"/>
      <c r="L919" s="197"/>
      <c r="M919" s="196"/>
    </row>
    <row r="920" spans="1:13" x14ac:dyDescent="0.25">
      <c r="A920" s="196"/>
      <c r="B920" s="196"/>
      <c r="C920" s="196"/>
      <c r="D920" s="196"/>
      <c r="E920" s="196"/>
      <c r="F920" s="197"/>
      <c r="G920" s="188"/>
      <c r="H920" s="198"/>
      <c r="I920" s="188"/>
      <c r="J920" s="196"/>
      <c r="K920" s="196"/>
      <c r="L920" s="197"/>
      <c r="M920" s="196"/>
    </row>
    <row r="921" spans="1:13" x14ac:dyDescent="0.25">
      <c r="A921" s="196"/>
      <c r="B921" s="196"/>
      <c r="C921" s="196"/>
      <c r="D921" s="196"/>
      <c r="E921" s="196"/>
      <c r="F921" s="197"/>
      <c r="G921" s="188"/>
      <c r="H921" s="198"/>
      <c r="I921" s="188"/>
      <c r="J921" s="196"/>
      <c r="K921" s="196"/>
      <c r="L921" s="197"/>
      <c r="M921" s="196"/>
    </row>
    <row r="922" spans="1:13" x14ac:dyDescent="0.25">
      <c r="A922" s="196"/>
      <c r="B922" s="196"/>
      <c r="C922" s="196"/>
      <c r="D922" s="196"/>
      <c r="E922" s="196"/>
      <c r="F922" s="197"/>
      <c r="G922" s="188"/>
      <c r="H922" s="198"/>
      <c r="I922" s="188"/>
      <c r="J922" s="196"/>
      <c r="K922" s="196"/>
      <c r="L922" s="197"/>
      <c r="M922" s="196"/>
    </row>
    <row r="923" spans="1:13" x14ac:dyDescent="0.25">
      <c r="A923" s="196"/>
      <c r="B923" s="196"/>
      <c r="C923" s="196"/>
      <c r="D923" s="196"/>
      <c r="E923" s="196"/>
      <c r="F923" s="197"/>
      <c r="G923" s="188"/>
      <c r="H923" s="198"/>
      <c r="I923" s="188"/>
      <c r="J923" s="196"/>
      <c r="K923" s="196"/>
      <c r="L923" s="197"/>
      <c r="M923" s="196"/>
    </row>
    <row r="924" spans="1:13" x14ac:dyDescent="0.25">
      <c r="A924" s="196"/>
      <c r="B924" s="196"/>
      <c r="C924" s="196"/>
      <c r="D924" s="196"/>
      <c r="E924" s="196"/>
      <c r="F924" s="197"/>
      <c r="G924" s="188"/>
      <c r="H924" s="198"/>
      <c r="I924" s="188"/>
      <c r="J924" s="196"/>
      <c r="K924" s="196"/>
      <c r="L924" s="197"/>
      <c r="M924" s="196"/>
    </row>
    <row r="925" spans="1:13" x14ac:dyDescent="0.25">
      <c r="A925" s="196"/>
      <c r="B925" s="196"/>
      <c r="C925" s="196"/>
      <c r="D925" s="196"/>
      <c r="E925" s="196"/>
      <c r="F925" s="197"/>
      <c r="G925" s="188"/>
      <c r="H925" s="198"/>
      <c r="I925" s="188"/>
      <c r="J925" s="196"/>
      <c r="K925" s="196"/>
      <c r="L925" s="197"/>
      <c r="M925" s="196"/>
    </row>
    <row r="926" spans="1:13" x14ac:dyDescent="0.25">
      <c r="A926" s="196"/>
      <c r="B926" s="196"/>
      <c r="C926" s="196"/>
      <c r="D926" s="196"/>
      <c r="E926" s="196"/>
      <c r="F926" s="197"/>
      <c r="G926" s="188"/>
      <c r="H926" s="198"/>
      <c r="I926" s="188"/>
      <c r="J926" s="196"/>
      <c r="K926" s="196"/>
      <c r="L926" s="197"/>
      <c r="M926" s="196"/>
    </row>
    <row r="927" spans="1:13" x14ac:dyDescent="0.25">
      <c r="A927" s="196"/>
      <c r="B927" s="196"/>
      <c r="C927" s="196"/>
      <c r="D927" s="196"/>
      <c r="E927" s="196"/>
      <c r="F927" s="197"/>
      <c r="G927" s="188"/>
      <c r="H927" s="198"/>
      <c r="I927" s="188"/>
      <c r="J927" s="196"/>
      <c r="K927" s="196"/>
      <c r="L927" s="197"/>
      <c r="M927" s="196"/>
    </row>
    <row r="928" spans="1:13" x14ac:dyDescent="0.25">
      <c r="A928" s="196"/>
      <c r="B928" s="196"/>
      <c r="C928" s="196"/>
      <c r="D928" s="196"/>
      <c r="E928" s="196"/>
      <c r="F928" s="197"/>
      <c r="G928" s="188"/>
      <c r="H928" s="198"/>
      <c r="I928" s="188"/>
      <c r="J928" s="196"/>
      <c r="K928" s="196"/>
      <c r="L928" s="197"/>
      <c r="M928" s="196"/>
    </row>
    <row r="929" spans="1:13" x14ac:dyDescent="0.25">
      <c r="A929" s="196"/>
      <c r="B929" s="196"/>
      <c r="C929" s="196"/>
      <c r="D929" s="196"/>
      <c r="E929" s="196"/>
      <c r="F929" s="197"/>
      <c r="G929" s="188"/>
      <c r="H929" s="198"/>
      <c r="I929" s="188"/>
      <c r="J929" s="196"/>
      <c r="K929" s="196"/>
      <c r="L929" s="197"/>
      <c r="M929" s="196"/>
    </row>
    <row r="930" spans="1:13" x14ac:dyDescent="0.25">
      <c r="A930" s="196"/>
      <c r="B930" s="196"/>
      <c r="C930" s="196"/>
      <c r="D930" s="196"/>
      <c r="E930" s="196"/>
      <c r="F930" s="197"/>
      <c r="G930" s="188"/>
      <c r="H930" s="198"/>
      <c r="I930" s="188"/>
      <c r="J930" s="196"/>
      <c r="K930" s="196"/>
      <c r="L930" s="197"/>
      <c r="M930" s="196"/>
    </row>
    <row r="931" spans="1:13" x14ac:dyDescent="0.25">
      <c r="A931" s="196"/>
      <c r="B931" s="196"/>
      <c r="C931" s="196"/>
      <c r="D931" s="196"/>
      <c r="E931" s="196"/>
      <c r="F931" s="197"/>
      <c r="G931" s="188"/>
      <c r="H931" s="198"/>
      <c r="I931" s="188"/>
      <c r="J931" s="196"/>
      <c r="K931" s="196"/>
      <c r="L931" s="197"/>
      <c r="M931" s="196"/>
    </row>
    <row r="932" spans="1:13" x14ac:dyDescent="0.25">
      <c r="A932" s="196"/>
      <c r="B932" s="196"/>
      <c r="C932" s="196"/>
      <c r="D932" s="196"/>
      <c r="E932" s="196"/>
      <c r="F932" s="197"/>
      <c r="G932" s="188"/>
      <c r="H932" s="198"/>
      <c r="I932" s="188"/>
      <c r="J932" s="196"/>
      <c r="K932" s="196"/>
      <c r="L932" s="197"/>
      <c r="M932" s="196"/>
    </row>
    <row r="933" spans="1:13" x14ac:dyDescent="0.25">
      <c r="A933" s="196"/>
      <c r="B933" s="196"/>
      <c r="C933" s="196"/>
      <c r="D933" s="196"/>
      <c r="E933" s="196"/>
      <c r="F933" s="197"/>
      <c r="G933" s="188"/>
      <c r="H933" s="198"/>
      <c r="I933" s="188"/>
      <c r="J933" s="196"/>
      <c r="K933" s="196"/>
      <c r="L933" s="197"/>
      <c r="M933" s="196"/>
    </row>
    <row r="934" spans="1:13" x14ac:dyDescent="0.25">
      <c r="A934" s="196"/>
      <c r="B934" s="196"/>
      <c r="C934" s="196"/>
      <c r="D934" s="196"/>
      <c r="E934" s="196"/>
      <c r="F934" s="197"/>
      <c r="G934" s="188"/>
      <c r="H934" s="198"/>
      <c r="I934" s="188"/>
      <c r="J934" s="196"/>
      <c r="K934" s="196"/>
      <c r="L934" s="197"/>
      <c r="M934" s="196"/>
    </row>
    <row r="935" spans="1:13" x14ac:dyDescent="0.25">
      <c r="A935" s="196"/>
      <c r="B935" s="196"/>
      <c r="C935" s="196"/>
      <c r="D935" s="196"/>
      <c r="E935" s="196"/>
      <c r="F935" s="197"/>
      <c r="G935" s="188"/>
      <c r="H935" s="198"/>
      <c r="I935" s="188"/>
      <c r="J935" s="196"/>
      <c r="K935" s="196"/>
      <c r="L935" s="197"/>
      <c r="M935" s="196"/>
    </row>
    <row r="936" spans="1:13" x14ac:dyDescent="0.25">
      <c r="A936" s="196"/>
      <c r="B936" s="196"/>
      <c r="C936" s="196"/>
      <c r="D936" s="196"/>
      <c r="E936" s="196"/>
      <c r="F936" s="197"/>
      <c r="G936" s="188"/>
      <c r="H936" s="198"/>
      <c r="I936" s="188"/>
      <c r="J936" s="196"/>
      <c r="K936" s="196"/>
      <c r="L936" s="197"/>
      <c r="M936" s="196"/>
    </row>
    <row r="937" spans="1:13" x14ac:dyDescent="0.25">
      <c r="A937" s="196"/>
      <c r="B937" s="196"/>
      <c r="C937" s="196"/>
      <c r="D937" s="196"/>
      <c r="E937" s="196"/>
      <c r="F937" s="197"/>
      <c r="G937" s="188"/>
      <c r="H937" s="198"/>
      <c r="I937" s="188"/>
      <c r="J937" s="196"/>
      <c r="K937" s="196"/>
      <c r="L937" s="197"/>
      <c r="M937" s="196"/>
    </row>
    <row r="938" spans="1:13" x14ac:dyDescent="0.25">
      <c r="A938" s="196"/>
      <c r="B938" s="196"/>
      <c r="C938" s="196"/>
      <c r="D938" s="196"/>
      <c r="E938" s="196"/>
      <c r="F938" s="197"/>
      <c r="G938" s="188"/>
      <c r="H938" s="198"/>
      <c r="I938" s="188"/>
      <c r="J938" s="196"/>
      <c r="K938" s="196"/>
      <c r="L938" s="197"/>
      <c r="M938" s="196"/>
    </row>
    <row r="939" spans="1:13" x14ac:dyDescent="0.25">
      <c r="A939" s="196"/>
      <c r="B939" s="196"/>
      <c r="C939" s="196"/>
      <c r="D939" s="196"/>
      <c r="E939" s="196"/>
      <c r="F939" s="197"/>
      <c r="G939" s="188"/>
      <c r="H939" s="198"/>
      <c r="I939" s="188"/>
      <c r="J939" s="196"/>
      <c r="K939" s="196"/>
      <c r="L939" s="197"/>
      <c r="M939" s="196"/>
    </row>
    <row r="940" spans="1:13" x14ac:dyDescent="0.25">
      <c r="A940" s="196"/>
      <c r="B940" s="196"/>
      <c r="C940" s="196"/>
      <c r="D940" s="196"/>
      <c r="E940" s="196"/>
      <c r="F940" s="197"/>
      <c r="G940" s="188"/>
      <c r="H940" s="198"/>
      <c r="I940" s="188"/>
      <c r="J940" s="196"/>
      <c r="K940" s="196"/>
      <c r="L940" s="197"/>
      <c r="M940" s="196"/>
    </row>
    <row r="941" spans="1:13" x14ac:dyDescent="0.25">
      <c r="A941" s="196"/>
      <c r="B941" s="196"/>
      <c r="C941" s="196"/>
      <c r="D941" s="196"/>
      <c r="E941" s="196"/>
      <c r="F941" s="197"/>
      <c r="G941" s="188"/>
      <c r="H941" s="198"/>
      <c r="I941" s="188"/>
      <c r="J941" s="196"/>
      <c r="K941" s="196"/>
      <c r="L941" s="197"/>
      <c r="M941" s="196"/>
    </row>
    <row r="942" spans="1:13" x14ac:dyDescent="0.25">
      <c r="A942" s="196"/>
      <c r="B942" s="196"/>
      <c r="C942" s="196"/>
      <c r="D942" s="196"/>
      <c r="E942" s="196"/>
      <c r="F942" s="197"/>
      <c r="G942" s="188"/>
      <c r="H942" s="198"/>
      <c r="I942" s="188"/>
      <c r="J942" s="196"/>
      <c r="K942" s="196"/>
      <c r="L942" s="197"/>
      <c r="M942" s="196"/>
    </row>
    <row r="943" spans="1:13" x14ac:dyDescent="0.25">
      <c r="A943" s="196"/>
      <c r="B943" s="196"/>
      <c r="C943" s="196"/>
      <c r="D943" s="196"/>
      <c r="E943" s="196"/>
      <c r="F943" s="197"/>
      <c r="G943" s="188"/>
      <c r="H943" s="198"/>
      <c r="I943" s="188"/>
      <c r="J943" s="196"/>
      <c r="K943" s="196"/>
      <c r="L943" s="197"/>
      <c r="M943" s="196"/>
    </row>
    <row r="944" spans="1:13" x14ac:dyDescent="0.25">
      <c r="A944" s="196"/>
      <c r="B944" s="196"/>
      <c r="C944" s="196"/>
      <c r="D944" s="196"/>
      <c r="E944" s="196"/>
      <c r="F944" s="197"/>
      <c r="G944" s="188"/>
      <c r="H944" s="198"/>
      <c r="I944" s="188"/>
      <c r="J944" s="196"/>
      <c r="K944" s="196"/>
      <c r="L944" s="197"/>
      <c r="M944" s="196"/>
    </row>
    <row r="945" spans="1:13" x14ac:dyDescent="0.25">
      <c r="A945" s="196"/>
      <c r="B945" s="196"/>
      <c r="C945" s="196"/>
      <c r="D945" s="196"/>
      <c r="E945" s="196"/>
      <c r="F945" s="197"/>
      <c r="G945" s="188"/>
      <c r="H945" s="198"/>
      <c r="I945" s="188"/>
      <c r="J945" s="196"/>
      <c r="K945" s="196"/>
      <c r="L945" s="197"/>
      <c r="M945" s="196"/>
    </row>
    <row r="946" spans="1:13" x14ac:dyDescent="0.25">
      <c r="A946" s="196"/>
      <c r="B946" s="196"/>
      <c r="C946" s="196"/>
      <c r="D946" s="196"/>
      <c r="E946" s="196"/>
      <c r="F946" s="197"/>
      <c r="G946" s="188"/>
      <c r="H946" s="198"/>
      <c r="I946" s="188"/>
      <c r="J946" s="196"/>
      <c r="K946" s="196"/>
      <c r="L946" s="197"/>
      <c r="M946" s="196"/>
    </row>
    <row r="947" spans="1:13" x14ac:dyDescent="0.25">
      <c r="A947" s="196"/>
      <c r="B947" s="196"/>
      <c r="C947" s="196"/>
      <c r="D947" s="196"/>
      <c r="E947" s="196"/>
      <c r="F947" s="197"/>
      <c r="G947" s="188"/>
      <c r="H947" s="198"/>
      <c r="I947" s="188"/>
      <c r="J947" s="196"/>
      <c r="K947" s="196"/>
      <c r="L947" s="197"/>
      <c r="M947" s="196"/>
    </row>
    <row r="948" spans="1:13" x14ac:dyDescent="0.25">
      <c r="A948" s="196"/>
      <c r="B948" s="196"/>
      <c r="C948" s="196"/>
      <c r="D948" s="196"/>
      <c r="E948" s="196"/>
      <c r="F948" s="197"/>
      <c r="G948" s="188"/>
      <c r="H948" s="198"/>
      <c r="I948" s="188"/>
      <c r="J948" s="196"/>
      <c r="K948" s="196"/>
      <c r="L948" s="197"/>
      <c r="M948" s="196"/>
    </row>
    <row r="949" spans="1:13" x14ac:dyDescent="0.25">
      <c r="A949" s="196"/>
      <c r="B949" s="196"/>
      <c r="C949" s="196"/>
      <c r="D949" s="196"/>
      <c r="E949" s="196"/>
      <c r="F949" s="197"/>
      <c r="G949" s="188"/>
      <c r="H949" s="198"/>
      <c r="I949" s="188"/>
      <c r="J949" s="196"/>
      <c r="K949" s="196"/>
      <c r="L949" s="197"/>
      <c r="M949" s="196"/>
    </row>
    <row r="950" spans="1:13" x14ac:dyDescent="0.25">
      <c r="A950" s="196"/>
      <c r="B950" s="196"/>
      <c r="C950" s="196"/>
      <c r="D950" s="196"/>
      <c r="E950" s="196"/>
      <c r="F950" s="197"/>
      <c r="G950" s="188"/>
      <c r="H950" s="198"/>
      <c r="I950" s="188"/>
      <c r="J950" s="196"/>
      <c r="K950" s="196"/>
      <c r="L950" s="197"/>
      <c r="M950" s="196"/>
    </row>
    <row r="951" spans="1:13" x14ac:dyDescent="0.25">
      <c r="A951" s="196"/>
      <c r="B951" s="196"/>
      <c r="C951" s="196"/>
      <c r="D951" s="196"/>
      <c r="E951" s="196"/>
      <c r="F951" s="197"/>
      <c r="G951" s="188"/>
      <c r="H951" s="198"/>
      <c r="I951" s="188"/>
      <c r="J951" s="196"/>
      <c r="K951" s="196"/>
      <c r="L951" s="197"/>
      <c r="M951" s="196"/>
    </row>
    <row r="952" spans="1:13" x14ac:dyDescent="0.25">
      <c r="A952" s="196"/>
      <c r="B952" s="196"/>
      <c r="C952" s="196"/>
      <c r="D952" s="196"/>
      <c r="E952" s="196"/>
      <c r="F952" s="197"/>
      <c r="G952" s="188"/>
      <c r="H952" s="198"/>
      <c r="I952" s="188"/>
      <c r="J952" s="196"/>
      <c r="K952" s="196"/>
      <c r="L952" s="197"/>
      <c r="M952" s="196"/>
    </row>
    <row r="953" spans="1:13" x14ac:dyDescent="0.25">
      <c r="A953" s="196"/>
      <c r="B953" s="196"/>
      <c r="C953" s="196"/>
      <c r="D953" s="196"/>
      <c r="E953" s="196"/>
      <c r="F953" s="197"/>
      <c r="G953" s="188"/>
      <c r="H953" s="198"/>
      <c r="I953" s="188"/>
      <c r="J953" s="196"/>
      <c r="K953" s="196"/>
      <c r="L953" s="197"/>
      <c r="M953" s="196"/>
    </row>
    <row r="954" spans="1:13" x14ac:dyDescent="0.25">
      <c r="A954" s="196"/>
      <c r="B954" s="196"/>
      <c r="C954" s="196"/>
      <c r="D954" s="196"/>
      <c r="E954" s="196"/>
      <c r="F954" s="197"/>
      <c r="G954" s="188"/>
      <c r="H954" s="198"/>
      <c r="I954" s="188"/>
      <c r="J954" s="196"/>
      <c r="K954" s="196"/>
      <c r="L954" s="197"/>
      <c r="M954" s="196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45"/>
  <sheetViews>
    <sheetView workbookViewId="0">
      <selection activeCell="G12" sqref="G12"/>
    </sheetView>
  </sheetViews>
  <sheetFormatPr defaultRowHeight="13.2" x14ac:dyDescent="0.25"/>
  <cols>
    <col min="4" max="4" width="18.33203125" customWidth="1"/>
    <col min="5" max="6" width="13.109375" style="157" customWidth="1"/>
    <col min="7" max="7" width="16" customWidth="1"/>
    <col min="8" max="8" width="20.33203125" customWidth="1"/>
    <col min="9" max="9" width="15.88671875" customWidth="1"/>
    <col min="10" max="10" width="13.109375" customWidth="1"/>
  </cols>
  <sheetData>
    <row r="1" spans="1:12" s="248" customFormat="1" ht="31.5" customHeight="1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  <c r="L1" s="253" t="s">
        <v>229</v>
      </c>
    </row>
    <row r="2" spans="1:12" x14ac:dyDescent="0.25">
      <c r="A2" s="201"/>
      <c r="B2" s="201"/>
      <c r="C2" s="201"/>
      <c r="D2" s="202"/>
      <c r="E2" s="230"/>
      <c r="F2" s="201"/>
      <c r="G2" s="201"/>
      <c r="H2" s="202"/>
      <c r="I2" s="201"/>
      <c r="J2" s="199"/>
    </row>
    <row r="3" spans="1:12" x14ac:dyDescent="0.25">
      <c r="A3" s="201"/>
      <c r="B3" s="201"/>
      <c r="C3" s="201"/>
      <c r="D3" s="202"/>
      <c r="E3" s="230"/>
      <c r="F3" s="201"/>
      <c r="G3" s="201"/>
      <c r="H3" s="202"/>
      <c r="I3" s="201"/>
      <c r="J3" s="199"/>
    </row>
    <row r="4" spans="1:12" x14ac:dyDescent="0.25">
      <c r="A4" s="201"/>
      <c r="B4" s="201"/>
      <c r="C4" s="201"/>
      <c r="D4" s="202"/>
      <c r="E4" s="230"/>
      <c r="F4" s="201"/>
      <c r="G4" s="201"/>
      <c r="H4" s="202"/>
      <c r="I4" s="201"/>
      <c r="J4" s="199"/>
    </row>
    <row r="5" spans="1:12" x14ac:dyDescent="0.25">
      <c r="A5" s="201"/>
      <c r="B5" s="201"/>
      <c r="C5" s="201"/>
      <c r="D5" s="202"/>
      <c r="E5" s="230"/>
      <c r="F5" s="201"/>
      <c r="G5" s="201"/>
      <c r="H5" s="202"/>
      <c r="I5" s="201"/>
      <c r="J5" s="199"/>
    </row>
    <row r="6" spans="1:12" x14ac:dyDescent="0.25">
      <c r="A6" s="201"/>
      <c r="B6" s="201"/>
      <c r="C6" s="201"/>
      <c r="D6" s="202"/>
      <c r="E6" s="230"/>
      <c r="F6" s="201"/>
      <c r="G6" s="201"/>
      <c r="H6" s="202"/>
      <c r="I6" s="201"/>
      <c r="J6" s="199"/>
    </row>
    <row r="7" spans="1:12" x14ac:dyDescent="0.25">
      <c r="A7" s="201"/>
      <c r="B7" s="201"/>
      <c r="C7" s="201"/>
      <c r="D7" s="202"/>
      <c r="E7" s="230"/>
      <c r="F7" s="201"/>
      <c r="G7" s="201"/>
      <c r="H7" s="202"/>
      <c r="I7" s="201"/>
      <c r="J7" s="199"/>
    </row>
    <row r="8" spans="1:12" x14ac:dyDescent="0.25">
      <c r="A8" s="201"/>
      <c r="B8" s="201"/>
      <c r="C8" s="201"/>
      <c r="D8" s="202"/>
      <c r="E8" s="230"/>
      <c r="F8" s="201"/>
      <c r="G8" s="201"/>
      <c r="H8" s="202"/>
      <c r="I8" s="201"/>
      <c r="J8" s="199"/>
    </row>
    <row r="9" spans="1:12" x14ac:dyDescent="0.25">
      <c r="A9" s="201"/>
      <c r="B9" s="201"/>
      <c r="C9" s="201"/>
      <c r="D9" s="202"/>
      <c r="E9" s="230"/>
      <c r="F9" s="201"/>
      <c r="G9" s="201"/>
      <c r="H9" s="202"/>
      <c r="I9" s="201"/>
      <c r="J9" s="199"/>
    </row>
    <row r="10" spans="1:12" x14ac:dyDescent="0.25">
      <c r="A10" s="201"/>
      <c r="B10" s="201"/>
      <c r="C10" s="201"/>
      <c r="D10" s="202"/>
      <c r="E10" s="230"/>
      <c r="F10" s="201"/>
      <c r="G10" s="201"/>
      <c r="H10" s="202"/>
      <c r="I10" s="201"/>
      <c r="J10" s="199"/>
    </row>
    <row r="11" spans="1:12" x14ac:dyDescent="0.25">
      <c r="A11" s="201"/>
      <c r="B11" s="201"/>
      <c r="C11" s="201"/>
      <c r="D11" s="202"/>
      <c r="E11" s="230"/>
      <c r="F11" s="201"/>
      <c r="G11" s="201"/>
      <c r="H11" s="202"/>
      <c r="I11" s="201"/>
      <c r="J11" s="199"/>
    </row>
    <row r="12" spans="1:12" x14ac:dyDescent="0.25">
      <c r="A12" s="201"/>
      <c r="B12" s="201"/>
      <c r="C12" s="201"/>
      <c r="D12" s="202"/>
      <c r="E12" s="230"/>
      <c r="F12" s="201"/>
      <c r="G12" s="201"/>
      <c r="H12" s="202"/>
      <c r="I12" s="201"/>
      <c r="J12" s="199"/>
    </row>
    <row r="13" spans="1:12" x14ac:dyDescent="0.25">
      <c r="A13" s="201"/>
      <c r="B13" s="201"/>
      <c r="C13" s="201"/>
      <c r="D13" s="202"/>
      <c r="E13" s="230"/>
      <c r="F13" s="201"/>
      <c r="G13" s="201"/>
      <c r="H13" s="202"/>
      <c r="I13" s="201"/>
      <c r="J13" s="199"/>
    </row>
    <row r="14" spans="1:12" x14ac:dyDescent="0.25">
      <c r="A14" s="201"/>
      <c r="B14" s="201"/>
      <c r="C14" s="201"/>
      <c r="D14" s="202"/>
      <c r="E14" s="230"/>
      <c r="F14" s="201"/>
      <c r="G14" s="201"/>
      <c r="H14" s="202"/>
      <c r="I14" s="201"/>
      <c r="J14" s="199"/>
    </row>
    <row r="15" spans="1:12" x14ac:dyDescent="0.25">
      <c r="A15" s="201"/>
      <c r="B15" s="201"/>
      <c r="C15" s="201"/>
      <c r="D15" s="202"/>
      <c r="E15" s="230"/>
      <c r="F15" s="201"/>
      <c r="G15" s="201"/>
      <c r="H15" s="202"/>
      <c r="I15" s="201"/>
      <c r="J15" s="199"/>
    </row>
    <row r="16" spans="1:12" x14ac:dyDescent="0.25">
      <c r="A16" s="201"/>
      <c r="B16" s="201"/>
      <c r="C16" s="201"/>
      <c r="D16" s="202"/>
      <c r="E16" s="230"/>
      <c r="F16" s="201"/>
      <c r="G16" s="201"/>
      <c r="H16" s="202"/>
      <c r="I16" s="201"/>
      <c r="J16" s="199"/>
    </row>
    <row r="17" spans="1:10" x14ac:dyDescent="0.25">
      <c r="A17" s="201"/>
      <c r="B17" s="201"/>
      <c r="C17" s="201"/>
      <c r="D17" s="202"/>
      <c r="E17" s="230"/>
      <c r="F17" s="201"/>
      <c r="G17" s="201"/>
      <c r="H17" s="202"/>
      <c r="I17" s="201"/>
      <c r="J17" s="199"/>
    </row>
    <row r="18" spans="1:10" x14ac:dyDescent="0.25">
      <c r="A18" s="201"/>
      <c r="B18" s="201"/>
      <c r="C18" s="201"/>
      <c r="D18" s="202"/>
      <c r="E18" s="230"/>
      <c r="F18" s="201"/>
      <c r="G18" s="201"/>
      <c r="H18" s="202"/>
      <c r="I18" s="201"/>
      <c r="J18" s="199"/>
    </row>
    <row r="19" spans="1:10" x14ac:dyDescent="0.25">
      <c r="A19" s="201"/>
      <c r="B19" s="201"/>
      <c r="C19" s="201"/>
      <c r="D19" s="202"/>
      <c r="E19" s="230"/>
      <c r="F19" s="201"/>
      <c r="G19" s="201"/>
      <c r="H19" s="202"/>
      <c r="I19" s="201"/>
      <c r="J19" s="199"/>
    </row>
    <row r="20" spans="1:10" x14ac:dyDescent="0.25">
      <c r="A20" s="201"/>
      <c r="B20" s="201"/>
      <c r="C20" s="201"/>
      <c r="D20" s="202"/>
      <c r="E20" s="230"/>
      <c r="F20" s="201"/>
      <c r="G20" s="201"/>
      <c r="H20" s="202"/>
      <c r="I20" s="201"/>
      <c r="J20" s="199"/>
    </row>
    <row r="21" spans="1:10" x14ac:dyDescent="0.25">
      <c r="A21" s="201"/>
      <c r="B21" s="201"/>
      <c r="C21" s="201"/>
      <c r="D21" s="202"/>
      <c r="E21" s="230"/>
      <c r="F21" s="201"/>
      <c r="G21" s="201"/>
      <c r="H21" s="202"/>
      <c r="I21" s="201"/>
      <c r="J21" s="199"/>
    </row>
    <row r="22" spans="1:10" x14ac:dyDescent="0.25">
      <c r="A22" s="201"/>
      <c r="B22" s="201"/>
      <c r="C22" s="201"/>
      <c r="D22" s="202"/>
      <c r="E22" s="230"/>
      <c r="F22" s="201"/>
      <c r="G22" s="201"/>
      <c r="H22" s="202"/>
      <c r="I22" s="201"/>
      <c r="J22" s="199"/>
    </row>
    <row r="23" spans="1:10" x14ac:dyDescent="0.25">
      <c r="A23" s="201"/>
      <c r="B23" s="201"/>
      <c r="C23" s="201"/>
      <c r="D23" s="202"/>
      <c r="E23" s="230"/>
      <c r="F23" s="201"/>
      <c r="G23" s="201"/>
      <c r="H23" s="202"/>
      <c r="I23" s="201"/>
      <c r="J23" s="199"/>
    </row>
    <row r="24" spans="1:10" x14ac:dyDescent="0.25">
      <c r="A24" s="201"/>
      <c r="B24" s="201"/>
      <c r="C24" s="201"/>
      <c r="D24" s="202"/>
      <c r="E24" s="230"/>
      <c r="F24" s="201"/>
      <c r="G24" s="201"/>
      <c r="H24" s="202"/>
      <c r="I24" s="201"/>
      <c r="J24" s="199"/>
    </row>
    <row r="25" spans="1:10" x14ac:dyDescent="0.25">
      <c r="A25" s="201"/>
      <c r="B25" s="201"/>
      <c r="C25" s="201"/>
      <c r="D25" s="202"/>
      <c r="E25" s="230"/>
      <c r="F25" s="201"/>
      <c r="G25" s="201"/>
      <c r="H25" s="202"/>
      <c r="I25" s="201"/>
      <c r="J25" s="199"/>
    </row>
    <row r="26" spans="1:10" x14ac:dyDescent="0.25">
      <c r="A26" s="201"/>
      <c r="B26" s="201"/>
      <c r="C26" s="201"/>
      <c r="D26" s="202"/>
      <c r="E26" s="230"/>
      <c r="F26" s="201"/>
      <c r="G26" s="201"/>
      <c r="H26" s="202"/>
      <c r="I26" s="201"/>
      <c r="J26" s="199"/>
    </row>
    <row r="27" spans="1:10" x14ac:dyDescent="0.25">
      <c r="A27" s="201"/>
      <c r="B27" s="201"/>
      <c r="C27" s="201"/>
      <c r="D27" s="202"/>
      <c r="E27" s="230"/>
      <c r="F27" s="201"/>
      <c r="G27" s="201"/>
      <c r="H27" s="202"/>
      <c r="I27" s="201"/>
      <c r="J27" s="199"/>
    </row>
    <row r="28" spans="1:10" x14ac:dyDescent="0.25">
      <c r="A28" s="201"/>
      <c r="B28" s="201"/>
      <c r="C28" s="201"/>
      <c r="D28" s="202"/>
      <c r="E28" s="230"/>
      <c r="F28" s="201"/>
      <c r="G28" s="201"/>
      <c r="H28" s="202"/>
      <c r="I28" s="201"/>
      <c r="J28" s="199"/>
    </row>
    <row r="29" spans="1:10" x14ac:dyDescent="0.25">
      <c r="A29" s="201"/>
      <c r="B29" s="201"/>
      <c r="C29" s="201"/>
      <c r="D29" s="202"/>
      <c r="E29" s="230"/>
      <c r="F29" s="201"/>
      <c r="G29" s="201"/>
      <c r="H29" s="202"/>
      <c r="I29" s="201"/>
      <c r="J29" s="199"/>
    </row>
    <row r="30" spans="1:10" x14ac:dyDescent="0.25">
      <c r="A30" s="201"/>
      <c r="B30" s="201"/>
      <c r="C30" s="201"/>
      <c r="D30" s="202"/>
      <c r="E30" s="230"/>
      <c r="F30" s="201"/>
      <c r="G30" s="201"/>
      <c r="H30" s="202"/>
      <c r="I30" s="201"/>
      <c r="J30" s="199"/>
    </row>
    <row r="31" spans="1:10" x14ac:dyDescent="0.25">
      <c r="A31" s="201"/>
      <c r="B31" s="201"/>
      <c r="C31" s="201"/>
      <c r="D31" s="202"/>
      <c r="E31" s="230"/>
      <c r="F31" s="201"/>
      <c r="G31" s="201"/>
      <c r="H31" s="202"/>
      <c r="I31" s="201"/>
      <c r="J31" s="199"/>
    </row>
    <row r="32" spans="1:10" x14ac:dyDescent="0.25">
      <c r="A32" s="201"/>
      <c r="B32" s="201"/>
      <c r="C32" s="201"/>
      <c r="D32" s="202"/>
      <c r="E32" s="230"/>
      <c r="F32" s="201"/>
      <c r="G32" s="201"/>
      <c r="H32" s="202"/>
      <c r="I32" s="201"/>
      <c r="J32" s="199"/>
    </row>
    <row r="33" spans="1:10" x14ac:dyDescent="0.25">
      <c r="A33" s="201"/>
      <c r="B33" s="201"/>
      <c r="C33" s="201"/>
      <c r="D33" s="202"/>
      <c r="E33" s="230"/>
      <c r="F33" s="201"/>
      <c r="G33" s="201"/>
      <c r="H33" s="202"/>
      <c r="I33" s="201"/>
      <c r="J33" s="199"/>
    </row>
    <row r="34" spans="1:10" x14ac:dyDescent="0.25">
      <c r="A34" s="201"/>
      <c r="B34" s="201"/>
      <c r="C34" s="201"/>
      <c r="D34" s="202"/>
      <c r="E34" s="230"/>
      <c r="F34" s="201"/>
      <c r="G34" s="201"/>
      <c r="H34" s="202"/>
      <c r="I34" s="201"/>
      <c r="J34" s="199"/>
    </row>
    <row r="35" spans="1:10" x14ac:dyDescent="0.25">
      <c r="A35" s="201"/>
      <c r="B35" s="201"/>
      <c r="C35" s="201"/>
      <c r="D35" s="202"/>
      <c r="E35" s="230"/>
      <c r="F35" s="201"/>
      <c r="G35" s="201"/>
      <c r="H35" s="202"/>
      <c r="I35" s="201"/>
      <c r="J35" s="199"/>
    </row>
    <row r="36" spans="1:10" x14ac:dyDescent="0.25">
      <c r="A36" s="201"/>
      <c r="B36" s="201"/>
      <c r="C36" s="201"/>
      <c r="D36" s="202"/>
      <c r="E36" s="230"/>
      <c r="F36" s="201"/>
      <c r="G36" s="201"/>
      <c r="H36" s="202"/>
      <c r="I36" s="201"/>
      <c r="J36" s="199"/>
    </row>
    <row r="37" spans="1:10" x14ac:dyDescent="0.25">
      <c r="A37" s="201"/>
      <c r="B37" s="201"/>
      <c r="C37" s="201"/>
      <c r="D37" s="202"/>
      <c r="E37" s="230"/>
      <c r="F37" s="201"/>
      <c r="G37" s="201"/>
      <c r="H37" s="202"/>
      <c r="I37" s="201"/>
      <c r="J37" s="199"/>
    </row>
    <row r="38" spans="1:10" x14ac:dyDescent="0.25">
      <c r="A38" s="201"/>
      <c r="B38" s="201"/>
      <c r="C38" s="201"/>
      <c r="D38" s="202"/>
      <c r="E38" s="230"/>
      <c r="F38" s="201"/>
      <c r="G38" s="201"/>
      <c r="H38" s="202"/>
      <c r="I38" s="201"/>
      <c r="J38" s="199"/>
    </row>
    <row r="39" spans="1:10" x14ac:dyDescent="0.25">
      <c r="A39" s="201"/>
      <c r="B39" s="201"/>
      <c r="C39" s="201"/>
      <c r="D39" s="202"/>
      <c r="E39" s="230"/>
      <c r="F39" s="201"/>
      <c r="G39" s="201"/>
      <c r="H39" s="202"/>
      <c r="I39" s="201"/>
      <c r="J39" s="199"/>
    </row>
    <row r="40" spans="1:10" x14ac:dyDescent="0.25">
      <c r="A40" s="201"/>
      <c r="B40" s="201"/>
      <c r="C40" s="201"/>
      <c r="D40" s="202"/>
      <c r="E40" s="230"/>
      <c r="F40" s="201"/>
      <c r="G40" s="201"/>
      <c r="H40" s="202"/>
      <c r="I40" s="201"/>
      <c r="J40" s="199"/>
    </row>
    <row r="41" spans="1:10" x14ac:dyDescent="0.25">
      <c r="A41" s="201"/>
      <c r="B41" s="201"/>
      <c r="C41" s="201"/>
      <c r="D41" s="202"/>
      <c r="E41" s="230"/>
      <c r="F41" s="201"/>
      <c r="G41" s="201"/>
      <c r="H41" s="202"/>
      <c r="I41" s="201"/>
      <c r="J41" s="199"/>
    </row>
    <row r="42" spans="1:10" x14ac:dyDescent="0.25">
      <c r="A42" s="201"/>
      <c r="B42" s="201"/>
      <c r="C42" s="201"/>
      <c r="D42" s="202"/>
      <c r="E42" s="230"/>
      <c r="F42" s="201"/>
      <c r="G42" s="201"/>
      <c r="H42" s="202"/>
      <c r="I42" s="201"/>
      <c r="J42" s="199"/>
    </row>
    <row r="43" spans="1:10" x14ac:dyDescent="0.25">
      <c r="A43" s="201"/>
      <c r="B43" s="201"/>
      <c r="C43" s="201"/>
      <c r="D43" s="202"/>
      <c r="E43" s="230"/>
      <c r="F43" s="201"/>
      <c r="G43" s="201"/>
      <c r="H43" s="202"/>
      <c r="I43" s="201"/>
      <c r="J43" s="199"/>
    </row>
    <row r="44" spans="1:10" x14ac:dyDescent="0.25">
      <c r="A44" s="201"/>
      <c r="B44" s="201"/>
      <c r="C44" s="201"/>
      <c r="D44" s="202"/>
      <c r="E44" s="230"/>
      <c r="F44" s="201"/>
      <c r="G44" s="201"/>
      <c r="H44" s="202"/>
      <c r="I44" s="201"/>
      <c r="J44" s="199"/>
    </row>
    <row r="45" spans="1:10" x14ac:dyDescent="0.25">
      <c r="A45" s="201"/>
      <c r="B45" s="201"/>
      <c r="C45" s="201"/>
      <c r="D45" s="202"/>
      <c r="E45" s="230"/>
      <c r="F45" s="201"/>
      <c r="G45" s="201"/>
      <c r="H45" s="202"/>
      <c r="I45" s="201"/>
      <c r="J45" s="199"/>
    </row>
    <row r="46" spans="1:10" x14ac:dyDescent="0.25">
      <c r="A46" s="201"/>
      <c r="B46" s="201"/>
      <c r="C46" s="201"/>
      <c r="D46" s="202"/>
      <c r="E46" s="230"/>
      <c r="F46" s="201"/>
      <c r="G46" s="201"/>
      <c r="H46" s="202"/>
      <c r="I46" s="201"/>
      <c r="J46" s="199"/>
    </row>
    <row r="47" spans="1:10" x14ac:dyDescent="0.25">
      <c r="A47" s="201"/>
      <c r="B47" s="201"/>
      <c r="C47" s="201"/>
      <c r="D47" s="202"/>
      <c r="E47" s="230"/>
      <c r="F47" s="201"/>
      <c r="G47" s="201"/>
      <c r="H47" s="202"/>
      <c r="I47" s="201"/>
      <c r="J47" s="199"/>
    </row>
    <row r="48" spans="1:10" x14ac:dyDescent="0.25">
      <c r="A48" s="201"/>
      <c r="B48" s="201"/>
      <c r="C48" s="201"/>
      <c r="D48" s="202"/>
      <c r="E48" s="230"/>
      <c r="F48" s="201"/>
      <c r="G48" s="201"/>
      <c r="H48" s="202"/>
      <c r="I48" s="201"/>
      <c r="J48" s="199"/>
    </row>
    <row r="49" spans="1:10" x14ac:dyDescent="0.25">
      <c r="A49" s="201"/>
      <c r="B49" s="201"/>
      <c r="C49" s="201"/>
      <c r="D49" s="202"/>
      <c r="E49" s="230"/>
      <c r="F49" s="201"/>
      <c r="G49" s="201"/>
      <c r="H49" s="202"/>
      <c r="I49" s="201"/>
      <c r="J49" s="199"/>
    </row>
    <row r="50" spans="1:10" x14ac:dyDescent="0.25">
      <c r="A50" s="201"/>
      <c r="B50" s="201"/>
      <c r="C50" s="201"/>
      <c r="D50" s="202"/>
      <c r="E50" s="230"/>
      <c r="F50" s="201"/>
      <c r="G50" s="201"/>
      <c r="H50" s="202"/>
      <c r="I50" s="201"/>
      <c r="J50" s="199"/>
    </row>
    <row r="51" spans="1:10" x14ac:dyDescent="0.25">
      <c r="A51" s="201"/>
      <c r="B51" s="201"/>
      <c r="C51" s="201"/>
      <c r="D51" s="202"/>
      <c r="E51" s="230"/>
      <c r="F51" s="201"/>
      <c r="G51" s="201"/>
      <c r="H51" s="202"/>
      <c r="I51" s="201"/>
      <c r="J51" s="199"/>
    </row>
    <row r="52" spans="1:10" x14ac:dyDescent="0.25">
      <c r="A52" s="201"/>
      <c r="B52" s="201"/>
      <c r="C52" s="201"/>
      <c r="D52" s="202"/>
      <c r="E52" s="230"/>
      <c r="F52" s="201"/>
      <c r="G52" s="201"/>
      <c r="H52" s="202"/>
      <c r="I52" s="201"/>
      <c r="J52" s="199"/>
    </row>
    <row r="53" spans="1:10" x14ac:dyDescent="0.25">
      <c r="A53" s="201"/>
      <c r="B53" s="201"/>
      <c r="C53" s="201"/>
      <c r="D53" s="202"/>
      <c r="E53" s="230"/>
      <c r="F53" s="201"/>
      <c r="G53" s="201"/>
      <c r="H53" s="202"/>
      <c r="I53" s="201"/>
      <c r="J53" s="199"/>
    </row>
    <row r="54" spans="1:10" x14ac:dyDescent="0.25">
      <c r="A54" s="201"/>
      <c r="B54" s="201"/>
      <c r="C54" s="201"/>
      <c r="D54" s="202"/>
      <c r="E54" s="230"/>
      <c r="F54" s="201"/>
      <c r="G54" s="201"/>
      <c r="H54" s="202"/>
      <c r="I54" s="201"/>
      <c r="J54" s="199"/>
    </row>
    <row r="55" spans="1:10" x14ac:dyDescent="0.25">
      <c r="A55" s="201"/>
      <c r="B55" s="201"/>
      <c r="C55" s="201"/>
      <c r="D55" s="202"/>
      <c r="E55" s="230"/>
      <c r="F55" s="201"/>
      <c r="G55" s="201"/>
      <c r="H55" s="202"/>
      <c r="I55" s="201"/>
      <c r="J55" s="199"/>
    </row>
    <row r="56" spans="1:10" x14ac:dyDescent="0.25">
      <c r="A56" s="201"/>
      <c r="B56" s="201"/>
      <c r="C56" s="201"/>
      <c r="D56" s="202"/>
      <c r="E56" s="230"/>
      <c r="F56" s="201"/>
      <c r="G56" s="201"/>
      <c r="H56" s="202"/>
      <c r="I56" s="201"/>
      <c r="J56" s="199"/>
    </row>
    <row r="57" spans="1:10" x14ac:dyDescent="0.25">
      <c r="A57" s="201"/>
      <c r="B57" s="201"/>
      <c r="C57" s="201"/>
      <c r="D57" s="202"/>
      <c r="E57" s="230"/>
      <c r="F57" s="201"/>
      <c r="G57" s="201"/>
      <c r="H57" s="202"/>
      <c r="I57" s="201"/>
      <c r="J57" s="199"/>
    </row>
    <row r="58" spans="1:10" x14ac:dyDescent="0.25">
      <c r="A58" s="201"/>
      <c r="B58" s="201"/>
      <c r="C58" s="201"/>
      <c r="D58" s="202"/>
      <c r="E58" s="230"/>
      <c r="F58" s="201"/>
      <c r="G58" s="201"/>
      <c r="H58" s="202"/>
      <c r="I58" s="201"/>
      <c r="J58" s="199"/>
    </row>
    <row r="59" spans="1:10" x14ac:dyDescent="0.25">
      <c r="A59" s="201"/>
      <c r="B59" s="201"/>
      <c r="C59" s="201"/>
      <c r="D59" s="202"/>
      <c r="E59" s="230"/>
      <c r="F59" s="201"/>
      <c r="G59" s="201"/>
      <c r="H59" s="202"/>
      <c r="I59" s="201"/>
      <c r="J59" s="199"/>
    </row>
    <row r="60" spans="1:10" x14ac:dyDescent="0.25">
      <c r="A60" s="201"/>
      <c r="B60" s="201"/>
      <c r="C60" s="201"/>
      <c r="D60" s="202"/>
      <c r="E60" s="230"/>
      <c r="F60" s="201"/>
      <c r="G60" s="201"/>
      <c r="H60" s="202"/>
      <c r="I60" s="201"/>
      <c r="J60" s="199"/>
    </row>
    <row r="61" spans="1:10" x14ac:dyDescent="0.25">
      <c r="A61" s="201"/>
      <c r="B61" s="201"/>
      <c r="C61" s="201"/>
      <c r="D61" s="202"/>
      <c r="E61" s="230"/>
      <c r="F61" s="201"/>
      <c r="G61" s="201"/>
      <c r="H61" s="202"/>
      <c r="I61" s="201"/>
      <c r="J61" s="199"/>
    </row>
    <row r="62" spans="1:10" x14ac:dyDescent="0.25">
      <c r="A62" s="201"/>
      <c r="B62" s="201"/>
      <c r="C62" s="201"/>
      <c r="D62" s="202"/>
      <c r="E62" s="230"/>
      <c r="F62" s="201"/>
      <c r="G62" s="201"/>
      <c r="H62" s="202"/>
      <c r="I62" s="201"/>
      <c r="J62" s="199"/>
    </row>
    <row r="63" spans="1:10" x14ac:dyDescent="0.25">
      <c r="A63" s="201"/>
      <c r="B63" s="201"/>
      <c r="C63" s="201"/>
      <c r="D63" s="202"/>
      <c r="E63" s="230"/>
      <c r="F63" s="201"/>
      <c r="G63" s="201"/>
      <c r="H63" s="202"/>
      <c r="I63" s="201"/>
      <c r="J63" s="199"/>
    </row>
    <row r="64" spans="1:10" x14ac:dyDescent="0.25">
      <c r="A64" s="199"/>
      <c r="B64" s="199"/>
      <c r="C64" s="199"/>
      <c r="D64" s="200"/>
      <c r="E64" s="216"/>
      <c r="F64" s="187"/>
      <c r="G64" s="199"/>
      <c r="H64" s="199"/>
      <c r="I64" s="200"/>
      <c r="J64" s="199"/>
    </row>
    <row r="65" spans="1:10" x14ac:dyDescent="0.25">
      <c r="A65" s="199"/>
      <c r="B65" s="199"/>
      <c r="C65" s="199"/>
      <c r="D65" s="200"/>
      <c r="E65" s="230"/>
      <c r="F65" s="187"/>
      <c r="G65" s="199"/>
      <c r="H65" s="199"/>
      <c r="I65" s="200"/>
      <c r="J65" s="199"/>
    </row>
    <row r="66" spans="1:10" x14ac:dyDescent="0.25">
      <c r="A66" s="199"/>
      <c r="B66" s="199"/>
      <c r="C66" s="199"/>
      <c r="D66" s="200"/>
      <c r="E66" s="230"/>
      <c r="F66" s="187"/>
      <c r="G66" s="199"/>
      <c r="H66" s="199"/>
      <c r="I66" s="200"/>
      <c r="J66" s="199"/>
    </row>
    <row r="67" spans="1:10" x14ac:dyDescent="0.25">
      <c r="A67" s="199"/>
      <c r="B67" s="199"/>
      <c r="C67" s="199"/>
      <c r="D67" s="200"/>
      <c r="E67" s="230"/>
      <c r="F67" s="187"/>
      <c r="G67" s="199"/>
      <c r="H67" s="199"/>
      <c r="I67" s="200"/>
      <c r="J67" s="199"/>
    </row>
    <row r="68" spans="1:10" x14ac:dyDescent="0.25">
      <c r="A68" s="199"/>
      <c r="B68" s="199"/>
      <c r="C68" s="199"/>
      <c r="D68" s="200"/>
      <c r="E68" s="230"/>
      <c r="F68" s="187"/>
      <c r="G68" s="199"/>
      <c r="H68" s="199"/>
      <c r="I68" s="200"/>
      <c r="J68" s="199"/>
    </row>
    <row r="69" spans="1:10" x14ac:dyDescent="0.25">
      <c r="A69" s="199"/>
      <c r="B69" s="199"/>
      <c r="C69" s="199"/>
      <c r="D69" s="200"/>
      <c r="E69" s="230"/>
      <c r="F69" s="187"/>
      <c r="G69" s="199"/>
      <c r="H69" s="199"/>
      <c r="I69" s="200"/>
      <c r="J69" s="199"/>
    </row>
    <row r="70" spans="1:10" x14ac:dyDescent="0.25">
      <c r="A70" s="199"/>
      <c r="B70" s="199"/>
      <c r="C70" s="199"/>
      <c r="D70" s="200"/>
      <c r="E70" s="230"/>
      <c r="F70" s="187"/>
      <c r="G70" s="199"/>
      <c r="H70" s="199"/>
      <c r="I70" s="200"/>
      <c r="J70" s="199"/>
    </row>
    <row r="71" spans="1:10" x14ac:dyDescent="0.25">
      <c r="A71" s="199"/>
      <c r="B71" s="199"/>
      <c r="C71" s="199"/>
      <c r="D71" s="200"/>
      <c r="E71" s="230"/>
      <c r="F71" s="187"/>
      <c r="G71" s="199"/>
      <c r="H71" s="199"/>
      <c r="I71" s="200"/>
      <c r="J71" s="199"/>
    </row>
    <row r="72" spans="1:10" x14ac:dyDescent="0.25">
      <c r="A72" s="199"/>
      <c r="B72" s="199"/>
      <c r="C72" s="199"/>
      <c r="D72" s="200"/>
      <c r="E72" s="230"/>
      <c r="F72" s="187"/>
      <c r="G72" s="199"/>
      <c r="H72" s="199"/>
      <c r="I72" s="200"/>
      <c r="J72" s="199"/>
    </row>
    <row r="73" spans="1:10" x14ac:dyDescent="0.25">
      <c r="A73" s="199"/>
      <c r="B73" s="199"/>
      <c r="C73" s="199"/>
      <c r="D73" s="200"/>
      <c r="E73" s="230"/>
      <c r="F73" s="187"/>
      <c r="G73" s="199"/>
      <c r="H73" s="199"/>
      <c r="I73" s="200"/>
      <c r="J73" s="199"/>
    </row>
    <row r="74" spans="1:10" x14ac:dyDescent="0.25">
      <c r="A74" s="199"/>
      <c r="B74" s="199"/>
      <c r="C74" s="199"/>
      <c r="D74" s="200"/>
      <c r="E74" s="230"/>
      <c r="F74" s="187"/>
      <c r="G74" s="199"/>
      <c r="H74" s="199"/>
      <c r="I74" s="200"/>
      <c r="J74" s="199"/>
    </row>
    <row r="75" spans="1:10" x14ac:dyDescent="0.25">
      <c r="A75" s="199"/>
      <c r="B75" s="199"/>
      <c r="C75" s="199"/>
      <c r="D75" s="200"/>
      <c r="E75" s="230"/>
      <c r="F75" s="187"/>
      <c r="G75" s="199"/>
      <c r="H75" s="199"/>
      <c r="I75" s="200"/>
      <c r="J75" s="199"/>
    </row>
    <row r="76" spans="1:10" x14ac:dyDescent="0.25">
      <c r="A76" s="199"/>
      <c r="B76" s="199"/>
      <c r="C76" s="199"/>
      <c r="D76" s="200"/>
      <c r="E76" s="230"/>
      <c r="F76" s="187"/>
      <c r="G76" s="199"/>
      <c r="H76" s="199"/>
      <c r="I76" s="200"/>
      <c r="J76" s="199"/>
    </row>
    <row r="77" spans="1:10" x14ac:dyDescent="0.25">
      <c r="A77" s="199"/>
      <c r="B77" s="199"/>
      <c r="C77" s="199"/>
      <c r="D77" s="200"/>
      <c r="E77" s="230"/>
      <c r="F77" s="187"/>
      <c r="G77" s="199"/>
      <c r="H77" s="199"/>
      <c r="I77" s="200"/>
      <c r="J77" s="199"/>
    </row>
    <row r="78" spans="1:10" x14ac:dyDescent="0.25">
      <c r="A78" s="199"/>
      <c r="B78" s="199"/>
      <c r="C78" s="199"/>
      <c r="D78" s="200"/>
      <c r="E78" s="230"/>
      <c r="F78" s="187"/>
      <c r="G78" s="199"/>
      <c r="H78" s="199"/>
      <c r="I78" s="200"/>
      <c r="J78" s="199"/>
    </row>
    <row r="79" spans="1:10" x14ac:dyDescent="0.25">
      <c r="A79" s="199"/>
      <c r="B79" s="199"/>
      <c r="C79" s="199"/>
      <c r="D79" s="200"/>
      <c r="E79" s="230"/>
      <c r="F79" s="187"/>
      <c r="G79" s="199"/>
      <c r="H79" s="199"/>
      <c r="I79" s="200"/>
      <c r="J79" s="199"/>
    </row>
    <row r="80" spans="1:10" x14ac:dyDescent="0.25">
      <c r="A80" s="199"/>
      <c r="B80" s="199"/>
      <c r="C80" s="199"/>
      <c r="D80" s="200"/>
      <c r="E80" s="230"/>
      <c r="F80" s="187"/>
      <c r="G80" s="199"/>
      <c r="H80" s="199"/>
      <c r="I80" s="200"/>
      <c r="J80" s="199"/>
    </row>
    <row r="81" spans="1:10" x14ac:dyDescent="0.25">
      <c r="A81" s="199"/>
      <c r="B81" s="199"/>
      <c r="C81" s="199"/>
      <c r="D81" s="200"/>
      <c r="E81" s="230"/>
      <c r="F81" s="187"/>
      <c r="G81" s="199"/>
      <c r="H81" s="199"/>
      <c r="I81" s="200"/>
      <c r="J81" s="199"/>
    </row>
    <row r="82" spans="1:10" x14ac:dyDescent="0.25">
      <c r="A82" s="199"/>
      <c r="B82" s="199"/>
      <c r="C82" s="199"/>
      <c r="D82" s="200"/>
      <c r="E82" s="230"/>
      <c r="F82" s="187"/>
      <c r="G82" s="199"/>
      <c r="H82" s="199"/>
      <c r="I82" s="200"/>
      <c r="J82" s="199"/>
    </row>
    <row r="83" spans="1:10" x14ac:dyDescent="0.25">
      <c r="A83" s="199"/>
      <c r="B83" s="199"/>
      <c r="C83" s="199"/>
      <c r="D83" s="200"/>
      <c r="E83" s="230"/>
      <c r="F83" s="187"/>
      <c r="G83" s="199"/>
      <c r="H83" s="199"/>
      <c r="I83" s="200"/>
      <c r="J83" s="199"/>
    </row>
    <row r="84" spans="1:10" x14ac:dyDescent="0.25">
      <c r="A84" s="199"/>
      <c r="B84" s="199"/>
      <c r="C84" s="199"/>
      <c r="D84" s="200"/>
      <c r="E84" s="230"/>
      <c r="F84" s="187"/>
      <c r="G84" s="199"/>
      <c r="H84" s="199"/>
      <c r="I84" s="200"/>
      <c r="J84" s="199"/>
    </row>
    <row r="85" spans="1:10" x14ac:dyDescent="0.25">
      <c r="A85" s="199"/>
      <c r="B85" s="199"/>
      <c r="C85" s="199"/>
      <c r="D85" s="200"/>
      <c r="E85" s="230"/>
      <c r="F85" s="187"/>
      <c r="G85" s="199"/>
      <c r="H85" s="199"/>
      <c r="I85" s="200"/>
      <c r="J85" s="199"/>
    </row>
    <row r="86" spans="1:10" x14ac:dyDescent="0.25">
      <c r="A86" s="199"/>
      <c r="B86" s="199"/>
      <c r="C86" s="199"/>
      <c r="D86" s="200"/>
      <c r="E86" s="230"/>
      <c r="F86" s="187"/>
      <c r="G86" s="199"/>
      <c r="H86" s="199"/>
      <c r="I86" s="200"/>
      <c r="J86" s="199"/>
    </row>
    <row r="87" spans="1:10" x14ac:dyDescent="0.25">
      <c r="A87" s="199"/>
      <c r="B87" s="199"/>
      <c r="C87" s="199"/>
      <c r="D87" s="200"/>
      <c r="E87" s="230"/>
      <c r="F87" s="187"/>
      <c r="G87" s="199"/>
      <c r="H87" s="199"/>
      <c r="I87" s="200"/>
      <c r="J87" s="199"/>
    </row>
    <row r="88" spans="1:10" x14ac:dyDescent="0.25">
      <c r="A88" s="199"/>
      <c r="B88" s="199"/>
      <c r="C88" s="199"/>
      <c r="D88" s="200"/>
      <c r="E88" s="230"/>
      <c r="F88" s="187"/>
      <c r="G88" s="199"/>
      <c r="H88" s="199"/>
      <c r="I88" s="200"/>
      <c r="J88" s="199"/>
    </row>
    <row r="89" spans="1:10" x14ac:dyDescent="0.25">
      <c r="A89" s="199"/>
      <c r="B89" s="199"/>
      <c r="C89" s="199"/>
      <c r="D89" s="200"/>
      <c r="E89" s="230"/>
      <c r="F89" s="187"/>
      <c r="G89" s="199"/>
      <c r="H89" s="199"/>
      <c r="I89" s="200"/>
      <c r="J89" s="199"/>
    </row>
    <row r="90" spans="1:10" x14ac:dyDescent="0.25">
      <c r="A90" s="199"/>
      <c r="B90" s="199"/>
      <c r="C90" s="199"/>
      <c r="D90" s="200"/>
      <c r="E90" s="230"/>
      <c r="F90" s="187"/>
      <c r="G90" s="199"/>
      <c r="H90" s="199"/>
      <c r="I90" s="200"/>
      <c r="J90" s="199"/>
    </row>
    <row r="91" spans="1:10" x14ac:dyDescent="0.25">
      <c r="A91" s="199"/>
      <c r="B91" s="199"/>
      <c r="C91" s="199"/>
      <c r="D91" s="200"/>
      <c r="E91" s="230"/>
      <c r="F91" s="187"/>
      <c r="G91" s="199"/>
      <c r="H91" s="199"/>
      <c r="I91" s="200"/>
      <c r="J91" s="199"/>
    </row>
    <row r="92" spans="1:10" x14ac:dyDescent="0.25">
      <c r="A92" s="199"/>
      <c r="B92" s="199"/>
      <c r="C92" s="199"/>
      <c r="D92" s="200"/>
      <c r="E92" s="230"/>
      <c r="F92" s="187"/>
      <c r="G92" s="199"/>
      <c r="H92" s="199"/>
      <c r="I92" s="200"/>
      <c r="J92" s="199"/>
    </row>
    <row r="93" spans="1:10" x14ac:dyDescent="0.25">
      <c r="A93" s="199"/>
      <c r="B93" s="199"/>
      <c r="C93" s="199"/>
      <c r="D93" s="200"/>
      <c r="E93" s="230"/>
      <c r="F93" s="187"/>
      <c r="G93" s="199"/>
      <c r="H93" s="199"/>
      <c r="I93" s="200"/>
      <c r="J93" s="199"/>
    </row>
    <row r="94" spans="1:10" x14ac:dyDescent="0.25">
      <c r="A94" s="199"/>
      <c r="B94" s="199"/>
      <c r="C94" s="199"/>
      <c r="D94" s="200"/>
      <c r="E94" s="230"/>
      <c r="F94" s="187"/>
      <c r="G94" s="199"/>
      <c r="H94" s="199"/>
      <c r="I94" s="200"/>
      <c r="J94" s="199"/>
    </row>
    <row r="95" spans="1:10" x14ac:dyDescent="0.25">
      <c r="A95" s="199"/>
      <c r="B95" s="199"/>
      <c r="C95" s="199"/>
      <c r="D95" s="200"/>
      <c r="E95" s="230"/>
      <c r="F95" s="187"/>
      <c r="G95" s="199"/>
      <c r="H95" s="199"/>
      <c r="I95" s="200"/>
      <c r="J95" s="199"/>
    </row>
    <row r="96" spans="1:10" x14ac:dyDescent="0.25">
      <c r="A96" s="199"/>
      <c r="B96" s="199"/>
      <c r="C96" s="199"/>
      <c r="D96" s="200"/>
      <c r="E96" s="230"/>
      <c r="F96" s="187"/>
      <c r="G96" s="199"/>
      <c r="H96" s="199"/>
      <c r="I96" s="200"/>
      <c r="J96" s="199"/>
    </row>
    <row r="97" spans="1:10" x14ac:dyDescent="0.25">
      <c r="A97" s="199"/>
      <c r="B97" s="199"/>
      <c r="C97" s="199"/>
      <c r="D97" s="200"/>
      <c r="E97" s="230"/>
      <c r="F97" s="187"/>
      <c r="G97" s="199"/>
      <c r="H97" s="199"/>
      <c r="I97" s="200"/>
      <c r="J97" s="199"/>
    </row>
    <row r="98" spans="1:10" x14ac:dyDescent="0.25">
      <c r="A98" s="199"/>
      <c r="B98" s="199"/>
      <c r="C98" s="199"/>
      <c r="D98" s="200"/>
      <c r="E98" s="230"/>
      <c r="F98" s="187"/>
      <c r="G98" s="199"/>
      <c r="H98" s="199"/>
      <c r="I98" s="200"/>
      <c r="J98" s="199"/>
    </row>
    <row r="99" spans="1:10" x14ac:dyDescent="0.25">
      <c r="A99" s="199"/>
      <c r="B99" s="199"/>
      <c r="C99" s="199"/>
      <c r="D99" s="200"/>
      <c r="E99" s="230"/>
      <c r="F99" s="187"/>
      <c r="G99" s="199"/>
      <c r="H99" s="199"/>
      <c r="I99" s="200"/>
      <c r="J99" s="199"/>
    </row>
    <row r="100" spans="1:10" x14ac:dyDescent="0.25">
      <c r="A100" s="199"/>
      <c r="B100" s="199"/>
      <c r="C100" s="199"/>
      <c r="D100" s="200"/>
      <c r="E100" s="230"/>
      <c r="F100" s="187"/>
      <c r="G100" s="199"/>
      <c r="H100" s="199"/>
      <c r="I100" s="200"/>
      <c r="J100" s="199"/>
    </row>
    <row r="101" spans="1:10" x14ac:dyDescent="0.25">
      <c r="A101" s="199"/>
      <c r="B101" s="199"/>
      <c r="C101" s="199"/>
      <c r="D101" s="200"/>
      <c r="E101" s="230"/>
      <c r="F101" s="187"/>
      <c r="G101" s="199"/>
      <c r="H101" s="199"/>
      <c r="I101" s="200"/>
      <c r="J101" s="199"/>
    </row>
    <row r="102" spans="1:10" x14ac:dyDescent="0.25">
      <c r="A102" s="199"/>
      <c r="B102" s="199"/>
      <c r="C102" s="199"/>
      <c r="D102" s="200"/>
      <c r="E102" s="230"/>
      <c r="F102" s="187"/>
      <c r="G102" s="199"/>
      <c r="H102" s="199"/>
      <c r="I102" s="200"/>
      <c r="J102" s="199"/>
    </row>
    <row r="103" spans="1:10" x14ac:dyDescent="0.25">
      <c r="A103" s="199"/>
      <c r="B103" s="199"/>
      <c r="C103" s="199"/>
      <c r="D103" s="200"/>
      <c r="E103" s="230"/>
      <c r="F103" s="187"/>
      <c r="G103" s="199"/>
      <c r="H103" s="199"/>
      <c r="I103" s="200"/>
      <c r="J103" s="199"/>
    </row>
    <row r="104" spans="1:10" x14ac:dyDescent="0.25">
      <c r="A104" s="199"/>
      <c r="B104" s="199"/>
      <c r="C104" s="199"/>
      <c r="D104" s="200"/>
      <c r="E104" s="230"/>
      <c r="F104" s="187"/>
      <c r="G104" s="199"/>
      <c r="H104" s="199"/>
      <c r="I104" s="200"/>
      <c r="J104" s="199"/>
    </row>
    <row r="105" spans="1:10" x14ac:dyDescent="0.25">
      <c r="A105" s="199"/>
      <c r="B105" s="199"/>
      <c r="C105" s="199"/>
      <c r="D105" s="200"/>
      <c r="E105" s="230"/>
      <c r="F105" s="187"/>
      <c r="G105" s="199"/>
      <c r="H105" s="199"/>
      <c r="I105" s="200"/>
      <c r="J105" s="199"/>
    </row>
    <row r="106" spans="1:10" x14ac:dyDescent="0.25">
      <c r="A106" s="199"/>
      <c r="B106" s="199"/>
      <c r="C106" s="199"/>
      <c r="D106" s="200"/>
      <c r="E106" s="230"/>
      <c r="F106" s="187"/>
      <c r="G106" s="199"/>
      <c r="H106" s="199"/>
      <c r="I106" s="200"/>
      <c r="J106" s="199"/>
    </row>
    <row r="107" spans="1:10" x14ac:dyDescent="0.25">
      <c r="A107" s="199"/>
      <c r="B107" s="199"/>
      <c r="C107" s="199"/>
      <c r="D107" s="200"/>
      <c r="E107" s="230"/>
      <c r="F107" s="187"/>
      <c r="G107" s="199"/>
      <c r="H107" s="199"/>
      <c r="I107" s="200"/>
      <c r="J107" s="199"/>
    </row>
    <row r="108" spans="1:10" x14ac:dyDescent="0.25">
      <c r="A108" s="199"/>
      <c r="B108" s="199"/>
      <c r="C108" s="199"/>
      <c r="D108" s="200"/>
      <c r="E108" s="230"/>
      <c r="F108" s="187"/>
      <c r="G108" s="199"/>
      <c r="H108" s="199"/>
      <c r="I108" s="200"/>
      <c r="J108" s="199"/>
    </row>
    <row r="109" spans="1:10" x14ac:dyDescent="0.25">
      <c r="A109" s="199"/>
      <c r="B109" s="199"/>
      <c r="C109" s="199"/>
      <c r="D109" s="200"/>
      <c r="E109" s="230"/>
      <c r="F109" s="187"/>
      <c r="G109" s="199"/>
      <c r="H109" s="199"/>
      <c r="I109" s="200"/>
      <c r="J109" s="199"/>
    </row>
    <row r="110" spans="1:10" x14ac:dyDescent="0.25">
      <c r="A110" s="199"/>
      <c r="B110" s="199"/>
      <c r="C110" s="199"/>
      <c r="D110" s="200"/>
      <c r="E110" s="230"/>
      <c r="F110" s="187"/>
      <c r="G110" s="199"/>
      <c r="H110" s="199"/>
      <c r="I110" s="200"/>
      <c r="J110" s="199"/>
    </row>
    <row r="111" spans="1:10" x14ac:dyDescent="0.25">
      <c r="A111" s="199"/>
      <c r="B111" s="199"/>
      <c r="C111" s="199"/>
      <c r="D111" s="200"/>
      <c r="E111" s="230"/>
      <c r="F111" s="187"/>
      <c r="G111" s="199"/>
      <c r="H111" s="199"/>
      <c r="I111" s="200"/>
      <c r="J111" s="199"/>
    </row>
    <row r="112" spans="1:10" x14ac:dyDescent="0.25">
      <c r="A112" s="199"/>
      <c r="B112" s="199"/>
      <c r="C112" s="199"/>
      <c r="D112" s="200"/>
      <c r="E112" s="230"/>
      <c r="F112" s="187"/>
      <c r="G112" s="199"/>
      <c r="H112" s="199"/>
      <c r="I112" s="200"/>
      <c r="J112" s="199"/>
    </row>
    <row r="113" spans="1:10" x14ac:dyDescent="0.25">
      <c r="A113" s="199"/>
      <c r="B113" s="199"/>
      <c r="C113" s="199"/>
      <c r="D113" s="200"/>
      <c r="E113" s="230"/>
      <c r="F113" s="187"/>
      <c r="G113" s="199"/>
      <c r="H113" s="199"/>
      <c r="I113" s="200"/>
      <c r="J113" s="199"/>
    </row>
    <row r="114" spans="1:10" x14ac:dyDescent="0.25">
      <c r="A114" s="199"/>
      <c r="B114" s="199"/>
      <c r="C114" s="199"/>
      <c r="D114" s="200"/>
      <c r="E114" s="230"/>
      <c r="F114" s="187"/>
      <c r="G114" s="199"/>
      <c r="H114" s="199"/>
      <c r="I114" s="200"/>
      <c r="J114" s="199"/>
    </row>
    <row r="115" spans="1:10" x14ac:dyDescent="0.25">
      <c r="A115" s="199"/>
      <c r="B115" s="199"/>
      <c r="C115" s="199"/>
      <c r="D115" s="200"/>
      <c r="E115" s="230"/>
      <c r="F115" s="187"/>
      <c r="G115" s="199"/>
      <c r="H115" s="199"/>
      <c r="I115" s="200"/>
      <c r="J115" s="199"/>
    </row>
    <row r="116" spans="1:10" x14ac:dyDescent="0.25">
      <c r="A116" s="199"/>
      <c r="B116" s="199"/>
      <c r="C116" s="199"/>
      <c r="D116" s="200"/>
      <c r="E116" s="230"/>
      <c r="F116" s="187"/>
      <c r="G116" s="199"/>
      <c r="H116" s="199"/>
      <c r="I116" s="200"/>
      <c r="J116" s="199"/>
    </row>
    <row r="117" spans="1:10" x14ac:dyDescent="0.25">
      <c r="A117" s="199"/>
      <c r="B117" s="199"/>
      <c r="C117" s="199"/>
      <c r="D117" s="200"/>
      <c r="E117" s="230"/>
      <c r="F117" s="187"/>
      <c r="G117" s="199"/>
      <c r="H117" s="199"/>
      <c r="I117" s="200"/>
      <c r="J117" s="199"/>
    </row>
    <row r="118" spans="1:10" x14ac:dyDescent="0.25">
      <c r="A118" s="199"/>
      <c r="B118" s="199"/>
      <c r="C118" s="199"/>
      <c r="D118" s="200"/>
      <c r="E118" s="230"/>
      <c r="F118" s="187"/>
      <c r="G118" s="199"/>
      <c r="H118" s="199"/>
      <c r="I118" s="200"/>
      <c r="J118" s="199"/>
    </row>
    <row r="119" spans="1:10" x14ac:dyDescent="0.25">
      <c r="A119" s="199"/>
      <c r="B119" s="199"/>
      <c r="C119" s="199"/>
      <c r="D119" s="200"/>
      <c r="E119" s="230"/>
      <c r="F119" s="187"/>
      <c r="G119" s="199"/>
      <c r="H119" s="199"/>
      <c r="I119" s="200"/>
      <c r="J119" s="199"/>
    </row>
    <row r="120" spans="1:10" x14ac:dyDescent="0.25">
      <c r="A120" s="199"/>
      <c r="B120" s="199"/>
      <c r="C120" s="199"/>
      <c r="D120" s="200"/>
      <c r="E120" s="230"/>
      <c r="F120" s="187"/>
      <c r="G120" s="199"/>
      <c r="H120" s="199"/>
      <c r="I120" s="200"/>
      <c r="J120" s="199"/>
    </row>
    <row r="121" spans="1:10" x14ac:dyDescent="0.25">
      <c r="A121" s="199"/>
      <c r="B121" s="199"/>
      <c r="C121" s="199"/>
      <c r="D121" s="200"/>
      <c r="E121" s="230"/>
      <c r="F121" s="187"/>
      <c r="G121" s="199"/>
      <c r="H121" s="199"/>
      <c r="I121" s="200"/>
      <c r="J121" s="199"/>
    </row>
    <row r="122" spans="1:10" x14ac:dyDescent="0.25">
      <c r="A122" s="199"/>
      <c r="B122" s="199"/>
      <c r="C122" s="199"/>
      <c r="D122" s="200"/>
      <c r="E122" s="230"/>
      <c r="F122" s="187"/>
      <c r="G122" s="199"/>
      <c r="H122" s="199"/>
      <c r="I122" s="200"/>
      <c r="J122" s="199"/>
    </row>
    <row r="123" spans="1:10" x14ac:dyDescent="0.25">
      <c r="A123" s="199"/>
      <c r="B123" s="199"/>
      <c r="C123" s="199"/>
      <c r="D123" s="200"/>
      <c r="E123" s="230"/>
      <c r="F123" s="187"/>
      <c r="G123" s="199"/>
      <c r="H123" s="199"/>
      <c r="I123" s="200"/>
      <c r="J123" s="199"/>
    </row>
    <row r="124" spans="1:10" x14ac:dyDescent="0.25">
      <c r="A124" s="199"/>
      <c r="B124" s="199"/>
      <c r="C124" s="199"/>
      <c r="D124" s="200"/>
      <c r="E124" s="230"/>
      <c r="F124" s="187"/>
      <c r="G124" s="199"/>
      <c r="H124" s="199"/>
      <c r="I124" s="200"/>
      <c r="J124" s="199"/>
    </row>
    <row r="125" spans="1:10" x14ac:dyDescent="0.25">
      <c r="A125" s="199"/>
      <c r="B125" s="199"/>
      <c r="C125" s="199"/>
      <c r="D125" s="200"/>
      <c r="E125" s="230"/>
      <c r="F125" s="187"/>
      <c r="G125" s="199"/>
      <c r="H125" s="199"/>
      <c r="I125" s="200"/>
      <c r="J125" s="199"/>
    </row>
    <row r="126" spans="1:10" x14ac:dyDescent="0.25">
      <c r="A126" s="199"/>
      <c r="B126" s="199"/>
      <c r="C126" s="199"/>
      <c r="D126" s="200"/>
      <c r="E126" s="230"/>
      <c r="F126" s="187"/>
      <c r="G126" s="199"/>
      <c r="H126" s="199"/>
      <c r="I126" s="200"/>
      <c r="J126" s="199"/>
    </row>
    <row r="127" spans="1:10" x14ac:dyDescent="0.25">
      <c r="A127" s="199"/>
      <c r="B127" s="199"/>
      <c r="C127" s="199"/>
      <c r="D127" s="200"/>
      <c r="E127" s="230"/>
      <c r="F127" s="187"/>
      <c r="G127" s="199"/>
      <c r="H127" s="199"/>
      <c r="I127" s="200"/>
      <c r="J127" s="199"/>
    </row>
    <row r="128" spans="1:10" x14ac:dyDescent="0.25">
      <c r="A128" s="199"/>
      <c r="B128" s="199"/>
      <c r="C128" s="199"/>
      <c r="D128" s="200"/>
      <c r="E128" s="230"/>
      <c r="F128" s="187"/>
      <c r="G128" s="199"/>
      <c r="H128" s="199"/>
      <c r="I128" s="200"/>
      <c r="J128" s="199"/>
    </row>
    <row r="129" spans="1:10" x14ac:dyDescent="0.25">
      <c r="A129" s="199"/>
      <c r="B129" s="199"/>
      <c r="C129" s="199"/>
      <c r="D129" s="200"/>
      <c r="E129" s="230"/>
      <c r="F129" s="187"/>
      <c r="G129" s="199"/>
      <c r="H129" s="199"/>
      <c r="I129" s="200"/>
      <c r="J129" s="199"/>
    </row>
    <row r="130" spans="1:10" x14ac:dyDescent="0.25">
      <c r="A130" s="199"/>
      <c r="B130" s="199"/>
      <c r="C130" s="199"/>
      <c r="D130" s="200"/>
      <c r="E130" s="230"/>
      <c r="F130" s="187"/>
      <c r="G130" s="199"/>
      <c r="H130" s="199"/>
      <c r="I130" s="200"/>
      <c r="J130" s="199"/>
    </row>
    <row r="131" spans="1:10" x14ac:dyDescent="0.25">
      <c r="A131" s="199"/>
      <c r="B131" s="199"/>
      <c r="C131" s="199"/>
      <c r="D131" s="200"/>
      <c r="E131" s="230"/>
      <c r="F131" s="187"/>
      <c r="G131" s="199"/>
      <c r="H131" s="199"/>
      <c r="I131" s="200"/>
      <c r="J131" s="199"/>
    </row>
    <row r="132" spans="1:10" x14ac:dyDescent="0.25">
      <c r="A132" s="199"/>
      <c r="B132" s="199"/>
      <c r="C132" s="199"/>
      <c r="D132" s="200"/>
      <c r="E132" s="230"/>
      <c r="F132" s="187"/>
      <c r="G132" s="199"/>
      <c r="H132" s="199"/>
      <c r="I132" s="200"/>
      <c r="J132" s="199"/>
    </row>
    <row r="133" spans="1:10" x14ac:dyDescent="0.25">
      <c r="A133" s="199"/>
      <c r="B133" s="199"/>
      <c r="C133" s="199"/>
      <c r="D133" s="200"/>
      <c r="E133" s="230"/>
      <c r="F133" s="187"/>
      <c r="G133" s="199"/>
      <c r="H133" s="199"/>
      <c r="I133" s="200"/>
      <c r="J133" s="199"/>
    </row>
    <row r="134" spans="1:10" x14ac:dyDescent="0.25">
      <c r="A134" s="199"/>
      <c r="B134" s="199"/>
      <c r="C134" s="199"/>
      <c r="D134" s="200"/>
      <c r="E134" s="230"/>
      <c r="F134" s="187"/>
      <c r="G134" s="199"/>
      <c r="H134" s="199"/>
      <c r="I134" s="200"/>
      <c r="J134" s="199"/>
    </row>
    <row r="135" spans="1:10" x14ac:dyDescent="0.25">
      <c r="A135" s="199"/>
      <c r="B135" s="199"/>
      <c r="C135" s="199"/>
      <c r="D135" s="200"/>
      <c r="E135" s="230"/>
      <c r="F135" s="187"/>
      <c r="G135" s="199"/>
      <c r="H135" s="199"/>
      <c r="I135" s="200"/>
      <c r="J135" s="199"/>
    </row>
    <row r="136" spans="1:10" x14ac:dyDescent="0.25">
      <c r="A136" s="199"/>
      <c r="B136" s="199"/>
      <c r="C136" s="199"/>
      <c r="D136" s="200"/>
      <c r="E136" s="230"/>
      <c r="F136" s="187"/>
      <c r="G136" s="199"/>
      <c r="H136" s="199"/>
      <c r="I136" s="200"/>
      <c r="J136" s="199"/>
    </row>
    <row r="137" spans="1:10" x14ac:dyDescent="0.25">
      <c r="A137" s="199"/>
      <c r="B137" s="199"/>
      <c r="C137" s="199"/>
      <c r="D137" s="200"/>
      <c r="E137" s="230"/>
      <c r="F137" s="187"/>
      <c r="G137" s="199"/>
      <c r="H137" s="199"/>
      <c r="I137" s="200"/>
      <c r="J137" s="199"/>
    </row>
    <row r="138" spans="1:10" x14ac:dyDescent="0.25">
      <c r="A138" s="199"/>
      <c r="B138" s="199"/>
      <c r="C138" s="199"/>
      <c r="D138" s="200"/>
      <c r="E138" s="230"/>
      <c r="F138" s="187"/>
      <c r="G138" s="199"/>
      <c r="H138" s="199"/>
      <c r="I138" s="200"/>
      <c r="J138" s="199"/>
    </row>
    <row r="139" spans="1:10" x14ac:dyDescent="0.25">
      <c r="A139" s="199"/>
      <c r="B139" s="199"/>
      <c r="C139" s="199"/>
      <c r="D139" s="200"/>
      <c r="E139" s="230"/>
      <c r="F139" s="187"/>
      <c r="G139" s="199"/>
      <c r="H139" s="199"/>
      <c r="I139" s="200"/>
      <c r="J139" s="199"/>
    </row>
    <row r="140" spans="1:10" x14ac:dyDescent="0.25">
      <c r="A140" s="199"/>
      <c r="B140" s="199"/>
      <c r="C140" s="199"/>
      <c r="D140" s="200"/>
      <c r="E140" s="230"/>
      <c r="F140" s="187"/>
      <c r="G140" s="199"/>
      <c r="H140" s="199"/>
      <c r="I140" s="200"/>
      <c r="J140" s="199"/>
    </row>
    <row r="141" spans="1:10" x14ac:dyDescent="0.25">
      <c r="A141" s="199"/>
      <c r="B141" s="199"/>
      <c r="C141" s="199"/>
      <c r="D141" s="200"/>
      <c r="E141" s="230"/>
      <c r="F141" s="187"/>
      <c r="G141" s="199"/>
      <c r="H141" s="199"/>
      <c r="I141" s="200"/>
      <c r="J141" s="199"/>
    </row>
    <row r="142" spans="1:10" x14ac:dyDescent="0.25">
      <c r="A142" s="199"/>
      <c r="B142" s="199"/>
      <c r="C142" s="199"/>
      <c r="D142" s="200"/>
      <c r="E142" s="230"/>
      <c r="F142" s="187"/>
      <c r="G142" s="199"/>
      <c r="H142" s="199"/>
      <c r="I142" s="200"/>
      <c r="J142" s="199"/>
    </row>
    <row r="143" spans="1:10" x14ac:dyDescent="0.25">
      <c r="A143" s="199"/>
      <c r="B143" s="199"/>
      <c r="C143" s="199"/>
      <c r="D143" s="200"/>
      <c r="E143" s="230"/>
      <c r="F143" s="187"/>
      <c r="G143" s="199"/>
      <c r="H143" s="199"/>
      <c r="I143" s="200"/>
      <c r="J143" s="199"/>
    </row>
    <row r="144" spans="1:10" x14ac:dyDescent="0.25">
      <c r="A144" s="199"/>
      <c r="B144" s="199"/>
      <c r="C144" s="199"/>
      <c r="D144" s="200"/>
      <c r="E144" s="230"/>
      <c r="F144" s="187"/>
      <c r="G144" s="199"/>
      <c r="H144" s="199"/>
      <c r="I144" s="200"/>
      <c r="J144" s="199"/>
    </row>
    <row r="145" spans="1:10" x14ac:dyDescent="0.25">
      <c r="A145" s="199"/>
      <c r="B145" s="199"/>
      <c r="C145" s="199"/>
      <c r="D145" s="200"/>
      <c r="E145" s="230"/>
      <c r="F145" s="187"/>
      <c r="G145" s="199"/>
      <c r="H145" s="199"/>
      <c r="I145" s="200"/>
      <c r="J145" s="199"/>
    </row>
    <row r="146" spans="1:10" x14ac:dyDescent="0.25">
      <c r="A146" s="199"/>
      <c r="B146" s="199"/>
      <c r="C146" s="199"/>
      <c r="D146" s="200"/>
      <c r="E146" s="230"/>
      <c r="F146" s="187"/>
      <c r="G146" s="199"/>
      <c r="H146" s="199"/>
      <c r="I146" s="200"/>
      <c r="J146" s="199"/>
    </row>
    <row r="147" spans="1:10" x14ac:dyDescent="0.25">
      <c r="A147" s="199"/>
      <c r="B147" s="199"/>
      <c r="C147" s="199"/>
      <c r="D147" s="200"/>
      <c r="E147" s="230"/>
      <c r="F147" s="187"/>
      <c r="G147" s="199"/>
      <c r="H147" s="199"/>
      <c r="I147" s="200"/>
      <c r="J147" s="199"/>
    </row>
    <row r="148" spans="1:10" x14ac:dyDescent="0.25">
      <c r="A148" s="199"/>
      <c r="B148" s="199"/>
      <c r="C148" s="199"/>
      <c r="D148" s="200"/>
      <c r="E148" s="230"/>
      <c r="F148" s="187"/>
      <c r="G148" s="199"/>
      <c r="H148" s="199"/>
      <c r="I148" s="200"/>
      <c r="J148" s="199"/>
    </row>
    <row r="149" spans="1:10" x14ac:dyDescent="0.25">
      <c r="A149" s="199"/>
      <c r="B149" s="199"/>
      <c r="C149" s="199"/>
      <c r="D149" s="200"/>
      <c r="E149" s="230"/>
      <c r="F149" s="187"/>
      <c r="G149" s="199"/>
      <c r="H149" s="199"/>
      <c r="I149" s="200"/>
      <c r="J149" s="199"/>
    </row>
    <row r="150" spans="1:10" x14ac:dyDescent="0.25">
      <c r="A150" s="199"/>
      <c r="B150" s="199"/>
      <c r="C150" s="199"/>
      <c r="D150" s="200"/>
      <c r="E150" s="230"/>
      <c r="F150" s="187"/>
      <c r="G150" s="199"/>
      <c r="H150" s="199"/>
      <c r="I150" s="200"/>
      <c r="J150" s="199"/>
    </row>
    <row r="151" spans="1:10" x14ac:dyDescent="0.25">
      <c r="A151" s="199"/>
      <c r="B151" s="199"/>
      <c r="C151" s="199"/>
      <c r="D151" s="200"/>
      <c r="E151" s="230"/>
      <c r="F151" s="187"/>
      <c r="G151" s="199"/>
      <c r="H151" s="199"/>
      <c r="I151" s="200"/>
      <c r="J151" s="199"/>
    </row>
    <row r="152" spans="1:10" x14ac:dyDescent="0.25">
      <c r="A152" s="199"/>
      <c r="B152" s="199"/>
      <c r="C152" s="199"/>
      <c r="D152" s="200"/>
      <c r="E152" s="230"/>
      <c r="F152" s="187"/>
      <c r="G152" s="199"/>
      <c r="H152" s="199"/>
      <c r="I152" s="200"/>
      <c r="J152" s="199"/>
    </row>
    <row r="153" spans="1:10" x14ac:dyDescent="0.25">
      <c r="A153" s="199"/>
      <c r="B153" s="199"/>
      <c r="C153" s="199"/>
      <c r="D153" s="200"/>
      <c r="E153" s="230"/>
      <c r="F153" s="187"/>
      <c r="G153" s="199"/>
      <c r="H153" s="199"/>
      <c r="I153" s="200"/>
      <c r="J153" s="199"/>
    </row>
    <row r="154" spans="1:10" x14ac:dyDescent="0.25">
      <c r="A154" s="199"/>
      <c r="B154" s="199"/>
      <c r="C154" s="199"/>
      <c r="D154" s="200"/>
      <c r="E154" s="230"/>
      <c r="F154" s="187"/>
      <c r="G154" s="199"/>
      <c r="H154" s="199"/>
      <c r="I154" s="200"/>
      <c r="J154" s="199"/>
    </row>
    <row r="155" spans="1:10" x14ac:dyDescent="0.25">
      <c r="A155" s="199"/>
      <c r="B155" s="199"/>
      <c r="C155" s="199"/>
      <c r="D155" s="200"/>
      <c r="E155" s="230"/>
      <c r="F155" s="187"/>
      <c r="G155" s="199"/>
      <c r="H155" s="199"/>
      <c r="I155" s="200"/>
      <c r="J155" s="199"/>
    </row>
    <row r="156" spans="1:10" x14ac:dyDescent="0.25">
      <c r="A156" s="199"/>
      <c r="B156" s="199"/>
      <c r="C156" s="199"/>
      <c r="D156" s="200"/>
      <c r="E156" s="230"/>
      <c r="F156" s="187"/>
      <c r="G156" s="199"/>
      <c r="H156" s="199"/>
      <c r="I156" s="200"/>
      <c r="J156" s="199"/>
    </row>
    <row r="157" spans="1:10" x14ac:dyDescent="0.25">
      <c r="A157" s="199"/>
      <c r="B157" s="199"/>
      <c r="C157" s="199"/>
      <c r="D157" s="200"/>
      <c r="E157" s="230"/>
      <c r="F157" s="187"/>
      <c r="G157" s="199"/>
      <c r="H157" s="199"/>
      <c r="I157" s="200"/>
      <c r="J157" s="199"/>
    </row>
    <row r="158" spans="1:10" x14ac:dyDescent="0.25">
      <c r="A158" s="199"/>
      <c r="B158" s="199"/>
      <c r="C158" s="199"/>
      <c r="D158" s="200"/>
      <c r="E158" s="230"/>
      <c r="F158" s="187"/>
      <c r="G158" s="199"/>
      <c r="H158" s="199"/>
      <c r="I158" s="200"/>
      <c r="J158" s="199"/>
    </row>
    <row r="159" spans="1:10" x14ac:dyDescent="0.25">
      <c r="A159" s="199"/>
      <c r="B159" s="199"/>
      <c r="C159" s="199"/>
      <c r="D159" s="200"/>
      <c r="E159" s="230"/>
      <c r="F159" s="187"/>
      <c r="G159" s="199"/>
      <c r="H159" s="199"/>
      <c r="I159" s="200"/>
      <c r="J159" s="199"/>
    </row>
    <row r="160" spans="1:10" x14ac:dyDescent="0.25">
      <c r="A160" s="199"/>
      <c r="B160" s="199"/>
      <c r="C160" s="199"/>
      <c r="D160" s="200"/>
      <c r="E160" s="230"/>
      <c r="F160" s="187"/>
      <c r="G160" s="199"/>
      <c r="H160" s="199"/>
      <c r="I160" s="200"/>
      <c r="J160" s="199"/>
    </row>
    <row r="161" spans="1:10" x14ac:dyDescent="0.25">
      <c r="A161" s="199"/>
      <c r="B161" s="199"/>
      <c r="C161" s="199"/>
      <c r="D161" s="200"/>
      <c r="E161" s="230"/>
      <c r="F161" s="187"/>
      <c r="G161" s="199"/>
      <c r="H161" s="199"/>
      <c r="I161" s="200"/>
      <c r="J161" s="199"/>
    </row>
    <row r="162" spans="1:10" x14ac:dyDescent="0.25">
      <c r="A162" s="199"/>
      <c r="B162" s="199"/>
      <c r="C162" s="199"/>
      <c r="D162" s="200"/>
      <c r="E162" s="230"/>
      <c r="F162" s="187"/>
      <c r="G162" s="199"/>
      <c r="H162" s="199"/>
      <c r="I162" s="200"/>
      <c r="J162" s="199"/>
    </row>
    <row r="163" spans="1:10" x14ac:dyDescent="0.25">
      <c r="A163" s="199"/>
      <c r="B163" s="199"/>
      <c r="C163" s="199"/>
      <c r="D163" s="200"/>
      <c r="E163" s="230"/>
      <c r="F163" s="187"/>
      <c r="G163" s="199"/>
      <c r="H163" s="199"/>
      <c r="I163" s="200"/>
      <c r="J163" s="199"/>
    </row>
    <row r="164" spans="1:10" x14ac:dyDescent="0.25">
      <c r="A164" s="199"/>
      <c r="B164" s="199"/>
      <c r="C164" s="199"/>
      <c r="D164" s="200"/>
      <c r="E164" s="230"/>
      <c r="F164" s="187"/>
      <c r="G164" s="199"/>
      <c r="H164" s="199"/>
      <c r="I164" s="200"/>
      <c r="J164" s="199"/>
    </row>
    <row r="165" spans="1:10" x14ac:dyDescent="0.25">
      <c r="A165" s="199"/>
      <c r="B165" s="199"/>
      <c r="C165" s="199"/>
      <c r="D165" s="200"/>
      <c r="E165" s="230"/>
      <c r="F165" s="187"/>
      <c r="G165" s="199"/>
      <c r="H165" s="199"/>
      <c r="I165" s="200"/>
      <c r="J165" s="199"/>
    </row>
    <row r="166" spans="1:10" x14ac:dyDescent="0.25">
      <c r="A166" s="199"/>
      <c r="B166" s="199"/>
      <c r="C166" s="199"/>
      <c r="D166" s="200"/>
      <c r="E166" s="230"/>
      <c r="F166" s="187"/>
      <c r="G166" s="199"/>
      <c r="H166" s="199"/>
      <c r="I166" s="200"/>
      <c r="J166" s="199"/>
    </row>
    <row r="167" spans="1:10" x14ac:dyDescent="0.25">
      <c r="A167" s="199"/>
      <c r="B167" s="199"/>
      <c r="C167" s="199"/>
      <c r="D167" s="200"/>
      <c r="E167" s="230"/>
      <c r="F167" s="187"/>
      <c r="G167" s="199"/>
      <c r="H167" s="199"/>
      <c r="I167" s="200"/>
      <c r="J167" s="199"/>
    </row>
    <row r="168" spans="1:10" x14ac:dyDescent="0.25">
      <c r="A168" s="199"/>
      <c r="B168" s="199"/>
      <c r="C168" s="199"/>
      <c r="D168" s="200"/>
      <c r="E168" s="230"/>
      <c r="F168" s="187"/>
      <c r="G168" s="199"/>
      <c r="H168" s="199"/>
      <c r="I168" s="200"/>
      <c r="J168" s="199"/>
    </row>
    <row r="169" spans="1:10" x14ac:dyDescent="0.25">
      <c r="A169" s="199"/>
      <c r="B169" s="199"/>
      <c r="C169" s="199"/>
      <c r="D169" s="200"/>
      <c r="E169" s="230"/>
      <c r="F169" s="187"/>
      <c r="G169" s="199"/>
      <c r="H169" s="199"/>
      <c r="I169" s="200"/>
      <c r="J169" s="199"/>
    </row>
    <row r="170" spans="1:10" x14ac:dyDescent="0.25">
      <c r="A170" s="199"/>
      <c r="B170" s="199"/>
      <c r="C170" s="199"/>
      <c r="D170" s="200"/>
      <c r="E170" s="230"/>
      <c r="F170" s="187"/>
      <c r="G170" s="199"/>
      <c r="H170" s="199"/>
      <c r="I170" s="200"/>
      <c r="J170" s="199"/>
    </row>
    <row r="171" spans="1:10" x14ac:dyDescent="0.25">
      <c r="A171" s="199"/>
      <c r="B171" s="199"/>
      <c r="C171" s="199"/>
      <c r="D171" s="200"/>
      <c r="E171" s="230"/>
      <c r="F171" s="187"/>
      <c r="G171" s="199"/>
      <c r="H171" s="199"/>
      <c r="I171" s="200"/>
      <c r="J171" s="199"/>
    </row>
    <row r="172" spans="1:10" x14ac:dyDescent="0.25">
      <c r="A172" s="199"/>
      <c r="B172" s="199"/>
      <c r="C172" s="199"/>
      <c r="D172" s="200"/>
      <c r="E172" s="230"/>
      <c r="F172" s="187"/>
      <c r="G172" s="199"/>
      <c r="H172" s="199"/>
      <c r="I172" s="200"/>
      <c r="J172" s="199"/>
    </row>
    <row r="173" spans="1:10" x14ac:dyDescent="0.25">
      <c r="A173" s="199"/>
      <c r="B173" s="199"/>
      <c r="C173" s="199"/>
      <c r="D173" s="200"/>
      <c r="E173" s="230"/>
      <c r="F173" s="187"/>
      <c r="G173" s="199"/>
      <c r="H173" s="199"/>
      <c r="I173" s="200"/>
      <c r="J173" s="199"/>
    </row>
    <row r="174" spans="1:10" x14ac:dyDescent="0.25">
      <c r="A174" s="199"/>
      <c r="B174" s="199"/>
      <c r="C174" s="199"/>
      <c r="D174" s="200"/>
      <c r="E174" s="230"/>
      <c r="F174" s="187"/>
      <c r="G174" s="199"/>
      <c r="H174" s="199"/>
      <c r="I174" s="200"/>
      <c r="J174" s="199"/>
    </row>
    <row r="175" spans="1:10" x14ac:dyDescent="0.25">
      <c r="A175" s="199"/>
      <c r="B175" s="199"/>
      <c r="C175" s="199"/>
      <c r="D175" s="200"/>
      <c r="E175" s="230"/>
      <c r="F175" s="187"/>
      <c r="G175" s="199"/>
      <c r="H175" s="199"/>
      <c r="I175" s="200"/>
      <c r="J175" s="199"/>
    </row>
    <row r="176" spans="1:10" x14ac:dyDescent="0.25">
      <c r="A176" s="199"/>
      <c r="B176" s="199"/>
      <c r="C176" s="199"/>
      <c r="D176" s="200"/>
      <c r="E176" s="230"/>
      <c r="F176" s="187"/>
      <c r="G176" s="199"/>
      <c r="H176" s="199"/>
      <c r="I176" s="200"/>
      <c r="J176" s="199"/>
    </row>
    <row r="177" spans="1:10" x14ac:dyDescent="0.25">
      <c r="A177" s="199"/>
      <c r="B177" s="199"/>
      <c r="C177" s="199"/>
      <c r="D177" s="200"/>
      <c r="E177" s="230"/>
      <c r="F177" s="187"/>
      <c r="G177" s="199"/>
      <c r="H177" s="199"/>
      <c r="I177" s="200"/>
      <c r="J177" s="199"/>
    </row>
    <row r="178" spans="1:10" x14ac:dyDescent="0.25">
      <c r="A178" s="199"/>
      <c r="B178" s="199"/>
      <c r="C178" s="199"/>
      <c r="D178" s="200"/>
      <c r="E178" s="230"/>
      <c r="F178" s="187"/>
      <c r="G178" s="199"/>
      <c r="H178" s="199"/>
      <c r="I178" s="200"/>
      <c r="J178" s="199"/>
    </row>
    <row r="179" spans="1:10" x14ac:dyDescent="0.25">
      <c r="A179" s="199"/>
      <c r="B179" s="199"/>
      <c r="C179" s="199"/>
      <c r="D179" s="200"/>
      <c r="E179" s="230"/>
      <c r="F179" s="187"/>
      <c r="G179" s="199"/>
      <c r="H179" s="199"/>
      <c r="I179" s="200"/>
      <c r="J179" s="199"/>
    </row>
    <row r="180" spans="1:10" x14ac:dyDescent="0.25">
      <c r="A180" s="199"/>
      <c r="B180" s="199"/>
      <c r="C180" s="199"/>
      <c r="D180" s="200"/>
      <c r="E180" s="230"/>
      <c r="F180" s="187"/>
      <c r="G180" s="199"/>
      <c r="H180" s="199"/>
      <c r="I180" s="200"/>
      <c r="J180" s="199"/>
    </row>
    <row r="181" spans="1:10" x14ac:dyDescent="0.25">
      <c r="A181" s="199"/>
      <c r="B181" s="199"/>
      <c r="C181" s="199"/>
      <c r="D181" s="200"/>
      <c r="E181" s="230"/>
      <c r="F181" s="187"/>
      <c r="G181" s="199"/>
      <c r="H181" s="199"/>
      <c r="I181" s="200"/>
      <c r="J181" s="199"/>
    </row>
    <row r="182" spans="1:10" x14ac:dyDescent="0.25">
      <c r="A182" s="199"/>
      <c r="B182" s="199"/>
      <c r="C182" s="199"/>
      <c r="D182" s="200"/>
      <c r="E182" s="230"/>
      <c r="F182" s="187"/>
      <c r="G182" s="199"/>
      <c r="H182" s="199"/>
      <c r="I182" s="200"/>
      <c r="J182" s="199"/>
    </row>
    <row r="183" spans="1:10" x14ac:dyDescent="0.25">
      <c r="A183" s="199"/>
      <c r="B183" s="199"/>
      <c r="C183" s="199"/>
      <c r="D183" s="200"/>
      <c r="E183" s="230"/>
      <c r="F183" s="187"/>
      <c r="G183" s="199"/>
      <c r="H183" s="199"/>
      <c r="I183" s="200"/>
      <c r="J183" s="199"/>
    </row>
    <row r="184" spans="1:10" x14ac:dyDescent="0.25">
      <c r="A184" s="199"/>
      <c r="B184" s="199"/>
      <c r="C184" s="199"/>
      <c r="D184" s="200"/>
      <c r="E184" s="230"/>
      <c r="F184" s="187"/>
      <c r="G184" s="199"/>
      <c r="H184" s="199"/>
      <c r="I184" s="200"/>
      <c r="J184" s="199"/>
    </row>
    <row r="185" spans="1:10" x14ac:dyDescent="0.25">
      <c r="A185" s="199"/>
      <c r="B185" s="199"/>
      <c r="C185" s="199"/>
      <c r="D185" s="200"/>
      <c r="E185" s="230"/>
      <c r="F185" s="187"/>
      <c r="G185" s="199"/>
      <c r="H185" s="199"/>
      <c r="I185" s="200"/>
      <c r="J185" s="199"/>
    </row>
    <row r="186" spans="1:10" x14ac:dyDescent="0.25">
      <c r="A186" s="199"/>
      <c r="B186" s="199"/>
      <c r="C186" s="199"/>
      <c r="D186" s="200"/>
      <c r="E186" s="230"/>
      <c r="F186" s="187"/>
      <c r="G186" s="199"/>
      <c r="H186" s="199"/>
      <c r="I186" s="200"/>
      <c r="J186" s="199"/>
    </row>
    <row r="187" spans="1:10" x14ac:dyDescent="0.25">
      <c r="A187" s="199"/>
      <c r="B187" s="199"/>
      <c r="C187" s="199"/>
      <c r="D187" s="200"/>
      <c r="E187" s="230"/>
      <c r="F187" s="187"/>
      <c r="G187" s="199"/>
      <c r="H187" s="199"/>
      <c r="I187" s="200"/>
      <c r="J187" s="199"/>
    </row>
    <row r="188" spans="1:10" x14ac:dyDescent="0.25">
      <c r="A188" s="199"/>
      <c r="B188" s="199"/>
      <c r="C188" s="199"/>
      <c r="D188" s="200"/>
      <c r="E188" s="230"/>
      <c r="F188" s="187"/>
      <c r="G188" s="199"/>
      <c r="H188" s="199"/>
      <c r="I188" s="200"/>
      <c r="J188" s="199"/>
    </row>
    <row r="189" spans="1:10" x14ac:dyDescent="0.25">
      <c r="A189" s="199"/>
      <c r="B189" s="199"/>
      <c r="C189" s="199"/>
      <c r="D189" s="200"/>
      <c r="E189" s="230"/>
      <c r="F189" s="187"/>
      <c r="G189" s="199"/>
      <c r="H189" s="199"/>
      <c r="I189" s="200"/>
      <c r="J189" s="199"/>
    </row>
    <row r="190" spans="1:10" x14ac:dyDescent="0.25">
      <c r="A190" s="199"/>
      <c r="B190" s="199"/>
      <c r="C190" s="199"/>
      <c r="D190" s="200"/>
      <c r="E190" s="230"/>
      <c r="F190" s="187"/>
      <c r="G190" s="199"/>
      <c r="H190" s="199"/>
      <c r="I190" s="200"/>
      <c r="J190" s="199"/>
    </row>
    <row r="191" spans="1:10" x14ac:dyDescent="0.25">
      <c r="A191" s="199"/>
      <c r="B191" s="199"/>
      <c r="C191" s="199"/>
      <c r="D191" s="200"/>
      <c r="E191" s="230"/>
      <c r="F191" s="187"/>
      <c r="G191" s="199"/>
      <c r="H191" s="199"/>
      <c r="I191" s="200"/>
      <c r="J191" s="199"/>
    </row>
    <row r="192" spans="1:10" x14ac:dyDescent="0.25">
      <c r="A192" s="199"/>
      <c r="B192" s="199"/>
      <c r="C192" s="199"/>
      <c r="D192" s="200"/>
      <c r="E192" s="230"/>
      <c r="F192" s="187"/>
      <c r="G192" s="199"/>
      <c r="H192" s="199"/>
      <c r="I192" s="200"/>
      <c r="J192" s="199"/>
    </row>
    <row r="193" spans="1:10" x14ac:dyDescent="0.25">
      <c r="A193" s="199"/>
      <c r="B193" s="199"/>
      <c r="C193" s="199"/>
      <c r="D193" s="200"/>
      <c r="E193" s="230"/>
      <c r="F193" s="187"/>
      <c r="G193" s="199"/>
      <c r="H193" s="199"/>
      <c r="I193" s="200"/>
      <c r="J193" s="199"/>
    </row>
    <row r="194" spans="1:10" x14ac:dyDescent="0.25">
      <c r="A194" s="199"/>
      <c r="B194" s="199"/>
      <c r="C194" s="199"/>
      <c r="D194" s="200"/>
      <c r="E194" s="230"/>
      <c r="F194" s="187"/>
      <c r="G194" s="199"/>
      <c r="H194" s="199"/>
      <c r="I194" s="200"/>
      <c r="J194" s="199"/>
    </row>
    <row r="195" spans="1:10" x14ac:dyDescent="0.25">
      <c r="A195" s="199"/>
      <c r="B195" s="199"/>
      <c r="C195" s="199"/>
      <c r="D195" s="200"/>
      <c r="E195" s="230"/>
      <c r="F195" s="187"/>
      <c r="G195" s="199"/>
      <c r="H195" s="199"/>
      <c r="I195" s="200"/>
      <c r="J195" s="199"/>
    </row>
    <row r="196" spans="1:10" x14ac:dyDescent="0.25">
      <c r="A196" s="199"/>
      <c r="B196" s="199"/>
      <c r="C196" s="199"/>
      <c r="D196" s="200"/>
      <c r="E196" s="230"/>
      <c r="F196" s="187"/>
      <c r="G196" s="199"/>
      <c r="H196" s="199"/>
      <c r="I196" s="200"/>
      <c r="J196" s="199"/>
    </row>
    <row r="197" spans="1:10" x14ac:dyDescent="0.25">
      <c r="A197" s="199"/>
      <c r="B197" s="199"/>
      <c r="C197" s="199"/>
      <c r="D197" s="200"/>
      <c r="E197" s="230"/>
      <c r="F197" s="187"/>
      <c r="G197" s="199"/>
      <c r="H197" s="199"/>
      <c r="I197" s="200"/>
      <c r="J197" s="199"/>
    </row>
    <row r="198" spans="1:10" x14ac:dyDescent="0.25">
      <c r="A198" s="199"/>
      <c r="B198" s="199"/>
      <c r="C198" s="199"/>
      <c r="D198" s="200"/>
      <c r="E198" s="230"/>
      <c r="F198" s="187"/>
      <c r="G198" s="199"/>
      <c r="H198" s="199"/>
      <c r="I198" s="200"/>
      <c r="J198" s="199"/>
    </row>
    <row r="199" spans="1:10" x14ac:dyDescent="0.25">
      <c r="A199" s="199"/>
      <c r="B199" s="199"/>
      <c r="C199" s="199"/>
      <c r="D199" s="200"/>
      <c r="E199" s="230"/>
      <c r="F199" s="187"/>
      <c r="G199" s="199"/>
      <c r="H199" s="199"/>
      <c r="I199" s="200"/>
      <c r="J199" s="199"/>
    </row>
    <row r="200" spans="1:10" x14ac:dyDescent="0.25">
      <c r="A200" s="199"/>
      <c r="B200" s="199"/>
      <c r="C200" s="199"/>
      <c r="D200" s="200"/>
      <c r="E200" s="230"/>
      <c r="F200" s="187"/>
      <c r="G200" s="199"/>
      <c r="H200" s="199"/>
      <c r="I200" s="200"/>
      <c r="J200" s="199"/>
    </row>
    <row r="201" spans="1:10" x14ac:dyDescent="0.25">
      <c r="A201" s="199"/>
      <c r="B201" s="199"/>
      <c r="C201" s="199"/>
      <c r="D201" s="200"/>
      <c r="E201" s="230"/>
      <c r="F201" s="187"/>
      <c r="G201" s="199"/>
      <c r="H201" s="199"/>
      <c r="I201" s="200"/>
      <c r="J201" s="199"/>
    </row>
    <row r="202" spans="1:10" x14ac:dyDescent="0.25">
      <c r="A202" s="199"/>
      <c r="B202" s="199"/>
      <c r="C202" s="199"/>
      <c r="D202" s="200"/>
      <c r="E202" s="230"/>
      <c r="F202" s="187"/>
      <c r="G202" s="199"/>
      <c r="H202" s="199"/>
      <c r="I202" s="200"/>
      <c r="J202" s="199"/>
    </row>
    <row r="203" spans="1:10" x14ac:dyDescent="0.25">
      <c r="A203" s="199"/>
      <c r="B203" s="199"/>
      <c r="C203" s="199"/>
      <c r="D203" s="200"/>
      <c r="E203" s="230"/>
      <c r="F203" s="187"/>
      <c r="G203" s="199"/>
      <c r="H203" s="199"/>
      <c r="I203" s="200"/>
      <c r="J203" s="199"/>
    </row>
    <row r="204" spans="1:10" x14ac:dyDescent="0.25">
      <c r="A204" s="199"/>
      <c r="B204" s="199"/>
      <c r="C204" s="199"/>
      <c r="D204" s="200"/>
      <c r="E204" s="230"/>
      <c r="F204" s="187"/>
      <c r="G204" s="199"/>
      <c r="H204" s="199"/>
      <c r="I204" s="200"/>
      <c r="J204" s="199"/>
    </row>
    <row r="205" spans="1:10" x14ac:dyDescent="0.25">
      <c r="A205" s="199"/>
      <c r="B205" s="199"/>
      <c r="C205" s="199"/>
      <c r="D205" s="200"/>
      <c r="E205" s="230"/>
      <c r="F205" s="187"/>
      <c r="G205" s="199"/>
      <c r="H205" s="199"/>
      <c r="I205" s="200"/>
      <c r="J205" s="199"/>
    </row>
    <row r="206" spans="1:10" x14ac:dyDescent="0.25">
      <c r="A206" s="199"/>
      <c r="B206" s="199"/>
      <c r="C206" s="199"/>
      <c r="D206" s="200"/>
      <c r="E206" s="230"/>
      <c r="F206" s="187"/>
      <c r="G206" s="199"/>
      <c r="H206" s="199"/>
      <c r="I206" s="200"/>
      <c r="J206" s="199"/>
    </row>
    <row r="207" spans="1:10" x14ac:dyDescent="0.25">
      <c r="A207" s="199"/>
      <c r="B207" s="199"/>
      <c r="C207" s="199"/>
      <c r="D207" s="200"/>
      <c r="E207" s="230"/>
      <c r="F207" s="187"/>
      <c r="G207" s="199"/>
      <c r="H207" s="199"/>
      <c r="I207" s="200"/>
      <c r="J207" s="199"/>
    </row>
    <row r="208" spans="1:10" x14ac:dyDescent="0.25">
      <c r="A208" s="199"/>
      <c r="B208" s="199"/>
      <c r="C208" s="199"/>
      <c r="D208" s="200"/>
      <c r="E208" s="230"/>
      <c r="F208" s="187"/>
      <c r="G208" s="199"/>
      <c r="H208" s="199"/>
      <c r="I208" s="200"/>
      <c r="J208" s="199"/>
    </row>
    <row r="209" spans="1:10" x14ac:dyDescent="0.25">
      <c r="A209" s="199"/>
      <c r="B209" s="199"/>
      <c r="C209" s="199"/>
      <c r="D209" s="200"/>
      <c r="E209" s="230"/>
      <c r="F209" s="187"/>
      <c r="G209" s="199"/>
      <c r="H209" s="199"/>
      <c r="I209" s="200"/>
      <c r="J209" s="199"/>
    </row>
    <row r="210" spans="1:10" x14ac:dyDescent="0.25">
      <c r="A210" s="199"/>
      <c r="B210" s="199"/>
      <c r="C210" s="199"/>
      <c r="D210" s="200"/>
      <c r="E210" s="230"/>
      <c r="F210" s="187"/>
      <c r="G210" s="199"/>
      <c r="H210" s="199"/>
      <c r="I210" s="200"/>
      <c r="J210" s="199"/>
    </row>
    <row r="211" spans="1:10" x14ac:dyDescent="0.25">
      <c r="A211" s="199"/>
      <c r="B211" s="199"/>
      <c r="C211" s="199"/>
      <c r="D211" s="200"/>
      <c r="E211" s="230"/>
      <c r="F211" s="187"/>
      <c r="G211" s="199"/>
      <c r="H211" s="199"/>
      <c r="I211" s="200"/>
      <c r="J211" s="199"/>
    </row>
    <row r="212" spans="1:10" x14ac:dyDescent="0.25">
      <c r="A212" s="199"/>
      <c r="B212" s="199"/>
      <c r="C212" s="199"/>
      <c r="D212" s="200"/>
      <c r="E212" s="230"/>
      <c r="F212" s="187"/>
      <c r="G212" s="199"/>
      <c r="H212" s="199"/>
      <c r="I212" s="200"/>
      <c r="J212" s="199"/>
    </row>
    <row r="213" spans="1:10" x14ac:dyDescent="0.25">
      <c r="A213" s="199"/>
      <c r="B213" s="199"/>
      <c r="C213" s="199"/>
      <c r="D213" s="200"/>
      <c r="E213" s="230"/>
      <c r="F213" s="187"/>
      <c r="G213" s="199"/>
      <c r="H213" s="199"/>
      <c r="I213" s="200"/>
      <c r="J213" s="199"/>
    </row>
    <row r="214" spans="1:10" x14ac:dyDescent="0.25">
      <c r="A214" s="199"/>
      <c r="B214" s="199"/>
      <c r="C214" s="199"/>
      <c r="D214" s="200"/>
      <c r="E214" s="230"/>
      <c r="F214" s="187"/>
      <c r="G214" s="199"/>
      <c r="H214" s="199"/>
      <c r="I214" s="200"/>
      <c r="J214" s="199"/>
    </row>
    <row r="215" spans="1:10" x14ac:dyDescent="0.25">
      <c r="A215" s="199"/>
      <c r="B215" s="199"/>
      <c r="C215" s="199"/>
      <c r="D215" s="200"/>
      <c r="E215" s="230"/>
      <c r="F215" s="187"/>
      <c r="G215" s="199"/>
      <c r="H215" s="199"/>
      <c r="I215" s="200"/>
      <c r="J215" s="199"/>
    </row>
    <row r="216" spans="1:10" x14ac:dyDescent="0.25">
      <c r="A216" s="199"/>
      <c r="B216" s="199"/>
      <c r="C216" s="199"/>
      <c r="D216" s="200"/>
      <c r="E216" s="230"/>
      <c r="F216" s="187"/>
      <c r="G216" s="199"/>
      <c r="H216" s="199"/>
      <c r="I216" s="200"/>
      <c r="J216" s="199"/>
    </row>
    <row r="217" spans="1:10" x14ac:dyDescent="0.25">
      <c r="A217" s="199"/>
      <c r="B217" s="199"/>
      <c r="C217" s="199"/>
      <c r="D217" s="200"/>
      <c r="E217" s="230"/>
      <c r="F217" s="187"/>
      <c r="G217" s="199"/>
      <c r="H217" s="199"/>
      <c r="I217" s="200"/>
      <c r="J217" s="199"/>
    </row>
    <row r="218" spans="1:10" x14ac:dyDescent="0.25">
      <c r="A218" s="199"/>
      <c r="B218" s="199"/>
      <c r="C218" s="199"/>
      <c r="D218" s="200"/>
      <c r="E218" s="230"/>
      <c r="F218" s="187"/>
      <c r="G218" s="199"/>
      <c r="H218" s="199"/>
      <c r="I218" s="200"/>
      <c r="J218" s="199"/>
    </row>
    <row r="219" spans="1:10" x14ac:dyDescent="0.25">
      <c r="A219" s="199"/>
      <c r="B219" s="199"/>
      <c r="C219" s="199"/>
      <c r="D219" s="200"/>
      <c r="E219" s="230"/>
      <c r="F219" s="187"/>
      <c r="G219" s="199"/>
      <c r="H219" s="199"/>
      <c r="I219" s="200"/>
      <c r="J219" s="199"/>
    </row>
    <row r="220" spans="1:10" x14ac:dyDescent="0.25">
      <c r="A220" s="199"/>
      <c r="B220" s="199"/>
      <c r="C220" s="199"/>
      <c r="D220" s="200"/>
      <c r="E220" s="230"/>
      <c r="F220" s="187"/>
      <c r="G220" s="199"/>
      <c r="H220" s="199"/>
      <c r="I220" s="200"/>
      <c r="J220" s="199"/>
    </row>
    <row r="221" spans="1:10" x14ac:dyDescent="0.25">
      <c r="A221" s="199"/>
      <c r="B221" s="199"/>
      <c r="C221" s="199"/>
      <c r="D221" s="200"/>
      <c r="E221" s="230"/>
      <c r="F221" s="187"/>
      <c r="G221" s="199"/>
      <c r="H221" s="199"/>
      <c r="I221" s="200"/>
      <c r="J221" s="199"/>
    </row>
    <row r="222" spans="1:10" x14ac:dyDescent="0.25">
      <c r="A222" s="199"/>
      <c r="B222" s="199"/>
      <c r="C222" s="199"/>
      <c r="D222" s="200"/>
      <c r="E222" s="230"/>
      <c r="F222" s="187"/>
      <c r="G222" s="199"/>
      <c r="H222" s="199"/>
      <c r="I222" s="200"/>
      <c r="J222" s="199"/>
    </row>
    <row r="223" spans="1:10" x14ac:dyDescent="0.25">
      <c r="A223" s="199"/>
      <c r="B223" s="199"/>
      <c r="C223" s="199"/>
      <c r="D223" s="200"/>
      <c r="E223" s="230"/>
      <c r="F223" s="187"/>
      <c r="G223" s="199"/>
      <c r="H223" s="199"/>
      <c r="I223" s="200"/>
      <c r="J223" s="199"/>
    </row>
    <row r="224" spans="1:10" x14ac:dyDescent="0.25">
      <c r="A224" s="199"/>
      <c r="B224" s="199"/>
      <c r="C224" s="199"/>
      <c r="D224" s="200"/>
      <c r="E224" s="230"/>
      <c r="F224" s="187"/>
      <c r="G224" s="199"/>
      <c r="H224" s="199"/>
      <c r="I224" s="200"/>
      <c r="J224" s="199"/>
    </row>
    <row r="225" spans="1:10" x14ac:dyDescent="0.25">
      <c r="A225" s="199"/>
      <c r="B225" s="199"/>
      <c r="C225" s="199"/>
      <c r="D225" s="200"/>
      <c r="E225" s="230"/>
      <c r="F225" s="187"/>
      <c r="G225" s="199"/>
      <c r="H225" s="199"/>
      <c r="I225" s="200"/>
      <c r="J225" s="199"/>
    </row>
    <row r="226" spans="1:10" x14ac:dyDescent="0.25">
      <c r="A226" s="199"/>
      <c r="B226" s="199"/>
      <c r="C226" s="199"/>
      <c r="D226" s="200"/>
      <c r="E226" s="230"/>
      <c r="F226" s="187"/>
      <c r="G226" s="199"/>
      <c r="H226" s="199"/>
      <c r="I226" s="200"/>
      <c r="J226" s="199"/>
    </row>
    <row r="227" spans="1:10" x14ac:dyDescent="0.25">
      <c r="A227" s="199"/>
      <c r="B227" s="199"/>
      <c r="C227" s="199"/>
      <c r="D227" s="200"/>
      <c r="E227" s="230"/>
      <c r="F227" s="187"/>
      <c r="G227" s="199"/>
      <c r="H227" s="199"/>
      <c r="I227" s="200"/>
      <c r="J227" s="199"/>
    </row>
    <row r="228" spans="1:10" x14ac:dyDescent="0.25">
      <c r="A228" s="199"/>
      <c r="B228" s="199"/>
      <c r="C228" s="199"/>
      <c r="D228" s="200"/>
      <c r="E228" s="230"/>
      <c r="F228" s="187"/>
      <c r="G228" s="199"/>
      <c r="H228" s="199"/>
      <c r="I228" s="200"/>
      <c r="J228" s="199"/>
    </row>
    <row r="229" spans="1:10" x14ac:dyDescent="0.25">
      <c r="A229" s="199"/>
      <c r="B229" s="199"/>
      <c r="C229" s="199"/>
      <c r="D229" s="200"/>
      <c r="E229" s="230"/>
      <c r="F229" s="187"/>
      <c r="G229" s="199"/>
      <c r="H229" s="199"/>
      <c r="I229" s="200"/>
      <c r="J229" s="199"/>
    </row>
    <row r="230" spans="1:10" x14ac:dyDescent="0.25">
      <c r="A230" s="199"/>
      <c r="B230" s="199"/>
      <c r="C230" s="199"/>
      <c r="D230" s="200"/>
      <c r="E230" s="230"/>
      <c r="F230" s="187"/>
      <c r="G230" s="199"/>
      <c r="H230" s="199"/>
      <c r="I230" s="200"/>
      <c r="J230" s="199"/>
    </row>
    <row r="231" spans="1:10" x14ac:dyDescent="0.25">
      <c r="A231" s="199"/>
      <c r="B231" s="199"/>
      <c r="C231" s="199"/>
      <c r="D231" s="200"/>
      <c r="E231" s="230"/>
      <c r="F231" s="187"/>
      <c r="G231" s="199"/>
      <c r="H231" s="199"/>
      <c r="I231" s="200"/>
      <c r="J231" s="199"/>
    </row>
    <row r="232" spans="1:10" x14ac:dyDescent="0.25">
      <c r="A232" s="199"/>
      <c r="B232" s="199"/>
      <c r="C232" s="199"/>
      <c r="D232" s="200"/>
      <c r="E232" s="230"/>
      <c r="F232" s="187"/>
      <c r="G232" s="199"/>
      <c r="H232" s="199"/>
      <c r="I232" s="200"/>
      <c r="J232" s="199"/>
    </row>
    <row r="233" spans="1:10" x14ac:dyDescent="0.25">
      <c r="A233" s="199"/>
      <c r="B233" s="199"/>
      <c r="C233" s="199"/>
      <c r="D233" s="200"/>
      <c r="E233" s="230"/>
      <c r="F233" s="187"/>
      <c r="G233" s="199"/>
      <c r="H233" s="199"/>
      <c r="I233" s="200"/>
      <c r="J233" s="199"/>
    </row>
    <row r="234" spans="1:10" x14ac:dyDescent="0.25">
      <c r="A234" s="199"/>
      <c r="B234" s="199"/>
      <c r="C234" s="199"/>
      <c r="D234" s="200"/>
      <c r="E234" s="230"/>
      <c r="F234" s="187"/>
      <c r="G234" s="199"/>
      <c r="H234" s="199"/>
      <c r="I234" s="200"/>
      <c r="J234" s="199"/>
    </row>
    <row r="235" spans="1:10" x14ac:dyDescent="0.25">
      <c r="A235" s="199"/>
      <c r="B235" s="199"/>
      <c r="C235" s="199"/>
      <c r="D235" s="200"/>
      <c r="E235" s="230"/>
      <c r="F235" s="187"/>
      <c r="G235" s="199"/>
      <c r="H235" s="199"/>
      <c r="I235" s="200"/>
      <c r="J235" s="199"/>
    </row>
    <row r="236" spans="1:10" x14ac:dyDescent="0.25">
      <c r="A236" s="199"/>
      <c r="B236" s="199"/>
      <c r="C236" s="199"/>
      <c r="D236" s="200"/>
      <c r="E236" s="230"/>
      <c r="F236" s="187"/>
      <c r="G236" s="199"/>
      <c r="H236" s="199"/>
      <c r="I236" s="200"/>
      <c r="J236" s="199"/>
    </row>
    <row r="237" spans="1:10" x14ac:dyDescent="0.25">
      <c r="A237" s="199"/>
      <c r="B237" s="199"/>
      <c r="C237" s="199"/>
      <c r="D237" s="200"/>
      <c r="E237" s="230"/>
      <c r="F237" s="187"/>
      <c r="G237" s="199"/>
      <c r="H237" s="199"/>
      <c r="I237" s="200"/>
      <c r="J237" s="199"/>
    </row>
    <row r="238" spans="1:10" x14ac:dyDescent="0.25">
      <c r="A238" s="199"/>
      <c r="B238" s="199"/>
      <c r="C238" s="199"/>
      <c r="D238" s="200"/>
      <c r="E238" s="230"/>
      <c r="F238" s="187"/>
      <c r="G238" s="199"/>
      <c r="H238" s="199"/>
      <c r="I238" s="200"/>
      <c r="J238" s="199"/>
    </row>
    <row r="239" spans="1:10" x14ac:dyDescent="0.25">
      <c r="A239" s="199"/>
      <c r="B239" s="199"/>
      <c r="C239" s="199"/>
      <c r="D239" s="200"/>
      <c r="E239" s="230"/>
      <c r="F239" s="187"/>
      <c r="G239" s="199"/>
      <c r="H239" s="199"/>
      <c r="I239" s="200"/>
      <c r="J239" s="199"/>
    </row>
    <row r="240" spans="1:10" x14ac:dyDescent="0.25">
      <c r="A240" s="199"/>
      <c r="B240" s="199"/>
      <c r="C240" s="199"/>
      <c r="D240" s="200"/>
      <c r="E240" s="230"/>
      <c r="F240" s="187"/>
      <c r="G240" s="199"/>
      <c r="H240" s="199"/>
      <c r="I240" s="200"/>
      <c r="J240" s="199"/>
    </row>
    <row r="241" spans="1:10" x14ac:dyDescent="0.25">
      <c r="A241" s="199"/>
      <c r="B241" s="199"/>
      <c r="C241" s="199"/>
      <c r="D241" s="200"/>
      <c r="E241" s="230"/>
      <c r="F241" s="187"/>
      <c r="G241" s="199"/>
      <c r="H241" s="199"/>
      <c r="I241" s="200"/>
      <c r="J241" s="199"/>
    </row>
    <row r="242" spans="1:10" x14ac:dyDescent="0.25">
      <c r="A242" s="199"/>
      <c r="B242" s="199"/>
      <c r="C242" s="199"/>
      <c r="D242" s="200"/>
      <c r="E242" s="230"/>
      <c r="F242" s="187"/>
      <c r="G242" s="199"/>
      <c r="H242" s="199"/>
      <c r="I242" s="200"/>
      <c r="J242" s="199"/>
    </row>
    <row r="243" spans="1:10" x14ac:dyDescent="0.25">
      <c r="A243" s="199"/>
      <c r="B243" s="199"/>
      <c r="C243" s="199"/>
      <c r="D243" s="200"/>
      <c r="E243" s="230"/>
      <c r="F243" s="187"/>
      <c r="G243" s="199"/>
      <c r="H243" s="199"/>
      <c r="I243" s="200"/>
      <c r="J243" s="199"/>
    </row>
    <row r="244" spans="1:10" x14ac:dyDescent="0.25">
      <c r="A244" s="199"/>
      <c r="B244" s="199"/>
      <c r="C244" s="199"/>
      <c r="D244" s="200"/>
      <c r="E244" s="230"/>
      <c r="F244" s="187"/>
      <c r="G244" s="199"/>
      <c r="H244" s="199"/>
      <c r="I244" s="200"/>
      <c r="J244" s="199"/>
    </row>
    <row r="245" spans="1:10" x14ac:dyDescent="0.25">
      <c r="A245" s="199"/>
      <c r="B245" s="199"/>
      <c r="C245" s="199"/>
      <c r="D245" s="200"/>
      <c r="E245" s="230"/>
      <c r="F245" s="187"/>
      <c r="G245" s="199"/>
      <c r="H245" s="199"/>
      <c r="I245" s="200"/>
      <c r="J245" s="199"/>
    </row>
    <row r="246" spans="1:10" x14ac:dyDescent="0.25">
      <c r="A246" s="199"/>
      <c r="B246" s="199"/>
      <c r="C246" s="199"/>
      <c r="D246" s="200"/>
      <c r="E246" s="230"/>
      <c r="F246" s="187"/>
      <c r="G246" s="199"/>
      <c r="H246" s="199"/>
      <c r="I246" s="200"/>
      <c r="J246" s="199"/>
    </row>
    <row r="247" spans="1:10" x14ac:dyDescent="0.25">
      <c r="A247" s="199"/>
      <c r="B247" s="199"/>
      <c r="C247" s="199"/>
      <c r="D247" s="200"/>
      <c r="E247" s="230"/>
      <c r="F247" s="187"/>
      <c r="G247" s="199"/>
      <c r="H247" s="199"/>
      <c r="I247" s="200"/>
      <c r="J247" s="199"/>
    </row>
    <row r="248" spans="1:10" x14ac:dyDescent="0.25">
      <c r="A248" s="199"/>
      <c r="B248" s="199"/>
      <c r="C248" s="199"/>
      <c r="D248" s="200"/>
      <c r="E248" s="230"/>
      <c r="F248" s="187"/>
      <c r="G248" s="199"/>
      <c r="H248" s="199"/>
      <c r="I248" s="200"/>
      <c r="J248" s="199"/>
    </row>
    <row r="249" spans="1:10" x14ac:dyDescent="0.25">
      <c r="A249" s="199"/>
      <c r="B249" s="199"/>
      <c r="C249" s="199"/>
      <c r="D249" s="200"/>
      <c r="E249" s="230"/>
      <c r="F249" s="187"/>
      <c r="G249" s="199"/>
      <c r="H249" s="199"/>
      <c r="I249" s="200"/>
      <c r="J249" s="199"/>
    </row>
    <row r="250" spans="1:10" x14ac:dyDescent="0.25">
      <c r="A250" s="199"/>
      <c r="B250" s="199"/>
      <c r="C250" s="199"/>
      <c r="D250" s="200"/>
      <c r="E250" s="230"/>
      <c r="F250" s="187"/>
      <c r="G250" s="199"/>
      <c r="H250" s="199"/>
      <c r="I250" s="200"/>
      <c r="J250" s="199"/>
    </row>
    <row r="251" spans="1:10" x14ac:dyDescent="0.25">
      <c r="A251" s="199"/>
      <c r="B251" s="199"/>
      <c r="C251" s="199"/>
      <c r="D251" s="200"/>
      <c r="E251" s="230"/>
      <c r="F251" s="187"/>
      <c r="G251" s="199"/>
      <c r="H251" s="199"/>
      <c r="I251" s="200"/>
      <c r="J251" s="199"/>
    </row>
    <row r="252" spans="1:10" x14ac:dyDescent="0.25">
      <c r="A252" s="199"/>
      <c r="B252" s="199"/>
      <c r="C252" s="199"/>
      <c r="D252" s="200"/>
      <c r="E252" s="230"/>
      <c r="F252" s="187"/>
      <c r="G252" s="199"/>
      <c r="H252" s="199"/>
      <c r="I252" s="200"/>
      <c r="J252" s="199"/>
    </row>
    <row r="253" spans="1:10" x14ac:dyDescent="0.25">
      <c r="A253" s="199"/>
      <c r="B253" s="199"/>
      <c r="C253" s="199"/>
      <c r="D253" s="200"/>
      <c r="E253" s="230"/>
      <c r="F253" s="187"/>
      <c r="G253" s="199"/>
      <c r="H253" s="199"/>
      <c r="I253" s="200"/>
      <c r="J253" s="199"/>
    </row>
    <row r="254" spans="1:10" x14ac:dyDescent="0.25">
      <c r="A254" s="199"/>
      <c r="B254" s="199"/>
      <c r="C254" s="199"/>
      <c r="D254" s="200"/>
      <c r="E254" s="230"/>
      <c r="F254" s="187"/>
      <c r="G254" s="199"/>
      <c r="H254" s="199"/>
      <c r="I254" s="200"/>
      <c r="J254" s="199"/>
    </row>
    <row r="255" spans="1:10" x14ac:dyDescent="0.25">
      <c r="A255" s="199"/>
      <c r="B255" s="199"/>
      <c r="C255" s="199"/>
      <c r="D255" s="200"/>
      <c r="E255" s="230"/>
      <c r="F255" s="187"/>
      <c r="G255" s="199"/>
      <c r="H255" s="199"/>
      <c r="I255" s="200"/>
      <c r="J255" s="199"/>
    </row>
    <row r="256" spans="1:10" x14ac:dyDescent="0.25">
      <c r="A256" s="199"/>
      <c r="B256" s="199"/>
      <c r="C256" s="199"/>
      <c r="D256" s="200"/>
      <c r="E256" s="230"/>
      <c r="F256" s="187"/>
      <c r="G256" s="199"/>
      <c r="H256" s="199"/>
      <c r="I256" s="200"/>
      <c r="J256" s="199"/>
    </row>
    <row r="257" spans="1:10" x14ac:dyDescent="0.25">
      <c r="A257" s="199"/>
      <c r="B257" s="199"/>
      <c r="C257" s="199"/>
      <c r="D257" s="200"/>
      <c r="E257" s="230"/>
      <c r="F257" s="187"/>
      <c r="G257" s="199"/>
      <c r="H257" s="199"/>
      <c r="I257" s="200"/>
      <c r="J257" s="199"/>
    </row>
    <row r="258" spans="1:10" x14ac:dyDescent="0.25">
      <c r="A258" s="199"/>
      <c r="B258" s="199"/>
      <c r="C258" s="199"/>
      <c r="D258" s="200"/>
      <c r="E258" s="230"/>
      <c r="F258" s="187"/>
      <c r="G258" s="199"/>
      <c r="H258" s="199"/>
      <c r="I258" s="200"/>
      <c r="J258" s="199"/>
    </row>
    <row r="259" spans="1:10" x14ac:dyDescent="0.25">
      <c r="A259" s="199"/>
      <c r="B259" s="199"/>
      <c r="C259" s="199"/>
      <c r="D259" s="200"/>
      <c r="E259" s="230"/>
      <c r="F259" s="187"/>
      <c r="G259" s="199"/>
      <c r="H259" s="199"/>
      <c r="I259" s="200"/>
      <c r="J259" s="199"/>
    </row>
    <row r="260" spans="1:10" x14ac:dyDescent="0.25">
      <c r="A260" s="199"/>
      <c r="B260" s="199"/>
      <c r="C260" s="199"/>
      <c r="D260" s="200"/>
      <c r="E260" s="230"/>
      <c r="F260" s="187"/>
      <c r="G260" s="199"/>
      <c r="H260" s="199"/>
      <c r="I260" s="200"/>
      <c r="J260" s="199"/>
    </row>
    <row r="261" spans="1:10" x14ac:dyDescent="0.25">
      <c r="A261" s="199"/>
      <c r="B261" s="199"/>
      <c r="C261" s="199"/>
      <c r="D261" s="200"/>
      <c r="E261" s="230"/>
      <c r="F261" s="187"/>
      <c r="G261" s="199"/>
      <c r="H261" s="199"/>
      <c r="I261" s="200"/>
      <c r="J261" s="199"/>
    </row>
    <row r="262" spans="1:10" x14ac:dyDescent="0.25">
      <c r="A262" s="199"/>
      <c r="B262" s="199"/>
      <c r="C262" s="199"/>
      <c r="D262" s="200"/>
      <c r="E262" s="230"/>
      <c r="F262" s="187"/>
      <c r="G262" s="199"/>
      <c r="H262" s="199"/>
      <c r="I262" s="200"/>
      <c r="J262" s="199"/>
    </row>
    <row r="263" spans="1:10" x14ac:dyDescent="0.25">
      <c r="A263" s="199"/>
      <c r="B263" s="199"/>
      <c r="C263" s="199"/>
      <c r="D263" s="200"/>
      <c r="E263" s="230"/>
      <c r="F263" s="187"/>
      <c r="G263" s="199"/>
      <c r="H263" s="199"/>
      <c r="I263" s="200"/>
      <c r="J263" s="199"/>
    </row>
    <row r="264" spans="1:10" x14ac:dyDescent="0.25">
      <c r="A264" s="199"/>
      <c r="B264" s="199"/>
      <c r="C264" s="199"/>
      <c r="D264" s="200"/>
      <c r="E264" s="230"/>
      <c r="F264" s="187"/>
      <c r="G264" s="199"/>
      <c r="H264" s="199"/>
      <c r="I264" s="200"/>
      <c r="J264" s="199"/>
    </row>
    <row r="265" spans="1:10" x14ac:dyDescent="0.25">
      <c r="A265" s="199"/>
      <c r="B265" s="199"/>
      <c r="C265" s="199"/>
      <c r="D265" s="200"/>
      <c r="E265" s="230"/>
      <c r="F265" s="187"/>
      <c r="G265" s="199"/>
      <c r="H265" s="199"/>
      <c r="I265" s="200"/>
      <c r="J265" s="199"/>
    </row>
    <row r="266" spans="1:10" x14ac:dyDescent="0.25">
      <c r="A266" s="199"/>
      <c r="B266" s="199"/>
      <c r="C266" s="199"/>
      <c r="D266" s="200"/>
      <c r="E266" s="230"/>
      <c r="F266" s="187"/>
      <c r="G266" s="199"/>
      <c r="H266" s="199"/>
      <c r="I266" s="200"/>
      <c r="J266" s="199"/>
    </row>
    <row r="267" spans="1:10" x14ac:dyDescent="0.25">
      <c r="A267" s="199"/>
      <c r="B267" s="199"/>
      <c r="C267" s="199"/>
      <c r="D267" s="200"/>
      <c r="E267" s="230"/>
      <c r="F267" s="187"/>
      <c r="G267" s="199"/>
      <c r="H267" s="199"/>
      <c r="I267" s="200"/>
      <c r="J267" s="199"/>
    </row>
    <row r="268" spans="1:10" x14ac:dyDescent="0.25">
      <c r="A268" s="199"/>
      <c r="B268" s="199"/>
      <c r="C268" s="199"/>
      <c r="D268" s="200"/>
      <c r="E268" s="230"/>
      <c r="F268" s="187"/>
      <c r="G268" s="199"/>
      <c r="H268" s="199"/>
      <c r="I268" s="200"/>
      <c r="J268" s="199"/>
    </row>
    <row r="269" spans="1:10" x14ac:dyDescent="0.25">
      <c r="A269" s="199"/>
      <c r="B269" s="199"/>
      <c r="C269" s="199"/>
      <c r="D269" s="200"/>
      <c r="E269" s="230"/>
      <c r="F269" s="187"/>
      <c r="G269" s="199"/>
      <c r="H269" s="199"/>
      <c r="I269" s="200"/>
      <c r="J269" s="199"/>
    </row>
    <row r="270" spans="1:10" x14ac:dyDescent="0.25">
      <c r="A270" s="199"/>
      <c r="B270" s="199"/>
      <c r="C270" s="199"/>
      <c r="D270" s="200"/>
      <c r="E270" s="230"/>
      <c r="F270" s="187"/>
      <c r="G270" s="199"/>
      <c r="H270" s="199"/>
      <c r="I270" s="200"/>
      <c r="J270" s="199"/>
    </row>
    <row r="271" spans="1:10" x14ac:dyDescent="0.25">
      <c r="A271" s="199"/>
      <c r="B271" s="199"/>
      <c r="C271" s="199"/>
      <c r="D271" s="200"/>
      <c r="E271" s="230"/>
      <c r="F271" s="187"/>
      <c r="G271" s="199"/>
      <c r="H271" s="199"/>
      <c r="I271" s="200"/>
      <c r="J271" s="199"/>
    </row>
    <row r="272" spans="1:10" x14ac:dyDescent="0.25">
      <c r="A272" s="199"/>
      <c r="B272" s="199"/>
      <c r="C272" s="199"/>
      <c r="D272" s="200"/>
      <c r="E272" s="230"/>
      <c r="F272" s="187"/>
      <c r="G272" s="199"/>
      <c r="H272" s="199"/>
      <c r="I272" s="200"/>
      <c r="J272" s="199"/>
    </row>
    <row r="273" spans="1:10" x14ac:dyDescent="0.25">
      <c r="A273" s="199"/>
      <c r="B273" s="199"/>
      <c r="C273" s="199"/>
      <c r="D273" s="200"/>
      <c r="E273" s="230"/>
      <c r="F273" s="187"/>
      <c r="G273" s="199"/>
      <c r="H273" s="199"/>
      <c r="I273" s="200"/>
      <c r="J273" s="199"/>
    </row>
    <row r="274" spans="1:10" x14ac:dyDescent="0.25">
      <c r="A274" s="199"/>
      <c r="B274" s="199"/>
      <c r="C274" s="199"/>
      <c r="D274" s="200"/>
      <c r="E274" s="230"/>
      <c r="F274" s="187"/>
      <c r="G274" s="199"/>
      <c r="H274" s="199"/>
      <c r="I274" s="200"/>
      <c r="J274" s="199"/>
    </row>
    <row r="275" spans="1:10" x14ac:dyDescent="0.25">
      <c r="A275" s="199"/>
      <c r="B275" s="199"/>
      <c r="C275" s="199"/>
      <c r="D275" s="200"/>
      <c r="E275" s="230"/>
      <c r="F275" s="187"/>
      <c r="G275" s="199"/>
      <c r="H275" s="199"/>
      <c r="I275" s="200"/>
      <c r="J275" s="199"/>
    </row>
    <row r="276" spans="1:10" x14ac:dyDescent="0.25">
      <c r="A276" s="199"/>
      <c r="B276" s="199"/>
      <c r="C276" s="199"/>
      <c r="D276" s="200"/>
      <c r="E276" s="230"/>
      <c r="F276" s="187"/>
      <c r="G276" s="199"/>
      <c r="H276" s="199"/>
      <c r="I276" s="200"/>
      <c r="J276" s="199"/>
    </row>
    <row r="277" spans="1:10" x14ac:dyDescent="0.25">
      <c r="A277" s="199"/>
      <c r="B277" s="199"/>
      <c r="C277" s="199"/>
      <c r="D277" s="200"/>
      <c r="E277" s="230"/>
      <c r="F277" s="187"/>
      <c r="G277" s="199"/>
      <c r="H277" s="199"/>
      <c r="I277" s="200"/>
      <c r="J277" s="199"/>
    </row>
    <row r="278" spans="1:10" x14ac:dyDescent="0.25">
      <c r="A278" s="199"/>
      <c r="B278" s="199"/>
      <c r="C278" s="199"/>
      <c r="D278" s="200"/>
      <c r="E278" s="230"/>
      <c r="F278" s="187"/>
      <c r="G278" s="199"/>
      <c r="H278" s="199"/>
      <c r="I278" s="200"/>
      <c r="J278" s="199"/>
    </row>
    <row r="279" spans="1:10" x14ac:dyDescent="0.25">
      <c r="A279" s="199"/>
      <c r="B279" s="199"/>
      <c r="C279" s="199"/>
      <c r="D279" s="200"/>
      <c r="E279" s="230"/>
      <c r="F279" s="187"/>
      <c r="G279" s="199"/>
      <c r="H279" s="199"/>
      <c r="I279" s="200"/>
      <c r="J279" s="199"/>
    </row>
    <row r="280" spans="1:10" x14ac:dyDescent="0.25">
      <c r="A280" s="199"/>
      <c r="B280" s="199"/>
      <c r="C280" s="199"/>
      <c r="D280" s="200"/>
      <c r="E280" s="230"/>
      <c r="F280" s="187"/>
      <c r="G280" s="199"/>
      <c r="H280" s="199"/>
      <c r="I280" s="200"/>
      <c r="J280" s="199"/>
    </row>
    <row r="281" spans="1:10" x14ac:dyDescent="0.25">
      <c r="A281" s="199"/>
      <c r="B281" s="199"/>
      <c r="C281" s="199"/>
      <c r="D281" s="200"/>
      <c r="E281" s="230"/>
      <c r="F281" s="187"/>
      <c r="G281" s="199"/>
      <c r="H281" s="199"/>
      <c r="I281" s="200"/>
      <c r="J281" s="199"/>
    </row>
    <row r="282" spans="1:10" x14ac:dyDescent="0.25">
      <c r="A282" s="199"/>
      <c r="B282" s="199"/>
      <c r="C282" s="199"/>
      <c r="D282" s="200"/>
      <c r="E282" s="230"/>
      <c r="F282" s="187"/>
      <c r="G282" s="199"/>
      <c r="H282" s="199"/>
      <c r="I282" s="200"/>
      <c r="J282" s="199"/>
    </row>
    <row r="283" spans="1:10" x14ac:dyDescent="0.25">
      <c r="A283" s="199"/>
      <c r="B283" s="199"/>
      <c r="C283" s="199"/>
      <c r="D283" s="200"/>
      <c r="E283" s="230"/>
      <c r="F283" s="187"/>
      <c r="G283" s="199"/>
      <c r="H283" s="199"/>
      <c r="I283" s="200"/>
      <c r="J283" s="199"/>
    </row>
    <row r="284" spans="1:10" x14ac:dyDescent="0.25">
      <c r="A284" s="199"/>
      <c r="B284" s="199"/>
      <c r="C284" s="199"/>
      <c r="D284" s="200"/>
      <c r="E284" s="230"/>
      <c r="F284" s="187"/>
      <c r="G284" s="199"/>
      <c r="H284" s="199"/>
      <c r="I284" s="200"/>
      <c r="J284" s="199"/>
    </row>
    <row r="285" spans="1:10" x14ac:dyDescent="0.25">
      <c r="A285" s="199"/>
      <c r="B285" s="199"/>
      <c r="C285" s="199"/>
      <c r="D285" s="200"/>
      <c r="E285" s="230"/>
      <c r="F285" s="187"/>
      <c r="G285" s="199"/>
      <c r="H285" s="199"/>
      <c r="I285" s="200"/>
      <c r="J285" s="199"/>
    </row>
    <row r="286" spans="1:10" x14ac:dyDescent="0.25">
      <c r="A286" s="199"/>
      <c r="B286" s="199"/>
      <c r="C286" s="199"/>
      <c r="D286" s="200"/>
      <c r="E286" s="230"/>
      <c r="F286" s="187"/>
      <c r="G286" s="199"/>
      <c r="H286" s="199"/>
      <c r="I286" s="200"/>
      <c r="J286" s="199"/>
    </row>
    <row r="287" spans="1:10" x14ac:dyDescent="0.25">
      <c r="A287" s="199"/>
      <c r="B287" s="199"/>
      <c r="C287" s="199"/>
      <c r="D287" s="200"/>
      <c r="E287" s="230"/>
      <c r="F287" s="187"/>
      <c r="G287" s="199"/>
      <c r="H287" s="199"/>
      <c r="I287" s="200"/>
      <c r="J287" s="199"/>
    </row>
    <row r="288" spans="1:10" x14ac:dyDescent="0.25">
      <c r="A288" s="199"/>
      <c r="B288" s="199"/>
      <c r="C288" s="199"/>
      <c r="D288" s="200"/>
      <c r="E288" s="230"/>
      <c r="F288" s="187"/>
      <c r="G288" s="199"/>
      <c r="H288" s="199"/>
      <c r="I288" s="200"/>
      <c r="J288" s="199"/>
    </row>
    <row r="289" spans="1:10" x14ac:dyDescent="0.25">
      <c r="A289" s="199"/>
      <c r="B289" s="199"/>
      <c r="C289" s="199"/>
      <c r="D289" s="200"/>
      <c r="E289" s="230"/>
      <c r="F289" s="187"/>
      <c r="G289" s="199"/>
      <c r="H289" s="199"/>
      <c r="I289" s="200"/>
      <c r="J289" s="199"/>
    </row>
    <row r="290" spans="1:10" x14ac:dyDescent="0.25">
      <c r="A290" s="199"/>
      <c r="B290" s="199"/>
      <c r="C290" s="199"/>
      <c r="D290" s="200"/>
      <c r="E290" s="230"/>
      <c r="F290" s="187"/>
      <c r="G290" s="199"/>
      <c r="H290" s="199"/>
      <c r="I290" s="200"/>
      <c r="J290" s="199"/>
    </row>
    <row r="291" spans="1:10" x14ac:dyDescent="0.25">
      <c r="A291" s="199"/>
      <c r="B291" s="199"/>
      <c r="C291" s="199"/>
      <c r="D291" s="200"/>
      <c r="E291" s="230"/>
      <c r="F291" s="187"/>
      <c r="G291" s="199"/>
      <c r="H291" s="199"/>
      <c r="I291" s="200"/>
      <c r="J291" s="199"/>
    </row>
    <row r="292" spans="1:10" x14ac:dyDescent="0.25">
      <c r="A292" s="199"/>
      <c r="B292" s="199"/>
      <c r="C292" s="199"/>
      <c r="D292" s="200"/>
      <c r="E292" s="230"/>
      <c r="F292" s="187"/>
      <c r="G292" s="199"/>
      <c r="H292" s="199"/>
      <c r="I292" s="200"/>
      <c r="J292" s="199"/>
    </row>
    <row r="293" spans="1:10" x14ac:dyDescent="0.25">
      <c r="A293" s="199"/>
      <c r="B293" s="199"/>
      <c r="C293" s="199"/>
      <c r="D293" s="200"/>
      <c r="E293" s="230"/>
      <c r="F293" s="187"/>
      <c r="G293" s="199"/>
      <c r="H293" s="199"/>
      <c r="I293" s="200"/>
      <c r="J293" s="199"/>
    </row>
    <row r="294" spans="1:10" x14ac:dyDescent="0.25">
      <c r="A294" s="199"/>
      <c r="B294" s="199"/>
      <c r="C294" s="199"/>
      <c r="D294" s="200"/>
      <c r="E294" s="230"/>
      <c r="F294" s="187"/>
      <c r="G294" s="199"/>
      <c r="H294" s="199"/>
      <c r="I294" s="200"/>
      <c r="J294" s="199"/>
    </row>
    <row r="295" spans="1:10" x14ac:dyDescent="0.25">
      <c r="A295" s="199"/>
      <c r="B295" s="199"/>
      <c r="C295" s="199"/>
      <c r="D295" s="200"/>
      <c r="E295" s="230"/>
      <c r="F295" s="187"/>
      <c r="G295" s="199"/>
      <c r="H295" s="199"/>
      <c r="I295" s="200"/>
      <c r="J295" s="199"/>
    </row>
    <row r="296" spans="1:10" x14ac:dyDescent="0.25">
      <c r="A296" s="199"/>
      <c r="B296" s="199"/>
      <c r="C296" s="199"/>
      <c r="D296" s="200"/>
      <c r="E296" s="230"/>
      <c r="F296" s="187"/>
      <c r="G296" s="199"/>
      <c r="H296" s="199"/>
      <c r="I296" s="200"/>
      <c r="J296" s="199"/>
    </row>
    <row r="297" spans="1:10" x14ac:dyDescent="0.25">
      <c r="A297" s="199"/>
      <c r="B297" s="199"/>
      <c r="C297" s="199"/>
      <c r="D297" s="200"/>
      <c r="E297" s="230"/>
      <c r="F297" s="187"/>
      <c r="G297" s="199"/>
      <c r="H297" s="199"/>
      <c r="I297" s="200"/>
      <c r="J297" s="199"/>
    </row>
    <row r="298" spans="1:10" x14ac:dyDescent="0.25">
      <c r="A298" s="199"/>
      <c r="B298" s="199"/>
      <c r="C298" s="199"/>
      <c r="D298" s="200"/>
      <c r="E298" s="230"/>
      <c r="F298" s="187"/>
      <c r="G298" s="199"/>
      <c r="H298" s="199"/>
      <c r="I298" s="200"/>
      <c r="J298" s="199"/>
    </row>
    <row r="299" spans="1:10" x14ac:dyDescent="0.25">
      <c r="A299" s="199"/>
      <c r="B299" s="199"/>
      <c r="C299" s="199"/>
      <c r="D299" s="200"/>
      <c r="E299" s="230"/>
      <c r="F299" s="187"/>
      <c r="G299" s="199"/>
      <c r="H299" s="199"/>
      <c r="I299" s="200"/>
      <c r="J299" s="199"/>
    </row>
    <row r="300" spans="1:10" x14ac:dyDescent="0.25">
      <c r="A300" s="199"/>
      <c r="B300" s="199"/>
      <c r="C300" s="199"/>
      <c r="D300" s="200"/>
      <c r="E300" s="230"/>
      <c r="F300" s="187"/>
      <c r="G300" s="199"/>
      <c r="H300" s="199"/>
      <c r="I300" s="200"/>
      <c r="J300" s="199"/>
    </row>
    <row r="301" spans="1:10" x14ac:dyDescent="0.25">
      <c r="A301" s="199"/>
      <c r="B301" s="199"/>
      <c r="C301" s="199"/>
      <c r="D301" s="200"/>
      <c r="E301" s="230"/>
      <c r="F301" s="187"/>
      <c r="G301" s="199"/>
      <c r="H301" s="199"/>
      <c r="I301" s="200"/>
      <c r="J301" s="199"/>
    </row>
    <row r="302" spans="1:10" x14ac:dyDescent="0.25">
      <c r="A302" s="199"/>
      <c r="B302" s="199"/>
      <c r="C302" s="199"/>
      <c r="D302" s="200"/>
      <c r="E302" s="230"/>
      <c r="F302" s="187"/>
      <c r="G302" s="199"/>
      <c r="H302" s="199"/>
      <c r="I302" s="200"/>
      <c r="J302" s="199"/>
    </row>
    <row r="303" spans="1:10" x14ac:dyDescent="0.25">
      <c r="A303" s="199"/>
      <c r="B303" s="199"/>
      <c r="C303" s="199"/>
      <c r="D303" s="200"/>
      <c r="E303" s="230"/>
      <c r="F303" s="187"/>
      <c r="G303" s="199"/>
      <c r="H303" s="199"/>
      <c r="I303" s="200"/>
      <c r="J303" s="199"/>
    </row>
    <row r="304" spans="1:10" x14ac:dyDescent="0.25">
      <c r="A304" s="199"/>
      <c r="B304" s="199"/>
      <c r="C304" s="199"/>
      <c r="D304" s="200"/>
      <c r="E304" s="230"/>
      <c r="F304" s="187"/>
      <c r="G304" s="199"/>
      <c r="H304" s="199"/>
      <c r="I304" s="200"/>
      <c r="J304" s="199"/>
    </row>
    <row r="305" spans="1:10" x14ac:dyDescent="0.25">
      <c r="A305" s="199"/>
      <c r="B305" s="199"/>
      <c r="C305" s="199"/>
      <c r="D305" s="200"/>
      <c r="E305" s="230"/>
      <c r="F305" s="187"/>
      <c r="G305" s="199"/>
      <c r="H305" s="199"/>
      <c r="I305" s="200"/>
      <c r="J305" s="199"/>
    </row>
    <row r="306" spans="1:10" x14ac:dyDescent="0.25">
      <c r="A306" s="199"/>
      <c r="B306" s="199"/>
      <c r="C306" s="199"/>
      <c r="D306" s="200"/>
      <c r="E306" s="230"/>
      <c r="F306" s="187"/>
      <c r="G306" s="199"/>
      <c r="H306" s="199"/>
      <c r="I306" s="200"/>
      <c r="J306" s="199"/>
    </row>
    <row r="307" spans="1:10" x14ac:dyDescent="0.25">
      <c r="A307" s="199"/>
      <c r="B307" s="199"/>
      <c r="C307" s="199"/>
      <c r="D307" s="200"/>
      <c r="E307" s="230"/>
      <c r="F307" s="187"/>
      <c r="G307" s="199"/>
      <c r="H307" s="199"/>
      <c r="I307" s="200"/>
      <c r="J307" s="199"/>
    </row>
    <row r="308" spans="1:10" x14ac:dyDescent="0.25">
      <c r="A308" s="199"/>
      <c r="B308" s="199"/>
      <c r="C308" s="199"/>
      <c r="D308" s="200"/>
      <c r="E308" s="230"/>
      <c r="F308" s="187"/>
      <c r="G308" s="199"/>
      <c r="H308" s="199"/>
      <c r="I308" s="200"/>
      <c r="J308" s="199"/>
    </row>
    <row r="309" spans="1:10" x14ac:dyDescent="0.25">
      <c r="A309" s="199"/>
      <c r="B309" s="199"/>
      <c r="C309" s="199"/>
      <c r="D309" s="200"/>
      <c r="E309" s="230"/>
      <c r="F309" s="187"/>
      <c r="G309" s="199"/>
      <c r="H309" s="199"/>
      <c r="I309" s="200"/>
      <c r="J309" s="199"/>
    </row>
    <row r="310" spans="1:10" x14ac:dyDescent="0.25">
      <c r="A310" s="199"/>
      <c r="B310" s="199"/>
      <c r="C310" s="199"/>
      <c r="D310" s="200"/>
      <c r="E310" s="230"/>
      <c r="F310" s="187"/>
      <c r="G310" s="199"/>
      <c r="H310" s="199"/>
      <c r="I310" s="200"/>
      <c r="J310" s="199"/>
    </row>
    <row r="311" spans="1:10" x14ac:dyDescent="0.25">
      <c r="A311" s="199"/>
      <c r="B311" s="199"/>
      <c r="C311" s="199"/>
      <c r="D311" s="200"/>
      <c r="E311" s="230"/>
      <c r="F311" s="187"/>
      <c r="G311" s="199"/>
      <c r="H311" s="199"/>
      <c r="I311" s="200"/>
      <c r="J311" s="199"/>
    </row>
    <row r="312" spans="1:10" x14ac:dyDescent="0.25">
      <c r="A312" s="199"/>
      <c r="B312" s="199"/>
      <c r="C312" s="199"/>
      <c r="D312" s="200"/>
      <c r="E312" s="230"/>
      <c r="F312" s="187"/>
      <c r="G312" s="199"/>
      <c r="H312" s="199"/>
      <c r="I312" s="200"/>
      <c r="J312" s="199"/>
    </row>
    <row r="313" spans="1:10" x14ac:dyDescent="0.25">
      <c r="A313" s="199"/>
      <c r="B313" s="199"/>
      <c r="C313" s="199"/>
      <c r="D313" s="200"/>
      <c r="E313" s="230"/>
      <c r="F313" s="187"/>
      <c r="G313" s="199"/>
      <c r="H313" s="199"/>
      <c r="I313" s="200"/>
      <c r="J313" s="199"/>
    </row>
    <row r="314" spans="1:10" x14ac:dyDescent="0.25">
      <c r="A314" s="199"/>
      <c r="B314" s="199"/>
      <c r="C314" s="199"/>
      <c r="D314" s="200"/>
      <c r="E314" s="230"/>
      <c r="F314" s="187"/>
      <c r="G314" s="199"/>
      <c r="H314" s="199"/>
      <c r="I314" s="200"/>
      <c r="J314" s="199"/>
    </row>
    <row r="315" spans="1:10" x14ac:dyDescent="0.25">
      <c r="A315" s="199"/>
      <c r="B315" s="199"/>
      <c r="C315" s="199"/>
      <c r="D315" s="200"/>
      <c r="E315" s="230"/>
      <c r="F315" s="187"/>
      <c r="G315" s="199"/>
      <c r="H315" s="199"/>
      <c r="I315" s="200"/>
      <c r="J315" s="199"/>
    </row>
    <row r="316" spans="1:10" x14ac:dyDescent="0.25">
      <c r="A316" s="199"/>
      <c r="B316" s="199"/>
      <c r="C316" s="199"/>
      <c r="D316" s="200"/>
      <c r="E316" s="230"/>
      <c r="F316" s="187"/>
      <c r="G316" s="199"/>
      <c r="H316" s="199"/>
      <c r="I316" s="200"/>
      <c r="J316" s="199"/>
    </row>
    <row r="317" spans="1:10" x14ac:dyDescent="0.25">
      <c r="A317" s="199"/>
      <c r="B317" s="199"/>
      <c r="C317" s="199"/>
      <c r="D317" s="200"/>
      <c r="E317" s="230"/>
      <c r="F317" s="187"/>
      <c r="G317" s="199"/>
      <c r="H317" s="199"/>
      <c r="I317" s="200"/>
      <c r="J317" s="199"/>
    </row>
    <row r="318" spans="1:10" x14ac:dyDescent="0.25">
      <c r="A318" s="199"/>
      <c r="B318" s="199"/>
      <c r="C318" s="199"/>
      <c r="D318" s="200"/>
      <c r="E318" s="230"/>
      <c r="F318" s="187"/>
      <c r="G318" s="199"/>
      <c r="H318" s="199"/>
      <c r="I318" s="200"/>
      <c r="J318" s="199"/>
    </row>
    <row r="319" spans="1:10" x14ac:dyDescent="0.25">
      <c r="A319" s="199"/>
      <c r="B319" s="199"/>
      <c r="C319" s="199"/>
      <c r="D319" s="200"/>
      <c r="E319" s="230"/>
      <c r="F319" s="187"/>
      <c r="G319" s="199"/>
      <c r="H319" s="199"/>
      <c r="I319" s="200"/>
      <c r="J319" s="199"/>
    </row>
    <row r="320" spans="1:10" x14ac:dyDescent="0.25">
      <c r="A320" s="199"/>
      <c r="B320" s="199"/>
      <c r="C320" s="199"/>
      <c r="D320" s="200"/>
      <c r="E320" s="230"/>
      <c r="F320" s="187"/>
      <c r="G320" s="199"/>
      <c r="H320" s="199"/>
      <c r="I320" s="200"/>
      <c r="J320" s="199"/>
    </row>
    <row r="321" spans="1:10" x14ac:dyDescent="0.25">
      <c r="A321" s="199"/>
      <c r="B321" s="199"/>
      <c r="C321" s="199"/>
      <c r="D321" s="200"/>
      <c r="E321" s="230"/>
      <c r="F321" s="187"/>
      <c r="G321" s="199"/>
      <c r="H321" s="199"/>
      <c r="I321" s="200"/>
      <c r="J321" s="199"/>
    </row>
    <row r="322" spans="1:10" x14ac:dyDescent="0.25">
      <c r="A322" s="199"/>
      <c r="B322" s="199"/>
      <c r="C322" s="199"/>
      <c r="D322" s="200"/>
      <c r="E322" s="230"/>
      <c r="F322" s="187"/>
      <c r="G322" s="199"/>
      <c r="H322" s="199"/>
      <c r="I322" s="200"/>
      <c r="J322" s="199"/>
    </row>
    <row r="323" spans="1:10" x14ac:dyDescent="0.25">
      <c r="A323" s="199"/>
      <c r="B323" s="199"/>
      <c r="C323" s="199"/>
      <c r="D323" s="200"/>
      <c r="E323" s="230"/>
      <c r="F323" s="187"/>
      <c r="G323" s="199"/>
      <c r="H323" s="199"/>
      <c r="I323" s="200"/>
      <c r="J323" s="199"/>
    </row>
    <row r="324" spans="1:10" x14ac:dyDescent="0.25">
      <c r="A324" s="199"/>
      <c r="B324" s="199"/>
      <c r="C324" s="199"/>
      <c r="D324" s="200"/>
      <c r="E324" s="230"/>
      <c r="F324" s="187"/>
      <c r="G324" s="199"/>
      <c r="H324" s="199"/>
      <c r="I324" s="200"/>
      <c r="J324" s="199"/>
    </row>
    <row r="325" spans="1:10" x14ac:dyDescent="0.25">
      <c r="A325" s="199"/>
      <c r="B325" s="199"/>
      <c r="C325" s="199"/>
      <c r="D325" s="200"/>
      <c r="E325" s="230"/>
      <c r="F325" s="187"/>
      <c r="G325" s="199"/>
      <c r="H325" s="199"/>
      <c r="I325" s="200"/>
      <c r="J325" s="199"/>
    </row>
    <row r="326" spans="1:10" x14ac:dyDescent="0.25">
      <c r="A326" s="199"/>
      <c r="B326" s="199"/>
      <c r="C326" s="199"/>
      <c r="D326" s="200"/>
      <c r="E326" s="230"/>
      <c r="F326" s="187"/>
      <c r="G326" s="199"/>
      <c r="H326" s="199"/>
      <c r="I326" s="200"/>
      <c r="J326" s="199"/>
    </row>
    <row r="327" spans="1:10" x14ac:dyDescent="0.25">
      <c r="A327" s="199"/>
      <c r="B327" s="199"/>
      <c r="C327" s="199"/>
      <c r="D327" s="200"/>
      <c r="E327" s="230"/>
      <c r="F327" s="187"/>
      <c r="G327" s="199"/>
      <c r="H327" s="199"/>
      <c r="I327" s="200"/>
      <c r="J327" s="199"/>
    </row>
    <row r="328" spans="1:10" x14ac:dyDescent="0.25">
      <c r="A328" s="199"/>
      <c r="B328" s="199"/>
      <c r="C328" s="199"/>
      <c r="D328" s="200"/>
      <c r="E328" s="230"/>
      <c r="F328" s="187"/>
      <c r="G328" s="199"/>
      <c r="H328" s="199"/>
      <c r="I328" s="200"/>
      <c r="J328" s="199"/>
    </row>
    <row r="329" spans="1:10" x14ac:dyDescent="0.25">
      <c r="A329" s="199"/>
      <c r="B329" s="199"/>
      <c r="C329" s="199"/>
      <c r="D329" s="200"/>
      <c r="E329" s="230"/>
      <c r="F329" s="187"/>
      <c r="G329" s="199"/>
      <c r="H329" s="199"/>
      <c r="I329" s="200"/>
      <c r="J329" s="199"/>
    </row>
    <row r="330" spans="1:10" x14ac:dyDescent="0.25">
      <c r="A330" s="199"/>
      <c r="B330" s="199"/>
      <c r="C330" s="199"/>
      <c r="D330" s="200"/>
      <c r="E330" s="230"/>
      <c r="F330" s="187"/>
      <c r="G330" s="199"/>
      <c r="H330" s="199"/>
      <c r="I330" s="200"/>
      <c r="J330" s="199"/>
    </row>
    <row r="331" spans="1:10" x14ac:dyDescent="0.25">
      <c r="A331" s="199"/>
      <c r="B331" s="199"/>
      <c r="C331" s="199"/>
      <c r="D331" s="200"/>
      <c r="E331" s="230"/>
      <c r="F331" s="187"/>
      <c r="G331" s="199"/>
      <c r="H331" s="199"/>
      <c r="I331" s="200"/>
      <c r="J331" s="199"/>
    </row>
    <row r="332" spans="1:10" x14ac:dyDescent="0.25">
      <c r="A332" s="199"/>
      <c r="B332" s="199"/>
      <c r="C332" s="199"/>
      <c r="D332" s="200"/>
      <c r="E332" s="230"/>
      <c r="F332" s="187"/>
      <c r="G332" s="199"/>
      <c r="H332" s="199"/>
      <c r="I332" s="200"/>
      <c r="J332" s="199"/>
    </row>
    <row r="333" spans="1:10" x14ac:dyDescent="0.25">
      <c r="A333" s="199"/>
      <c r="B333" s="199"/>
      <c r="C333" s="199"/>
      <c r="D333" s="200"/>
      <c r="E333" s="230"/>
      <c r="F333" s="187"/>
      <c r="G333" s="199"/>
      <c r="H333" s="199"/>
      <c r="I333" s="200"/>
      <c r="J333" s="199"/>
    </row>
    <row r="334" spans="1:10" x14ac:dyDescent="0.25">
      <c r="A334" s="199"/>
      <c r="B334" s="199"/>
      <c r="C334" s="199"/>
      <c r="D334" s="200"/>
      <c r="E334" s="230"/>
      <c r="F334" s="187"/>
      <c r="G334" s="199"/>
      <c r="H334" s="199"/>
      <c r="I334" s="200"/>
      <c r="J334" s="199"/>
    </row>
    <row r="335" spans="1:10" x14ac:dyDescent="0.25">
      <c r="A335" s="199"/>
      <c r="B335" s="199"/>
      <c r="C335" s="199"/>
      <c r="D335" s="200"/>
      <c r="E335" s="230"/>
      <c r="F335" s="187"/>
      <c r="G335" s="199"/>
      <c r="H335" s="199"/>
      <c r="I335" s="200"/>
      <c r="J335" s="199"/>
    </row>
    <row r="336" spans="1:10" x14ac:dyDescent="0.25">
      <c r="A336" s="199"/>
      <c r="B336" s="199"/>
      <c r="C336" s="199"/>
      <c r="D336" s="200"/>
      <c r="E336" s="230"/>
      <c r="F336" s="187"/>
      <c r="G336" s="199"/>
      <c r="H336" s="199"/>
      <c r="I336" s="200"/>
      <c r="J336" s="199"/>
    </row>
    <row r="337" spans="1:10" x14ac:dyDescent="0.25">
      <c r="A337" s="199"/>
      <c r="B337" s="199"/>
      <c r="C337" s="199"/>
      <c r="D337" s="200"/>
      <c r="E337" s="230"/>
      <c r="F337" s="187"/>
      <c r="G337" s="199"/>
      <c r="H337" s="199"/>
      <c r="I337" s="200"/>
      <c r="J337" s="199"/>
    </row>
    <row r="338" spans="1:10" x14ac:dyDescent="0.25">
      <c r="A338" s="199"/>
      <c r="B338" s="199"/>
      <c r="C338" s="199"/>
      <c r="D338" s="200"/>
      <c r="E338" s="230"/>
      <c r="F338" s="187"/>
      <c r="G338" s="199"/>
      <c r="H338" s="199"/>
      <c r="I338" s="200"/>
      <c r="J338" s="199"/>
    </row>
    <row r="339" spans="1:10" x14ac:dyDescent="0.25">
      <c r="A339" s="199"/>
      <c r="B339" s="199"/>
      <c r="C339" s="199"/>
      <c r="D339" s="200"/>
      <c r="E339" s="230"/>
      <c r="F339" s="187"/>
      <c r="G339" s="199"/>
      <c r="H339" s="199"/>
      <c r="I339" s="200"/>
      <c r="J339" s="199"/>
    </row>
    <row r="340" spans="1:10" x14ac:dyDescent="0.25">
      <c r="A340" s="199"/>
      <c r="B340" s="199"/>
      <c r="C340" s="199"/>
      <c r="D340" s="200"/>
      <c r="E340" s="230"/>
      <c r="F340" s="187"/>
      <c r="G340" s="199"/>
      <c r="H340" s="199"/>
      <c r="I340" s="200"/>
      <c r="J340" s="199"/>
    </row>
    <row r="341" spans="1:10" x14ac:dyDescent="0.25">
      <c r="A341" s="199"/>
      <c r="B341" s="199"/>
      <c r="C341" s="199"/>
      <c r="D341" s="200"/>
      <c r="E341" s="230"/>
      <c r="F341" s="187"/>
      <c r="G341" s="199"/>
      <c r="H341" s="199"/>
      <c r="I341" s="200"/>
      <c r="J341" s="199"/>
    </row>
    <row r="342" spans="1:10" x14ac:dyDescent="0.25">
      <c r="A342" s="199"/>
      <c r="B342" s="199"/>
      <c r="C342" s="199"/>
      <c r="D342" s="200"/>
      <c r="E342" s="230"/>
      <c r="F342" s="187"/>
      <c r="G342" s="199"/>
      <c r="H342" s="199"/>
      <c r="I342" s="200"/>
      <c r="J342" s="199"/>
    </row>
    <row r="343" spans="1:10" x14ac:dyDescent="0.25">
      <c r="A343" s="199"/>
      <c r="B343" s="199"/>
      <c r="C343" s="199"/>
      <c r="D343" s="200"/>
      <c r="E343" s="230"/>
      <c r="F343" s="187"/>
      <c r="G343" s="199"/>
      <c r="H343" s="199"/>
      <c r="I343" s="200"/>
      <c r="J343" s="199"/>
    </row>
    <row r="344" spans="1:10" x14ac:dyDescent="0.25">
      <c r="A344" s="199"/>
      <c r="B344" s="199"/>
      <c r="C344" s="199"/>
      <c r="D344" s="200"/>
      <c r="E344" s="230"/>
      <c r="F344" s="187"/>
      <c r="G344" s="199"/>
      <c r="H344" s="199"/>
      <c r="I344" s="200"/>
      <c r="J344" s="199"/>
    </row>
    <row r="345" spans="1:10" x14ac:dyDescent="0.25">
      <c r="A345" s="199"/>
      <c r="B345" s="199"/>
      <c r="C345" s="199"/>
      <c r="D345" s="200"/>
      <c r="E345" s="230"/>
      <c r="F345" s="187"/>
      <c r="G345" s="199"/>
      <c r="H345" s="199"/>
      <c r="I345" s="200"/>
      <c r="J345" s="199"/>
    </row>
    <row r="346" spans="1:10" x14ac:dyDescent="0.25">
      <c r="A346" s="199"/>
      <c r="B346" s="199"/>
      <c r="C346" s="199"/>
      <c r="D346" s="200"/>
      <c r="E346" s="230"/>
      <c r="F346" s="187"/>
      <c r="G346" s="199"/>
      <c r="H346" s="199"/>
      <c r="I346" s="200"/>
      <c r="J346" s="199"/>
    </row>
    <row r="347" spans="1:10" x14ac:dyDescent="0.25">
      <c r="A347" s="199"/>
      <c r="B347" s="199"/>
      <c r="C347" s="199"/>
      <c r="D347" s="200"/>
      <c r="E347" s="230"/>
      <c r="F347" s="187"/>
      <c r="G347" s="199"/>
      <c r="H347" s="199"/>
      <c r="I347" s="200"/>
      <c r="J347" s="199"/>
    </row>
    <row r="348" spans="1:10" x14ac:dyDescent="0.25">
      <c r="A348" s="199"/>
      <c r="B348" s="199"/>
      <c r="C348" s="199"/>
      <c r="D348" s="200"/>
      <c r="E348" s="230"/>
      <c r="F348" s="187"/>
      <c r="G348" s="199"/>
      <c r="H348" s="199"/>
      <c r="I348" s="200"/>
      <c r="J348" s="199"/>
    </row>
    <row r="349" spans="1:10" x14ac:dyDescent="0.25">
      <c r="A349" s="199"/>
      <c r="B349" s="199"/>
      <c r="C349" s="199"/>
      <c r="D349" s="200"/>
      <c r="E349" s="230"/>
      <c r="F349" s="187"/>
      <c r="G349" s="199"/>
      <c r="H349" s="199"/>
      <c r="I349" s="200"/>
      <c r="J349" s="199"/>
    </row>
    <row r="350" spans="1:10" x14ac:dyDescent="0.25">
      <c r="A350" s="199"/>
      <c r="B350" s="199"/>
      <c r="C350" s="199"/>
      <c r="D350" s="200"/>
      <c r="E350" s="230"/>
      <c r="F350" s="187"/>
      <c r="G350" s="199"/>
      <c r="H350" s="199"/>
      <c r="I350" s="200"/>
      <c r="J350" s="199"/>
    </row>
    <row r="351" spans="1:10" x14ac:dyDescent="0.25">
      <c r="A351" s="199"/>
      <c r="B351" s="199"/>
      <c r="C351" s="199"/>
      <c r="D351" s="200"/>
      <c r="E351" s="230"/>
      <c r="F351" s="187"/>
      <c r="G351" s="199"/>
      <c r="H351" s="199"/>
      <c r="I351" s="200"/>
      <c r="J351" s="199"/>
    </row>
    <row r="352" spans="1:10" x14ac:dyDescent="0.25">
      <c r="A352" s="199"/>
      <c r="B352" s="199"/>
      <c r="C352" s="199"/>
      <c r="D352" s="200"/>
      <c r="E352" s="230"/>
      <c r="F352" s="187"/>
      <c r="G352" s="199"/>
      <c r="H352" s="199"/>
      <c r="I352" s="200"/>
      <c r="J352" s="199"/>
    </row>
    <row r="353" spans="1:10" x14ac:dyDescent="0.25">
      <c r="A353" s="199"/>
      <c r="B353" s="199"/>
      <c r="C353" s="199"/>
      <c r="D353" s="200"/>
      <c r="E353" s="230"/>
      <c r="F353" s="187"/>
      <c r="G353" s="199"/>
      <c r="H353" s="199"/>
      <c r="I353" s="200"/>
      <c r="J353" s="199"/>
    </row>
    <row r="354" spans="1:10" x14ac:dyDescent="0.25">
      <c r="A354" s="199"/>
      <c r="B354" s="199"/>
      <c r="C354" s="199"/>
      <c r="D354" s="200"/>
      <c r="E354" s="230"/>
      <c r="F354" s="187"/>
      <c r="G354" s="199"/>
      <c r="H354" s="199"/>
      <c r="I354" s="200"/>
      <c r="J354" s="199"/>
    </row>
    <row r="355" spans="1:10" x14ac:dyDescent="0.25">
      <c r="A355" s="199"/>
      <c r="B355" s="199"/>
      <c r="C355" s="199"/>
      <c r="D355" s="200"/>
      <c r="E355" s="230"/>
      <c r="F355" s="187"/>
      <c r="G355" s="199"/>
      <c r="H355" s="199"/>
      <c r="I355" s="200"/>
      <c r="J355" s="199"/>
    </row>
    <row r="356" spans="1:10" x14ac:dyDescent="0.25">
      <c r="A356" s="199"/>
      <c r="B356" s="199"/>
      <c r="C356" s="199"/>
      <c r="D356" s="200"/>
      <c r="E356" s="230"/>
      <c r="F356" s="187"/>
      <c r="G356" s="199"/>
      <c r="H356" s="199"/>
      <c r="I356" s="200"/>
      <c r="J356" s="199"/>
    </row>
    <row r="357" spans="1:10" x14ac:dyDescent="0.25">
      <c r="A357" s="199"/>
      <c r="B357" s="199"/>
      <c r="C357" s="199"/>
      <c r="D357" s="200"/>
      <c r="E357" s="230"/>
      <c r="F357" s="187"/>
      <c r="G357" s="199"/>
      <c r="H357" s="199"/>
      <c r="I357" s="200"/>
      <c r="J357" s="199"/>
    </row>
    <row r="358" spans="1:10" x14ac:dyDescent="0.25">
      <c r="A358" s="199"/>
      <c r="B358" s="199"/>
      <c r="C358" s="199"/>
      <c r="D358" s="200"/>
      <c r="E358" s="230"/>
      <c r="F358" s="187"/>
      <c r="G358" s="199"/>
      <c r="H358" s="199"/>
      <c r="I358" s="200"/>
      <c r="J358" s="199"/>
    </row>
    <row r="359" spans="1:10" x14ac:dyDescent="0.25">
      <c r="A359" s="199"/>
      <c r="B359" s="199"/>
      <c r="C359" s="199"/>
      <c r="D359" s="200"/>
      <c r="E359" s="230"/>
      <c r="F359" s="187"/>
      <c r="G359" s="199"/>
      <c r="H359" s="199"/>
      <c r="I359" s="200"/>
      <c r="J359" s="199"/>
    </row>
    <row r="360" spans="1:10" x14ac:dyDescent="0.25">
      <c r="A360" s="199"/>
      <c r="B360" s="199"/>
      <c r="C360" s="199"/>
      <c r="D360" s="200"/>
      <c r="E360" s="230"/>
      <c r="F360" s="187"/>
      <c r="G360" s="199"/>
      <c r="H360" s="199"/>
      <c r="I360" s="200"/>
      <c r="J360" s="199"/>
    </row>
    <row r="361" spans="1:10" x14ac:dyDescent="0.25">
      <c r="A361" s="199"/>
      <c r="B361" s="199"/>
      <c r="C361" s="199"/>
      <c r="D361" s="200"/>
      <c r="E361" s="230"/>
      <c r="F361" s="187"/>
      <c r="G361" s="199"/>
      <c r="H361" s="199"/>
      <c r="I361" s="200"/>
      <c r="J361" s="199"/>
    </row>
    <row r="362" spans="1:10" x14ac:dyDescent="0.25">
      <c r="A362" s="199"/>
      <c r="B362" s="199"/>
      <c r="C362" s="199"/>
      <c r="D362" s="200"/>
      <c r="E362" s="230"/>
      <c r="F362" s="187"/>
      <c r="G362" s="199"/>
      <c r="H362" s="199"/>
      <c r="I362" s="200"/>
      <c r="J362" s="199"/>
    </row>
    <row r="363" spans="1:10" x14ac:dyDescent="0.25">
      <c r="A363" s="199"/>
      <c r="B363" s="199"/>
      <c r="C363" s="199"/>
      <c r="D363" s="200"/>
      <c r="E363" s="230"/>
      <c r="F363" s="187"/>
      <c r="G363" s="199"/>
      <c r="H363" s="199"/>
      <c r="I363" s="200"/>
      <c r="J363" s="199"/>
    </row>
    <row r="364" spans="1:10" x14ac:dyDescent="0.25">
      <c r="A364" s="199"/>
      <c r="B364" s="199"/>
      <c r="C364" s="199"/>
      <c r="D364" s="200"/>
      <c r="E364" s="230"/>
      <c r="F364" s="187"/>
      <c r="G364" s="199"/>
      <c r="H364" s="199"/>
      <c r="I364" s="200"/>
      <c r="J364" s="199"/>
    </row>
    <row r="365" spans="1:10" x14ac:dyDescent="0.25">
      <c r="A365" s="199"/>
      <c r="B365" s="199"/>
      <c r="C365" s="199"/>
      <c r="D365" s="200"/>
      <c r="E365" s="230"/>
      <c r="F365" s="187"/>
      <c r="G365" s="199"/>
      <c r="H365" s="199"/>
      <c r="I365" s="200"/>
      <c r="J365" s="199"/>
    </row>
    <row r="366" spans="1:10" x14ac:dyDescent="0.25">
      <c r="A366" s="199"/>
      <c r="B366" s="199"/>
      <c r="C366" s="199"/>
      <c r="D366" s="200"/>
      <c r="E366" s="230"/>
      <c r="F366" s="187"/>
      <c r="G366" s="199"/>
      <c r="H366" s="199"/>
      <c r="I366" s="200"/>
      <c r="J366" s="199"/>
    </row>
    <row r="367" spans="1:10" x14ac:dyDescent="0.25">
      <c r="A367" s="199"/>
      <c r="B367" s="199"/>
      <c r="C367" s="199"/>
      <c r="D367" s="200"/>
      <c r="E367" s="230"/>
      <c r="F367" s="187"/>
      <c r="G367" s="199"/>
      <c r="H367" s="199"/>
      <c r="I367" s="200"/>
      <c r="J367" s="199"/>
    </row>
    <row r="368" spans="1:10" x14ac:dyDescent="0.25">
      <c r="A368" s="199"/>
      <c r="B368" s="199"/>
      <c r="C368" s="199"/>
      <c r="D368" s="200"/>
      <c r="E368" s="230"/>
      <c r="F368" s="187"/>
      <c r="G368" s="199"/>
      <c r="H368" s="199"/>
      <c r="I368" s="200"/>
      <c r="J368" s="199"/>
    </row>
    <row r="369" spans="1:10" x14ac:dyDescent="0.25">
      <c r="A369" s="199"/>
      <c r="B369" s="199"/>
      <c r="C369" s="199"/>
      <c r="D369" s="200"/>
      <c r="E369" s="230"/>
      <c r="F369" s="187"/>
      <c r="G369" s="199"/>
      <c r="H369" s="199"/>
      <c r="I369" s="200"/>
      <c r="J369" s="199"/>
    </row>
    <row r="370" spans="1:10" x14ac:dyDescent="0.25">
      <c r="A370" s="199"/>
      <c r="B370" s="199"/>
      <c r="C370" s="199"/>
      <c r="D370" s="200"/>
      <c r="E370" s="230"/>
      <c r="F370" s="187"/>
      <c r="G370" s="199"/>
      <c r="H370" s="199"/>
      <c r="I370" s="200"/>
      <c r="J370" s="199"/>
    </row>
    <row r="371" spans="1:10" x14ac:dyDescent="0.25">
      <c r="A371" s="199"/>
      <c r="B371" s="199"/>
      <c r="C371" s="199"/>
      <c r="D371" s="200"/>
      <c r="E371" s="230"/>
      <c r="F371" s="187"/>
      <c r="G371" s="199"/>
      <c r="H371" s="199"/>
      <c r="I371" s="200"/>
      <c r="J371" s="199"/>
    </row>
    <row r="372" spans="1:10" x14ac:dyDescent="0.25">
      <c r="A372" s="199"/>
      <c r="B372" s="199"/>
      <c r="C372" s="199"/>
      <c r="D372" s="200"/>
      <c r="E372" s="230"/>
      <c r="F372" s="187"/>
      <c r="G372" s="199"/>
      <c r="H372" s="199"/>
      <c r="I372" s="200"/>
      <c r="J372" s="199"/>
    </row>
    <row r="373" spans="1:10" x14ac:dyDescent="0.25">
      <c r="A373" s="199"/>
      <c r="B373" s="199"/>
      <c r="C373" s="199"/>
      <c r="D373" s="200"/>
      <c r="E373" s="230"/>
      <c r="F373" s="187"/>
      <c r="G373" s="199"/>
      <c r="H373" s="199"/>
      <c r="I373" s="200"/>
      <c r="J373" s="199"/>
    </row>
    <row r="374" spans="1:10" x14ac:dyDescent="0.25">
      <c r="A374" s="199"/>
      <c r="B374" s="199"/>
      <c r="C374" s="199"/>
      <c r="D374" s="200"/>
      <c r="E374" s="230"/>
      <c r="F374" s="187"/>
      <c r="G374" s="199"/>
      <c r="H374" s="199"/>
      <c r="I374" s="200"/>
      <c r="J374" s="199"/>
    </row>
    <row r="375" spans="1:10" x14ac:dyDescent="0.25">
      <c r="A375" s="199"/>
      <c r="B375" s="199"/>
      <c r="C375" s="199"/>
      <c r="D375" s="200"/>
      <c r="E375" s="230"/>
      <c r="F375" s="187"/>
      <c r="G375" s="199"/>
      <c r="H375" s="199"/>
      <c r="I375" s="200"/>
      <c r="J375" s="199"/>
    </row>
    <row r="376" spans="1:10" x14ac:dyDescent="0.25">
      <c r="A376" s="199"/>
      <c r="B376" s="199"/>
      <c r="C376" s="199"/>
      <c r="D376" s="200"/>
      <c r="E376" s="230"/>
      <c r="F376" s="187"/>
      <c r="G376" s="199"/>
      <c r="H376" s="199"/>
      <c r="I376" s="200"/>
      <c r="J376" s="199"/>
    </row>
    <row r="377" spans="1:10" x14ac:dyDescent="0.25">
      <c r="A377" s="199"/>
      <c r="B377" s="199"/>
      <c r="C377" s="199"/>
      <c r="D377" s="200"/>
      <c r="E377" s="230"/>
      <c r="F377" s="187"/>
      <c r="G377" s="199"/>
      <c r="H377" s="199"/>
      <c r="I377" s="200"/>
      <c r="J377" s="199"/>
    </row>
    <row r="378" spans="1:10" x14ac:dyDescent="0.25">
      <c r="A378" s="199"/>
      <c r="B378" s="199"/>
      <c r="C378" s="199"/>
      <c r="D378" s="200"/>
      <c r="E378" s="230"/>
      <c r="F378" s="187"/>
      <c r="G378" s="199"/>
      <c r="H378" s="199"/>
      <c r="I378" s="200"/>
      <c r="J378" s="199"/>
    </row>
    <row r="379" spans="1:10" x14ac:dyDescent="0.25">
      <c r="A379" s="199"/>
      <c r="B379" s="199"/>
      <c r="C379" s="199"/>
      <c r="D379" s="200"/>
      <c r="E379" s="230"/>
      <c r="F379" s="187"/>
      <c r="G379" s="199"/>
      <c r="H379" s="199"/>
      <c r="I379" s="200"/>
      <c r="J379" s="199"/>
    </row>
    <row r="380" spans="1:10" x14ac:dyDescent="0.25">
      <c r="A380" s="199"/>
      <c r="B380" s="199"/>
      <c r="C380" s="199"/>
      <c r="D380" s="200"/>
      <c r="E380" s="230"/>
      <c r="F380" s="187"/>
      <c r="G380" s="199"/>
      <c r="H380" s="199"/>
      <c r="I380" s="200"/>
      <c r="J380" s="199"/>
    </row>
    <row r="381" spans="1:10" x14ac:dyDescent="0.25">
      <c r="A381" s="199"/>
      <c r="B381" s="199"/>
      <c r="C381" s="199"/>
      <c r="D381" s="200"/>
      <c r="E381" s="230"/>
      <c r="F381" s="187"/>
      <c r="G381" s="199"/>
      <c r="H381" s="199"/>
      <c r="I381" s="200"/>
      <c r="J381" s="199"/>
    </row>
    <row r="382" spans="1:10" x14ac:dyDescent="0.25">
      <c r="A382" s="199"/>
      <c r="B382" s="199"/>
      <c r="C382" s="199"/>
      <c r="D382" s="200"/>
      <c r="E382" s="230"/>
      <c r="F382" s="187"/>
      <c r="G382" s="199"/>
      <c r="H382" s="199"/>
      <c r="I382" s="200"/>
      <c r="J382" s="199"/>
    </row>
    <row r="383" spans="1:10" x14ac:dyDescent="0.25">
      <c r="A383" s="199"/>
      <c r="B383" s="199"/>
      <c r="C383" s="199"/>
      <c r="D383" s="200"/>
      <c r="E383" s="230"/>
      <c r="F383" s="187"/>
      <c r="G383" s="199"/>
      <c r="H383" s="199"/>
      <c r="I383" s="200"/>
      <c r="J383" s="199"/>
    </row>
    <row r="384" spans="1:10" x14ac:dyDescent="0.25">
      <c r="A384" s="199"/>
      <c r="B384" s="199"/>
      <c r="C384" s="199"/>
      <c r="D384" s="200"/>
      <c r="E384" s="230"/>
      <c r="F384" s="187"/>
      <c r="G384" s="199"/>
      <c r="H384" s="199"/>
      <c r="I384" s="200"/>
      <c r="J384" s="199"/>
    </row>
    <row r="385" spans="1:10" x14ac:dyDescent="0.25">
      <c r="A385" s="199"/>
      <c r="B385" s="199"/>
      <c r="C385" s="199"/>
      <c r="D385" s="200"/>
      <c r="E385" s="230"/>
      <c r="F385" s="187"/>
      <c r="G385" s="199"/>
      <c r="H385" s="199"/>
      <c r="I385" s="200"/>
      <c r="J385" s="199"/>
    </row>
    <row r="386" spans="1:10" x14ac:dyDescent="0.25">
      <c r="A386" s="199"/>
      <c r="B386" s="199"/>
      <c r="C386" s="199"/>
      <c r="D386" s="200"/>
      <c r="E386" s="230"/>
      <c r="F386" s="187"/>
      <c r="G386" s="199"/>
      <c r="H386" s="199"/>
      <c r="I386" s="200"/>
      <c r="J386" s="199"/>
    </row>
    <row r="387" spans="1:10" x14ac:dyDescent="0.25">
      <c r="A387" s="199"/>
      <c r="B387" s="199"/>
      <c r="C387" s="199"/>
      <c r="D387" s="200"/>
      <c r="E387" s="230"/>
      <c r="F387" s="187"/>
      <c r="G387" s="199"/>
      <c r="H387" s="199"/>
      <c r="I387" s="200"/>
      <c r="J387" s="199"/>
    </row>
    <row r="388" spans="1:10" x14ac:dyDescent="0.25">
      <c r="A388" s="199"/>
      <c r="B388" s="199"/>
      <c r="C388" s="199"/>
      <c r="D388" s="200"/>
      <c r="E388" s="230"/>
      <c r="F388" s="187"/>
      <c r="G388" s="199"/>
      <c r="H388" s="199"/>
      <c r="I388" s="200"/>
      <c r="J388" s="199"/>
    </row>
    <row r="389" spans="1:10" x14ac:dyDescent="0.25">
      <c r="A389" s="199"/>
      <c r="B389" s="199"/>
      <c r="C389" s="199"/>
      <c r="D389" s="200"/>
      <c r="E389" s="230"/>
      <c r="F389" s="187"/>
      <c r="G389" s="199"/>
      <c r="H389" s="199"/>
      <c r="I389" s="200"/>
      <c r="J389" s="199"/>
    </row>
    <row r="390" spans="1:10" x14ac:dyDescent="0.25">
      <c r="A390" s="199"/>
      <c r="B390" s="199"/>
      <c r="C390" s="199"/>
      <c r="D390" s="200"/>
      <c r="E390" s="230"/>
      <c r="F390" s="187"/>
      <c r="G390" s="199"/>
      <c r="H390" s="199"/>
      <c r="I390" s="200"/>
      <c r="J390" s="199"/>
    </row>
    <row r="391" spans="1:10" x14ac:dyDescent="0.25">
      <c r="A391" s="199"/>
      <c r="B391" s="199"/>
      <c r="C391" s="199"/>
      <c r="D391" s="200"/>
      <c r="E391" s="230"/>
      <c r="F391" s="187"/>
      <c r="G391" s="199"/>
      <c r="H391" s="199"/>
      <c r="I391" s="200"/>
      <c r="J391" s="199"/>
    </row>
    <row r="392" spans="1:10" x14ac:dyDescent="0.25">
      <c r="A392" s="199"/>
      <c r="B392" s="199"/>
      <c r="C392" s="199"/>
      <c r="D392" s="200"/>
      <c r="E392" s="230"/>
      <c r="F392" s="187"/>
      <c r="G392" s="199"/>
      <c r="H392" s="199"/>
      <c r="I392" s="200"/>
      <c r="J392" s="199"/>
    </row>
    <row r="393" spans="1:10" x14ac:dyDescent="0.25">
      <c r="A393" s="199"/>
      <c r="B393" s="199"/>
      <c r="C393" s="199"/>
      <c r="D393" s="200"/>
      <c r="E393" s="230"/>
      <c r="F393" s="187"/>
      <c r="G393" s="199"/>
      <c r="H393" s="199"/>
      <c r="I393" s="200"/>
      <c r="J393" s="199"/>
    </row>
    <row r="394" spans="1:10" x14ac:dyDescent="0.25">
      <c r="A394" s="199"/>
      <c r="B394" s="199"/>
      <c r="C394" s="199"/>
      <c r="D394" s="200"/>
      <c r="E394" s="230"/>
      <c r="F394" s="187"/>
      <c r="G394" s="199"/>
      <c r="H394" s="199"/>
      <c r="I394" s="200"/>
      <c r="J394" s="199"/>
    </row>
    <row r="395" spans="1:10" x14ac:dyDescent="0.25">
      <c r="A395" s="199"/>
      <c r="B395" s="199"/>
      <c r="C395" s="199"/>
      <c r="D395" s="200"/>
      <c r="E395" s="230"/>
      <c r="F395" s="187"/>
      <c r="G395" s="199"/>
      <c r="H395" s="199"/>
      <c r="I395" s="200"/>
      <c r="J395" s="199"/>
    </row>
    <row r="396" spans="1:10" x14ac:dyDescent="0.25">
      <c r="A396" s="199"/>
      <c r="B396" s="199"/>
      <c r="C396" s="199"/>
      <c r="D396" s="200"/>
      <c r="E396" s="230"/>
      <c r="F396" s="187"/>
      <c r="G396" s="199"/>
      <c r="H396" s="199"/>
      <c r="I396" s="200"/>
      <c r="J396" s="199"/>
    </row>
    <row r="397" spans="1:10" x14ac:dyDescent="0.25">
      <c r="A397" s="199"/>
      <c r="B397" s="199"/>
      <c r="C397" s="199"/>
      <c r="D397" s="200"/>
      <c r="E397" s="230"/>
      <c r="F397" s="187"/>
      <c r="G397" s="199"/>
      <c r="H397" s="199"/>
      <c r="I397" s="200"/>
      <c r="J397" s="199"/>
    </row>
    <row r="398" spans="1:10" x14ac:dyDescent="0.25">
      <c r="A398" s="199"/>
      <c r="B398" s="199"/>
      <c r="C398" s="199"/>
      <c r="D398" s="200"/>
      <c r="E398" s="230"/>
      <c r="F398" s="187"/>
      <c r="G398" s="199"/>
      <c r="H398" s="199"/>
      <c r="I398" s="200"/>
      <c r="J398" s="199"/>
    </row>
    <row r="399" spans="1:10" x14ac:dyDescent="0.25">
      <c r="A399" s="199"/>
      <c r="B399" s="199"/>
      <c r="C399" s="199"/>
      <c r="D399" s="200"/>
      <c r="E399" s="230"/>
      <c r="F399" s="187"/>
      <c r="G399" s="199"/>
      <c r="H399" s="199"/>
      <c r="I399" s="200"/>
      <c r="J399" s="199"/>
    </row>
    <row r="400" spans="1:10" x14ac:dyDescent="0.25">
      <c r="A400" s="199"/>
      <c r="B400" s="199"/>
      <c r="C400" s="199"/>
      <c r="D400" s="200"/>
      <c r="E400" s="230"/>
      <c r="F400" s="187"/>
      <c r="G400" s="199"/>
      <c r="H400" s="199"/>
      <c r="I400" s="200"/>
      <c r="J400" s="199"/>
    </row>
    <row r="401" spans="1:10" x14ac:dyDescent="0.25">
      <c r="A401" s="199"/>
      <c r="B401" s="199"/>
      <c r="C401" s="199"/>
      <c r="D401" s="200"/>
      <c r="E401" s="230"/>
      <c r="F401" s="187"/>
      <c r="G401" s="199"/>
      <c r="H401" s="199"/>
      <c r="I401" s="200"/>
      <c r="J401" s="199"/>
    </row>
    <row r="402" spans="1:10" x14ac:dyDescent="0.25">
      <c r="A402" s="199"/>
      <c r="B402" s="199"/>
      <c r="C402" s="199"/>
      <c r="D402" s="200"/>
      <c r="E402" s="230"/>
      <c r="F402" s="187"/>
      <c r="G402" s="199"/>
      <c r="H402" s="199"/>
      <c r="I402" s="200"/>
      <c r="J402" s="199"/>
    </row>
    <row r="403" spans="1:10" x14ac:dyDescent="0.25">
      <c r="A403" s="199"/>
      <c r="B403" s="199"/>
      <c r="C403" s="199"/>
      <c r="D403" s="200"/>
      <c r="E403" s="230"/>
      <c r="F403" s="187"/>
      <c r="G403" s="199"/>
      <c r="H403" s="199"/>
      <c r="I403" s="200"/>
      <c r="J403" s="199"/>
    </row>
    <row r="404" spans="1:10" x14ac:dyDescent="0.25">
      <c r="A404" s="199"/>
      <c r="B404" s="199"/>
      <c r="C404" s="199"/>
      <c r="D404" s="200"/>
      <c r="E404" s="230"/>
      <c r="F404" s="187"/>
      <c r="G404" s="199"/>
      <c r="H404" s="199"/>
      <c r="I404" s="200"/>
      <c r="J404" s="199"/>
    </row>
    <row r="405" spans="1:10" x14ac:dyDescent="0.25">
      <c r="A405" s="199"/>
      <c r="B405" s="199"/>
      <c r="C405" s="199"/>
      <c r="D405" s="200"/>
      <c r="E405" s="230"/>
      <c r="F405" s="187"/>
      <c r="G405" s="199"/>
      <c r="H405" s="199"/>
      <c r="I405" s="200"/>
      <c r="J405" s="199"/>
    </row>
    <row r="406" spans="1:10" x14ac:dyDescent="0.25">
      <c r="A406" s="199"/>
      <c r="B406" s="199"/>
      <c r="C406" s="199"/>
      <c r="D406" s="200"/>
      <c r="E406" s="230"/>
      <c r="F406" s="187"/>
      <c r="G406" s="199"/>
      <c r="H406" s="199"/>
      <c r="I406" s="200"/>
      <c r="J406" s="199"/>
    </row>
    <row r="407" spans="1:10" x14ac:dyDescent="0.25">
      <c r="A407" s="199"/>
      <c r="B407" s="199"/>
      <c r="C407" s="199"/>
      <c r="D407" s="200"/>
      <c r="E407" s="230"/>
      <c r="F407" s="187"/>
      <c r="G407" s="199"/>
      <c r="H407" s="199"/>
      <c r="I407" s="200"/>
      <c r="J407" s="199"/>
    </row>
    <row r="408" spans="1:10" x14ac:dyDescent="0.25">
      <c r="A408" s="199"/>
      <c r="B408" s="199"/>
      <c r="C408" s="199"/>
      <c r="D408" s="200"/>
      <c r="E408" s="230"/>
      <c r="F408" s="187"/>
      <c r="G408" s="199"/>
      <c r="H408" s="199"/>
      <c r="I408" s="200"/>
      <c r="J408" s="199"/>
    </row>
    <row r="409" spans="1:10" x14ac:dyDescent="0.25">
      <c r="A409" s="199"/>
      <c r="B409" s="199"/>
      <c r="C409" s="199"/>
      <c r="D409" s="200"/>
      <c r="E409" s="230"/>
      <c r="F409" s="187"/>
      <c r="G409" s="199"/>
      <c r="H409" s="199"/>
      <c r="I409" s="200"/>
      <c r="J409" s="199"/>
    </row>
    <row r="410" spans="1:10" x14ac:dyDescent="0.25">
      <c r="A410" s="199"/>
      <c r="B410" s="199"/>
      <c r="C410" s="199"/>
      <c r="D410" s="200"/>
      <c r="E410" s="230"/>
      <c r="F410" s="187"/>
      <c r="G410" s="199"/>
      <c r="H410" s="199"/>
      <c r="I410" s="200"/>
      <c r="J410" s="199"/>
    </row>
    <row r="411" spans="1:10" x14ac:dyDescent="0.25">
      <c r="A411" s="199"/>
      <c r="B411" s="199"/>
      <c r="C411" s="199"/>
      <c r="D411" s="200"/>
      <c r="E411" s="230"/>
      <c r="F411" s="187"/>
      <c r="G411" s="199"/>
      <c r="H411" s="199"/>
      <c r="I411" s="200"/>
      <c r="J411" s="199"/>
    </row>
    <row r="412" spans="1:10" x14ac:dyDescent="0.25">
      <c r="A412" s="199"/>
      <c r="B412" s="199"/>
      <c r="C412" s="199"/>
      <c r="D412" s="200"/>
      <c r="E412" s="230"/>
      <c r="F412" s="187"/>
      <c r="G412" s="199"/>
      <c r="H412" s="199"/>
      <c r="I412" s="200"/>
      <c r="J412" s="199"/>
    </row>
    <row r="413" spans="1:10" x14ac:dyDescent="0.25">
      <c r="A413" s="199"/>
      <c r="B413" s="199"/>
      <c r="C413" s="199"/>
      <c r="D413" s="200"/>
      <c r="E413" s="230"/>
      <c r="F413" s="187"/>
      <c r="G413" s="199"/>
      <c r="H413" s="199"/>
      <c r="I413" s="200"/>
      <c r="J413" s="199"/>
    </row>
    <row r="414" spans="1:10" x14ac:dyDescent="0.25">
      <c r="A414" s="199"/>
      <c r="B414" s="199"/>
      <c r="C414" s="199"/>
      <c r="D414" s="200"/>
      <c r="E414" s="230"/>
      <c r="F414" s="187"/>
      <c r="G414" s="199"/>
      <c r="H414" s="199"/>
      <c r="I414" s="200"/>
      <c r="J414" s="199"/>
    </row>
    <row r="415" spans="1:10" x14ac:dyDescent="0.25">
      <c r="A415" s="199"/>
      <c r="B415" s="199"/>
      <c r="C415" s="199"/>
      <c r="D415" s="200"/>
      <c r="E415" s="230"/>
      <c r="F415" s="187"/>
      <c r="G415" s="199"/>
      <c r="H415" s="199"/>
      <c r="I415" s="200"/>
      <c r="J415" s="199"/>
    </row>
    <row r="416" spans="1:10" x14ac:dyDescent="0.25">
      <c r="A416" s="199"/>
      <c r="B416" s="199"/>
      <c r="C416" s="199"/>
      <c r="D416" s="200"/>
      <c r="E416" s="230"/>
      <c r="F416" s="187"/>
      <c r="G416" s="199"/>
      <c r="H416" s="199"/>
      <c r="I416" s="200"/>
      <c r="J416" s="199"/>
    </row>
    <row r="417" spans="1:10" x14ac:dyDescent="0.25">
      <c r="A417" s="199"/>
      <c r="B417" s="199"/>
      <c r="C417" s="199"/>
      <c r="D417" s="200"/>
      <c r="E417" s="230"/>
      <c r="F417" s="187"/>
      <c r="G417" s="199"/>
      <c r="H417" s="199"/>
      <c r="I417" s="200"/>
      <c r="J417" s="199"/>
    </row>
    <row r="418" spans="1:10" x14ac:dyDescent="0.25">
      <c r="A418" s="199"/>
      <c r="B418" s="199"/>
      <c r="C418" s="199"/>
      <c r="D418" s="200"/>
      <c r="E418" s="230"/>
      <c r="F418" s="187"/>
      <c r="G418" s="199"/>
      <c r="H418" s="199"/>
      <c r="I418" s="200"/>
      <c r="J418" s="199"/>
    </row>
    <row r="419" spans="1:10" x14ac:dyDescent="0.25">
      <c r="A419" s="199"/>
      <c r="B419" s="199"/>
      <c r="C419" s="199"/>
      <c r="D419" s="200"/>
      <c r="E419" s="230"/>
      <c r="F419" s="187"/>
      <c r="G419" s="199"/>
      <c r="H419" s="199"/>
      <c r="I419" s="200"/>
      <c r="J419" s="199"/>
    </row>
    <row r="420" spans="1:10" x14ac:dyDescent="0.25">
      <c r="A420" s="199"/>
      <c r="B420" s="199"/>
      <c r="C420" s="199"/>
      <c r="D420" s="200"/>
      <c r="E420" s="230"/>
      <c r="F420" s="187"/>
      <c r="G420" s="199"/>
      <c r="H420" s="199"/>
      <c r="I420" s="200"/>
      <c r="J420" s="199"/>
    </row>
    <row r="421" spans="1:10" x14ac:dyDescent="0.25">
      <c r="A421" s="199"/>
      <c r="B421" s="199"/>
      <c r="C421" s="199"/>
      <c r="D421" s="200"/>
      <c r="E421" s="230"/>
      <c r="F421" s="187"/>
      <c r="G421" s="199"/>
      <c r="H421" s="199"/>
      <c r="I421" s="200"/>
      <c r="J421" s="199"/>
    </row>
    <row r="422" spans="1:10" x14ac:dyDescent="0.25">
      <c r="A422" s="199"/>
      <c r="B422" s="199"/>
      <c r="C422" s="199"/>
      <c r="D422" s="200"/>
      <c r="E422" s="230"/>
      <c r="F422" s="187"/>
      <c r="G422" s="199"/>
      <c r="H422" s="199"/>
      <c r="I422" s="200"/>
      <c r="J422" s="199"/>
    </row>
    <row r="423" spans="1:10" x14ac:dyDescent="0.25">
      <c r="A423" s="199"/>
      <c r="B423" s="199"/>
      <c r="C423" s="199"/>
      <c r="D423" s="200"/>
      <c r="E423" s="230"/>
      <c r="F423" s="187"/>
      <c r="G423" s="199"/>
      <c r="H423" s="199"/>
      <c r="I423" s="200"/>
      <c r="J423" s="199"/>
    </row>
    <row r="424" spans="1:10" x14ac:dyDescent="0.25">
      <c r="A424" s="199"/>
      <c r="B424" s="199"/>
      <c r="C424" s="199"/>
      <c r="D424" s="200"/>
      <c r="E424" s="230"/>
      <c r="F424" s="187"/>
      <c r="G424" s="199"/>
      <c r="H424" s="199"/>
      <c r="I424" s="200"/>
      <c r="J424" s="199"/>
    </row>
    <row r="425" spans="1:10" x14ac:dyDescent="0.25">
      <c r="A425" s="199"/>
      <c r="B425" s="199"/>
      <c r="C425" s="199"/>
      <c r="D425" s="200"/>
      <c r="E425" s="230"/>
      <c r="F425" s="187"/>
      <c r="G425" s="199"/>
      <c r="H425" s="199"/>
      <c r="I425" s="200"/>
      <c r="J425" s="199"/>
    </row>
    <row r="426" spans="1:10" x14ac:dyDescent="0.25">
      <c r="A426" s="199"/>
      <c r="B426" s="199"/>
      <c r="C426" s="199"/>
      <c r="D426" s="200"/>
      <c r="E426" s="230"/>
      <c r="F426" s="187"/>
      <c r="G426" s="199"/>
      <c r="H426" s="199"/>
      <c r="I426" s="200"/>
      <c r="J426" s="199"/>
    </row>
    <row r="427" spans="1:10" x14ac:dyDescent="0.25">
      <c r="A427" s="199"/>
      <c r="B427" s="199"/>
      <c r="C427" s="199"/>
      <c r="D427" s="200"/>
      <c r="E427" s="230"/>
      <c r="F427" s="187"/>
      <c r="G427" s="199"/>
      <c r="H427" s="199"/>
      <c r="I427" s="200"/>
      <c r="J427" s="199"/>
    </row>
    <row r="428" spans="1:10" x14ac:dyDescent="0.25">
      <c r="A428" s="199"/>
      <c r="B428" s="199"/>
      <c r="C428" s="199"/>
      <c r="D428" s="200"/>
      <c r="E428" s="230"/>
      <c r="F428" s="187"/>
      <c r="G428" s="199"/>
      <c r="H428" s="199"/>
      <c r="I428" s="200"/>
      <c r="J428" s="199"/>
    </row>
    <row r="429" spans="1:10" x14ac:dyDescent="0.25">
      <c r="A429" s="199"/>
      <c r="B429" s="199"/>
      <c r="C429" s="199"/>
      <c r="D429" s="200"/>
      <c r="E429" s="230"/>
      <c r="F429" s="187"/>
      <c r="G429" s="199"/>
      <c r="H429" s="199"/>
      <c r="I429" s="200"/>
      <c r="J429" s="199"/>
    </row>
    <row r="430" spans="1:10" x14ac:dyDescent="0.25">
      <c r="A430" s="199"/>
      <c r="B430" s="199"/>
      <c r="C430" s="199"/>
      <c r="D430" s="200"/>
      <c r="E430" s="230"/>
      <c r="F430" s="187"/>
      <c r="G430" s="199"/>
      <c r="H430" s="199"/>
      <c r="I430" s="200"/>
      <c r="J430" s="199"/>
    </row>
    <row r="431" spans="1:10" x14ac:dyDescent="0.25">
      <c r="A431" s="199"/>
      <c r="B431" s="199"/>
      <c r="C431" s="199"/>
      <c r="D431" s="200"/>
      <c r="E431" s="230"/>
      <c r="F431" s="187"/>
      <c r="G431" s="199"/>
      <c r="H431" s="199"/>
      <c r="I431" s="200"/>
      <c r="J431" s="199"/>
    </row>
    <row r="432" spans="1:10" x14ac:dyDescent="0.25">
      <c r="A432" s="199"/>
      <c r="B432" s="199"/>
      <c r="C432" s="199"/>
      <c r="D432" s="200"/>
      <c r="E432" s="230"/>
      <c r="F432" s="187"/>
      <c r="G432" s="199"/>
      <c r="H432" s="199"/>
      <c r="I432" s="200"/>
      <c r="J432" s="199"/>
    </row>
    <row r="433" spans="1:10" x14ac:dyDescent="0.25">
      <c r="A433" s="199"/>
      <c r="B433" s="199"/>
      <c r="C433" s="199"/>
      <c r="D433" s="200"/>
      <c r="E433" s="230"/>
      <c r="F433" s="187"/>
      <c r="G433" s="199"/>
      <c r="H433" s="199"/>
      <c r="I433" s="200"/>
      <c r="J433" s="199"/>
    </row>
    <row r="434" spans="1:10" x14ac:dyDescent="0.25">
      <c r="A434" s="199"/>
      <c r="B434" s="199"/>
      <c r="C434" s="199"/>
      <c r="D434" s="200"/>
      <c r="E434" s="230"/>
      <c r="F434" s="187"/>
      <c r="G434" s="199"/>
      <c r="H434" s="199"/>
      <c r="I434" s="200"/>
      <c r="J434" s="199"/>
    </row>
    <row r="435" spans="1:10" x14ac:dyDescent="0.25">
      <c r="A435" s="199"/>
      <c r="B435" s="199"/>
      <c r="C435" s="199"/>
      <c r="D435" s="200"/>
      <c r="E435" s="230"/>
      <c r="F435" s="187"/>
      <c r="G435" s="199"/>
      <c r="H435" s="199"/>
      <c r="I435" s="200"/>
      <c r="J435" s="199"/>
    </row>
    <row r="436" spans="1:10" x14ac:dyDescent="0.25">
      <c r="A436" s="199"/>
      <c r="B436" s="199"/>
      <c r="C436" s="199"/>
      <c r="D436" s="200"/>
      <c r="E436" s="230"/>
      <c r="F436" s="187"/>
      <c r="G436" s="199"/>
      <c r="H436" s="199"/>
      <c r="I436" s="200"/>
      <c r="J436" s="199"/>
    </row>
    <row r="437" spans="1:10" x14ac:dyDescent="0.25">
      <c r="A437" s="199"/>
      <c r="B437" s="199"/>
      <c r="C437" s="199"/>
      <c r="D437" s="200"/>
      <c r="E437" s="230"/>
      <c r="F437" s="187"/>
      <c r="G437" s="199"/>
      <c r="H437" s="199"/>
      <c r="I437" s="200"/>
      <c r="J437" s="199"/>
    </row>
    <row r="438" spans="1:10" x14ac:dyDescent="0.25">
      <c r="A438" s="199"/>
      <c r="B438" s="199"/>
      <c r="C438" s="199"/>
      <c r="D438" s="200"/>
      <c r="E438" s="230"/>
      <c r="F438" s="187"/>
      <c r="G438" s="199"/>
      <c r="H438" s="199"/>
      <c r="I438" s="200"/>
      <c r="J438" s="199"/>
    </row>
    <row r="439" spans="1:10" x14ac:dyDescent="0.25">
      <c r="A439" s="199"/>
      <c r="B439" s="199"/>
      <c r="C439" s="199"/>
      <c r="D439" s="200"/>
      <c r="E439" s="230"/>
      <c r="F439" s="187"/>
      <c r="G439" s="199"/>
      <c r="H439" s="199"/>
      <c r="I439" s="200"/>
      <c r="J439" s="199"/>
    </row>
    <row r="440" spans="1:10" x14ac:dyDescent="0.25">
      <c r="A440" s="199"/>
      <c r="B440" s="199"/>
      <c r="C440" s="199"/>
      <c r="D440" s="200"/>
      <c r="E440" s="230"/>
      <c r="F440" s="187"/>
      <c r="G440" s="199"/>
      <c r="H440" s="199"/>
      <c r="I440" s="200"/>
      <c r="J440" s="199"/>
    </row>
    <row r="441" spans="1:10" x14ac:dyDescent="0.25">
      <c r="A441" s="199"/>
      <c r="B441" s="199"/>
      <c r="C441" s="199"/>
      <c r="D441" s="200"/>
      <c r="E441" s="230"/>
      <c r="F441" s="187"/>
      <c r="G441" s="199"/>
      <c r="H441" s="199"/>
      <c r="I441" s="200"/>
      <c r="J441" s="199"/>
    </row>
    <row r="442" spans="1:10" x14ac:dyDescent="0.25">
      <c r="A442" s="199"/>
      <c r="B442" s="199"/>
      <c r="C442" s="199"/>
      <c r="D442" s="200"/>
      <c r="E442" s="230"/>
      <c r="F442" s="187"/>
      <c r="G442" s="199"/>
      <c r="H442" s="199"/>
      <c r="I442" s="200"/>
      <c r="J442" s="199"/>
    </row>
    <row r="443" spans="1:10" x14ac:dyDescent="0.25">
      <c r="A443" s="199"/>
      <c r="B443" s="199"/>
      <c r="C443" s="199"/>
      <c r="D443" s="200"/>
      <c r="E443" s="230"/>
      <c r="F443" s="187"/>
      <c r="G443" s="199"/>
      <c r="H443" s="199"/>
      <c r="I443" s="200"/>
      <c r="J443" s="199"/>
    </row>
    <row r="444" spans="1:10" x14ac:dyDescent="0.25">
      <c r="A444" s="199"/>
      <c r="B444" s="199"/>
      <c r="C444" s="199"/>
      <c r="D444" s="200"/>
      <c r="E444" s="230"/>
      <c r="F444" s="187"/>
      <c r="G444" s="199"/>
      <c r="H444" s="199"/>
      <c r="I444" s="200"/>
      <c r="J444" s="199"/>
    </row>
    <row r="445" spans="1:10" x14ac:dyDescent="0.25">
      <c r="A445" s="199"/>
      <c r="B445" s="199"/>
      <c r="C445" s="199"/>
      <c r="D445" s="200"/>
      <c r="E445" s="230"/>
      <c r="F445" s="187"/>
      <c r="G445" s="199"/>
      <c r="H445" s="199"/>
      <c r="I445" s="200"/>
      <c r="J445" s="199"/>
    </row>
    <row r="446" spans="1:10" x14ac:dyDescent="0.25">
      <c r="A446" s="199"/>
      <c r="B446" s="199"/>
      <c r="C446" s="199"/>
      <c r="D446" s="200"/>
      <c r="E446" s="230"/>
      <c r="F446" s="187"/>
      <c r="G446" s="199"/>
      <c r="H446" s="199"/>
      <c r="I446" s="200"/>
      <c r="J446" s="199"/>
    </row>
    <row r="447" spans="1:10" x14ac:dyDescent="0.25">
      <c r="A447" s="199"/>
      <c r="B447" s="199"/>
      <c r="C447" s="199"/>
      <c r="D447" s="200"/>
      <c r="E447" s="230"/>
      <c r="F447" s="187"/>
      <c r="G447" s="199"/>
      <c r="H447" s="199"/>
      <c r="I447" s="200"/>
      <c r="J447" s="199"/>
    </row>
    <row r="448" spans="1:10" x14ac:dyDescent="0.25">
      <c r="A448" s="199"/>
      <c r="B448" s="199"/>
      <c r="C448" s="199"/>
      <c r="D448" s="200"/>
      <c r="E448" s="230"/>
      <c r="F448" s="187"/>
      <c r="G448" s="199"/>
      <c r="H448" s="199"/>
      <c r="I448" s="200"/>
      <c r="J448" s="199"/>
    </row>
    <row r="449" spans="1:10" x14ac:dyDescent="0.25">
      <c r="A449" s="199"/>
      <c r="B449" s="199"/>
      <c r="C449" s="199"/>
      <c r="D449" s="200"/>
      <c r="E449" s="230"/>
      <c r="F449" s="187"/>
      <c r="G449" s="199"/>
      <c r="H449" s="199"/>
      <c r="I449" s="200"/>
      <c r="J449" s="199"/>
    </row>
    <row r="450" spans="1:10" x14ac:dyDescent="0.25">
      <c r="A450" s="199"/>
      <c r="B450" s="199"/>
      <c r="C450" s="199"/>
      <c r="D450" s="200"/>
      <c r="E450" s="230"/>
      <c r="F450" s="187"/>
      <c r="G450" s="199"/>
      <c r="H450" s="199"/>
      <c r="I450" s="200"/>
      <c r="J450" s="199"/>
    </row>
    <row r="451" spans="1:10" x14ac:dyDescent="0.25">
      <c r="A451" s="199"/>
      <c r="B451" s="199"/>
      <c r="C451" s="199"/>
      <c r="D451" s="200"/>
      <c r="E451" s="230"/>
      <c r="F451" s="187"/>
      <c r="G451" s="199"/>
      <c r="H451" s="199"/>
      <c r="I451" s="200"/>
      <c r="J451" s="199"/>
    </row>
    <row r="452" spans="1:10" x14ac:dyDescent="0.25">
      <c r="A452" s="199"/>
      <c r="B452" s="199"/>
      <c r="C452" s="199"/>
      <c r="D452" s="200"/>
      <c r="E452" s="230"/>
      <c r="F452" s="187"/>
      <c r="G452" s="199"/>
      <c r="H452" s="199"/>
      <c r="I452" s="200"/>
      <c r="J452" s="199"/>
    </row>
    <row r="453" spans="1:10" x14ac:dyDescent="0.25">
      <c r="A453" s="199"/>
      <c r="B453" s="199"/>
      <c r="C453" s="199"/>
      <c r="D453" s="200"/>
      <c r="E453" s="230"/>
      <c r="F453" s="187"/>
      <c r="G453" s="199"/>
      <c r="H453" s="199"/>
      <c r="I453" s="200"/>
      <c r="J453" s="199"/>
    </row>
    <row r="454" spans="1:10" x14ac:dyDescent="0.25">
      <c r="A454" s="199"/>
      <c r="B454" s="199"/>
      <c r="C454" s="199"/>
      <c r="D454" s="200"/>
      <c r="E454" s="230"/>
      <c r="F454" s="187"/>
      <c r="G454" s="199"/>
      <c r="H454" s="199"/>
      <c r="I454" s="200"/>
      <c r="J454" s="199"/>
    </row>
    <row r="455" spans="1:10" x14ac:dyDescent="0.25">
      <c r="A455" s="199"/>
      <c r="B455" s="199"/>
      <c r="C455" s="199"/>
      <c r="D455" s="200"/>
      <c r="E455" s="230"/>
      <c r="F455" s="187"/>
      <c r="G455" s="199"/>
      <c r="H455" s="199"/>
      <c r="I455" s="200"/>
      <c r="J455" s="199"/>
    </row>
    <row r="456" spans="1:10" x14ac:dyDescent="0.25">
      <c r="A456" s="199"/>
      <c r="B456" s="199"/>
      <c r="C456" s="199"/>
      <c r="D456" s="200"/>
      <c r="E456" s="230"/>
      <c r="F456" s="187"/>
      <c r="G456" s="199"/>
      <c r="H456" s="199"/>
      <c r="I456" s="200"/>
      <c r="J456" s="199"/>
    </row>
    <row r="457" spans="1:10" x14ac:dyDescent="0.25">
      <c r="A457" s="199"/>
      <c r="B457" s="199"/>
      <c r="C457" s="199"/>
      <c r="D457" s="200"/>
      <c r="E457" s="230"/>
      <c r="F457" s="187"/>
      <c r="G457" s="199"/>
      <c r="H457" s="199"/>
      <c r="I457" s="200"/>
      <c r="J457" s="199"/>
    </row>
    <row r="458" spans="1:10" x14ac:dyDescent="0.25">
      <c r="A458" s="199"/>
      <c r="B458" s="199"/>
      <c r="C458" s="199"/>
      <c r="D458" s="200"/>
      <c r="E458" s="230"/>
      <c r="F458" s="187"/>
      <c r="G458" s="199"/>
      <c r="H458" s="199"/>
      <c r="I458" s="200"/>
      <c r="J458" s="199"/>
    </row>
    <row r="459" spans="1:10" x14ac:dyDescent="0.25">
      <c r="A459" s="199"/>
      <c r="B459" s="199"/>
      <c r="C459" s="199"/>
      <c r="D459" s="200"/>
      <c r="E459" s="230"/>
      <c r="F459" s="187"/>
      <c r="G459" s="199"/>
      <c r="H459" s="199"/>
      <c r="I459" s="200"/>
      <c r="J459" s="199"/>
    </row>
    <row r="460" spans="1:10" x14ac:dyDescent="0.25">
      <c r="A460" s="199"/>
      <c r="B460" s="199"/>
      <c r="C460" s="199"/>
      <c r="D460" s="200"/>
      <c r="E460" s="230"/>
      <c r="F460" s="187"/>
      <c r="G460" s="199"/>
      <c r="H460" s="199"/>
      <c r="I460" s="200"/>
      <c r="J460" s="199"/>
    </row>
    <row r="461" spans="1:10" x14ac:dyDescent="0.25">
      <c r="A461" s="199"/>
      <c r="B461" s="199"/>
      <c r="C461" s="199"/>
      <c r="D461" s="200"/>
      <c r="E461" s="230"/>
      <c r="F461" s="187"/>
      <c r="G461" s="199"/>
      <c r="H461" s="199"/>
      <c r="I461" s="200"/>
      <c r="J461" s="199"/>
    </row>
    <row r="462" spans="1:10" x14ac:dyDescent="0.25">
      <c r="A462" s="199"/>
      <c r="B462" s="199"/>
      <c r="C462" s="199"/>
      <c r="D462" s="200"/>
      <c r="E462" s="230"/>
      <c r="F462" s="187"/>
      <c r="G462" s="199"/>
      <c r="H462" s="199"/>
      <c r="I462" s="200"/>
      <c r="J462" s="199"/>
    </row>
    <row r="463" spans="1:10" x14ac:dyDescent="0.25">
      <c r="A463" s="199"/>
      <c r="B463" s="199"/>
      <c r="C463" s="199"/>
      <c r="D463" s="200"/>
      <c r="E463" s="230"/>
      <c r="F463" s="187"/>
      <c r="G463" s="199"/>
      <c r="H463" s="199"/>
      <c r="I463" s="200"/>
      <c r="J463" s="199"/>
    </row>
    <row r="464" spans="1:10" x14ac:dyDescent="0.25">
      <c r="A464" s="199"/>
      <c r="B464" s="199"/>
      <c r="C464" s="199"/>
      <c r="D464" s="200"/>
      <c r="E464" s="230"/>
      <c r="F464" s="187"/>
      <c r="G464" s="199"/>
      <c r="H464" s="199"/>
      <c r="I464" s="200"/>
      <c r="J464" s="199"/>
    </row>
    <row r="465" spans="1:10" x14ac:dyDescent="0.25">
      <c r="A465" s="199"/>
      <c r="B465" s="199"/>
      <c r="C465" s="199"/>
      <c r="D465" s="200"/>
      <c r="E465" s="230"/>
      <c r="F465" s="187"/>
      <c r="G465" s="199"/>
      <c r="H465" s="199"/>
      <c r="I465" s="200"/>
      <c r="J465" s="199"/>
    </row>
    <row r="466" spans="1:10" x14ac:dyDescent="0.25">
      <c r="A466" s="199"/>
      <c r="B466" s="199"/>
      <c r="C466" s="199"/>
      <c r="D466" s="200"/>
      <c r="E466" s="230"/>
      <c r="F466" s="187"/>
      <c r="G466" s="199"/>
      <c r="H466" s="199"/>
      <c r="I466" s="200"/>
      <c r="J466" s="199"/>
    </row>
    <row r="467" spans="1:10" x14ac:dyDescent="0.25">
      <c r="A467" s="199"/>
      <c r="B467" s="199"/>
      <c r="C467" s="199"/>
      <c r="D467" s="200"/>
      <c r="E467" s="230"/>
      <c r="F467" s="187"/>
      <c r="G467" s="199"/>
      <c r="H467" s="199"/>
      <c r="I467" s="200"/>
      <c r="J467" s="199"/>
    </row>
    <row r="468" spans="1:10" x14ac:dyDescent="0.25">
      <c r="A468" s="199"/>
      <c r="B468" s="199"/>
      <c r="C468" s="199"/>
      <c r="D468" s="200"/>
      <c r="E468" s="230"/>
      <c r="F468" s="187"/>
      <c r="G468" s="199"/>
      <c r="H468" s="199"/>
      <c r="I468" s="200"/>
      <c r="J468" s="199"/>
    </row>
    <row r="469" spans="1:10" x14ac:dyDescent="0.25">
      <c r="A469" s="199"/>
      <c r="B469" s="199"/>
      <c r="C469" s="199"/>
      <c r="D469" s="200"/>
      <c r="E469" s="230"/>
      <c r="F469" s="187"/>
      <c r="G469" s="199"/>
      <c r="H469" s="199"/>
      <c r="I469" s="200"/>
      <c r="J469" s="199"/>
    </row>
    <row r="470" spans="1:10" x14ac:dyDescent="0.25">
      <c r="A470" s="199"/>
      <c r="B470" s="199"/>
      <c r="C470" s="199"/>
      <c r="D470" s="200"/>
      <c r="E470" s="230"/>
      <c r="F470" s="187"/>
      <c r="G470" s="199"/>
      <c r="H470" s="199"/>
      <c r="I470" s="200"/>
      <c r="J470" s="199"/>
    </row>
    <row r="471" spans="1:10" x14ac:dyDescent="0.25">
      <c r="A471" s="199"/>
      <c r="B471" s="199"/>
      <c r="C471" s="199"/>
      <c r="D471" s="200"/>
      <c r="E471" s="230"/>
      <c r="F471" s="187"/>
      <c r="G471" s="199"/>
      <c r="H471" s="199"/>
      <c r="I471" s="200"/>
      <c r="J471" s="199"/>
    </row>
    <row r="472" spans="1:10" x14ac:dyDescent="0.25">
      <c r="A472" s="199"/>
      <c r="B472" s="199"/>
      <c r="C472" s="199"/>
      <c r="D472" s="200"/>
      <c r="E472" s="230"/>
      <c r="F472" s="187"/>
      <c r="G472" s="199"/>
      <c r="H472" s="199"/>
      <c r="I472" s="200"/>
      <c r="J472" s="199"/>
    </row>
    <row r="473" spans="1:10" x14ac:dyDescent="0.25">
      <c r="A473" s="199"/>
      <c r="B473" s="199"/>
      <c r="C473" s="199"/>
      <c r="D473" s="200"/>
      <c r="E473" s="230"/>
      <c r="F473" s="187"/>
      <c r="G473" s="199"/>
      <c r="H473" s="199"/>
      <c r="I473" s="200"/>
      <c r="J473" s="199"/>
    </row>
    <row r="474" spans="1:10" x14ac:dyDescent="0.25">
      <c r="A474" s="199"/>
      <c r="B474" s="199"/>
      <c r="C474" s="199"/>
      <c r="D474" s="200"/>
      <c r="E474" s="230"/>
      <c r="F474" s="187"/>
      <c r="G474" s="199"/>
      <c r="H474" s="199"/>
      <c r="I474" s="200"/>
      <c r="J474" s="199"/>
    </row>
    <row r="475" spans="1:10" x14ac:dyDescent="0.25">
      <c r="A475" s="199"/>
      <c r="B475" s="199"/>
      <c r="C475" s="199"/>
      <c r="D475" s="200"/>
      <c r="E475" s="230"/>
      <c r="F475" s="187"/>
      <c r="G475" s="199"/>
      <c r="H475" s="199"/>
      <c r="I475" s="200"/>
      <c r="J475" s="199"/>
    </row>
    <row r="476" spans="1:10" x14ac:dyDescent="0.25">
      <c r="A476" s="199"/>
      <c r="B476" s="199"/>
      <c r="C476" s="199"/>
      <c r="D476" s="200"/>
      <c r="E476" s="230"/>
      <c r="F476" s="187"/>
      <c r="G476" s="199"/>
      <c r="H476" s="199"/>
      <c r="I476" s="200"/>
      <c r="J476" s="199"/>
    </row>
    <row r="477" spans="1:10" x14ac:dyDescent="0.25">
      <c r="A477" s="199"/>
      <c r="B477" s="199"/>
      <c r="C477" s="199"/>
      <c r="D477" s="200"/>
      <c r="E477" s="230"/>
      <c r="F477" s="187"/>
      <c r="G477" s="199"/>
      <c r="H477" s="199"/>
      <c r="I477" s="200"/>
      <c r="J477" s="199"/>
    </row>
    <row r="478" spans="1:10" x14ac:dyDescent="0.25">
      <c r="A478" s="199"/>
      <c r="B478" s="199"/>
      <c r="C478" s="199"/>
      <c r="D478" s="200"/>
      <c r="E478" s="230"/>
      <c r="F478" s="187"/>
      <c r="G478" s="199"/>
      <c r="H478" s="199"/>
      <c r="I478" s="200"/>
      <c r="J478" s="199"/>
    </row>
    <row r="479" spans="1:10" x14ac:dyDescent="0.25">
      <c r="A479" s="199"/>
      <c r="B479" s="199"/>
      <c r="C479" s="199"/>
      <c r="D479" s="200"/>
      <c r="E479" s="230"/>
      <c r="F479" s="187"/>
      <c r="G479" s="199"/>
      <c r="H479" s="199"/>
      <c r="I479" s="200"/>
      <c r="J479" s="199"/>
    </row>
    <row r="480" spans="1:10" x14ac:dyDescent="0.25">
      <c r="A480" s="199"/>
      <c r="B480" s="199"/>
      <c r="C480" s="199"/>
      <c r="D480" s="200"/>
      <c r="E480" s="230"/>
      <c r="F480" s="187"/>
      <c r="G480" s="199"/>
      <c r="H480" s="199"/>
      <c r="I480" s="200"/>
      <c r="J480" s="199"/>
    </row>
    <row r="481" spans="1:10" x14ac:dyDescent="0.25">
      <c r="A481" s="199"/>
      <c r="B481" s="199"/>
      <c r="C481" s="199"/>
      <c r="D481" s="200"/>
      <c r="E481" s="230"/>
      <c r="F481" s="187"/>
      <c r="G481" s="199"/>
      <c r="H481" s="199"/>
      <c r="I481" s="200"/>
      <c r="J481" s="199"/>
    </row>
    <row r="482" spans="1:10" x14ac:dyDescent="0.25">
      <c r="A482" s="199"/>
      <c r="B482" s="199"/>
      <c r="C482" s="199"/>
      <c r="D482" s="200"/>
      <c r="E482" s="230"/>
      <c r="F482" s="187"/>
      <c r="G482" s="199"/>
      <c r="H482" s="199"/>
      <c r="I482" s="200"/>
      <c r="J482" s="199"/>
    </row>
    <row r="483" spans="1:10" x14ac:dyDescent="0.25">
      <c r="A483" s="199"/>
      <c r="B483" s="199"/>
      <c r="C483" s="199"/>
      <c r="D483" s="200"/>
      <c r="E483" s="230"/>
      <c r="F483" s="187"/>
      <c r="G483" s="199"/>
      <c r="H483" s="199"/>
      <c r="I483" s="200"/>
      <c r="J483" s="199"/>
    </row>
    <row r="484" spans="1:10" x14ac:dyDescent="0.25">
      <c r="A484" s="199"/>
      <c r="B484" s="199"/>
      <c r="C484" s="199"/>
      <c r="D484" s="200"/>
      <c r="E484" s="230"/>
      <c r="F484" s="187"/>
      <c r="G484" s="199"/>
      <c r="H484" s="199"/>
      <c r="I484" s="200"/>
      <c r="J484" s="199"/>
    </row>
    <row r="485" spans="1:10" x14ac:dyDescent="0.25">
      <c r="A485" s="199"/>
      <c r="B485" s="199"/>
      <c r="C485" s="199"/>
      <c r="D485" s="200"/>
      <c r="E485" s="230"/>
      <c r="F485" s="187"/>
      <c r="G485" s="199"/>
      <c r="H485" s="199"/>
      <c r="I485" s="200"/>
      <c r="J485" s="199"/>
    </row>
    <row r="486" spans="1:10" x14ac:dyDescent="0.25">
      <c r="A486" s="199"/>
      <c r="B486" s="199"/>
      <c r="C486" s="199"/>
      <c r="D486" s="200"/>
      <c r="E486" s="230"/>
      <c r="F486" s="187"/>
      <c r="G486" s="199"/>
      <c r="H486" s="199"/>
      <c r="I486" s="200"/>
      <c r="J486" s="199"/>
    </row>
    <row r="487" spans="1:10" x14ac:dyDescent="0.25">
      <c r="A487" s="199"/>
      <c r="B487" s="199"/>
      <c r="C487" s="199"/>
      <c r="D487" s="200"/>
      <c r="E487" s="230"/>
      <c r="F487" s="187"/>
      <c r="G487" s="199"/>
      <c r="H487" s="199"/>
      <c r="I487" s="200"/>
      <c r="J487" s="199"/>
    </row>
    <row r="488" spans="1:10" x14ac:dyDescent="0.25">
      <c r="A488" s="199"/>
      <c r="B488" s="199"/>
      <c r="C488" s="199"/>
      <c r="D488" s="200"/>
      <c r="E488" s="230"/>
      <c r="F488" s="187"/>
      <c r="G488" s="199"/>
      <c r="H488" s="199"/>
      <c r="I488" s="200"/>
      <c r="J488" s="199"/>
    </row>
    <row r="489" spans="1:10" x14ac:dyDescent="0.25">
      <c r="A489" s="199"/>
      <c r="B489" s="199"/>
      <c r="C489" s="199"/>
      <c r="D489" s="200"/>
      <c r="E489" s="230"/>
      <c r="F489" s="187"/>
      <c r="G489" s="199"/>
      <c r="H489" s="199"/>
      <c r="I489" s="200"/>
      <c r="J489" s="199"/>
    </row>
    <row r="490" spans="1:10" x14ac:dyDescent="0.25">
      <c r="A490" s="199"/>
      <c r="B490" s="199"/>
      <c r="C490" s="199"/>
      <c r="D490" s="200"/>
      <c r="E490" s="230"/>
      <c r="F490" s="187"/>
      <c r="G490" s="199"/>
      <c r="H490" s="199"/>
      <c r="I490" s="200"/>
      <c r="J490" s="199"/>
    </row>
    <row r="491" spans="1:10" x14ac:dyDescent="0.25">
      <c r="A491" s="199"/>
      <c r="B491" s="199"/>
      <c r="C491" s="199"/>
      <c r="D491" s="200"/>
      <c r="E491" s="230"/>
      <c r="F491" s="187"/>
      <c r="G491" s="199"/>
      <c r="H491" s="199"/>
      <c r="I491" s="200"/>
      <c r="J491" s="199"/>
    </row>
    <row r="492" spans="1:10" x14ac:dyDescent="0.25">
      <c r="A492" s="199"/>
      <c r="B492" s="199"/>
      <c r="C492" s="199"/>
      <c r="D492" s="200"/>
      <c r="E492" s="230"/>
      <c r="F492" s="187"/>
      <c r="G492" s="199"/>
      <c r="H492" s="199"/>
      <c r="I492" s="200"/>
      <c r="J492" s="199"/>
    </row>
    <row r="493" spans="1:10" x14ac:dyDescent="0.25">
      <c r="A493" s="199"/>
      <c r="B493" s="199"/>
      <c r="C493" s="199"/>
      <c r="D493" s="200"/>
      <c r="E493" s="230"/>
      <c r="F493" s="187"/>
      <c r="G493" s="199"/>
      <c r="H493" s="199"/>
      <c r="I493" s="200"/>
      <c r="J493" s="199"/>
    </row>
    <row r="494" spans="1:10" x14ac:dyDescent="0.25">
      <c r="A494" s="199"/>
      <c r="B494" s="199"/>
      <c r="C494" s="199"/>
      <c r="D494" s="200"/>
      <c r="E494" s="230"/>
      <c r="F494" s="187"/>
      <c r="G494" s="199"/>
      <c r="H494" s="199"/>
      <c r="I494" s="200"/>
      <c r="J494" s="199"/>
    </row>
    <row r="495" spans="1:10" x14ac:dyDescent="0.25">
      <c r="A495" s="199"/>
      <c r="B495" s="199"/>
      <c r="C495" s="199"/>
      <c r="D495" s="200"/>
      <c r="E495" s="230"/>
      <c r="F495" s="187"/>
      <c r="G495" s="199"/>
      <c r="H495" s="199"/>
      <c r="I495" s="200"/>
      <c r="J495" s="199"/>
    </row>
    <row r="496" spans="1:10" x14ac:dyDescent="0.25">
      <c r="A496" s="199"/>
      <c r="B496" s="199"/>
      <c r="C496" s="199"/>
      <c r="D496" s="200"/>
      <c r="E496" s="230"/>
      <c r="F496" s="187"/>
      <c r="G496" s="199"/>
      <c r="H496" s="199"/>
      <c r="I496" s="200"/>
      <c r="J496" s="199"/>
    </row>
    <row r="497" spans="1:10" x14ac:dyDescent="0.25">
      <c r="A497" s="199"/>
      <c r="B497" s="199"/>
      <c r="C497" s="199"/>
      <c r="D497" s="200"/>
      <c r="E497" s="230"/>
      <c r="F497" s="187"/>
      <c r="G497" s="199"/>
      <c r="H497" s="199"/>
      <c r="I497" s="200"/>
      <c r="J497" s="199"/>
    </row>
    <row r="498" spans="1:10" x14ac:dyDescent="0.25">
      <c r="A498" s="199"/>
      <c r="B498" s="199"/>
      <c r="C498" s="199"/>
      <c r="D498" s="200"/>
      <c r="E498" s="230"/>
      <c r="F498" s="187"/>
      <c r="G498" s="199"/>
      <c r="H498" s="199"/>
      <c r="I498" s="200"/>
      <c r="J498" s="199"/>
    </row>
    <row r="499" spans="1:10" x14ac:dyDescent="0.25">
      <c r="A499" s="199"/>
      <c r="B499" s="199"/>
      <c r="C499" s="199"/>
      <c r="D499" s="200"/>
      <c r="E499" s="230"/>
      <c r="F499" s="187"/>
      <c r="G499" s="199"/>
      <c r="H499" s="199"/>
      <c r="I499" s="200"/>
      <c r="J499" s="199"/>
    </row>
    <row r="500" spans="1:10" x14ac:dyDescent="0.25">
      <c r="A500" s="199"/>
      <c r="B500" s="199"/>
      <c r="C500" s="199"/>
      <c r="D500" s="200"/>
      <c r="E500" s="230"/>
      <c r="F500" s="187"/>
      <c r="G500" s="199"/>
      <c r="H500" s="199"/>
      <c r="I500" s="200"/>
      <c r="J500" s="199"/>
    </row>
    <row r="501" spans="1:10" x14ac:dyDescent="0.25">
      <c r="A501" s="199"/>
      <c r="B501" s="199"/>
      <c r="C501" s="199"/>
      <c r="D501" s="200"/>
      <c r="E501" s="230"/>
      <c r="F501" s="187"/>
      <c r="G501" s="199"/>
      <c r="H501" s="199"/>
      <c r="I501" s="200"/>
      <c r="J501" s="199"/>
    </row>
    <row r="502" spans="1:10" x14ac:dyDescent="0.25">
      <c r="A502" s="199"/>
      <c r="B502" s="199"/>
      <c r="C502" s="199"/>
      <c r="D502" s="200"/>
      <c r="E502" s="230"/>
      <c r="F502" s="187"/>
      <c r="G502" s="199"/>
      <c r="H502" s="199"/>
      <c r="I502" s="200"/>
      <c r="J502" s="199"/>
    </row>
    <row r="503" spans="1:10" x14ac:dyDescent="0.25">
      <c r="A503" s="199"/>
      <c r="B503" s="199"/>
      <c r="C503" s="199"/>
      <c r="D503" s="200"/>
      <c r="E503" s="230"/>
      <c r="F503" s="187"/>
      <c r="G503" s="199"/>
      <c r="H503" s="199"/>
      <c r="I503" s="200"/>
      <c r="J503" s="199"/>
    </row>
    <row r="504" spans="1:10" x14ac:dyDescent="0.25">
      <c r="A504" s="199"/>
      <c r="B504" s="199"/>
      <c r="C504" s="199"/>
      <c r="D504" s="200"/>
      <c r="E504" s="230"/>
      <c r="F504" s="187"/>
      <c r="G504" s="199"/>
      <c r="H504" s="199"/>
      <c r="I504" s="200"/>
      <c r="J504" s="199"/>
    </row>
    <row r="505" spans="1:10" x14ac:dyDescent="0.25">
      <c r="A505" s="199"/>
      <c r="B505" s="199"/>
      <c r="C505" s="199"/>
      <c r="D505" s="200"/>
      <c r="E505" s="230"/>
      <c r="F505" s="187"/>
      <c r="G505" s="199"/>
      <c r="H505" s="199"/>
      <c r="I505" s="200"/>
      <c r="J505" s="199"/>
    </row>
    <row r="506" spans="1:10" x14ac:dyDescent="0.25">
      <c r="A506" s="199"/>
      <c r="B506" s="199"/>
      <c r="C506" s="199"/>
      <c r="D506" s="200"/>
      <c r="E506" s="230"/>
      <c r="F506" s="187"/>
      <c r="G506" s="199"/>
      <c r="H506" s="199"/>
      <c r="I506" s="200"/>
      <c r="J506" s="199"/>
    </row>
    <row r="507" spans="1:10" x14ac:dyDescent="0.25">
      <c r="A507" s="199"/>
      <c r="B507" s="199"/>
      <c r="C507" s="199"/>
      <c r="D507" s="200"/>
      <c r="E507" s="230"/>
      <c r="F507" s="187"/>
      <c r="G507" s="199"/>
      <c r="H507" s="199"/>
      <c r="I507" s="200"/>
      <c r="J507" s="199"/>
    </row>
    <row r="508" spans="1:10" x14ac:dyDescent="0.25">
      <c r="A508" s="199"/>
      <c r="B508" s="199"/>
      <c r="C508" s="199"/>
      <c r="D508" s="200"/>
      <c r="E508" s="230"/>
      <c r="F508" s="187"/>
      <c r="G508" s="199"/>
      <c r="H508" s="199"/>
      <c r="I508" s="200"/>
      <c r="J508" s="199"/>
    </row>
    <row r="509" spans="1:10" x14ac:dyDescent="0.25">
      <c r="A509" s="199"/>
      <c r="B509" s="199"/>
      <c r="C509" s="199"/>
      <c r="D509" s="200"/>
      <c r="E509" s="230"/>
      <c r="F509" s="187"/>
      <c r="G509" s="199"/>
      <c r="H509" s="199"/>
      <c r="I509" s="200"/>
      <c r="J509" s="199"/>
    </row>
    <row r="510" spans="1:10" x14ac:dyDescent="0.25">
      <c r="A510" s="199"/>
      <c r="B510" s="199"/>
      <c r="C510" s="199"/>
      <c r="D510" s="200"/>
      <c r="E510" s="230"/>
      <c r="F510" s="187"/>
      <c r="G510" s="199"/>
      <c r="H510" s="199"/>
      <c r="I510" s="200"/>
      <c r="J510" s="199"/>
    </row>
    <row r="511" spans="1:10" x14ac:dyDescent="0.25">
      <c r="A511" s="199"/>
      <c r="B511" s="199"/>
      <c r="C511" s="199"/>
      <c r="D511" s="200"/>
      <c r="E511" s="230"/>
      <c r="F511" s="187"/>
      <c r="G511" s="199"/>
      <c r="H511" s="199"/>
      <c r="I511" s="200"/>
      <c r="J511" s="199"/>
    </row>
    <row r="512" spans="1:10" x14ac:dyDescent="0.25">
      <c r="A512" s="199"/>
      <c r="B512" s="199"/>
      <c r="C512" s="199"/>
      <c r="D512" s="200"/>
      <c r="E512" s="230"/>
      <c r="F512" s="187"/>
      <c r="G512" s="199"/>
      <c r="H512" s="199"/>
      <c r="I512" s="200"/>
      <c r="J512" s="199"/>
    </row>
    <row r="513" spans="1:10" x14ac:dyDescent="0.25">
      <c r="A513" s="199"/>
      <c r="B513" s="199"/>
      <c r="C513" s="199"/>
      <c r="D513" s="200"/>
      <c r="E513" s="230"/>
      <c r="F513" s="187"/>
      <c r="G513" s="199"/>
      <c r="H513" s="199"/>
      <c r="I513" s="200"/>
      <c r="J513" s="199"/>
    </row>
    <row r="514" spans="1:10" x14ac:dyDescent="0.25">
      <c r="A514" s="199"/>
      <c r="B514" s="199"/>
      <c r="C514" s="199"/>
      <c r="D514" s="200"/>
      <c r="E514" s="230"/>
      <c r="F514" s="187"/>
      <c r="G514" s="199"/>
      <c r="H514" s="199"/>
      <c r="I514" s="200"/>
      <c r="J514" s="199"/>
    </row>
    <row r="515" spans="1:10" x14ac:dyDescent="0.25">
      <c r="A515" s="199"/>
      <c r="B515" s="199"/>
      <c r="C515" s="199"/>
      <c r="D515" s="200"/>
      <c r="E515" s="230"/>
      <c r="F515" s="187"/>
      <c r="G515" s="199"/>
      <c r="H515" s="199"/>
      <c r="I515" s="200"/>
      <c r="J515" s="199"/>
    </row>
    <row r="516" spans="1:10" x14ac:dyDescent="0.25">
      <c r="A516" s="199"/>
      <c r="B516" s="199"/>
      <c r="C516" s="199"/>
      <c r="D516" s="200"/>
      <c r="E516" s="230"/>
      <c r="F516" s="187"/>
      <c r="G516" s="199"/>
      <c r="H516" s="199"/>
      <c r="I516" s="200"/>
      <c r="J516" s="199"/>
    </row>
    <row r="517" spans="1:10" x14ac:dyDescent="0.25">
      <c r="A517" s="199"/>
      <c r="B517" s="199"/>
      <c r="C517" s="199"/>
      <c r="D517" s="200"/>
      <c r="E517" s="230"/>
      <c r="F517" s="187"/>
      <c r="G517" s="199"/>
      <c r="H517" s="199"/>
      <c r="I517" s="200"/>
      <c r="J517" s="199"/>
    </row>
    <row r="518" spans="1:10" x14ac:dyDescent="0.25">
      <c r="A518" s="199"/>
      <c r="B518" s="199"/>
      <c r="C518" s="199"/>
      <c r="D518" s="200"/>
      <c r="E518" s="230"/>
      <c r="F518" s="187"/>
      <c r="G518" s="199"/>
      <c r="H518" s="199"/>
      <c r="I518" s="200"/>
      <c r="J518" s="199"/>
    </row>
    <row r="519" spans="1:10" x14ac:dyDescent="0.25">
      <c r="A519" s="199"/>
      <c r="B519" s="199"/>
      <c r="C519" s="199"/>
      <c r="D519" s="200"/>
      <c r="E519" s="230"/>
      <c r="F519" s="187"/>
      <c r="G519" s="199"/>
      <c r="H519" s="199"/>
      <c r="I519" s="200"/>
      <c r="J519" s="199"/>
    </row>
    <row r="520" spans="1:10" x14ac:dyDescent="0.25">
      <c r="A520" s="199"/>
      <c r="B520" s="199"/>
      <c r="C520" s="199"/>
      <c r="D520" s="200"/>
      <c r="E520" s="230"/>
      <c r="F520" s="187"/>
      <c r="G520" s="199"/>
      <c r="H520" s="199"/>
      <c r="I520" s="200"/>
      <c r="J520" s="199"/>
    </row>
    <row r="521" spans="1:10" x14ac:dyDescent="0.25">
      <c r="A521" s="199"/>
      <c r="B521" s="199"/>
      <c r="C521" s="199"/>
      <c r="D521" s="200"/>
      <c r="E521" s="230"/>
      <c r="F521" s="187"/>
      <c r="G521" s="199"/>
      <c r="H521" s="199"/>
      <c r="I521" s="200"/>
      <c r="J521" s="199"/>
    </row>
    <row r="522" spans="1:10" x14ac:dyDescent="0.25">
      <c r="A522" s="199"/>
      <c r="B522" s="199"/>
      <c r="C522" s="199"/>
      <c r="D522" s="200"/>
      <c r="E522" s="230"/>
      <c r="F522" s="187"/>
      <c r="G522" s="199"/>
      <c r="H522" s="199"/>
      <c r="I522" s="200"/>
      <c r="J522" s="199"/>
    </row>
    <row r="523" spans="1:10" x14ac:dyDescent="0.25">
      <c r="A523" s="199"/>
      <c r="B523" s="199"/>
      <c r="C523" s="199"/>
      <c r="D523" s="200"/>
      <c r="E523" s="230"/>
      <c r="F523" s="187"/>
      <c r="G523" s="199"/>
      <c r="H523" s="199"/>
      <c r="I523" s="200"/>
      <c r="J523" s="199"/>
    </row>
    <row r="524" spans="1:10" x14ac:dyDescent="0.25">
      <c r="A524" s="199"/>
      <c r="B524" s="199"/>
      <c r="C524" s="199"/>
      <c r="D524" s="200"/>
      <c r="E524" s="230"/>
      <c r="F524" s="187"/>
      <c r="G524" s="199"/>
      <c r="H524" s="199"/>
      <c r="I524" s="200"/>
      <c r="J524" s="199"/>
    </row>
    <row r="525" spans="1:10" x14ac:dyDescent="0.25">
      <c r="A525" s="199"/>
      <c r="B525" s="199"/>
      <c r="C525" s="199"/>
      <c r="D525" s="200"/>
      <c r="E525" s="230"/>
      <c r="F525" s="187"/>
      <c r="G525" s="199"/>
      <c r="H525" s="199"/>
      <c r="I525" s="200"/>
      <c r="J525" s="199"/>
    </row>
    <row r="526" spans="1:10" x14ac:dyDescent="0.25">
      <c r="A526" s="199"/>
      <c r="B526" s="199"/>
      <c r="C526" s="199"/>
      <c r="D526" s="200"/>
      <c r="E526" s="230"/>
      <c r="F526" s="187"/>
      <c r="G526" s="199"/>
      <c r="H526" s="199"/>
      <c r="I526" s="200"/>
      <c r="J526" s="199"/>
    </row>
    <row r="527" spans="1:10" x14ac:dyDescent="0.25">
      <c r="A527" s="199"/>
      <c r="B527" s="199"/>
      <c r="C527" s="199"/>
      <c r="D527" s="200"/>
      <c r="E527" s="230"/>
      <c r="F527" s="187"/>
      <c r="G527" s="199"/>
      <c r="H527" s="199"/>
      <c r="I527" s="200"/>
      <c r="J527" s="199"/>
    </row>
    <row r="528" spans="1:10" x14ac:dyDescent="0.25">
      <c r="A528" s="199"/>
      <c r="B528" s="199"/>
      <c r="C528" s="199"/>
      <c r="D528" s="200"/>
      <c r="E528" s="230"/>
      <c r="F528" s="187"/>
      <c r="G528" s="199"/>
      <c r="H528" s="199"/>
      <c r="I528" s="200"/>
      <c r="J528" s="199"/>
    </row>
    <row r="529" spans="1:10" x14ac:dyDescent="0.25">
      <c r="A529" s="199"/>
      <c r="B529" s="199"/>
      <c r="C529" s="199"/>
      <c r="D529" s="200"/>
      <c r="E529" s="230"/>
      <c r="F529" s="187"/>
      <c r="G529" s="199"/>
      <c r="H529" s="199"/>
      <c r="I529" s="200"/>
      <c r="J529" s="199"/>
    </row>
    <row r="530" spans="1:10" x14ac:dyDescent="0.25">
      <c r="A530" s="199"/>
      <c r="B530" s="199"/>
      <c r="C530" s="199"/>
      <c r="D530" s="200"/>
      <c r="E530" s="230"/>
      <c r="F530" s="187"/>
      <c r="G530" s="199"/>
      <c r="H530" s="199"/>
      <c r="I530" s="200"/>
      <c r="J530" s="199"/>
    </row>
    <row r="531" spans="1:10" x14ac:dyDescent="0.25">
      <c r="A531" s="199"/>
      <c r="B531" s="199"/>
      <c r="C531" s="199"/>
      <c r="D531" s="200"/>
      <c r="E531" s="230"/>
      <c r="F531" s="187"/>
      <c r="G531" s="199"/>
      <c r="H531" s="199"/>
      <c r="I531" s="200"/>
      <c r="J531" s="199"/>
    </row>
    <row r="532" spans="1:10" x14ac:dyDescent="0.25">
      <c r="A532" s="199"/>
      <c r="B532" s="199"/>
      <c r="C532" s="199"/>
      <c r="D532" s="200"/>
      <c r="E532" s="230"/>
      <c r="F532" s="187"/>
      <c r="G532" s="199"/>
      <c r="H532" s="199"/>
      <c r="I532" s="200"/>
      <c r="J532" s="199"/>
    </row>
    <row r="533" spans="1:10" x14ac:dyDescent="0.25">
      <c r="A533" s="199"/>
      <c r="B533" s="199"/>
      <c r="C533" s="199"/>
      <c r="D533" s="200"/>
      <c r="E533" s="230"/>
      <c r="F533" s="187"/>
      <c r="G533" s="199"/>
      <c r="H533" s="199"/>
      <c r="I533" s="200"/>
      <c r="J533" s="199"/>
    </row>
    <row r="534" spans="1:10" x14ac:dyDescent="0.25">
      <c r="A534" s="199"/>
      <c r="B534" s="199"/>
      <c r="C534" s="199"/>
      <c r="D534" s="200"/>
      <c r="E534" s="230"/>
      <c r="F534" s="187"/>
      <c r="G534" s="199"/>
      <c r="H534" s="199"/>
      <c r="I534" s="200"/>
      <c r="J534" s="199"/>
    </row>
    <row r="535" spans="1:10" x14ac:dyDescent="0.25">
      <c r="A535" s="199"/>
      <c r="B535" s="199"/>
      <c r="C535" s="199"/>
      <c r="D535" s="200"/>
      <c r="E535" s="230"/>
      <c r="F535" s="187"/>
      <c r="G535" s="199"/>
      <c r="H535" s="199"/>
      <c r="I535" s="200"/>
      <c r="J535" s="199"/>
    </row>
    <row r="536" spans="1:10" x14ac:dyDescent="0.25">
      <c r="A536" s="199"/>
      <c r="B536" s="199"/>
      <c r="C536" s="199"/>
      <c r="D536" s="200"/>
      <c r="E536" s="230"/>
      <c r="F536" s="187"/>
      <c r="G536" s="199"/>
      <c r="H536" s="199"/>
      <c r="I536" s="200"/>
      <c r="J536" s="199"/>
    </row>
    <row r="537" spans="1:10" x14ac:dyDescent="0.25">
      <c r="A537" s="199"/>
      <c r="B537" s="199"/>
      <c r="C537" s="199"/>
      <c r="D537" s="200"/>
      <c r="E537" s="230"/>
      <c r="F537" s="187"/>
      <c r="G537" s="199"/>
      <c r="H537" s="199"/>
      <c r="I537" s="200"/>
      <c r="J537" s="199"/>
    </row>
    <row r="538" spans="1:10" x14ac:dyDescent="0.25">
      <c r="A538" s="199"/>
      <c r="B538" s="199"/>
      <c r="C538" s="199"/>
      <c r="D538" s="200"/>
      <c r="E538" s="230"/>
      <c r="F538" s="187"/>
      <c r="G538" s="199"/>
      <c r="H538" s="199"/>
      <c r="I538" s="200"/>
      <c r="J538" s="199"/>
    </row>
    <row r="539" spans="1:10" x14ac:dyDescent="0.25">
      <c r="A539" s="199"/>
      <c r="B539" s="199"/>
      <c r="C539" s="199"/>
      <c r="D539" s="200"/>
      <c r="E539" s="230"/>
      <c r="F539" s="187"/>
      <c r="G539" s="199"/>
      <c r="H539" s="199"/>
      <c r="I539" s="200"/>
      <c r="J539" s="199"/>
    </row>
    <row r="540" spans="1:10" x14ac:dyDescent="0.25">
      <c r="A540" s="199"/>
      <c r="B540" s="199"/>
      <c r="C540" s="199"/>
      <c r="D540" s="200"/>
      <c r="E540" s="230"/>
      <c r="F540" s="187"/>
      <c r="G540" s="199"/>
      <c r="H540" s="199"/>
      <c r="I540" s="200"/>
      <c r="J540" s="199"/>
    </row>
    <row r="541" spans="1:10" x14ac:dyDescent="0.25">
      <c r="A541" s="199"/>
      <c r="B541" s="199"/>
      <c r="C541" s="199"/>
      <c r="D541" s="200"/>
      <c r="E541" s="230"/>
      <c r="F541" s="187"/>
      <c r="G541" s="199"/>
      <c r="H541" s="199"/>
      <c r="I541" s="200"/>
      <c r="J541" s="199"/>
    </row>
    <row r="542" spans="1:10" x14ac:dyDescent="0.25">
      <c r="A542" s="199"/>
      <c r="B542" s="199"/>
      <c r="C542" s="199"/>
      <c r="D542" s="200"/>
      <c r="E542" s="230"/>
      <c r="F542" s="187"/>
      <c r="G542" s="199"/>
      <c r="H542" s="199"/>
      <c r="I542" s="200"/>
      <c r="J542" s="199"/>
    </row>
    <row r="543" spans="1:10" x14ac:dyDescent="0.25">
      <c r="A543" s="199"/>
      <c r="B543" s="199"/>
      <c r="C543" s="199"/>
      <c r="D543" s="200"/>
      <c r="E543" s="230"/>
      <c r="F543" s="187"/>
      <c r="G543" s="199"/>
      <c r="H543" s="199"/>
      <c r="I543" s="200"/>
      <c r="J543" s="199"/>
    </row>
    <row r="544" spans="1:10" x14ac:dyDescent="0.25">
      <c r="A544" s="199"/>
      <c r="B544" s="199"/>
      <c r="C544" s="199"/>
      <c r="D544" s="200"/>
      <c r="E544" s="230"/>
      <c r="F544" s="187"/>
      <c r="G544" s="199"/>
      <c r="H544" s="199"/>
      <c r="I544" s="200"/>
      <c r="J544" s="199"/>
    </row>
    <row r="545" spans="1:10" x14ac:dyDescent="0.25">
      <c r="A545" s="199"/>
      <c r="B545" s="199"/>
      <c r="C545" s="199"/>
      <c r="D545" s="200"/>
      <c r="E545" s="230"/>
      <c r="F545" s="187"/>
      <c r="G545" s="199"/>
      <c r="H545" s="199"/>
      <c r="I545" s="200"/>
      <c r="J545" s="199"/>
    </row>
    <row r="546" spans="1:10" x14ac:dyDescent="0.25">
      <c r="A546" s="199"/>
      <c r="B546" s="199"/>
      <c r="C546" s="199"/>
      <c r="D546" s="200"/>
      <c r="E546" s="230"/>
      <c r="F546" s="187"/>
      <c r="G546" s="199"/>
      <c r="H546" s="199"/>
      <c r="I546" s="200"/>
      <c r="J546" s="199"/>
    </row>
    <row r="547" spans="1:10" x14ac:dyDescent="0.25">
      <c r="A547" s="199"/>
      <c r="B547" s="199"/>
      <c r="C547" s="199"/>
      <c r="D547" s="200"/>
      <c r="E547" s="230"/>
      <c r="F547" s="187"/>
      <c r="G547" s="199"/>
      <c r="H547" s="199"/>
      <c r="I547" s="200"/>
      <c r="J547" s="199"/>
    </row>
    <row r="548" spans="1:10" x14ac:dyDescent="0.25">
      <c r="A548" s="199"/>
      <c r="B548" s="199"/>
      <c r="C548" s="199"/>
      <c r="D548" s="200"/>
      <c r="E548" s="230"/>
      <c r="F548" s="187"/>
      <c r="G548" s="199"/>
      <c r="H548" s="199"/>
      <c r="I548" s="200"/>
      <c r="J548" s="199"/>
    </row>
    <row r="549" spans="1:10" x14ac:dyDescent="0.25">
      <c r="A549" s="199"/>
      <c r="B549" s="199"/>
      <c r="C549" s="199"/>
      <c r="D549" s="200"/>
      <c r="E549" s="230"/>
      <c r="F549" s="187"/>
      <c r="G549" s="199"/>
      <c r="H549" s="199"/>
      <c r="I549" s="200"/>
      <c r="J549" s="199"/>
    </row>
    <row r="550" spans="1:10" x14ac:dyDescent="0.25">
      <c r="A550" s="199"/>
      <c r="B550" s="199"/>
      <c r="C550" s="199"/>
      <c r="D550" s="200"/>
      <c r="E550" s="230"/>
      <c r="F550" s="187"/>
      <c r="G550" s="199"/>
      <c r="H550" s="199"/>
      <c r="I550" s="200"/>
      <c r="J550" s="199"/>
    </row>
    <row r="551" spans="1:10" x14ac:dyDescent="0.25">
      <c r="A551" s="199"/>
      <c r="B551" s="199"/>
      <c r="C551" s="199"/>
      <c r="D551" s="200"/>
      <c r="E551" s="230"/>
      <c r="F551" s="187"/>
      <c r="G551" s="199"/>
      <c r="H551" s="199"/>
      <c r="I551" s="200"/>
      <c r="J551" s="199"/>
    </row>
    <row r="552" spans="1:10" x14ac:dyDescent="0.25">
      <c r="A552" s="199"/>
      <c r="B552" s="199"/>
      <c r="C552" s="199"/>
      <c r="D552" s="200"/>
      <c r="E552" s="230"/>
      <c r="F552" s="187"/>
      <c r="G552" s="199"/>
      <c r="H552" s="199"/>
      <c r="I552" s="200"/>
      <c r="J552" s="199"/>
    </row>
    <row r="553" spans="1:10" x14ac:dyDescent="0.25">
      <c r="A553" s="199"/>
      <c r="B553" s="199"/>
      <c r="C553" s="199"/>
      <c r="D553" s="200"/>
      <c r="E553" s="230"/>
      <c r="F553" s="187"/>
      <c r="G553" s="199"/>
      <c r="H553" s="199"/>
      <c r="I553" s="200"/>
      <c r="J553" s="199"/>
    </row>
    <row r="554" spans="1:10" x14ac:dyDescent="0.25">
      <c r="A554" s="199"/>
      <c r="B554" s="199"/>
      <c r="C554" s="199"/>
      <c r="D554" s="200"/>
      <c r="E554" s="230"/>
      <c r="F554" s="187"/>
      <c r="G554" s="199"/>
      <c r="H554" s="199"/>
      <c r="I554" s="200"/>
      <c r="J554" s="199"/>
    </row>
    <row r="555" spans="1:10" x14ac:dyDescent="0.25">
      <c r="A555" s="199"/>
      <c r="B555" s="199"/>
      <c r="C555" s="199"/>
      <c r="D555" s="200"/>
      <c r="E555" s="230"/>
      <c r="F555" s="187"/>
      <c r="G555" s="199"/>
      <c r="H555" s="199"/>
      <c r="I555" s="200"/>
      <c r="J555" s="199"/>
    </row>
    <row r="556" spans="1:10" x14ac:dyDescent="0.25">
      <c r="A556" s="199"/>
      <c r="B556" s="199"/>
      <c r="C556" s="199"/>
      <c r="D556" s="200"/>
      <c r="E556" s="230"/>
      <c r="F556" s="187"/>
      <c r="G556" s="199"/>
      <c r="H556" s="199"/>
      <c r="I556" s="200"/>
      <c r="J556" s="199"/>
    </row>
    <row r="557" spans="1:10" x14ac:dyDescent="0.25">
      <c r="A557" s="199"/>
      <c r="B557" s="199"/>
      <c r="C557" s="199"/>
      <c r="D557" s="200"/>
      <c r="E557" s="230"/>
      <c r="F557" s="187"/>
      <c r="G557" s="199"/>
      <c r="H557" s="199"/>
      <c r="I557" s="200"/>
      <c r="J557" s="199"/>
    </row>
    <row r="558" spans="1:10" x14ac:dyDescent="0.25">
      <c r="A558" s="199"/>
      <c r="B558" s="199"/>
      <c r="C558" s="199"/>
      <c r="D558" s="200"/>
      <c r="E558" s="230"/>
      <c r="F558" s="187"/>
      <c r="G558" s="199"/>
      <c r="H558" s="199"/>
      <c r="I558" s="200"/>
      <c r="J558" s="199"/>
    </row>
    <row r="559" spans="1:10" x14ac:dyDescent="0.25">
      <c r="A559" s="199"/>
      <c r="B559" s="199"/>
      <c r="C559" s="199"/>
      <c r="D559" s="200"/>
      <c r="E559" s="230"/>
      <c r="F559" s="187"/>
      <c r="G559" s="199"/>
      <c r="H559" s="199"/>
      <c r="I559" s="200"/>
      <c r="J559" s="199"/>
    </row>
    <row r="560" spans="1:10" x14ac:dyDescent="0.25">
      <c r="A560" s="199"/>
      <c r="B560" s="199"/>
      <c r="C560" s="199"/>
      <c r="D560" s="200"/>
      <c r="E560" s="230"/>
      <c r="F560" s="187"/>
      <c r="G560" s="199"/>
      <c r="H560" s="199"/>
      <c r="I560" s="200"/>
      <c r="J560" s="199"/>
    </row>
    <row r="561" spans="1:10" x14ac:dyDescent="0.25">
      <c r="A561" s="199"/>
      <c r="B561" s="199"/>
      <c r="C561" s="199"/>
      <c r="D561" s="200"/>
      <c r="E561" s="230"/>
      <c r="F561" s="187"/>
      <c r="G561" s="199"/>
      <c r="H561" s="199"/>
      <c r="I561" s="200"/>
      <c r="J561" s="199"/>
    </row>
    <row r="562" spans="1:10" x14ac:dyDescent="0.25">
      <c r="A562" s="199"/>
      <c r="B562" s="199"/>
      <c r="C562" s="199"/>
      <c r="D562" s="200"/>
      <c r="E562" s="230"/>
      <c r="F562" s="187"/>
      <c r="G562" s="199"/>
      <c r="H562" s="199"/>
      <c r="I562" s="200"/>
      <c r="J562" s="199"/>
    </row>
    <row r="563" spans="1:10" x14ac:dyDescent="0.25">
      <c r="A563" s="199"/>
      <c r="B563" s="199"/>
      <c r="C563" s="199"/>
      <c r="D563" s="200"/>
      <c r="E563" s="230"/>
      <c r="F563" s="187"/>
      <c r="G563" s="199"/>
      <c r="H563" s="199"/>
      <c r="I563" s="200"/>
      <c r="J563" s="199"/>
    </row>
    <row r="564" spans="1:10" x14ac:dyDescent="0.25">
      <c r="A564" s="199"/>
      <c r="B564" s="199"/>
      <c r="C564" s="199"/>
      <c r="D564" s="200"/>
      <c r="E564" s="230"/>
      <c r="F564" s="187"/>
      <c r="G564" s="199"/>
      <c r="H564" s="199"/>
      <c r="I564" s="200"/>
      <c r="J564" s="199"/>
    </row>
    <row r="565" spans="1:10" x14ac:dyDescent="0.25">
      <c r="A565" s="199"/>
      <c r="B565" s="199"/>
      <c r="C565" s="199"/>
      <c r="D565" s="200"/>
      <c r="E565" s="230"/>
      <c r="F565" s="187"/>
      <c r="G565" s="199"/>
      <c r="H565" s="199"/>
      <c r="I565" s="200"/>
      <c r="J565" s="199"/>
    </row>
    <row r="566" spans="1:10" x14ac:dyDescent="0.25">
      <c r="A566" s="199"/>
      <c r="B566" s="199"/>
      <c r="C566" s="199"/>
      <c r="D566" s="200"/>
      <c r="E566" s="230"/>
      <c r="F566" s="187"/>
      <c r="G566" s="199"/>
      <c r="H566" s="199"/>
      <c r="I566" s="200"/>
      <c r="J566" s="199"/>
    </row>
    <row r="567" spans="1:10" x14ac:dyDescent="0.25">
      <c r="A567" s="199"/>
      <c r="B567" s="199"/>
      <c r="C567" s="199"/>
      <c r="D567" s="200"/>
      <c r="E567" s="230"/>
      <c r="F567" s="187"/>
      <c r="G567" s="199"/>
      <c r="H567" s="199"/>
      <c r="I567" s="200"/>
      <c r="J567" s="199"/>
    </row>
    <row r="568" spans="1:10" x14ac:dyDescent="0.25">
      <c r="A568" s="199"/>
      <c r="B568" s="199"/>
      <c r="C568" s="199"/>
      <c r="D568" s="200"/>
      <c r="E568" s="230"/>
      <c r="F568" s="187"/>
      <c r="G568" s="199"/>
      <c r="H568" s="199"/>
      <c r="I568" s="200"/>
      <c r="J568" s="199"/>
    </row>
    <row r="569" spans="1:10" x14ac:dyDescent="0.25">
      <c r="A569" s="199"/>
      <c r="B569" s="199"/>
      <c r="C569" s="199"/>
      <c r="D569" s="200"/>
      <c r="E569" s="230"/>
      <c r="F569" s="187"/>
      <c r="G569" s="199"/>
      <c r="H569" s="199"/>
      <c r="I569" s="200"/>
      <c r="J569" s="199"/>
    </row>
    <row r="570" spans="1:10" x14ac:dyDescent="0.25">
      <c r="A570" s="199"/>
      <c r="B570" s="199"/>
      <c r="C570" s="199"/>
      <c r="D570" s="200"/>
      <c r="E570" s="230"/>
      <c r="F570" s="187"/>
      <c r="G570" s="199"/>
      <c r="H570" s="199"/>
      <c r="I570" s="200"/>
      <c r="J570" s="199"/>
    </row>
    <row r="571" spans="1:10" x14ac:dyDescent="0.25">
      <c r="A571" s="199"/>
      <c r="B571" s="199"/>
      <c r="C571" s="199"/>
      <c r="D571" s="200"/>
      <c r="E571" s="230"/>
      <c r="F571" s="187"/>
      <c r="G571" s="199"/>
      <c r="H571" s="199"/>
      <c r="I571" s="200"/>
      <c r="J571" s="199"/>
    </row>
    <row r="572" spans="1:10" x14ac:dyDescent="0.25">
      <c r="A572" s="199"/>
      <c r="B572" s="199"/>
      <c r="C572" s="199"/>
      <c r="D572" s="200"/>
      <c r="E572" s="230"/>
      <c r="F572" s="187"/>
      <c r="G572" s="199"/>
      <c r="H572" s="199"/>
      <c r="I572" s="200"/>
      <c r="J572" s="199"/>
    </row>
    <row r="573" spans="1:10" x14ac:dyDescent="0.25">
      <c r="A573" s="199"/>
      <c r="B573" s="199"/>
      <c r="C573" s="199"/>
      <c r="D573" s="200"/>
      <c r="E573" s="230"/>
      <c r="F573" s="187"/>
      <c r="G573" s="199"/>
      <c r="H573" s="199"/>
      <c r="I573" s="200"/>
      <c r="J573" s="199"/>
    </row>
    <row r="574" spans="1:10" x14ac:dyDescent="0.25">
      <c r="A574" s="199"/>
      <c r="B574" s="199"/>
      <c r="C574" s="199"/>
      <c r="D574" s="200"/>
      <c r="E574" s="230"/>
      <c r="F574" s="187"/>
      <c r="G574" s="199"/>
      <c r="H574" s="199"/>
      <c r="I574" s="200"/>
      <c r="J574" s="199"/>
    </row>
    <row r="575" spans="1:10" x14ac:dyDescent="0.25">
      <c r="A575" s="199"/>
      <c r="B575" s="199"/>
      <c r="C575" s="199"/>
      <c r="D575" s="200"/>
      <c r="E575" s="230"/>
      <c r="F575" s="187"/>
      <c r="G575" s="199"/>
      <c r="H575" s="199"/>
      <c r="I575" s="200"/>
      <c r="J575" s="199"/>
    </row>
    <row r="576" spans="1:10" x14ac:dyDescent="0.25">
      <c r="A576" s="199"/>
      <c r="B576" s="199"/>
      <c r="C576" s="199"/>
      <c r="D576" s="200"/>
      <c r="E576" s="230"/>
      <c r="F576" s="187"/>
      <c r="G576" s="199"/>
      <c r="H576" s="199"/>
      <c r="I576" s="200"/>
      <c r="J576" s="199"/>
    </row>
    <row r="577" spans="1:10" x14ac:dyDescent="0.25">
      <c r="A577" s="199"/>
      <c r="B577" s="199"/>
      <c r="C577" s="199"/>
      <c r="D577" s="200"/>
      <c r="E577" s="230"/>
      <c r="F577" s="187"/>
      <c r="G577" s="199"/>
      <c r="H577" s="199"/>
      <c r="I577" s="200"/>
      <c r="J577" s="199"/>
    </row>
    <row r="578" spans="1:10" x14ac:dyDescent="0.25">
      <c r="A578" s="199"/>
      <c r="B578" s="199"/>
      <c r="C578" s="199"/>
      <c r="D578" s="200"/>
      <c r="E578" s="230"/>
      <c r="F578" s="187"/>
      <c r="G578" s="199"/>
      <c r="H578" s="199"/>
      <c r="I578" s="200"/>
      <c r="J578" s="199"/>
    </row>
    <row r="579" spans="1:10" x14ac:dyDescent="0.25">
      <c r="A579" s="199"/>
      <c r="B579" s="199"/>
      <c r="C579" s="199"/>
      <c r="D579" s="200"/>
      <c r="E579" s="230"/>
      <c r="F579" s="187"/>
      <c r="G579" s="199"/>
      <c r="H579" s="199"/>
      <c r="I579" s="200"/>
      <c r="J579" s="199"/>
    </row>
    <row r="580" spans="1:10" x14ac:dyDescent="0.25">
      <c r="A580" s="199"/>
      <c r="B580" s="199"/>
      <c r="C580" s="199"/>
      <c r="D580" s="200"/>
      <c r="E580" s="230"/>
      <c r="F580" s="187"/>
      <c r="G580" s="199"/>
      <c r="H580" s="199"/>
      <c r="I580" s="200"/>
      <c r="J580" s="199"/>
    </row>
    <row r="581" spans="1:10" x14ac:dyDescent="0.25">
      <c r="A581" s="199"/>
      <c r="B581" s="199"/>
      <c r="C581" s="199"/>
      <c r="D581" s="200"/>
      <c r="E581" s="230"/>
      <c r="F581" s="187"/>
      <c r="G581" s="199"/>
      <c r="H581" s="199"/>
      <c r="I581" s="200"/>
      <c r="J581" s="199"/>
    </row>
    <row r="582" spans="1:10" x14ac:dyDescent="0.25">
      <c r="A582" s="199"/>
      <c r="B582" s="199"/>
      <c r="C582" s="199"/>
      <c r="D582" s="200"/>
      <c r="E582" s="230"/>
      <c r="F582" s="187"/>
      <c r="G582" s="199"/>
      <c r="H582" s="199"/>
      <c r="I582" s="200"/>
      <c r="J582" s="199"/>
    </row>
    <row r="583" spans="1:10" x14ac:dyDescent="0.25">
      <c r="A583" s="199"/>
      <c r="B583" s="199"/>
      <c r="C583" s="199"/>
      <c r="D583" s="200"/>
      <c r="E583" s="230"/>
      <c r="F583" s="187"/>
      <c r="G583" s="199"/>
      <c r="H583" s="199"/>
      <c r="I583" s="200"/>
      <c r="J583" s="199"/>
    </row>
    <row r="584" spans="1:10" x14ac:dyDescent="0.25">
      <c r="A584" s="199"/>
      <c r="B584" s="199"/>
      <c r="C584" s="199"/>
      <c r="D584" s="200"/>
      <c r="E584" s="230"/>
      <c r="F584" s="187"/>
      <c r="G584" s="199"/>
      <c r="H584" s="199"/>
      <c r="I584" s="200"/>
      <c r="J584" s="199"/>
    </row>
    <row r="585" spans="1:10" x14ac:dyDescent="0.25">
      <c r="A585" s="199"/>
      <c r="B585" s="199"/>
      <c r="C585" s="199"/>
      <c r="D585" s="200"/>
      <c r="E585" s="230"/>
      <c r="F585" s="187"/>
      <c r="G585" s="199"/>
      <c r="H585" s="199"/>
      <c r="I585" s="200"/>
      <c r="J585" s="199"/>
    </row>
    <row r="586" spans="1:10" x14ac:dyDescent="0.25">
      <c r="A586" s="199"/>
      <c r="B586" s="199"/>
      <c r="C586" s="199"/>
      <c r="D586" s="200"/>
      <c r="E586" s="230"/>
      <c r="F586" s="187"/>
      <c r="G586" s="199"/>
      <c r="H586" s="199"/>
      <c r="I586" s="200"/>
      <c r="J586" s="199"/>
    </row>
    <row r="587" spans="1:10" x14ac:dyDescent="0.25">
      <c r="A587" s="199"/>
      <c r="B587" s="199"/>
      <c r="C587" s="199"/>
      <c r="D587" s="200"/>
      <c r="E587" s="230"/>
      <c r="F587" s="187"/>
      <c r="G587" s="199"/>
      <c r="H587" s="199"/>
      <c r="I587" s="200"/>
      <c r="J587" s="199"/>
    </row>
    <row r="588" spans="1:10" x14ac:dyDescent="0.25">
      <c r="A588" s="199"/>
      <c r="B588" s="199"/>
      <c r="C588" s="199"/>
      <c r="D588" s="200"/>
      <c r="E588" s="230"/>
      <c r="F588" s="187"/>
      <c r="G588" s="199"/>
      <c r="H588" s="199"/>
      <c r="I588" s="200"/>
      <c r="J588" s="199"/>
    </row>
    <row r="589" spans="1:10" x14ac:dyDescent="0.25">
      <c r="A589" s="199"/>
      <c r="B589" s="199"/>
      <c r="C589" s="199"/>
      <c r="D589" s="200"/>
      <c r="E589" s="230"/>
      <c r="F589" s="187"/>
      <c r="G589" s="199"/>
      <c r="H589" s="199"/>
      <c r="I589" s="200"/>
      <c r="J589" s="199"/>
    </row>
    <row r="590" spans="1:10" x14ac:dyDescent="0.25">
      <c r="A590" s="199"/>
      <c r="B590" s="199"/>
      <c r="C590" s="199"/>
      <c r="D590" s="200"/>
      <c r="E590" s="230"/>
      <c r="F590" s="187"/>
      <c r="G590" s="199"/>
      <c r="H590" s="199"/>
      <c r="I590" s="200"/>
      <c r="J590" s="199"/>
    </row>
    <row r="591" spans="1:10" x14ac:dyDescent="0.25">
      <c r="A591" s="199"/>
      <c r="B591" s="199"/>
      <c r="C591" s="199"/>
      <c r="D591" s="200"/>
      <c r="E591" s="230"/>
      <c r="F591" s="187"/>
      <c r="G591" s="199"/>
      <c r="H591" s="199"/>
      <c r="I591" s="200"/>
      <c r="J591" s="199"/>
    </row>
    <row r="592" spans="1:10" x14ac:dyDescent="0.25">
      <c r="A592" s="199"/>
      <c r="B592" s="199"/>
      <c r="C592" s="199"/>
      <c r="D592" s="200"/>
      <c r="E592" s="230"/>
      <c r="F592" s="187"/>
      <c r="G592" s="199"/>
      <c r="H592" s="199"/>
      <c r="I592" s="200"/>
      <c r="J592" s="199"/>
    </row>
    <row r="593" spans="1:10" x14ac:dyDescent="0.25">
      <c r="A593" s="199"/>
      <c r="B593" s="199"/>
      <c r="C593" s="199"/>
      <c r="D593" s="200"/>
      <c r="E593" s="230"/>
      <c r="F593" s="187"/>
      <c r="G593" s="199"/>
      <c r="H593" s="199"/>
      <c r="I593" s="200"/>
      <c r="J593" s="199"/>
    </row>
    <row r="594" spans="1:10" x14ac:dyDescent="0.25">
      <c r="A594" s="199"/>
      <c r="B594" s="199"/>
      <c r="C594" s="199"/>
      <c r="D594" s="200"/>
      <c r="E594" s="230"/>
      <c r="F594" s="187"/>
      <c r="G594" s="199"/>
      <c r="H594" s="199"/>
      <c r="I594" s="200"/>
      <c r="J594" s="199"/>
    </row>
    <row r="595" spans="1:10" x14ac:dyDescent="0.25">
      <c r="A595" s="199"/>
      <c r="B595" s="199"/>
      <c r="C595" s="199"/>
      <c r="D595" s="200"/>
      <c r="E595" s="230"/>
      <c r="F595" s="187"/>
      <c r="G595" s="199"/>
      <c r="H595" s="199"/>
      <c r="I595" s="200"/>
      <c r="J595" s="199"/>
    </row>
    <row r="596" spans="1:10" x14ac:dyDescent="0.25">
      <c r="A596" s="199"/>
      <c r="B596" s="199"/>
      <c r="C596" s="199"/>
      <c r="D596" s="200"/>
      <c r="E596" s="230"/>
      <c r="F596" s="187"/>
      <c r="G596" s="199"/>
      <c r="H596" s="199"/>
      <c r="I596" s="200"/>
      <c r="J596" s="199"/>
    </row>
    <row r="597" spans="1:10" x14ac:dyDescent="0.25">
      <c r="A597" s="199"/>
      <c r="B597" s="199"/>
      <c r="C597" s="199"/>
      <c r="D597" s="200"/>
      <c r="E597" s="230"/>
      <c r="F597" s="187"/>
      <c r="G597" s="199"/>
      <c r="H597" s="199"/>
      <c r="I597" s="200"/>
      <c r="J597" s="199"/>
    </row>
    <row r="598" spans="1:10" x14ac:dyDescent="0.25">
      <c r="A598" s="199"/>
      <c r="B598" s="199"/>
      <c r="C598" s="199"/>
      <c r="D598" s="200"/>
      <c r="E598" s="230"/>
      <c r="F598" s="187"/>
      <c r="G598" s="199"/>
      <c r="H598" s="199"/>
      <c r="I598" s="200"/>
      <c r="J598" s="199"/>
    </row>
    <row r="599" spans="1:10" x14ac:dyDescent="0.25">
      <c r="A599" s="199"/>
      <c r="B599" s="199"/>
      <c r="C599" s="199"/>
      <c r="D599" s="200"/>
      <c r="E599" s="230"/>
      <c r="F599" s="187"/>
      <c r="G599" s="199"/>
      <c r="H599" s="199"/>
      <c r="I599" s="200"/>
      <c r="J599" s="199"/>
    </row>
    <row r="600" spans="1:10" x14ac:dyDescent="0.25">
      <c r="A600" s="199"/>
      <c r="B600" s="199"/>
      <c r="C600" s="199"/>
      <c r="D600" s="200"/>
      <c r="E600" s="230"/>
      <c r="F600" s="187"/>
      <c r="G600" s="199"/>
      <c r="H600" s="199"/>
      <c r="I600" s="200"/>
      <c r="J600" s="199"/>
    </row>
    <row r="601" spans="1:10" x14ac:dyDescent="0.25">
      <c r="A601" s="199"/>
      <c r="B601" s="199"/>
      <c r="C601" s="199"/>
      <c r="D601" s="200"/>
      <c r="E601" s="230"/>
      <c r="F601" s="187"/>
      <c r="G601" s="199"/>
      <c r="H601" s="199"/>
      <c r="I601" s="200"/>
      <c r="J601" s="199"/>
    </row>
    <row r="602" spans="1:10" x14ac:dyDescent="0.25">
      <c r="A602" s="199"/>
      <c r="B602" s="199"/>
      <c r="C602" s="199"/>
      <c r="D602" s="200"/>
      <c r="E602" s="230"/>
      <c r="F602" s="187"/>
      <c r="G602" s="199"/>
      <c r="H602" s="199"/>
      <c r="I602" s="200"/>
      <c r="J602" s="199"/>
    </row>
    <row r="603" spans="1:10" x14ac:dyDescent="0.25">
      <c r="A603" s="199"/>
      <c r="B603" s="199"/>
      <c r="C603" s="199"/>
      <c r="D603" s="200"/>
      <c r="E603" s="230"/>
      <c r="F603" s="187"/>
      <c r="G603" s="199"/>
      <c r="H603" s="199"/>
      <c r="I603" s="200"/>
      <c r="J603" s="199"/>
    </row>
    <row r="604" spans="1:10" x14ac:dyDescent="0.25">
      <c r="A604" s="199"/>
      <c r="B604" s="199"/>
      <c r="C604" s="199"/>
      <c r="D604" s="200"/>
      <c r="E604" s="230"/>
      <c r="F604" s="187"/>
      <c r="G604" s="199"/>
      <c r="H604" s="199"/>
      <c r="I604" s="200"/>
      <c r="J604" s="199"/>
    </row>
    <row r="605" spans="1:10" x14ac:dyDescent="0.25">
      <c r="A605" s="199"/>
      <c r="B605" s="199"/>
      <c r="C605" s="199"/>
      <c r="D605" s="200"/>
      <c r="E605" s="230"/>
      <c r="F605" s="187"/>
      <c r="G605" s="199"/>
      <c r="H605" s="199"/>
      <c r="I605" s="200"/>
      <c r="J605" s="199"/>
    </row>
    <row r="606" spans="1:10" x14ac:dyDescent="0.25">
      <c r="A606" s="199"/>
      <c r="B606" s="199"/>
      <c r="C606" s="199"/>
      <c r="D606" s="200"/>
      <c r="E606" s="230"/>
      <c r="F606" s="187"/>
      <c r="G606" s="199"/>
      <c r="H606" s="199"/>
      <c r="I606" s="200"/>
      <c r="J606" s="199"/>
    </row>
    <row r="607" spans="1:10" x14ac:dyDescent="0.25">
      <c r="A607" s="199"/>
      <c r="B607" s="199"/>
      <c r="C607" s="199"/>
      <c r="D607" s="200"/>
      <c r="E607" s="230"/>
      <c r="F607" s="187"/>
      <c r="G607" s="199"/>
      <c r="H607" s="199"/>
      <c r="I607" s="200"/>
      <c r="J607" s="199"/>
    </row>
    <row r="608" spans="1:10" x14ac:dyDescent="0.25">
      <c r="A608" s="199"/>
      <c r="B608" s="199"/>
      <c r="C608" s="199"/>
      <c r="D608" s="200"/>
      <c r="E608" s="230"/>
      <c r="F608" s="187"/>
      <c r="G608" s="199"/>
      <c r="H608" s="199"/>
      <c r="I608" s="200"/>
      <c r="J608" s="199"/>
    </row>
    <row r="609" spans="1:10" x14ac:dyDescent="0.25">
      <c r="A609" s="199"/>
      <c r="B609" s="199"/>
      <c r="C609" s="199"/>
      <c r="D609" s="200"/>
      <c r="E609" s="230"/>
      <c r="F609" s="187"/>
      <c r="G609" s="199"/>
      <c r="H609" s="199"/>
      <c r="I609" s="200"/>
      <c r="J609" s="199"/>
    </row>
    <row r="610" spans="1:10" x14ac:dyDescent="0.25">
      <c r="A610" s="199"/>
      <c r="B610" s="199"/>
      <c r="C610" s="199"/>
      <c r="D610" s="200"/>
      <c r="E610" s="230"/>
      <c r="F610" s="187"/>
      <c r="G610" s="199"/>
      <c r="H610" s="199"/>
      <c r="I610" s="200"/>
      <c r="J610" s="199"/>
    </row>
    <row r="611" spans="1:10" x14ac:dyDescent="0.25">
      <c r="A611" s="199"/>
      <c r="B611" s="199"/>
      <c r="C611" s="199"/>
      <c r="D611" s="200"/>
      <c r="E611" s="230"/>
      <c r="F611" s="187"/>
      <c r="G611" s="199"/>
      <c r="H611" s="199"/>
      <c r="I611" s="200"/>
      <c r="J611" s="199"/>
    </row>
    <row r="612" spans="1:10" x14ac:dyDescent="0.25">
      <c r="A612" s="199"/>
      <c r="B612" s="199"/>
      <c r="C612" s="199"/>
      <c r="D612" s="200"/>
      <c r="E612" s="230"/>
      <c r="F612" s="187"/>
      <c r="G612" s="199"/>
      <c r="H612" s="199"/>
      <c r="I612" s="200"/>
      <c r="J612" s="199"/>
    </row>
    <row r="613" spans="1:10" x14ac:dyDescent="0.25">
      <c r="A613" s="199"/>
      <c r="B613" s="199"/>
      <c r="C613" s="199"/>
      <c r="D613" s="200"/>
      <c r="E613" s="230"/>
      <c r="F613" s="187"/>
      <c r="G613" s="199"/>
      <c r="H613" s="199"/>
      <c r="I613" s="200"/>
      <c r="J613" s="199"/>
    </row>
    <row r="614" spans="1:10" x14ac:dyDescent="0.25">
      <c r="A614" s="199"/>
      <c r="B614" s="199"/>
      <c r="C614" s="199"/>
      <c r="D614" s="200"/>
      <c r="E614" s="230"/>
      <c r="F614" s="187"/>
      <c r="G614" s="199"/>
      <c r="H614" s="199"/>
      <c r="I614" s="200"/>
      <c r="J614" s="199"/>
    </row>
    <row r="615" spans="1:10" x14ac:dyDescent="0.25">
      <c r="A615" s="199"/>
      <c r="B615" s="199"/>
      <c r="C615" s="199"/>
      <c r="D615" s="200"/>
      <c r="E615" s="230"/>
      <c r="F615" s="187"/>
      <c r="G615" s="199"/>
      <c r="H615" s="199"/>
      <c r="I615" s="200"/>
      <c r="J615" s="199"/>
    </row>
    <row r="616" spans="1:10" x14ac:dyDescent="0.25">
      <c r="A616" s="199"/>
      <c r="B616" s="199"/>
      <c r="C616" s="199"/>
      <c r="D616" s="200"/>
      <c r="E616" s="230"/>
      <c r="F616" s="187"/>
      <c r="G616" s="199"/>
      <c r="H616" s="199"/>
      <c r="I616" s="200"/>
      <c r="J616" s="199"/>
    </row>
    <row r="617" spans="1:10" x14ac:dyDescent="0.25">
      <c r="A617" s="199"/>
      <c r="B617" s="199"/>
      <c r="C617" s="199"/>
      <c r="D617" s="200"/>
      <c r="E617" s="230"/>
      <c r="F617" s="187"/>
      <c r="G617" s="199"/>
      <c r="H617" s="199"/>
      <c r="I617" s="200"/>
      <c r="J617" s="199"/>
    </row>
    <row r="618" spans="1:10" x14ac:dyDescent="0.25">
      <c r="A618" s="199"/>
      <c r="B618" s="199"/>
      <c r="C618" s="199"/>
      <c r="D618" s="200"/>
      <c r="E618" s="230"/>
      <c r="F618" s="187"/>
      <c r="G618" s="199"/>
      <c r="H618" s="199"/>
      <c r="I618" s="200"/>
      <c r="J618" s="199"/>
    </row>
    <row r="619" spans="1:10" x14ac:dyDescent="0.25">
      <c r="A619" s="199"/>
      <c r="B619" s="199"/>
      <c r="C619" s="199"/>
      <c r="D619" s="200"/>
      <c r="E619" s="230"/>
      <c r="F619" s="187"/>
      <c r="G619" s="199"/>
      <c r="H619" s="199"/>
      <c r="I619" s="200"/>
      <c r="J619" s="199"/>
    </row>
    <row r="620" spans="1:10" x14ac:dyDescent="0.25">
      <c r="A620" s="199"/>
      <c r="B620" s="199"/>
      <c r="C620" s="199"/>
      <c r="D620" s="200"/>
      <c r="E620" s="230"/>
      <c r="F620" s="187"/>
      <c r="G620" s="199"/>
      <c r="H620" s="199"/>
      <c r="I620" s="200"/>
      <c r="J620" s="199"/>
    </row>
    <row r="621" spans="1:10" x14ac:dyDescent="0.25">
      <c r="A621" s="199"/>
      <c r="B621" s="199"/>
      <c r="C621" s="199"/>
      <c r="D621" s="200"/>
      <c r="E621" s="230"/>
      <c r="F621" s="187"/>
      <c r="G621" s="199"/>
      <c r="H621" s="199"/>
      <c r="I621" s="200"/>
      <c r="J621" s="199"/>
    </row>
    <row r="622" spans="1:10" x14ac:dyDescent="0.25">
      <c r="A622" s="199"/>
      <c r="B622" s="199"/>
      <c r="C622" s="199"/>
      <c r="D622" s="200"/>
      <c r="E622" s="230"/>
      <c r="F622" s="187"/>
      <c r="G622" s="199"/>
      <c r="H622" s="199"/>
      <c r="I622" s="200"/>
      <c r="J622" s="199"/>
    </row>
    <row r="623" spans="1:10" x14ac:dyDescent="0.25">
      <c r="A623" s="199"/>
      <c r="B623" s="199"/>
      <c r="C623" s="199"/>
      <c r="D623" s="200"/>
      <c r="E623" s="230"/>
      <c r="F623" s="187"/>
      <c r="G623" s="199"/>
      <c r="H623" s="199"/>
      <c r="I623" s="200"/>
      <c r="J623" s="199"/>
    </row>
    <row r="624" spans="1:10" x14ac:dyDescent="0.25">
      <c r="A624" s="199"/>
      <c r="B624" s="199"/>
      <c r="C624" s="199"/>
      <c r="D624" s="200"/>
      <c r="E624" s="230"/>
      <c r="F624" s="187"/>
      <c r="G624" s="199"/>
      <c r="H624" s="199"/>
      <c r="I624" s="200"/>
      <c r="J624" s="199"/>
    </row>
    <row r="625" spans="1:10" x14ac:dyDescent="0.25">
      <c r="A625" s="199"/>
      <c r="B625" s="199"/>
      <c r="C625" s="199"/>
      <c r="D625" s="200"/>
      <c r="E625" s="230"/>
      <c r="F625" s="187"/>
      <c r="G625" s="199"/>
      <c r="H625" s="199"/>
      <c r="I625" s="200"/>
      <c r="J625" s="199"/>
    </row>
    <row r="626" spans="1:10" x14ac:dyDescent="0.25">
      <c r="A626" s="199"/>
      <c r="B626" s="199"/>
      <c r="C626" s="199"/>
      <c r="D626" s="200"/>
      <c r="E626" s="230"/>
      <c r="F626" s="187"/>
      <c r="G626" s="199"/>
      <c r="H626" s="199"/>
      <c r="I626" s="200"/>
      <c r="J626" s="199"/>
    </row>
    <row r="627" spans="1:10" x14ac:dyDescent="0.25">
      <c r="A627" s="199"/>
      <c r="B627" s="199"/>
      <c r="C627" s="199"/>
      <c r="D627" s="200"/>
      <c r="E627" s="230"/>
      <c r="F627" s="187"/>
      <c r="G627" s="199"/>
      <c r="H627" s="199"/>
      <c r="I627" s="200"/>
      <c r="J627" s="199"/>
    </row>
    <row r="628" spans="1:10" x14ac:dyDescent="0.25">
      <c r="A628" s="199"/>
      <c r="B628" s="199"/>
      <c r="C628" s="199"/>
      <c r="D628" s="200"/>
      <c r="E628" s="230"/>
      <c r="F628" s="187"/>
      <c r="G628" s="199"/>
      <c r="H628" s="199"/>
      <c r="I628" s="200"/>
      <c r="J628" s="199"/>
    </row>
    <row r="629" spans="1:10" x14ac:dyDescent="0.25">
      <c r="A629" s="199"/>
      <c r="B629" s="199"/>
      <c r="C629" s="199"/>
      <c r="D629" s="200"/>
      <c r="E629" s="230"/>
      <c r="F629" s="187"/>
      <c r="G629" s="199"/>
      <c r="H629" s="199"/>
      <c r="I629" s="200"/>
      <c r="J629" s="199"/>
    </row>
    <row r="630" spans="1:10" x14ac:dyDescent="0.25">
      <c r="A630" s="199"/>
      <c r="B630" s="199"/>
      <c r="C630" s="199"/>
      <c r="D630" s="200"/>
      <c r="E630" s="230"/>
      <c r="F630" s="187"/>
      <c r="G630" s="199"/>
      <c r="H630" s="199"/>
      <c r="I630" s="200"/>
      <c r="J630" s="199"/>
    </row>
    <row r="631" spans="1:10" x14ac:dyDescent="0.25">
      <c r="A631" s="199"/>
      <c r="B631" s="199"/>
      <c r="C631" s="199"/>
      <c r="D631" s="200"/>
      <c r="E631" s="230"/>
      <c r="F631" s="187"/>
      <c r="G631" s="199"/>
      <c r="H631" s="199"/>
      <c r="I631" s="200"/>
      <c r="J631" s="199"/>
    </row>
    <row r="632" spans="1:10" x14ac:dyDescent="0.25">
      <c r="A632" s="199"/>
      <c r="B632" s="199"/>
      <c r="C632" s="199"/>
      <c r="D632" s="200"/>
      <c r="E632" s="230"/>
      <c r="F632" s="187"/>
      <c r="G632" s="199"/>
      <c r="H632" s="199"/>
      <c r="I632" s="200"/>
      <c r="J632" s="199"/>
    </row>
    <row r="633" spans="1:10" x14ac:dyDescent="0.25">
      <c r="A633" s="199"/>
      <c r="B633" s="199"/>
      <c r="C633" s="199"/>
      <c r="D633" s="200"/>
      <c r="E633" s="230"/>
      <c r="F633" s="187"/>
      <c r="G633" s="199"/>
      <c r="H633" s="199"/>
      <c r="I633" s="200"/>
      <c r="J633" s="199"/>
    </row>
    <row r="634" spans="1:10" x14ac:dyDescent="0.25">
      <c r="A634" s="199"/>
      <c r="B634" s="199"/>
      <c r="C634" s="199"/>
      <c r="D634" s="200"/>
      <c r="E634" s="230"/>
      <c r="F634" s="187"/>
      <c r="G634" s="199"/>
      <c r="H634" s="199"/>
      <c r="I634" s="200"/>
      <c r="J634" s="199"/>
    </row>
    <row r="635" spans="1:10" x14ac:dyDescent="0.25">
      <c r="A635" s="199"/>
      <c r="B635" s="199"/>
      <c r="C635" s="199"/>
      <c r="D635" s="200"/>
      <c r="E635" s="230"/>
      <c r="F635" s="187"/>
      <c r="G635" s="199"/>
      <c r="H635" s="199"/>
      <c r="I635" s="200"/>
      <c r="J635" s="199"/>
    </row>
    <row r="636" spans="1:10" x14ac:dyDescent="0.25">
      <c r="A636" s="199"/>
      <c r="B636" s="199"/>
      <c r="C636" s="199"/>
      <c r="D636" s="200"/>
      <c r="E636" s="230"/>
      <c r="F636" s="187"/>
      <c r="G636" s="199"/>
      <c r="H636" s="199"/>
      <c r="I636" s="200"/>
      <c r="J636" s="199"/>
    </row>
    <row r="637" spans="1:10" x14ac:dyDescent="0.25">
      <c r="A637" s="199"/>
      <c r="B637" s="199"/>
      <c r="C637" s="199"/>
      <c r="D637" s="200"/>
      <c r="E637" s="230"/>
      <c r="F637" s="187"/>
      <c r="G637" s="199"/>
      <c r="H637" s="199"/>
      <c r="I637" s="200"/>
      <c r="J637" s="199"/>
    </row>
    <row r="638" spans="1:10" x14ac:dyDescent="0.25">
      <c r="A638" s="199"/>
      <c r="B638" s="199"/>
      <c r="C638" s="199"/>
      <c r="D638" s="200"/>
      <c r="E638" s="230"/>
      <c r="F638" s="187"/>
      <c r="G638" s="199"/>
      <c r="H638" s="199"/>
      <c r="I638" s="200"/>
      <c r="J638" s="199"/>
    </row>
    <row r="639" spans="1:10" x14ac:dyDescent="0.25">
      <c r="A639" s="199"/>
      <c r="B639" s="199"/>
      <c r="C639" s="199"/>
      <c r="D639" s="200"/>
      <c r="E639" s="230"/>
      <c r="F639" s="187"/>
      <c r="G639" s="199"/>
      <c r="H639" s="199"/>
      <c r="I639" s="200"/>
      <c r="J639" s="199"/>
    </row>
    <row r="640" spans="1:10" x14ac:dyDescent="0.25">
      <c r="A640" s="199"/>
      <c r="B640" s="199"/>
      <c r="C640" s="199"/>
      <c r="D640" s="200"/>
      <c r="E640" s="230"/>
      <c r="F640" s="187"/>
      <c r="G640" s="199"/>
      <c r="H640" s="199"/>
      <c r="I640" s="200"/>
      <c r="J640" s="199"/>
    </row>
    <row r="641" spans="1:10" x14ac:dyDescent="0.25">
      <c r="A641" s="199"/>
      <c r="B641" s="199"/>
      <c r="C641" s="199"/>
      <c r="D641" s="200"/>
      <c r="E641" s="230"/>
      <c r="F641" s="187"/>
      <c r="G641" s="199"/>
      <c r="H641" s="199"/>
      <c r="I641" s="200"/>
      <c r="J641" s="199"/>
    </row>
    <row r="642" spans="1:10" x14ac:dyDescent="0.25">
      <c r="A642" s="199"/>
      <c r="B642" s="199"/>
      <c r="C642" s="199"/>
      <c r="D642" s="200"/>
      <c r="E642" s="230"/>
      <c r="F642" s="187"/>
      <c r="G642" s="199"/>
      <c r="H642" s="199"/>
      <c r="I642" s="200"/>
      <c r="J642" s="199"/>
    </row>
    <row r="643" spans="1:10" x14ac:dyDescent="0.25">
      <c r="A643" s="199"/>
      <c r="B643" s="199"/>
      <c r="C643" s="199"/>
      <c r="D643" s="200"/>
      <c r="E643" s="230"/>
      <c r="F643" s="187"/>
      <c r="G643" s="199"/>
      <c r="H643" s="199"/>
      <c r="I643" s="200"/>
      <c r="J643" s="199"/>
    </row>
    <row r="644" spans="1:10" x14ac:dyDescent="0.25">
      <c r="A644" s="199"/>
      <c r="B644" s="199"/>
      <c r="C644" s="199"/>
      <c r="D644" s="200"/>
      <c r="E644" s="230"/>
      <c r="F644" s="187"/>
      <c r="G644" s="199"/>
      <c r="H644" s="199"/>
      <c r="I644" s="200"/>
      <c r="J644" s="199"/>
    </row>
    <row r="645" spans="1:10" x14ac:dyDescent="0.25">
      <c r="A645" s="199"/>
      <c r="B645" s="199"/>
      <c r="C645" s="199"/>
      <c r="D645" s="200"/>
      <c r="E645" s="230"/>
      <c r="F645" s="187"/>
      <c r="G645" s="199"/>
      <c r="H645" s="199"/>
      <c r="I645" s="200"/>
      <c r="J645" s="199"/>
    </row>
    <row r="646" spans="1:10" x14ac:dyDescent="0.25">
      <c r="A646" s="199"/>
      <c r="B646" s="199"/>
      <c r="C646" s="199"/>
      <c r="D646" s="200"/>
      <c r="E646" s="230"/>
      <c r="F646" s="187"/>
      <c r="G646" s="199"/>
      <c r="H646" s="199"/>
      <c r="I646" s="200"/>
      <c r="J646" s="199"/>
    </row>
    <row r="647" spans="1:10" x14ac:dyDescent="0.25">
      <c r="A647" s="199"/>
      <c r="B647" s="199"/>
      <c r="C647" s="199"/>
      <c r="D647" s="200"/>
      <c r="E647" s="230"/>
      <c r="F647" s="187"/>
      <c r="G647" s="199"/>
      <c r="H647" s="199"/>
      <c r="I647" s="200"/>
      <c r="J647" s="199"/>
    </row>
    <row r="648" spans="1:10" x14ac:dyDescent="0.25">
      <c r="A648" s="199"/>
      <c r="B648" s="199"/>
      <c r="C648" s="199"/>
      <c r="D648" s="200"/>
      <c r="E648" s="230"/>
      <c r="F648" s="187"/>
      <c r="G648" s="199"/>
      <c r="H648" s="199"/>
      <c r="I648" s="200"/>
      <c r="J648" s="199"/>
    </row>
    <row r="649" spans="1:10" x14ac:dyDescent="0.25">
      <c r="A649" s="199"/>
      <c r="B649" s="199"/>
      <c r="C649" s="199"/>
      <c r="D649" s="200"/>
      <c r="E649" s="230"/>
      <c r="F649" s="187"/>
      <c r="G649" s="199"/>
      <c r="H649" s="199"/>
      <c r="I649" s="200"/>
      <c r="J649" s="199"/>
    </row>
    <row r="650" spans="1:10" x14ac:dyDescent="0.25">
      <c r="A650" s="199"/>
      <c r="B650" s="199"/>
      <c r="C650" s="199"/>
      <c r="D650" s="200"/>
      <c r="E650" s="230"/>
      <c r="F650" s="187"/>
      <c r="G650" s="199"/>
      <c r="H650" s="199"/>
      <c r="I650" s="200"/>
      <c r="J650" s="199"/>
    </row>
    <row r="651" spans="1:10" x14ac:dyDescent="0.25">
      <c r="A651" s="199"/>
      <c r="B651" s="199"/>
      <c r="C651" s="199"/>
      <c r="D651" s="200"/>
      <c r="E651" s="230"/>
      <c r="F651" s="187"/>
      <c r="G651" s="199"/>
      <c r="H651" s="199"/>
      <c r="I651" s="200"/>
      <c r="J651" s="199"/>
    </row>
    <row r="652" spans="1:10" x14ac:dyDescent="0.25">
      <c r="A652" s="199"/>
      <c r="B652" s="199"/>
      <c r="C652" s="199"/>
      <c r="D652" s="200"/>
      <c r="E652" s="230"/>
      <c r="F652" s="187"/>
      <c r="G652" s="199"/>
      <c r="H652" s="199"/>
      <c r="I652" s="200"/>
      <c r="J652" s="199"/>
    </row>
    <row r="653" spans="1:10" x14ac:dyDescent="0.25">
      <c r="A653" s="199"/>
      <c r="B653" s="199"/>
      <c r="C653" s="199"/>
      <c r="D653" s="200"/>
      <c r="E653" s="230"/>
      <c r="F653" s="187"/>
      <c r="G653" s="199"/>
      <c r="H653" s="199"/>
      <c r="I653" s="200"/>
      <c r="J653" s="199"/>
    </row>
    <row r="654" spans="1:10" x14ac:dyDescent="0.25">
      <c r="A654" s="199"/>
      <c r="B654" s="199"/>
      <c r="C654" s="199"/>
      <c r="D654" s="200"/>
      <c r="E654" s="230"/>
      <c r="F654" s="187"/>
      <c r="G654" s="199"/>
      <c r="H654" s="199"/>
      <c r="I654" s="200"/>
      <c r="J654" s="199"/>
    </row>
    <row r="655" spans="1:10" x14ac:dyDescent="0.25">
      <c r="A655" s="199"/>
      <c r="B655" s="199"/>
      <c r="C655" s="199"/>
      <c r="D655" s="200"/>
      <c r="E655" s="230"/>
      <c r="F655" s="187"/>
      <c r="G655" s="199"/>
      <c r="H655" s="199"/>
      <c r="I655" s="200"/>
      <c r="J655" s="199"/>
    </row>
    <row r="656" spans="1:10" x14ac:dyDescent="0.25">
      <c r="A656" s="199"/>
      <c r="B656" s="199"/>
      <c r="C656" s="199"/>
      <c r="D656" s="200"/>
      <c r="E656" s="230"/>
      <c r="F656" s="187"/>
      <c r="G656" s="199"/>
      <c r="H656" s="199"/>
      <c r="I656" s="200"/>
      <c r="J656" s="199"/>
    </row>
    <row r="657" spans="1:10" x14ac:dyDescent="0.25">
      <c r="A657" s="199"/>
      <c r="B657" s="199"/>
      <c r="C657" s="199"/>
      <c r="D657" s="200"/>
      <c r="E657" s="230"/>
      <c r="F657" s="187"/>
      <c r="G657" s="199"/>
      <c r="H657" s="199"/>
      <c r="I657" s="200"/>
      <c r="J657" s="199"/>
    </row>
    <row r="658" spans="1:10" x14ac:dyDescent="0.25">
      <c r="A658" s="199"/>
      <c r="B658" s="199"/>
      <c r="C658" s="199"/>
      <c r="D658" s="200"/>
      <c r="E658" s="230"/>
      <c r="F658" s="187"/>
      <c r="G658" s="199"/>
      <c r="H658" s="199"/>
      <c r="I658" s="200"/>
      <c r="J658" s="199"/>
    </row>
    <row r="659" spans="1:10" x14ac:dyDescent="0.25">
      <c r="A659" s="199"/>
      <c r="B659" s="199"/>
      <c r="C659" s="199"/>
      <c r="D659" s="200"/>
      <c r="E659" s="230"/>
      <c r="F659" s="187"/>
      <c r="G659" s="199"/>
      <c r="H659" s="199"/>
      <c r="I659" s="200"/>
      <c r="J659" s="199"/>
    </row>
    <row r="660" spans="1:10" x14ac:dyDescent="0.25">
      <c r="A660" s="199"/>
      <c r="B660" s="199"/>
      <c r="C660" s="199"/>
      <c r="D660" s="200"/>
      <c r="E660" s="230"/>
      <c r="F660" s="187"/>
      <c r="G660" s="199"/>
      <c r="H660" s="199"/>
      <c r="I660" s="200"/>
      <c r="J660" s="199"/>
    </row>
    <row r="661" spans="1:10" x14ac:dyDescent="0.25">
      <c r="A661" s="199"/>
      <c r="B661" s="199"/>
      <c r="C661" s="199"/>
      <c r="D661" s="200"/>
      <c r="E661" s="230"/>
      <c r="F661" s="187"/>
      <c r="G661" s="199"/>
      <c r="H661" s="199"/>
      <c r="I661" s="200"/>
      <c r="J661" s="199"/>
    </row>
    <row r="662" spans="1:10" x14ac:dyDescent="0.25">
      <c r="A662" s="199"/>
      <c r="B662" s="199"/>
      <c r="C662" s="199"/>
      <c r="D662" s="200"/>
      <c r="E662" s="230"/>
      <c r="F662" s="187"/>
      <c r="G662" s="199"/>
      <c r="H662" s="199"/>
      <c r="I662" s="200"/>
      <c r="J662" s="199"/>
    </row>
    <row r="663" spans="1:10" x14ac:dyDescent="0.25">
      <c r="A663" s="199"/>
      <c r="B663" s="199"/>
      <c r="C663" s="199"/>
      <c r="D663" s="200"/>
      <c r="E663" s="230"/>
      <c r="F663" s="187"/>
      <c r="G663" s="199"/>
      <c r="H663" s="199"/>
      <c r="I663" s="200"/>
      <c r="J663" s="199"/>
    </row>
    <row r="664" spans="1:10" x14ac:dyDescent="0.25">
      <c r="A664" s="199"/>
      <c r="B664" s="199"/>
      <c r="C664" s="199"/>
      <c r="D664" s="200"/>
      <c r="E664" s="230"/>
      <c r="F664" s="187"/>
      <c r="G664" s="199"/>
      <c r="H664" s="199"/>
      <c r="I664" s="200"/>
      <c r="J664" s="199"/>
    </row>
    <row r="665" spans="1:10" x14ac:dyDescent="0.25">
      <c r="A665" s="199"/>
      <c r="B665" s="199"/>
      <c r="C665" s="199"/>
      <c r="D665" s="200"/>
      <c r="E665" s="230"/>
      <c r="F665" s="187"/>
      <c r="G665" s="199"/>
      <c r="H665" s="199"/>
      <c r="I665" s="200"/>
      <c r="J665" s="199"/>
    </row>
    <row r="666" spans="1:10" x14ac:dyDescent="0.25">
      <c r="A666" s="199"/>
      <c r="B666" s="199"/>
      <c r="C666" s="199"/>
      <c r="D666" s="200"/>
      <c r="E666" s="230"/>
      <c r="F666" s="187"/>
      <c r="G666" s="199"/>
      <c r="H666" s="199"/>
      <c r="I666" s="200"/>
      <c r="J666" s="199"/>
    </row>
    <row r="667" spans="1:10" x14ac:dyDescent="0.25">
      <c r="A667" s="199"/>
      <c r="B667" s="199"/>
      <c r="C667" s="199"/>
      <c r="D667" s="200"/>
      <c r="E667" s="230"/>
      <c r="F667" s="187"/>
      <c r="G667" s="199"/>
      <c r="H667" s="199"/>
      <c r="I667" s="200"/>
      <c r="J667" s="199"/>
    </row>
    <row r="668" spans="1:10" x14ac:dyDescent="0.25">
      <c r="A668" s="199"/>
      <c r="B668" s="199"/>
      <c r="C668" s="199"/>
      <c r="D668" s="200"/>
      <c r="E668" s="230"/>
      <c r="F668" s="187"/>
      <c r="G668" s="199"/>
      <c r="H668" s="199"/>
      <c r="I668" s="200"/>
      <c r="J668" s="199"/>
    </row>
    <row r="669" spans="1:10" x14ac:dyDescent="0.25">
      <c r="A669" s="199"/>
      <c r="B669" s="199"/>
      <c r="C669" s="199"/>
      <c r="D669" s="200"/>
      <c r="E669" s="230"/>
      <c r="F669" s="187"/>
      <c r="G669" s="199"/>
      <c r="H669" s="199"/>
      <c r="I669" s="200"/>
      <c r="J669" s="199"/>
    </row>
    <row r="670" spans="1:10" x14ac:dyDescent="0.25">
      <c r="A670" s="199"/>
      <c r="B670" s="199"/>
      <c r="C670" s="199"/>
      <c r="D670" s="200"/>
      <c r="E670" s="230"/>
      <c r="F670" s="187"/>
      <c r="G670" s="199"/>
      <c r="H670" s="199"/>
      <c r="I670" s="200"/>
      <c r="J670" s="199"/>
    </row>
    <row r="671" spans="1:10" x14ac:dyDescent="0.25">
      <c r="A671" s="199"/>
      <c r="B671" s="199"/>
      <c r="C671" s="199"/>
      <c r="D671" s="200"/>
      <c r="E671" s="230"/>
      <c r="F671" s="187"/>
      <c r="G671" s="199"/>
      <c r="H671" s="199"/>
      <c r="I671" s="200"/>
      <c r="J671" s="199"/>
    </row>
    <row r="672" spans="1:10" x14ac:dyDescent="0.25">
      <c r="A672" s="199"/>
      <c r="B672" s="199"/>
      <c r="C672" s="199"/>
      <c r="D672" s="200"/>
      <c r="E672" s="230"/>
      <c r="F672" s="187"/>
      <c r="G672" s="199"/>
      <c r="H672" s="199"/>
      <c r="I672" s="200"/>
      <c r="J672" s="199"/>
    </row>
    <row r="673" spans="1:10" x14ac:dyDescent="0.25">
      <c r="A673" s="199"/>
      <c r="B673" s="199"/>
      <c r="C673" s="199"/>
      <c r="D673" s="200"/>
      <c r="E673" s="230"/>
      <c r="F673" s="187"/>
      <c r="G673" s="199"/>
      <c r="H673" s="199"/>
      <c r="I673" s="200"/>
      <c r="J673" s="199"/>
    </row>
    <row r="674" spans="1:10" x14ac:dyDescent="0.25">
      <c r="A674" s="199"/>
      <c r="B674" s="199"/>
      <c r="C674" s="199"/>
      <c r="D674" s="200"/>
      <c r="E674" s="230"/>
      <c r="F674" s="187"/>
      <c r="G674" s="199"/>
      <c r="H674" s="199"/>
      <c r="I674" s="200"/>
      <c r="J674" s="199"/>
    </row>
    <row r="675" spans="1:10" x14ac:dyDescent="0.25">
      <c r="A675" s="199"/>
      <c r="B675" s="199"/>
      <c r="C675" s="199"/>
      <c r="D675" s="200"/>
      <c r="E675" s="230"/>
      <c r="F675" s="187"/>
      <c r="G675" s="199"/>
      <c r="H675" s="199"/>
      <c r="I675" s="200"/>
      <c r="J675" s="199"/>
    </row>
    <row r="676" spans="1:10" x14ac:dyDescent="0.25">
      <c r="A676" s="199"/>
      <c r="B676" s="199"/>
      <c r="C676" s="199"/>
      <c r="D676" s="200"/>
      <c r="E676" s="230"/>
      <c r="F676" s="187"/>
      <c r="G676" s="199"/>
      <c r="H676" s="199"/>
      <c r="I676" s="200"/>
      <c r="J676" s="199"/>
    </row>
    <row r="677" spans="1:10" x14ac:dyDescent="0.25">
      <c r="A677" s="199"/>
      <c r="B677" s="199"/>
      <c r="C677" s="199"/>
      <c r="D677" s="200"/>
      <c r="E677" s="230"/>
      <c r="F677" s="187"/>
      <c r="G677" s="199"/>
      <c r="H677" s="199"/>
      <c r="I677" s="200"/>
      <c r="J677" s="199"/>
    </row>
    <row r="678" spans="1:10" x14ac:dyDescent="0.25">
      <c r="A678" s="199"/>
      <c r="B678" s="199"/>
      <c r="C678" s="199"/>
      <c r="D678" s="200"/>
      <c r="E678" s="230"/>
      <c r="F678" s="187"/>
      <c r="G678" s="199"/>
      <c r="H678" s="199"/>
      <c r="I678" s="200"/>
      <c r="J678" s="199"/>
    </row>
    <row r="679" spans="1:10" x14ac:dyDescent="0.25">
      <c r="A679" s="199"/>
      <c r="B679" s="199"/>
      <c r="C679" s="199"/>
      <c r="D679" s="200"/>
      <c r="E679" s="230"/>
      <c r="F679" s="187"/>
      <c r="G679" s="199"/>
      <c r="H679" s="199"/>
      <c r="I679" s="200"/>
      <c r="J679" s="199"/>
    </row>
    <row r="680" spans="1:10" x14ac:dyDescent="0.25">
      <c r="A680" s="199"/>
      <c r="B680" s="199"/>
      <c r="C680" s="199"/>
      <c r="D680" s="200"/>
      <c r="E680" s="230"/>
      <c r="F680" s="187"/>
      <c r="G680" s="199"/>
      <c r="H680" s="199"/>
      <c r="I680" s="200"/>
      <c r="J680" s="199"/>
    </row>
    <row r="681" spans="1:10" x14ac:dyDescent="0.25">
      <c r="A681" s="199"/>
      <c r="B681" s="199"/>
      <c r="C681" s="199"/>
      <c r="D681" s="200"/>
      <c r="E681" s="230"/>
      <c r="F681" s="187"/>
      <c r="G681" s="199"/>
      <c r="H681" s="199"/>
      <c r="I681" s="200"/>
      <c r="J681" s="199"/>
    </row>
    <row r="682" spans="1:10" x14ac:dyDescent="0.25">
      <c r="A682" s="199"/>
      <c r="B682" s="199"/>
      <c r="C682" s="199"/>
      <c r="D682" s="200"/>
      <c r="E682" s="230"/>
      <c r="F682" s="187"/>
      <c r="G682" s="199"/>
      <c r="H682" s="199"/>
      <c r="I682" s="200"/>
      <c r="J682" s="199"/>
    </row>
    <row r="683" spans="1:10" x14ac:dyDescent="0.25">
      <c r="A683" s="199"/>
      <c r="B683" s="199"/>
      <c r="C683" s="199"/>
      <c r="D683" s="200"/>
      <c r="E683" s="230"/>
      <c r="F683" s="187"/>
      <c r="G683" s="199"/>
      <c r="H683" s="199"/>
      <c r="I683" s="200"/>
      <c r="J683" s="199"/>
    </row>
    <row r="684" spans="1:10" x14ac:dyDescent="0.25">
      <c r="A684" s="199"/>
      <c r="B684" s="199"/>
      <c r="C684" s="199"/>
      <c r="D684" s="200"/>
      <c r="E684" s="230"/>
      <c r="F684" s="187"/>
      <c r="G684" s="199"/>
      <c r="H684" s="199"/>
      <c r="I684" s="200"/>
      <c r="J684" s="199"/>
    </row>
    <row r="685" spans="1:10" x14ac:dyDescent="0.25">
      <c r="A685" s="199"/>
      <c r="B685" s="199"/>
      <c r="C685" s="199"/>
      <c r="D685" s="200"/>
      <c r="E685" s="230"/>
      <c r="F685" s="187"/>
      <c r="G685" s="199"/>
      <c r="H685" s="199"/>
      <c r="I685" s="200"/>
      <c r="J685" s="199"/>
    </row>
    <row r="686" spans="1:10" x14ac:dyDescent="0.25">
      <c r="A686" s="199"/>
      <c r="B686" s="199"/>
      <c r="C686" s="199"/>
      <c r="D686" s="200"/>
      <c r="E686" s="230"/>
      <c r="F686" s="187"/>
      <c r="G686" s="199"/>
      <c r="H686" s="199"/>
      <c r="I686" s="200"/>
      <c r="J686" s="199"/>
    </row>
    <row r="687" spans="1:10" x14ac:dyDescent="0.25">
      <c r="A687" s="199"/>
      <c r="B687" s="199"/>
      <c r="C687" s="199"/>
      <c r="D687" s="200"/>
      <c r="E687" s="230"/>
      <c r="F687" s="187"/>
      <c r="G687" s="199"/>
      <c r="H687" s="199"/>
      <c r="I687" s="200"/>
      <c r="J687" s="199"/>
    </row>
    <row r="688" spans="1:10" x14ac:dyDescent="0.25">
      <c r="A688" s="199"/>
      <c r="B688" s="199"/>
      <c r="C688" s="199"/>
      <c r="D688" s="200"/>
      <c r="E688" s="230"/>
      <c r="F688" s="187"/>
      <c r="G688" s="199"/>
      <c r="H688" s="199"/>
      <c r="I688" s="200"/>
      <c r="J688" s="199"/>
    </row>
    <row r="689" spans="1:10" x14ac:dyDescent="0.25">
      <c r="A689" s="199"/>
      <c r="B689" s="199"/>
      <c r="C689" s="199"/>
      <c r="D689" s="200"/>
      <c r="E689" s="230"/>
      <c r="F689" s="187"/>
      <c r="G689" s="199"/>
      <c r="H689" s="199"/>
      <c r="I689" s="200"/>
      <c r="J689" s="199"/>
    </row>
    <row r="690" spans="1:10" x14ac:dyDescent="0.25">
      <c r="A690" s="199"/>
      <c r="B690" s="199"/>
      <c r="C690" s="199"/>
      <c r="D690" s="200"/>
      <c r="E690" s="230"/>
      <c r="F690" s="187"/>
      <c r="G690" s="199"/>
      <c r="H690" s="199"/>
      <c r="I690" s="200"/>
      <c r="J690" s="199"/>
    </row>
    <row r="691" spans="1:10" x14ac:dyDescent="0.25">
      <c r="A691" s="199"/>
      <c r="B691" s="199"/>
      <c r="C691" s="199"/>
      <c r="D691" s="200"/>
      <c r="E691" s="230"/>
      <c r="F691" s="187"/>
      <c r="G691" s="199"/>
      <c r="H691" s="199"/>
      <c r="I691" s="200"/>
      <c r="J691" s="199"/>
    </row>
    <row r="692" spans="1:10" x14ac:dyDescent="0.25">
      <c r="A692" s="199"/>
      <c r="B692" s="199"/>
      <c r="C692" s="199"/>
      <c r="D692" s="200"/>
      <c r="E692" s="230"/>
      <c r="F692" s="187"/>
      <c r="G692" s="199"/>
      <c r="H692" s="199"/>
      <c r="I692" s="200"/>
      <c r="J692" s="199"/>
    </row>
    <row r="693" spans="1:10" x14ac:dyDescent="0.25">
      <c r="A693" s="199"/>
      <c r="B693" s="199"/>
      <c r="C693" s="199"/>
      <c r="D693" s="200"/>
      <c r="E693" s="230"/>
      <c r="F693" s="187"/>
      <c r="G693" s="199"/>
      <c r="H693" s="199"/>
      <c r="I693" s="200"/>
      <c r="J693" s="199"/>
    </row>
    <row r="694" spans="1:10" x14ac:dyDescent="0.25">
      <c r="A694" s="199"/>
      <c r="B694" s="199"/>
      <c r="C694" s="199"/>
      <c r="D694" s="200"/>
      <c r="E694" s="230"/>
      <c r="F694" s="187"/>
      <c r="G694" s="199"/>
      <c r="H694" s="199"/>
      <c r="I694" s="200"/>
      <c r="J694" s="199"/>
    </row>
    <row r="695" spans="1:10" x14ac:dyDescent="0.25">
      <c r="A695" s="199"/>
      <c r="B695" s="199"/>
      <c r="C695" s="199"/>
      <c r="D695" s="200"/>
      <c r="E695" s="230"/>
      <c r="F695" s="187"/>
      <c r="G695" s="199"/>
      <c r="H695" s="199"/>
      <c r="I695" s="200"/>
      <c r="J695" s="199"/>
    </row>
    <row r="696" spans="1:10" x14ac:dyDescent="0.25">
      <c r="A696" s="199"/>
      <c r="B696" s="199"/>
      <c r="C696" s="199"/>
      <c r="D696" s="200"/>
      <c r="E696" s="230"/>
      <c r="F696" s="187"/>
      <c r="G696" s="199"/>
      <c r="H696" s="199"/>
      <c r="I696" s="200"/>
      <c r="J696" s="199"/>
    </row>
    <row r="697" spans="1:10" x14ac:dyDescent="0.25">
      <c r="A697" s="199"/>
      <c r="B697" s="199"/>
      <c r="C697" s="199"/>
      <c r="D697" s="200"/>
      <c r="E697" s="230"/>
      <c r="F697" s="187"/>
      <c r="G697" s="199"/>
      <c r="H697" s="199"/>
      <c r="I697" s="200"/>
      <c r="J697" s="199"/>
    </row>
    <row r="698" spans="1:10" x14ac:dyDescent="0.25">
      <c r="A698" s="199"/>
      <c r="B698" s="199"/>
      <c r="C698" s="199"/>
      <c r="D698" s="200"/>
      <c r="E698" s="230"/>
      <c r="F698" s="187"/>
      <c r="G698" s="199"/>
      <c r="H698" s="199"/>
      <c r="I698" s="200"/>
      <c r="J698" s="199"/>
    </row>
    <row r="699" spans="1:10" x14ac:dyDescent="0.25">
      <c r="A699" s="199"/>
      <c r="B699" s="199"/>
      <c r="C699" s="199"/>
      <c r="D699" s="200"/>
      <c r="E699" s="230"/>
      <c r="F699" s="187"/>
      <c r="G699" s="199"/>
      <c r="H699" s="199"/>
      <c r="I699" s="200"/>
      <c r="J699" s="199"/>
    </row>
    <row r="700" spans="1:10" x14ac:dyDescent="0.25">
      <c r="A700" s="199"/>
      <c r="B700" s="199"/>
      <c r="C700" s="199"/>
      <c r="D700" s="200"/>
      <c r="E700" s="230"/>
      <c r="F700" s="187"/>
      <c r="G700" s="199"/>
      <c r="H700" s="199"/>
      <c r="I700" s="200"/>
      <c r="J700" s="199"/>
    </row>
    <row r="701" spans="1:10" x14ac:dyDescent="0.25">
      <c r="A701" s="199"/>
      <c r="B701" s="199"/>
      <c r="C701" s="199"/>
      <c r="D701" s="200"/>
      <c r="E701" s="230"/>
      <c r="F701" s="187"/>
      <c r="G701" s="199"/>
      <c r="H701" s="199"/>
      <c r="I701" s="200"/>
      <c r="J701" s="199"/>
    </row>
    <row r="702" spans="1:10" x14ac:dyDescent="0.25">
      <c r="A702" s="199"/>
      <c r="B702" s="199"/>
      <c r="C702" s="199"/>
      <c r="D702" s="200"/>
      <c r="E702" s="230"/>
      <c r="F702" s="187"/>
      <c r="G702" s="199"/>
      <c r="H702" s="199"/>
      <c r="I702" s="200"/>
      <c r="J702" s="199"/>
    </row>
    <row r="703" spans="1:10" x14ac:dyDescent="0.25">
      <c r="A703" s="199"/>
      <c r="B703" s="199"/>
      <c r="C703" s="199"/>
      <c r="D703" s="200"/>
      <c r="E703" s="230"/>
      <c r="F703" s="187"/>
      <c r="G703" s="199"/>
      <c r="H703" s="199"/>
      <c r="I703" s="200"/>
      <c r="J703" s="199"/>
    </row>
    <row r="704" spans="1:10" x14ac:dyDescent="0.25">
      <c r="A704" s="199"/>
      <c r="B704" s="199"/>
      <c r="C704" s="199"/>
      <c r="D704" s="200"/>
      <c r="E704" s="230"/>
      <c r="F704" s="187"/>
      <c r="G704" s="199"/>
      <c r="H704" s="199"/>
      <c r="I704" s="200"/>
      <c r="J704" s="199"/>
    </row>
    <row r="705" spans="1:10" x14ac:dyDescent="0.25">
      <c r="A705" s="199"/>
      <c r="B705" s="199"/>
      <c r="C705" s="199"/>
      <c r="D705" s="200"/>
      <c r="E705" s="230"/>
      <c r="F705" s="187"/>
      <c r="G705" s="199"/>
      <c r="H705" s="199"/>
      <c r="I705" s="200"/>
      <c r="J705" s="199"/>
    </row>
    <row r="706" spans="1:10" x14ac:dyDescent="0.25">
      <c r="A706" s="199"/>
      <c r="B706" s="199"/>
      <c r="C706" s="199"/>
      <c r="D706" s="200"/>
      <c r="E706" s="230"/>
      <c r="F706" s="187"/>
      <c r="G706" s="199"/>
      <c r="H706" s="199"/>
      <c r="I706" s="200"/>
      <c r="J706" s="199"/>
    </row>
    <row r="707" spans="1:10" x14ac:dyDescent="0.25">
      <c r="A707" s="199"/>
      <c r="B707" s="199"/>
      <c r="C707" s="199"/>
      <c r="D707" s="200"/>
      <c r="E707" s="230"/>
      <c r="F707" s="187"/>
      <c r="G707" s="199"/>
      <c r="H707" s="199"/>
      <c r="I707" s="200"/>
      <c r="J707" s="199"/>
    </row>
    <row r="708" spans="1:10" x14ac:dyDescent="0.25">
      <c r="A708" s="199"/>
      <c r="B708" s="199"/>
      <c r="C708" s="199"/>
      <c r="D708" s="200"/>
      <c r="E708" s="230"/>
      <c r="F708" s="187"/>
      <c r="G708" s="199"/>
      <c r="H708" s="199"/>
      <c r="I708" s="200"/>
      <c r="J708" s="199"/>
    </row>
    <row r="709" spans="1:10" x14ac:dyDescent="0.25">
      <c r="A709" s="199"/>
      <c r="B709" s="199"/>
      <c r="C709" s="199"/>
      <c r="D709" s="200"/>
      <c r="E709" s="230"/>
      <c r="F709" s="187"/>
      <c r="G709" s="199"/>
      <c r="H709" s="199"/>
      <c r="I709" s="200"/>
      <c r="J709" s="199"/>
    </row>
    <row r="710" spans="1:10" x14ac:dyDescent="0.25">
      <c r="A710" s="199"/>
      <c r="B710" s="199"/>
      <c r="C710" s="199"/>
      <c r="D710" s="200"/>
      <c r="E710" s="230"/>
      <c r="F710" s="187"/>
      <c r="G710" s="199"/>
      <c r="H710" s="199"/>
      <c r="I710" s="200"/>
      <c r="J710" s="199"/>
    </row>
    <row r="711" spans="1:10" x14ac:dyDescent="0.25">
      <c r="A711" s="199"/>
      <c r="B711" s="199"/>
      <c r="C711" s="199"/>
      <c r="D711" s="200"/>
      <c r="E711" s="230"/>
      <c r="F711" s="187"/>
      <c r="G711" s="199"/>
      <c r="H711" s="199"/>
      <c r="I711" s="200"/>
      <c r="J711" s="199"/>
    </row>
    <row r="712" spans="1:10" x14ac:dyDescent="0.25">
      <c r="A712" s="199"/>
      <c r="B712" s="199"/>
      <c r="C712" s="199"/>
      <c r="D712" s="200"/>
      <c r="E712" s="230"/>
      <c r="F712" s="187"/>
      <c r="G712" s="199"/>
      <c r="H712" s="199"/>
      <c r="I712" s="200"/>
      <c r="J712" s="199"/>
    </row>
    <row r="713" spans="1:10" x14ac:dyDescent="0.25">
      <c r="A713" s="199"/>
      <c r="B713" s="199"/>
      <c r="C713" s="199"/>
      <c r="D713" s="200"/>
      <c r="E713" s="230"/>
      <c r="F713" s="187"/>
      <c r="G713" s="199"/>
      <c r="H713" s="199"/>
      <c r="I713" s="200"/>
      <c r="J713" s="199"/>
    </row>
    <row r="714" spans="1:10" x14ac:dyDescent="0.25">
      <c r="A714" s="199"/>
      <c r="B714" s="199"/>
      <c r="C714" s="199"/>
      <c r="D714" s="200"/>
      <c r="E714" s="230"/>
      <c r="F714" s="187"/>
      <c r="G714" s="199"/>
      <c r="H714" s="199"/>
      <c r="I714" s="200"/>
      <c r="J714" s="199"/>
    </row>
    <row r="715" spans="1:10" x14ac:dyDescent="0.25">
      <c r="A715" s="199"/>
      <c r="B715" s="199"/>
      <c r="C715" s="199"/>
      <c r="D715" s="200"/>
      <c r="E715" s="230"/>
      <c r="F715" s="187"/>
      <c r="G715" s="199"/>
      <c r="H715" s="199"/>
      <c r="I715" s="200"/>
      <c r="J715" s="199"/>
    </row>
    <row r="716" spans="1:10" x14ac:dyDescent="0.25">
      <c r="A716" s="199"/>
      <c r="B716" s="199"/>
      <c r="C716" s="199"/>
      <c r="D716" s="200"/>
      <c r="E716" s="230"/>
      <c r="F716" s="187"/>
      <c r="G716" s="199"/>
      <c r="H716" s="199"/>
      <c r="I716" s="200"/>
      <c r="J716" s="199"/>
    </row>
    <row r="717" spans="1:10" x14ac:dyDescent="0.25">
      <c r="A717" s="199"/>
      <c r="B717" s="199"/>
      <c r="C717" s="199"/>
      <c r="D717" s="200"/>
      <c r="E717" s="230"/>
      <c r="F717" s="187"/>
      <c r="G717" s="199"/>
      <c r="H717" s="199"/>
      <c r="I717" s="200"/>
      <c r="J717" s="199"/>
    </row>
    <row r="718" spans="1:10" x14ac:dyDescent="0.25">
      <c r="A718" s="199"/>
      <c r="B718" s="199"/>
      <c r="C718" s="199"/>
      <c r="D718" s="200"/>
      <c r="E718" s="230"/>
      <c r="F718" s="187"/>
      <c r="G718" s="199"/>
      <c r="H718" s="199"/>
      <c r="I718" s="200"/>
      <c r="J718" s="199"/>
    </row>
    <row r="719" spans="1:10" x14ac:dyDescent="0.25">
      <c r="A719" s="199"/>
      <c r="B719" s="199"/>
      <c r="C719" s="199"/>
      <c r="D719" s="200"/>
      <c r="E719" s="230"/>
      <c r="F719" s="187"/>
      <c r="G719" s="199"/>
      <c r="H719" s="199"/>
      <c r="I719" s="200"/>
      <c r="J719" s="199"/>
    </row>
    <row r="720" spans="1:10" x14ac:dyDescent="0.25">
      <c r="A720" s="199"/>
      <c r="B720" s="199"/>
      <c r="C720" s="199"/>
      <c r="D720" s="200"/>
      <c r="E720" s="230"/>
      <c r="F720" s="187"/>
      <c r="G720" s="199"/>
      <c r="H720" s="199"/>
      <c r="I720" s="200"/>
      <c r="J720" s="199"/>
    </row>
    <row r="721" spans="1:10" x14ac:dyDescent="0.25">
      <c r="A721" s="199"/>
      <c r="B721" s="199"/>
      <c r="C721" s="199"/>
      <c r="D721" s="200"/>
      <c r="E721" s="230"/>
      <c r="F721" s="187"/>
      <c r="G721" s="199"/>
      <c r="H721" s="199"/>
      <c r="I721" s="200"/>
      <c r="J721" s="199"/>
    </row>
    <row r="722" spans="1:10" x14ac:dyDescent="0.25">
      <c r="A722" s="199"/>
      <c r="B722" s="199"/>
      <c r="C722" s="199"/>
      <c r="D722" s="200"/>
      <c r="E722" s="230"/>
      <c r="F722" s="187"/>
      <c r="G722" s="199"/>
      <c r="H722" s="199"/>
      <c r="I722" s="200"/>
      <c r="J722" s="199"/>
    </row>
    <row r="723" spans="1:10" x14ac:dyDescent="0.25">
      <c r="A723" s="199"/>
      <c r="B723" s="199"/>
      <c r="C723" s="199"/>
      <c r="D723" s="200"/>
      <c r="E723" s="230"/>
      <c r="F723" s="187"/>
      <c r="G723" s="199"/>
      <c r="H723" s="199"/>
      <c r="I723" s="200"/>
      <c r="J723" s="199"/>
    </row>
    <row r="724" spans="1:10" x14ac:dyDescent="0.25">
      <c r="A724" s="199"/>
      <c r="B724" s="199"/>
      <c r="C724" s="199"/>
      <c r="D724" s="200"/>
      <c r="E724" s="230"/>
      <c r="F724" s="187"/>
      <c r="G724" s="199"/>
      <c r="H724" s="199"/>
      <c r="I724" s="200"/>
      <c r="J724" s="199"/>
    </row>
    <row r="725" spans="1:10" x14ac:dyDescent="0.25">
      <c r="A725" s="199"/>
      <c r="B725" s="199"/>
      <c r="C725" s="199"/>
      <c r="D725" s="200"/>
      <c r="E725" s="230"/>
      <c r="F725" s="187"/>
      <c r="G725" s="199"/>
      <c r="H725" s="199"/>
      <c r="I725" s="200"/>
      <c r="J725" s="199"/>
    </row>
    <row r="726" spans="1:10" x14ac:dyDescent="0.25">
      <c r="A726" s="199"/>
      <c r="B726" s="199"/>
      <c r="C726" s="199"/>
      <c r="D726" s="200"/>
      <c r="E726" s="230"/>
      <c r="F726" s="187"/>
      <c r="G726" s="199"/>
      <c r="H726" s="199"/>
      <c r="I726" s="200"/>
      <c r="J726" s="199"/>
    </row>
    <row r="727" spans="1:10" x14ac:dyDescent="0.25">
      <c r="A727" s="199"/>
      <c r="B727" s="199"/>
      <c r="C727" s="199"/>
      <c r="D727" s="200"/>
      <c r="E727" s="230"/>
      <c r="F727" s="187"/>
      <c r="G727" s="199"/>
      <c r="H727" s="199"/>
      <c r="I727" s="200"/>
      <c r="J727" s="199"/>
    </row>
    <row r="728" spans="1:10" x14ac:dyDescent="0.25">
      <c r="A728" s="199"/>
      <c r="B728" s="199"/>
      <c r="C728" s="199"/>
      <c r="D728" s="200"/>
      <c r="E728" s="230"/>
      <c r="F728" s="187"/>
      <c r="G728" s="199"/>
      <c r="H728" s="199"/>
      <c r="I728" s="200"/>
      <c r="J728" s="199"/>
    </row>
    <row r="729" spans="1:10" x14ac:dyDescent="0.25">
      <c r="A729" s="199"/>
      <c r="B729" s="199"/>
      <c r="C729" s="199"/>
      <c r="D729" s="200"/>
      <c r="E729" s="230"/>
      <c r="F729" s="187"/>
      <c r="G729" s="199"/>
      <c r="H729" s="199"/>
      <c r="I729" s="200"/>
      <c r="J729" s="199"/>
    </row>
    <row r="730" spans="1:10" x14ac:dyDescent="0.25">
      <c r="A730" s="199"/>
      <c r="B730" s="199"/>
      <c r="C730" s="199"/>
      <c r="D730" s="200"/>
      <c r="E730" s="230"/>
      <c r="F730" s="187"/>
      <c r="G730" s="199"/>
      <c r="H730" s="199"/>
      <c r="I730" s="200"/>
      <c r="J730" s="199"/>
    </row>
    <row r="731" spans="1:10" x14ac:dyDescent="0.25">
      <c r="A731" s="199"/>
      <c r="B731" s="199"/>
      <c r="C731" s="199"/>
      <c r="D731" s="200"/>
      <c r="E731" s="230"/>
      <c r="F731" s="187"/>
      <c r="G731" s="199"/>
      <c r="H731" s="199"/>
      <c r="I731" s="200"/>
      <c r="J731" s="199"/>
    </row>
    <row r="732" spans="1:10" x14ac:dyDescent="0.25">
      <c r="A732" s="199"/>
      <c r="B732" s="199"/>
      <c r="C732" s="199"/>
      <c r="D732" s="200"/>
      <c r="E732" s="230"/>
      <c r="F732" s="187"/>
      <c r="G732" s="199"/>
      <c r="H732" s="199"/>
      <c r="I732" s="200"/>
      <c r="J732" s="199"/>
    </row>
    <row r="733" spans="1:10" x14ac:dyDescent="0.25">
      <c r="A733" s="199"/>
      <c r="B733" s="199"/>
      <c r="C733" s="199"/>
      <c r="D733" s="200"/>
      <c r="E733" s="230"/>
      <c r="F733" s="187"/>
      <c r="G733" s="199"/>
      <c r="H733" s="199"/>
      <c r="I733" s="200"/>
      <c r="J733" s="199"/>
    </row>
    <row r="734" spans="1:10" x14ac:dyDescent="0.25">
      <c r="A734" s="199"/>
      <c r="B734" s="199"/>
      <c r="C734" s="199"/>
      <c r="D734" s="200"/>
      <c r="E734" s="230"/>
      <c r="F734" s="187"/>
      <c r="G734" s="199"/>
      <c r="H734" s="199"/>
      <c r="I734" s="200"/>
      <c r="J734" s="199"/>
    </row>
    <row r="735" spans="1:10" x14ac:dyDescent="0.25">
      <c r="A735" s="199"/>
      <c r="B735" s="199"/>
      <c r="C735" s="199"/>
      <c r="D735" s="200"/>
      <c r="E735" s="230"/>
      <c r="F735" s="187"/>
      <c r="G735" s="199"/>
      <c r="H735" s="199"/>
      <c r="I735" s="200"/>
      <c r="J735" s="199"/>
    </row>
    <row r="736" spans="1:10" x14ac:dyDescent="0.25">
      <c r="A736" s="199"/>
      <c r="B736" s="199"/>
      <c r="C736" s="199"/>
      <c r="D736" s="200"/>
      <c r="E736" s="230"/>
      <c r="F736" s="187"/>
      <c r="G736" s="199"/>
      <c r="H736" s="199"/>
      <c r="I736" s="200"/>
      <c r="J736" s="199"/>
    </row>
    <row r="737" spans="1:10" x14ac:dyDescent="0.25">
      <c r="A737" s="199"/>
      <c r="B737" s="199"/>
      <c r="C737" s="199"/>
      <c r="D737" s="200"/>
      <c r="E737" s="230"/>
      <c r="F737" s="187"/>
      <c r="G737" s="199"/>
      <c r="H737" s="199"/>
      <c r="I737" s="200"/>
      <c r="J737" s="199"/>
    </row>
    <row r="738" spans="1:10" x14ac:dyDescent="0.25">
      <c r="A738" s="199"/>
      <c r="B738" s="199"/>
      <c r="C738" s="199"/>
      <c r="D738" s="200"/>
      <c r="E738" s="230"/>
      <c r="F738" s="187"/>
      <c r="G738" s="199"/>
      <c r="H738" s="199"/>
      <c r="I738" s="200"/>
      <c r="J738" s="199"/>
    </row>
    <row r="739" spans="1:10" x14ac:dyDescent="0.25">
      <c r="A739" s="199"/>
      <c r="B739" s="199"/>
      <c r="C739" s="199"/>
      <c r="D739" s="200"/>
      <c r="E739" s="230"/>
      <c r="F739" s="187"/>
      <c r="G739" s="199"/>
      <c r="H739" s="199"/>
      <c r="I739" s="200"/>
      <c r="J739" s="199"/>
    </row>
    <row r="740" spans="1:10" x14ac:dyDescent="0.25">
      <c r="A740" s="199"/>
      <c r="B740" s="199"/>
      <c r="C740" s="199"/>
      <c r="D740" s="200"/>
      <c r="E740" s="230"/>
      <c r="F740" s="187"/>
      <c r="G740" s="199"/>
      <c r="H740" s="199"/>
      <c r="I740" s="200"/>
      <c r="J740" s="199"/>
    </row>
    <row r="741" spans="1:10" x14ac:dyDescent="0.25">
      <c r="A741" s="199"/>
      <c r="B741" s="199"/>
      <c r="C741" s="199"/>
      <c r="D741" s="200"/>
      <c r="E741" s="230"/>
      <c r="F741" s="187"/>
      <c r="G741" s="199"/>
      <c r="H741" s="199"/>
      <c r="I741" s="200"/>
      <c r="J741" s="199"/>
    </row>
    <row r="742" spans="1:10" x14ac:dyDescent="0.25">
      <c r="A742" s="199"/>
      <c r="B742" s="199"/>
      <c r="C742" s="199"/>
      <c r="D742" s="200"/>
      <c r="E742" s="230"/>
      <c r="F742" s="187"/>
      <c r="G742" s="199"/>
      <c r="H742" s="199"/>
      <c r="I742" s="200"/>
      <c r="J742" s="199"/>
    </row>
    <row r="743" spans="1:10" x14ac:dyDescent="0.25">
      <c r="A743" s="199"/>
      <c r="B743" s="199"/>
      <c r="C743" s="199"/>
      <c r="D743" s="200"/>
      <c r="E743" s="230"/>
      <c r="F743" s="187"/>
      <c r="G743" s="199"/>
      <c r="H743" s="199"/>
      <c r="I743" s="200"/>
      <c r="J743" s="199"/>
    </row>
    <row r="744" spans="1:10" x14ac:dyDescent="0.25">
      <c r="A744" s="199"/>
      <c r="B744" s="199"/>
      <c r="C744" s="199"/>
      <c r="D744" s="200"/>
      <c r="E744" s="230"/>
      <c r="F744" s="187"/>
      <c r="G744" s="199"/>
      <c r="H744" s="199"/>
      <c r="I744" s="200"/>
      <c r="J744" s="199"/>
    </row>
    <row r="745" spans="1:10" x14ac:dyDescent="0.25">
      <c r="A745" s="199"/>
      <c r="B745" s="199"/>
      <c r="C745" s="199"/>
      <c r="D745" s="200"/>
      <c r="E745" s="230"/>
      <c r="F745" s="187"/>
      <c r="G745" s="199"/>
      <c r="H745" s="199"/>
      <c r="I745" s="200"/>
      <c r="J745" s="199"/>
    </row>
    <row r="746" spans="1:10" x14ac:dyDescent="0.25">
      <c r="A746" s="199"/>
      <c r="B746" s="199"/>
      <c r="C746" s="199"/>
      <c r="D746" s="200"/>
      <c r="E746" s="230"/>
      <c r="F746" s="187"/>
      <c r="G746" s="199"/>
      <c r="H746" s="199"/>
      <c r="I746" s="200"/>
      <c r="J746" s="199"/>
    </row>
    <row r="747" spans="1:10" x14ac:dyDescent="0.25">
      <c r="A747" s="199"/>
      <c r="B747" s="199"/>
      <c r="C747" s="199"/>
      <c r="D747" s="200"/>
      <c r="E747" s="230"/>
      <c r="F747" s="187"/>
      <c r="G747" s="199"/>
      <c r="H747" s="199"/>
      <c r="I747" s="200"/>
      <c r="J747" s="199"/>
    </row>
    <row r="748" spans="1:10" x14ac:dyDescent="0.25">
      <c r="A748" s="199"/>
      <c r="B748" s="199"/>
      <c r="C748" s="199"/>
      <c r="D748" s="200"/>
      <c r="E748" s="230"/>
      <c r="F748" s="187"/>
      <c r="G748" s="199"/>
      <c r="H748" s="199"/>
      <c r="I748" s="200"/>
      <c r="J748" s="199"/>
    </row>
    <row r="749" spans="1:10" x14ac:dyDescent="0.25">
      <c r="A749" s="199"/>
      <c r="B749" s="199"/>
      <c r="C749" s="199"/>
      <c r="D749" s="200"/>
      <c r="E749" s="230"/>
      <c r="F749" s="187"/>
      <c r="G749" s="199"/>
      <c r="H749" s="199"/>
      <c r="I749" s="200"/>
      <c r="J749" s="199"/>
    </row>
    <row r="750" spans="1:10" x14ac:dyDescent="0.25">
      <c r="A750" s="199"/>
      <c r="B750" s="199"/>
      <c r="C750" s="199"/>
      <c r="D750" s="200"/>
      <c r="E750" s="230"/>
      <c r="F750" s="187"/>
      <c r="G750" s="199"/>
      <c r="H750" s="199"/>
      <c r="I750" s="200"/>
      <c r="J750" s="199"/>
    </row>
    <row r="751" spans="1:10" x14ac:dyDescent="0.25">
      <c r="A751" s="199"/>
      <c r="B751" s="199"/>
      <c r="C751" s="199"/>
      <c r="D751" s="200"/>
      <c r="E751" s="230"/>
      <c r="F751" s="187"/>
      <c r="G751" s="199"/>
      <c r="H751" s="199"/>
      <c r="I751" s="200"/>
      <c r="J751" s="199"/>
    </row>
    <row r="752" spans="1:10" x14ac:dyDescent="0.25">
      <c r="A752" s="199"/>
      <c r="B752" s="199"/>
      <c r="C752" s="199"/>
      <c r="D752" s="200"/>
      <c r="E752" s="230"/>
      <c r="F752" s="187"/>
      <c r="G752" s="199"/>
      <c r="H752" s="199"/>
      <c r="I752" s="200"/>
      <c r="J752" s="199"/>
    </row>
    <row r="753" spans="1:10" x14ac:dyDescent="0.25">
      <c r="A753" s="199"/>
      <c r="B753" s="199"/>
      <c r="C753" s="199"/>
      <c r="D753" s="200"/>
      <c r="E753" s="230"/>
      <c r="F753" s="187"/>
      <c r="G753" s="199"/>
      <c r="H753" s="199"/>
      <c r="I753" s="200"/>
      <c r="J753" s="199"/>
    </row>
    <row r="754" spans="1:10" x14ac:dyDescent="0.25">
      <c r="A754" s="199"/>
      <c r="B754" s="199"/>
      <c r="C754" s="199"/>
      <c r="D754" s="200"/>
      <c r="E754" s="230"/>
      <c r="F754" s="187"/>
      <c r="G754" s="199"/>
      <c r="H754" s="199"/>
      <c r="I754" s="200"/>
      <c r="J754" s="199"/>
    </row>
    <row r="755" spans="1:10" x14ac:dyDescent="0.25">
      <c r="A755" s="199"/>
      <c r="B755" s="199"/>
      <c r="C755" s="199"/>
      <c r="D755" s="200"/>
      <c r="E755" s="230"/>
      <c r="F755" s="187"/>
      <c r="G755" s="199"/>
      <c r="H755" s="199"/>
      <c r="I755" s="200"/>
      <c r="J755" s="199"/>
    </row>
    <row r="756" spans="1:10" x14ac:dyDescent="0.25">
      <c r="A756" s="199"/>
      <c r="B756" s="199"/>
      <c r="C756" s="199"/>
      <c r="D756" s="200"/>
      <c r="E756" s="230"/>
      <c r="F756" s="187"/>
      <c r="G756" s="199"/>
      <c r="H756" s="199"/>
      <c r="I756" s="200"/>
      <c r="J756" s="199"/>
    </row>
    <row r="757" spans="1:10" x14ac:dyDescent="0.25">
      <c r="A757" s="199"/>
      <c r="B757" s="199"/>
      <c r="C757" s="199"/>
      <c r="D757" s="200"/>
      <c r="E757" s="230"/>
      <c r="F757" s="187"/>
      <c r="G757" s="199"/>
      <c r="H757" s="199"/>
      <c r="I757" s="200"/>
      <c r="J757" s="199"/>
    </row>
    <row r="758" spans="1:10" x14ac:dyDescent="0.25">
      <c r="A758" s="199"/>
      <c r="B758" s="199"/>
      <c r="C758" s="199"/>
      <c r="D758" s="200"/>
      <c r="E758" s="230"/>
      <c r="F758" s="187"/>
      <c r="G758" s="199"/>
      <c r="H758" s="199"/>
      <c r="I758" s="200"/>
      <c r="J758" s="199"/>
    </row>
    <row r="759" spans="1:10" x14ac:dyDescent="0.25">
      <c r="A759" s="199"/>
      <c r="B759" s="199"/>
      <c r="C759" s="199"/>
      <c r="D759" s="200"/>
      <c r="E759" s="230"/>
      <c r="F759" s="187"/>
      <c r="G759" s="199"/>
      <c r="H759" s="199"/>
      <c r="I759" s="200"/>
      <c r="J759" s="199"/>
    </row>
    <row r="760" spans="1:10" x14ac:dyDescent="0.25">
      <c r="A760" s="199"/>
      <c r="B760" s="199"/>
      <c r="C760" s="199"/>
      <c r="D760" s="200"/>
      <c r="E760" s="230"/>
      <c r="F760" s="187"/>
      <c r="G760" s="199"/>
      <c r="H760" s="199"/>
      <c r="I760" s="200"/>
      <c r="J760" s="199"/>
    </row>
    <row r="761" spans="1:10" x14ac:dyDescent="0.25">
      <c r="A761" s="199"/>
      <c r="B761" s="199"/>
      <c r="C761" s="199"/>
      <c r="D761" s="200"/>
      <c r="E761" s="230"/>
      <c r="F761" s="187"/>
      <c r="G761" s="199"/>
      <c r="H761" s="199"/>
      <c r="I761" s="200"/>
      <c r="J761" s="199"/>
    </row>
    <row r="762" spans="1:10" x14ac:dyDescent="0.25">
      <c r="A762" s="199"/>
      <c r="B762" s="199"/>
      <c r="C762" s="199"/>
      <c r="D762" s="200"/>
      <c r="E762" s="230"/>
      <c r="F762" s="187"/>
      <c r="G762" s="199"/>
      <c r="H762" s="199"/>
      <c r="I762" s="200"/>
      <c r="J762" s="199"/>
    </row>
    <row r="763" spans="1:10" x14ac:dyDescent="0.25">
      <c r="A763" s="199"/>
      <c r="B763" s="199"/>
      <c r="C763" s="199"/>
      <c r="D763" s="200"/>
      <c r="E763" s="230"/>
      <c r="F763" s="187"/>
      <c r="G763" s="199"/>
      <c r="H763" s="199"/>
      <c r="I763" s="200"/>
      <c r="J763" s="199"/>
    </row>
    <row r="764" spans="1:10" x14ac:dyDescent="0.25">
      <c r="A764" s="199"/>
      <c r="B764" s="199"/>
      <c r="C764" s="199"/>
      <c r="D764" s="200"/>
      <c r="E764" s="230"/>
      <c r="F764" s="187"/>
      <c r="G764" s="199"/>
      <c r="H764" s="199"/>
      <c r="I764" s="200"/>
      <c r="J764" s="199"/>
    </row>
    <row r="765" spans="1:10" x14ac:dyDescent="0.25">
      <c r="A765" s="199"/>
      <c r="B765" s="199"/>
      <c r="C765" s="199"/>
      <c r="D765" s="200"/>
      <c r="E765" s="230"/>
      <c r="F765" s="187"/>
      <c r="G765" s="199"/>
      <c r="H765" s="199"/>
      <c r="I765" s="200"/>
      <c r="J765" s="199"/>
    </row>
    <row r="766" spans="1:10" x14ac:dyDescent="0.25">
      <c r="A766" s="199"/>
      <c r="B766" s="199"/>
      <c r="C766" s="199"/>
      <c r="D766" s="200"/>
      <c r="E766" s="230"/>
      <c r="F766" s="187"/>
      <c r="G766" s="199"/>
      <c r="H766" s="199"/>
      <c r="I766" s="200"/>
      <c r="J766" s="199"/>
    </row>
    <row r="767" spans="1:10" x14ac:dyDescent="0.25">
      <c r="A767" s="199"/>
      <c r="B767" s="199"/>
      <c r="C767" s="199"/>
      <c r="D767" s="200"/>
      <c r="E767" s="230"/>
      <c r="F767" s="187"/>
      <c r="G767" s="199"/>
      <c r="H767" s="199"/>
      <c r="I767" s="200"/>
      <c r="J767" s="199"/>
    </row>
    <row r="768" spans="1:10" x14ac:dyDescent="0.25">
      <c r="A768" s="199"/>
      <c r="B768" s="199"/>
      <c r="C768" s="199"/>
      <c r="D768" s="200"/>
      <c r="E768" s="230"/>
      <c r="F768" s="187"/>
      <c r="G768" s="199"/>
      <c r="H768" s="199"/>
      <c r="I768" s="200"/>
      <c r="J768" s="199"/>
    </row>
    <row r="769" spans="1:10" x14ac:dyDescent="0.25">
      <c r="A769" s="199"/>
      <c r="B769" s="199"/>
      <c r="C769" s="199"/>
      <c r="D769" s="200"/>
      <c r="E769" s="230"/>
      <c r="F769" s="187"/>
      <c r="G769" s="199"/>
      <c r="H769" s="199"/>
      <c r="I769" s="200"/>
      <c r="J769" s="199"/>
    </row>
    <row r="770" spans="1:10" x14ac:dyDescent="0.25">
      <c r="A770" s="199"/>
      <c r="B770" s="199"/>
      <c r="C770" s="199"/>
      <c r="D770" s="200"/>
      <c r="E770" s="230"/>
      <c r="F770" s="187"/>
      <c r="G770" s="199"/>
      <c r="H770" s="199"/>
      <c r="I770" s="200"/>
      <c r="J770" s="199"/>
    </row>
    <row r="771" spans="1:10" x14ac:dyDescent="0.25">
      <c r="A771" s="199"/>
      <c r="B771" s="199"/>
      <c r="C771" s="199"/>
      <c r="D771" s="200"/>
      <c r="E771" s="230"/>
      <c r="F771" s="187"/>
      <c r="G771" s="199"/>
      <c r="H771" s="199"/>
      <c r="I771" s="200"/>
      <c r="J771" s="199"/>
    </row>
    <row r="772" spans="1:10" x14ac:dyDescent="0.25">
      <c r="A772" s="199"/>
      <c r="B772" s="199"/>
      <c r="C772" s="199"/>
      <c r="D772" s="200"/>
      <c r="E772" s="230"/>
      <c r="F772" s="187"/>
      <c r="G772" s="199"/>
      <c r="H772" s="199"/>
      <c r="I772" s="200"/>
      <c r="J772" s="199"/>
    </row>
    <row r="773" spans="1:10" x14ac:dyDescent="0.25">
      <c r="A773" s="199"/>
      <c r="B773" s="199"/>
      <c r="C773" s="199"/>
      <c r="D773" s="200"/>
      <c r="E773" s="230"/>
      <c r="F773" s="187"/>
      <c r="G773" s="199"/>
      <c r="H773" s="199"/>
      <c r="I773" s="200"/>
      <c r="J773" s="199"/>
    </row>
    <row r="774" spans="1:10" x14ac:dyDescent="0.25">
      <c r="A774" s="199"/>
      <c r="B774" s="199"/>
      <c r="C774" s="199"/>
      <c r="D774" s="200"/>
      <c r="E774" s="230"/>
      <c r="F774" s="187"/>
      <c r="G774" s="199"/>
      <c r="H774" s="199"/>
      <c r="I774" s="200"/>
      <c r="J774" s="199"/>
    </row>
    <row r="775" spans="1:10" x14ac:dyDescent="0.25">
      <c r="A775" s="199"/>
      <c r="B775" s="199"/>
      <c r="C775" s="199"/>
      <c r="D775" s="200"/>
      <c r="E775" s="230"/>
      <c r="F775" s="187"/>
      <c r="G775" s="199"/>
      <c r="H775" s="199"/>
      <c r="I775" s="200"/>
      <c r="J775" s="199"/>
    </row>
    <row r="776" spans="1:10" x14ac:dyDescent="0.25">
      <c r="A776" s="199"/>
      <c r="B776" s="199"/>
      <c r="C776" s="199"/>
      <c r="D776" s="200"/>
      <c r="E776" s="230"/>
      <c r="F776" s="187"/>
      <c r="G776" s="199"/>
      <c r="H776" s="199"/>
      <c r="I776" s="200"/>
      <c r="J776" s="199"/>
    </row>
    <row r="777" spans="1:10" x14ac:dyDescent="0.25">
      <c r="A777" s="199"/>
      <c r="B777" s="199"/>
      <c r="C777" s="199"/>
      <c r="D777" s="200"/>
      <c r="E777" s="230"/>
      <c r="F777" s="187"/>
      <c r="G777" s="199"/>
      <c r="H777" s="199"/>
      <c r="I777" s="200"/>
      <c r="J777" s="199"/>
    </row>
    <row r="778" spans="1:10" x14ac:dyDescent="0.25">
      <c r="A778" s="199"/>
      <c r="B778" s="199"/>
      <c r="C778" s="199"/>
      <c r="D778" s="200"/>
      <c r="E778" s="230"/>
      <c r="F778" s="187"/>
      <c r="G778" s="199"/>
      <c r="H778" s="199"/>
      <c r="I778" s="200"/>
      <c r="J778" s="199"/>
    </row>
    <row r="779" spans="1:10" x14ac:dyDescent="0.25">
      <c r="A779" s="199"/>
      <c r="B779" s="199"/>
      <c r="C779" s="199"/>
      <c r="D779" s="200"/>
      <c r="E779" s="230"/>
      <c r="F779" s="187"/>
      <c r="G779" s="199"/>
      <c r="H779" s="199"/>
      <c r="I779" s="200"/>
      <c r="J779" s="199"/>
    </row>
    <row r="780" spans="1:10" x14ac:dyDescent="0.25">
      <c r="A780" s="199"/>
      <c r="B780" s="199"/>
      <c r="C780" s="199"/>
      <c r="D780" s="200"/>
      <c r="E780" s="230"/>
      <c r="F780" s="187"/>
      <c r="G780" s="199"/>
      <c r="H780" s="199"/>
      <c r="I780" s="200"/>
      <c r="J780" s="199"/>
    </row>
    <row r="781" spans="1:10" x14ac:dyDescent="0.25">
      <c r="A781" s="199"/>
      <c r="B781" s="199"/>
      <c r="C781" s="199"/>
      <c r="D781" s="200"/>
      <c r="E781" s="230"/>
      <c r="F781" s="187"/>
      <c r="G781" s="199"/>
      <c r="H781" s="199"/>
      <c r="I781" s="200"/>
      <c r="J781" s="199"/>
    </row>
    <row r="782" spans="1:10" x14ac:dyDescent="0.25">
      <c r="A782" s="199"/>
      <c r="B782" s="199"/>
      <c r="C782" s="199"/>
      <c r="D782" s="200"/>
      <c r="E782" s="230"/>
      <c r="F782" s="187"/>
      <c r="G782" s="199"/>
      <c r="H782" s="199"/>
      <c r="I782" s="200"/>
      <c r="J782" s="199"/>
    </row>
    <row r="783" spans="1:10" x14ac:dyDescent="0.25">
      <c r="A783" s="199"/>
      <c r="B783" s="199"/>
      <c r="C783" s="199"/>
      <c r="D783" s="200"/>
      <c r="E783" s="230"/>
      <c r="F783" s="187"/>
      <c r="G783" s="199"/>
      <c r="H783" s="199"/>
      <c r="I783" s="200"/>
      <c r="J783" s="199"/>
    </row>
    <row r="784" spans="1:10" x14ac:dyDescent="0.25">
      <c r="A784" s="199"/>
      <c r="B784" s="199"/>
      <c r="C784" s="199"/>
      <c r="D784" s="200"/>
      <c r="E784" s="230"/>
      <c r="F784" s="187"/>
      <c r="G784" s="199"/>
      <c r="H784" s="199"/>
      <c r="I784" s="200"/>
      <c r="J784" s="199"/>
    </row>
    <row r="785" spans="1:10" x14ac:dyDescent="0.25">
      <c r="A785" s="199"/>
      <c r="B785" s="199"/>
      <c r="C785" s="199"/>
      <c r="D785" s="200"/>
      <c r="E785" s="230"/>
      <c r="F785" s="187"/>
      <c r="G785" s="199"/>
      <c r="H785" s="199"/>
      <c r="I785" s="200"/>
      <c r="J785" s="199"/>
    </row>
    <row r="786" spans="1:10" x14ac:dyDescent="0.25">
      <c r="A786" s="199"/>
      <c r="B786" s="199"/>
      <c r="C786" s="199"/>
      <c r="D786" s="200"/>
      <c r="E786" s="230"/>
      <c r="F786" s="187"/>
      <c r="G786" s="199"/>
      <c r="H786" s="199"/>
      <c r="I786" s="200"/>
      <c r="J786" s="199"/>
    </row>
    <row r="787" spans="1:10" x14ac:dyDescent="0.25">
      <c r="A787" s="199"/>
      <c r="B787" s="199"/>
      <c r="C787" s="199"/>
      <c r="D787" s="200"/>
      <c r="E787" s="230"/>
      <c r="F787" s="187"/>
      <c r="G787" s="199"/>
      <c r="H787" s="199"/>
      <c r="I787" s="200"/>
      <c r="J787" s="199"/>
    </row>
    <row r="788" spans="1:10" x14ac:dyDescent="0.25">
      <c r="A788" s="199"/>
      <c r="B788" s="199"/>
      <c r="C788" s="199"/>
      <c r="D788" s="200"/>
      <c r="E788" s="230"/>
      <c r="F788" s="187"/>
      <c r="G788" s="199"/>
      <c r="H788" s="199"/>
      <c r="I788" s="200"/>
      <c r="J788" s="199"/>
    </row>
    <row r="789" spans="1:10" x14ac:dyDescent="0.25">
      <c r="A789" s="199"/>
      <c r="B789" s="199"/>
      <c r="C789" s="199"/>
      <c r="D789" s="200"/>
      <c r="E789" s="230"/>
      <c r="F789" s="187"/>
      <c r="G789" s="199"/>
      <c r="H789" s="199"/>
      <c r="I789" s="200"/>
      <c r="J789" s="199"/>
    </row>
    <row r="790" spans="1:10" x14ac:dyDescent="0.25">
      <c r="A790" s="199"/>
      <c r="B790" s="199"/>
      <c r="C790" s="199"/>
      <c r="D790" s="200"/>
      <c r="E790" s="230"/>
      <c r="F790" s="187"/>
      <c r="G790" s="199"/>
      <c r="H790" s="199"/>
      <c r="I790" s="200"/>
      <c r="J790" s="199"/>
    </row>
    <row r="791" spans="1:10" x14ac:dyDescent="0.25">
      <c r="A791" s="199"/>
      <c r="B791" s="199"/>
      <c r="C791" s="199"/>
      <c r="D791" s="200"/>
      <c r="E791" s="230"/>
      <c r="F791" s="187"/>
      <c r="G791" s="199"/>
      <c r="H791" s="199"/>
      <c r="I791" s="200"/>
      <c r="J791" s="199"/>
    </row>
    <row r="792" spans="1:10" x14ac:dyDescent="0.25">
      <c r="A792" s="199"/>
      <c r="B792" s="199"/>
      <c r="C792" s="199"/>
      <c r="D792" s="200"/>
      <c r="E792" s="230"/>
      <c r="F792" s="187"/>
      <c r="G792" s="199"/>
      <c r="H792" s="199"/>
      <c r="I792" s="200"/>
      <c r="J792" s="199"/>
    </row>
    <row r="793" spans="1:10" x14ac:dyDescent="0.25">
      <c r="A793" s="199"/>
      <c r="B793" s="199"/>
      <c r="C793" s="199"/>
      <c r="D793" s="200"/>
      <c r="E793" s="230"/>
      <c r="F793" s="187"/>
      <c r="G793" s="199"/>
      <c r="H793" s="199"/>
      <c r="I793" s="200"/>
      <c r="J793" s="199"/>
    </row>
    <row r="794" spans="1:10" x14ac:dyDescent="0.25">
      <c r="A794" s="199"/>
      <c r="B794" s="199"/>
      <c r="C794" s="199"/>
      <c r="D794" s="200"/>
      <c r="E794" s="230"/>
      <c r="F794" s="187"/>
      <c r="G794" s="199"/>
      <c r="H794" s="199"/>
      <c r="I794" s="200"/>
      <c r="J794" s="199"/>
    </row>
    <row r="795" spans="1:10" x14ac:dyDescent="0.25">
      <c r="A795" s="199"/>
      <c r="B795" s="199"/>
      <c r="C795" s="199"/>
      <c r="D795" s="200"/>
      <c r="E795" s="230"/>
      <c r="F795" s="187"/>
      <c r="G795" s="199"/>
      <c r="H795" s="199"/>
      <c r="I795" s="200"/>
      <c r="J795" s="199"/>
    </row>
    <row r="796" spans="1:10" x14ac:dyDescent="0.25">
      <c r="A796" s="199"/>
      <c r="B796" s="199"/>
      <c r="C796" s="199"/>
      <c r="D796" s="200"/>
      <c r="E796" s="230"/>
      <c r="F796" s="187"/>
      <c r="G796" s="199"/>
      <c r="H796" s="199"/>
      <c r="I796" s="200"/>
      <c r="J796" s="199"/>
    </row>
    <row r="797" spans="1:10" x14ac:dyDescent="0.25">
      <c r="A797" s="199"/>
      <c r="B797" s="199"/>
      <c r="C797" s="199"/>
      <c r="D797" s="200"/>
      <c r="E797" s="230"/>
      <c r="F797" s="187"/>
      <c r="G797" s="199"/>
      <c r="H797" s="199"/>
      <c r="I797" s="200"/>
      <c r="J797" s="199"/>
    </row>
    <row r="798" spans="1:10" x14ac:dyDescent="0.25">
      <c r="A798" s="199"/>
      <c r="B798" s="199"/>
      <c r="C798" s="199"/>
      <c r="D798" s="200"/>
      <c r="E798" s="230"/>
      <c r="F798" s="187"/>
      <c r="G798" s="199"/>
      <c r="H798" s="199"/>
      <c r="I798" s="200"/>
      <c r="J798" s="199"/>
    </row>
    <row r="799" spans="1:10" x14ac:dyDescent="0.25">
      <c r="A799" s="199"/>
      <c r="B799" s="199"/>
      <c r="C799" s="199"/>
      <c r="D799" s="200"/>
      <c r="E799" s="230"/>
      <c r="F799" s="187"/>
      <c r="G799" s="199"/>
      <c r="H799" s="199"/>
      <c r="I799" s="200"/>
      <c r="J799" s="199"/>
    </row>
    <row r="800" spans="1:10" x14ac:dyDescent="0.25">
      <c r="A800" s="199"/>
      <c r="B800" s="199"/>
      <c r="C800" s="199"/>
      <c r="D800" s="200"/>
      <c r="E800" s="230"/>
      <c r="F800" s="187"/>
      <c r="G800" s="199"/>
      <c r="H800" s="199"/>
      <c r="I800" s="200"/>
      <c r="J800" s="199"/>
    </row>
    <row r="801" spans="1:10" x14ac:dyDescent="0.25">
      <c r="A801" s="199"/>
      <c r="B801" s="199"/>
      <c r="C801" s="199"/>
      <c r="D801" s="200"/>
      <c r="E801" s="230"/>
      <c r="F801" s="187"/>
      <c r="G801" s="199"/>
      <c r="H801" s="199"/>
      <c r="I801" s="200"/>
      <c r="J801" s="199"/>
    </row>
    <row r="802" spans="1:10" x14ac:dyDescent="0.25">
      <c r="A802" s="199"/>
      <c r="B802" s="199"/>
      <c r="C802" s="199"/>
      <c r="D802" s="200"/>
      <c r="E802" s="230"/>
      <c r="F802" s="187"/>
      <c r="G802" s="199"/>
      <c r="H802" s="199"/>
      <c r="I802" s="200"/>
      <c r="J802" s="199"/>
    </row>
    <row r="803" spans="1:10" x14ac:dyDescent="0.25">
      <c r="A803" s="199"/>
      <c r="B803" s="199"/>
      <c r="C803" s="199"/>
      <c r="D803" s="200"/>
      <c r="E803" s="230"/>
      <c r="F803" s="187"/>
      <c r="G803" s="199"/>
      <c r="H803" s="199"/>
      <c r="I803" s="200"/>
      <c r="J803" s="199"/>
    </row>
    <row r="804" spans="1:10" x14ac:dyDescent="0.25">
      <c r="A804" s="199"/>
      <c r="B804" s="199"/>
      <c r="C804" s="199"/>
      <c r="D804" s="200"/>
      <c r="E804" s="230"/>
      <c r="F804" s="187"/>
      <c r="G804" s="199"/>
      <c r="H804" s="199"/>
      <c r="I804" s="200"/>
      <c r="J804" s="199"/>
    </row>
    <row r="805" spans="1:10" x14ac:dyDescent="0.25">
      <c r="A805" s="199"/>
      <c r="B805" s="199"/>
      <c r="C805" s="199"/>
      <c r="D805" s="200"/>
      <c r="E805" s="230"/>
      <c r="F805" s="187"/>
      <c r="G805" s="199"/>
      <c r="H805" s="199"/>
      <c r="I805" s="200"/>
      <c r="J805" s="199"/>
    </row>
    <row r="806" spans="1:10" x14ac:dyDescent="0.25">
      <c r="A806" s="199"/>
      <c r="B806" s="199"/>
      <c r="C806" s="199"/>
      <c r="D806" s="200"/>
      <c r="E806" s="230"/>
      <c r="F806" s="187"/>
      <c r="G806" s="199"/>
      <c r="H806" s="199"/>
      <c r="I806" s="200"/>
      <c r="J806" s="199"/>
    </row>
    <row r="807" spans="1:10" x14ac:dyDescent="0.25">
      <c r="A807" s="199"/>
      <c r="B807" s="199"/>
      <c r="C807" s="199"/>
      <c r="D807" s="200"/>
      <c r="E807" s="230"/>
      <c r="F807" s="187"/>
      <c r="G807" s="199"/>
      <c r="H807" s="199"/>
      <c r="I807" s="200"/>
      <c r="J807" s="199"/>
    </row>
    <row r="808" spans="1:10" x14ac:dyDescent="0.25">
      <c r="A808" s="199"/>
      <c r="B808" s="199"/>
      <c r="C808" s="199"/>
      <c r="D808" s="200"/>
      <c r="E808" s="230"/>
      <c r="F808" s="187"/>
      <c r="G808" s="199"/>
      <c r="H808" s="199"/>
      <c r="I808" s="200"/>
      <c r="J808" s="199"/>
    </row>
    <row r="809" spans="1:10" x14ac:dyDescent="0.25">
      <c r="A809" s="199"/>
      <c r="B809" s="199"/>
      <c r="C809" s="199"/>
      <c r="D809" s="200"/>
      <c r="E809" s="230"/>
      <c r="F809" s="187"/>
      <c r="G809" s="199"/>
      <c r="H809" s="199"/>
      <c r="I809" s="200"/>
      <c r="J809" s="199"/>
    </row>
    <row r="810" spans="1:10" x14ac:dyDescent="0.25">
      <c r="A810" s="199"/>
      <c r="B810" s="199"/>
      <c r="C810" s="199"/>
      <c r="D810" s="200"/>
      <c r="E810" s="230"/>
      <c r="F810" s="187"/>
      <c r="G810" s="199"/>
      <c r="H810" s="199"/>
      <c r="I810" s="200"/>
      <c r="J810" s="199"/>
    </row>
    <row r="811" spans="1:10" x14ac:dyDescent="0.25">
      <c r="A811" s="199"/>
      <c r="B811" s="199"/>
      <c r="C811" s="199"/>
      <c r="D811" s="200"/>
      <c r="E811" s="230"/>
      <c r="F811" s="187"/>
      <c r="G811" s="199"/>
      <c r="H811" s="199"/>
      <c r="I811" s="200"/>
      <c r="J811" s="199"/>
    </row>
    <row r="812" spans="1:10" x14ac:dyDescent="0.25">
      <c r="A812" s="199"/>
      <c r="B812" s="199"/>
      <c r="C812" s="199"/>
      <c r="D812" s="200"/>
      <c r="E812" s="230"/>
      <c r="F812" s="187"/>
      <c r="G812" s="199"/>
      <c r="H812" s="199"/>
      <c r="I812" s="200"/>
      <c r="J812" s="199"/>
    </row>
    <row r="813" spans="1:10" x14ac:dyDescent="0.25">
      <c r="A813" s="199"/>
      <c r="B813" s="199"/>
      <c r="C813" s="199"/>
      <c r="D813" s="200"/>
      <c r="E813" s="230"/>
      <c r="F813" s="187"/>
      <c r="G813" s="199"/>
      <c r="H813" s="199"/>
      <c r="I813" s="200"/>
      <c r="J813" s="199"/>
    </row>
    <row r="814" spans="1:10" x14ac:dyDescent="0.25">
      <c r="A814" s="199"/>
      <c r="B814" s="199"/>
      <c r="C814" s="199"/>
      <c r="D814" s="200"/>
      <c r="E814" s="230"/>
      <c r="F814" s="187"/>
      <c r="G814" s="199"/>
      <c r="H814" s="199"/>
      <c r="I814" s="200"/>
      <c r="J814" s="199"/>
    </row>
    <row r="815" spans="1:10" x14ac:dyDescent="0.25">
      <c r="A815" s="199"/>
      <c r="B815" s="199"/>
      <c r="C815" s="199"/>
      <c r="D815" s="200"/>
      <c r="E815" s="230"/>
      <c r="F815" s="187"/>
      <c r="G815" s="199"/>
      <c r="H815" s="199"/>
      <c r="I815" s="200"/>
      <c r="J815" s="199"/>
    </row>
    <row r="816" spans="1:10" x14ac:dyDescent="0.25">
      <c r="A816" s="199"/>
      <c r="B816" s="199"/>
      <c r="C816" s="199"/>
      <c r="D816" s="200"/>
      <c r="E816" s="230"/>
      <c r="F816" s="187"/>
      <c r="G816" s="199"/>
      <c r="H816" s="199"/>
      <c r="I816" s="200"/>
      <c r="J816" s="199"/>
    </row>
    <row r="817" spans="1:10" x14ac:dyDescent="0.25">
      <c r="A817" s="199"/>
      <c r="B817" s="199"/>
      <c r="C817" s="199"/>
      <c r="D817" s="200"/>
      <c r="E817" s="230"/>
      <c r="F817" s="187"/>
      <c r="G817" s="199"/>
      <c r="H817" s="199"/>
      <c r="I817" s="200"/>
      <c r="J817" s="199"/>
    </row>
    <row r="818" spans="1:10" x14ac:dyDescent="0.25">
      <c r="A818" s="199"/>
      <c r="B818" s="199"/>
      <c r="C818" s="199"/>
      <c r="D818" s="200"/>
      <c r="E818" s="230"/>
      <c r="F818" s="187"/>
      <c r="G818" s="199"/>
      <c r="H818" s="199"/>
      <c r="I818" s="200"/>
      <c r="J818" s="199"/>
    </row>
    <row r="819" spans="1:10" x14ac:dyDescent="0.25">
      <c r="A819" s="199"/>
      <c r="B819" s="199"/>
      <c r="C819" s="199"/>
      <c r="D819" s="200"/>
      <c r="E819" s="230"/>
      <c r="F819" s="187"/>
      <c r="G819" s="199"/>
      <c r="H819" s="199"/>
      <c r="I819" s="200"/>
      <c r="J819" s="199"/>
    </row>
    <row r="820" spans="1:10" x14ac:dyDescent="0.25">
      <c r="A820" s="199"/>
      <c r="B820" s="199"/>
      <c r="C820" s="199"/>
      <c r="D820" s="200"/>
      <c r="E820" s="230"/>
      <c r="F820" s="187"/>
      <c r="G820" s="199"/>
      <c r="H820" s="199"/>
      <c r="I820" s="200"/>
      <c r="J820" s="199"/>
    </row>
    <row r="821" spans="1:10" x14ac:dyDescent="0.25">
      <c r="A821" s="199"/>
      <c r="B821" s="199"/>
      <c r="C821" s="199"/>
      <c r="D821" s="200"/>
      <c r="E821" s="230"/>
      <c r="F821" s="187"/>
      <c r="G821" s="199"/>
      <c r="H821" s="199"/>
      <c r="I821" s="200"/>
      <c r="J821" s="199"/>
    </row>
    <row r="822" spans="1:10" x14ac:dyDescent="0.25">
      <c r="A822" s="199"/>
      <c r="B822" s="199"/>
      <c r="C822" s="199"/>
      <c r="D822" s="200"/>
      <c r="E822" s="230"/>
      <c r="F822" s="187"/>
      <c r="G822" s="199"/>
      <c r="H822" s="199"/>
      <c r="I822" s="200"/>
      <c r="J822" s="199"/>
    </row>
    <row r="823" spans="1:10" x14ac:dyDescent="0.25">
      <c r="A823" s="199"/>
      <c r="B823" s="199"/>
      <c r="C823" s="199"/>
      <c r="D823" s="200"/>
      <c r="E823" s="230"/>
      <c r="F823" s="187"/>
      <c r="G823" s="199"/>
      <c r="H823" s="199"/>
      <c r="I823" s="200"/>
      <c r="J823" s="199"/>
    </row>
    <row r="824" spans="1:10" x14ac:dyDescent="0.25">
      <c r="A824" s="199"/>
      <c r="B824" s="199"/>
      <c r="C824" s="199"/>
      <c r="D824" s="200"/>
      <c r="E824" s="230"/>
      <c r="F824" s="187"/>
      <c r="G824" s="199"/>
      <c r="H824" s="199"/>
      <c r="I824" s="200"/>
      <c r="J824" s="199"/>
    </row>
    <row r="825" spans="1:10" x14ac:dyDescent="0.25">
      <c r="A825" s="199"/>
      <c r="B825" s="199"/>
      <c r="C825" s="199"/>
      <c r="D825" s="200"/>
      <c r="E825" s="230"/>
      <c r="F825" s="187"/>
      <c r="G825" s="199"/>
      <c r="H825" s="199"/>
      <c r="I825" s="200"/>
      <c r="J825" s="199"/>
    </row>
    <row r="826" spans="1:10" x14ac:dyDescent="0.25">
      <c r="A826" s="199"/>
      <c r="B826" s="199"/>
      <c r="C826" s="199"/>
      <c r="D826" s="200"/>
      <c r="E826" s="230"/>
      <c r="F826" s="187"/>
      <c r="G826" s="199"/>
      <c r="H826" s="199"/>
      <c r="I826" s="200"/>
      <c r="J826" s="199"/>
    </row>
    <row r="827" spans="1:10" x14ac:dyDescent="0.25">
      <c r="A827" s="199"/>
      <c r="B827" s="199"/>
      <c r="C827" s="199"/>
      <c r="D827" s="200"/>
      <c r="E827" s="230"/>
      <c r="F827" s="187"/>
      <c r="G827" s="199"/>
      <c r="H827" s="199"/>
      <c r="I827" s="200"/>
      <c r="J827" s="199"/>
    </row>
    <row r="828" spans="1:10" x14ac:dyDescent="0.25">
      <c r="A828" s="199"/>
      <c r="B828" s="199"/>
      <c r="C828" s="199"/>
      <c r="D828" s="200"/>
      <c r="E828" s="230"/>
      <c r="F828" s="187"/>
      <c r="G828" s="199"/>
      <c r="H828" s="199"/>
      <c r="I828" s="200"/>
      <c r="J828" s="199"/>
    </row>
    <row r="829" spans="1:10" x14ac:dyDescent="0.25">
      <c r="A829" s="199"/>
      <c r="B829" s="199"/>
      <c r="C829" s="199"/>
      <c r="D829" s="200"/>
      <c r="E829" s="230"/>
      <c r="F829" s="187"/>
      <c r="G829" s="199"/>
      <c r="H829" s="199"/>
      <c r="I829" s="200"/>
      <c r="J829" s="199"/>
    </row>
    <row r="830" spans="1:10" x14ac:dyDescent="0.25">
      <c r="A830" s="199"/>
      <c r="B830" s="199"/>
      <c r="C830" s="199"/>
      <c r="D830" s="200"/>
      <c r="E830" s="230"/>
      <c r="F830" s="187"/>
      <c r="G830" s="199"/>
      <c r="H830" s="199"/>
      <c r="I830" s="200"/>
      <c r="J830" s="199"/>
    </row>
    <row r="831" spans="1:10" x14ac:dyDescent="0.25">
      <c r="A831" s="199"/>
      <c r="B831" s="199"/>
      <c r="C831" s="199"/>
      <c r="D831" s="200"/>
      <c r="E831" s="230"/>
      <c r="F831" s="187"/>
      <c r="G831" s="199"/>
      <c r="H831" s="199"/>
      <c r="I831" s="200"/>
      <c r="J831" s="199"/>
    </row>
    <row r="832" spans="1:10" x14ac:dyDescent="0.25">
      <c r="A832" s="199"/>
      <c r="B832" s="199"/>
      <c r="C832" s="199"/>
      <c r="D832" s="200"/>
      <c r="E832" s="230"/>
      <c r="F832" s="187"/>
      <c r="G832" s="199"/>
      <c r="H832" s="199"/>
      <c r="I832" s="200"/>
      <c r="J832" s="199"/>
    </row>
    <row r="833" spans="1:10" x14ac:dyDescent="0.25">
      <c r="A833" s="199"/>
      <c r="B833" s="199"/>
      <c r="C833" s="199"/>
      <c r="D833" s="200"/>
      <c r="E833" s="230"/>
      <c r="F833" s="187"/>
      <c r="G833" s="199"/>
      <c r="H833" s="199"/>
      <c r="I833" s="200"/>
      <c r="J833" s="199"/>
    </row>
    <row r="834" spans="1:10" x14ac:dyDescent="0.25">
      <c r="A834" s="199"/>
      <c r="B834" s="199"/>
      <c r="C834" s="199"/>
      <c r="D834" s="200"/>
      <c r="E834" s="230"/>
      <c r="F834" s="187"/>
      <c r="G834" s="199"/>
      <c r="H834" s="199"/>
      <c r="I834" s="200"/>
      <c r="J834" s="199"/>
    </row>
    <row r="835" spans="1:10" x14ac:dyDescent="0.25">
      <c r="A835" s="199"/>
      <c r="B835" s="199"/>
      <c r="C835" s="199"/>
      <c r="D835" s="200"/>
      <c r="E835" s="230"/>
      <c r="F835" s="187"/>
      <c r="G835" s="199"/>
      <c r="H835" s="199"/>
      <c r="I835" s="200"/>
      <c r="J835" s="199"/>
    </row>
    <row r="836" spans="1:10" x14ac:dyDescent="0.25">
      <c r="A836" s="199"/>
      <c r="B836" s="199"/>
      <c r="C836" s="199"/>
      <c r="D836" s="200"/>
      <c r="E836" s="230"/>
      <c r="F836" s="187"/>
      <c r="G836" s="199"/>
      <c r="H836" s="199"/>
      <c r="I836" s="200"/>
      <c r="J836" s="199"/>
    </row>
    <row r="837" spans="1:10" x14ac:dyDescent="0.25">
      <c r="A837" s="199"/>
      <c r="B837" s="199"/>
      <c r="C837" s="199"/>
      <c r="D837" s="200"/>
      <c r="E837" s="230"/>
      <c r="F837" s="187"/>
      <c r="G837" s="199"/>
      <c r="H837" s="199"/>
      <c r="I837" s="200"/>
      <c r="J837" s="199"/>
    </row>
    <row r="838" spans="1:10" x14ac:dyDescent="0.25">
      <c r="A838" s="199"/>
      <c r="B838" s="199"/>
      <c r="C838" s="199"/>
      <c r="D838" s="200"/>
      <c r="E838" s="230"/>
      <c r="F838" s="187"/>
      <c r="G838" s="199"/>
      <c r="H838" s="199"/>
      <c r="I838" s="200"/>
      <c r="J838" s="199"/>
    </row>
    <row r="839" spans="1:10" x14ac:dyDescent="0.25">
      <c r="A839" s="199"/>
      <c r="B839" s="199"/>
      <c r="C839" s="199"/>
      <c r="D839" s="200"/>
      <c r="E839" s="230"/>
      <c r="F839" s="187"/>
      <c r="G839" s="199"/>
      <c r="H839" s="199"/>
      <c r="I839" s="200"/>
      <c r="J839" s="199"/>
    </row>
    <row r="840" spans="1:10" x14ac:dyDescent="0.25">
      <c r="A840" s="199"/>
      <c r="B840" s="199"/>
      <c r="C840" s="199"/>
      <c r="D840" s="200"/>
      <c r="E840" s="230"/>
      <c r="F840" s="187"/>
      <c r="G840" s="199"/>
      <c r="H840" s="199"/>
      <c r="I840" s="200"/>
      <c r="J840" s="199"/>
    </row>
    <row r="841" spans="1:10" x14ac:dyDescent="0.25">
      <c r="A841" s="199"/>
      <c r="B841" s="199"/>
      <c r="C841" s="199"/>
      <c r="D841" s="200"/>
      <c r="E841" s="230"/>
      <c r="F841" s="187"/>
      <c r="G841" s="199"/>
      <c r="H841" s="199"/>
      <c r="I841" s="200"/>
      <c r="J841" s="199"/>
    </row>
    <row r="842" spans="1:10" x14ac:dyDescent="0.25">
      <c r="A842" s="199"/>
      <c r="B842" s="199"/>
      <c r="C842" s="199"/>
      <c r="D842" s="200"/>
      <c r="E842" s="230"/>
      <c r="F842" s="187"/>
      <c r="G842" s="199"/>
      <c r="H842" s="199"/>
      <c r="I842" s="200"/>
      <c r="J842" s="199"/>
    </row>
    <row r="843" spans="1:10" x14ac:dyDescent="0.25">
      <c r="A843" s="199"/>
      <c r="B843" s="199"/>
      <c r="C843" s="199"/>
      <c r="D843" s="200"/>
      <c r="E843" s="230"/>
      <c r="F843" s="187"/>
      <c r="G843" s="199"/>
      <c r="H843" s="199"/>
      <c r="I843" s="200"/>
      <c r="J843" s="199"/>
    </row>
    <row r="844" spans="1:10" x14ac:dyDescent="0.25">
      <c r="A844" s="199"/>
      <c r="B844" s="199"/>
      <c r="C844" s="199"/>
      <c r="D844" s="200"/>
      <c r="E844" s="230"/>
      <c r="F844" s="187"/>
      <c r="G844" s="199"/>
      <c r="H844" s="199"/>
      <c r="I844" s="200"/>
      <c r="J844" s="199"/>
    </row>
    <row r="845" spans="1:10" x14ac:dyDescent="0.25">
      <c r="A845" s="199"/>
      <c r="B845" s="199"/>
      <c r="C845" s="199"/>
      <c r="D845" s="200"/>
      <c r="E845" s="230"/>
      <c r="F845" s="187"/>
      <c r="G845" s="199"/>
      <c r="H845" s="199"/>
      <c r="I845" s="200"/>
      <c r="J845" s="199"/>
    </row>
    <row r="846" spans="1:10" x14ac:dyDescent="0.25">
      <c r="A846" s="199"/>
      <c r="B846" s="199"/>
      <c r="C846" s="199"/>
      <c r="D846" s="200"/>
      <c r="E846" s="230"/>
      <c r="F846" s="187"/>
      <c r="G846" s="199"/>
      <c r="H846" s="199"/>
      <c r="I846" s="200"/>
      <c r="J846" s="199"/>
    </row>
    <row r="847" spans="1:10" x14ac:dyDescent="0.25">
      <c r="A847" s="199"/>
      <c r="B847" s="199"/>
      <c r="C847" s="199"/>
      <c r="D847" s="200"/>
      <c r="E847" s="230"/>
      <c r="F847" s="187"/>
      <c r="G847" s="199"/>
      <c r="H847" s="199"/>
      <c r="I847" s="200"/>
      <c r="J847" s="199"/>
    </row>
    <row r="848" spans="1:10" x14ac:dyDescent="0.25">
      <c r="A848" s="199"/>
      <c r="B848" s="199"/>
      <c r="C848" s="199"/>
      <c r="D848" s="200"/>
      <c r="E848" s="230"/>
      <c r="F848" s="187"/>
      <c r="G848" s="199"/>
      <c r="H848" s="199"/>
      <c r="I848" s="200"/>
      <c r="J848" s="199"/>
    </row>
    <row r="849" spans="1:10" x14ac:dyDescent="0.25">
      <c r="A849" s="199"/>
      <c r="B849" s="199"/>
      <c r="C849" s="199"/>
      <c r="D849" s="200"/>
      <c r="E849" s="230"/>
      <c r="F849" s="187"/>
      <c r="G849" s="199"/>
      <c r="H849" s="199"/>
      <c r="I849" s="200"/>
      <c r="J849" s="199"/>
    </row>
    <row r="850" spans="1:10" x14ac:dyDescent="0.25">
      <c r="A850" s="199"/>
      <c r="B850" s="199"/>
      <c r="C850" s="199"/>
      <c r="D850" s="200"/>
      <c r="E850" s="230"/>
      <c r="F850" s="187"/>
      <c r="G850" s="199"/>
      <c r="H850" s="199"/>
      <c r="I850" s="200"/>
      <c r="J850" s="199"/>
    </row>
    <row r="851" spans="1:10" x14ac:dyDescent="0.25">
      <c r="A851" s="199"/>
      <c r="B851" s="199"/>
      <c r="C851" s="199"/>
      <c r="D851" s="200"/>
      <c r="E851" s="230"/>
      <c r="F851" s="187"/>
      <c r="G851" s="199"/>
      <c r="H851" s="199"/>
      <c r="I851" s="200"/>
      <c r="J851" s="199"/>
    </row>
    <row r="852" spans="1:10" x14ac:dyDescent="0.25">
      <c r="A852" s="199"/>
      <c r="B852" s="199"/>
      <c r="C852" s="199"/>
      <c r="D852" s="200"/>
      <c r="E852" s="230"/>
      <c r="F852" s="187"/>
      <c r="G852" s="199"/>
      <c r="H852" s="199"/>
      <c r="I852" s="200"/>
      <c r="J852" s="199"/>
    </row>
    <row r="853" spans="1:10" x14ac:dyDescent="0.25">
      <c r="A853" s="199"/>
      <c r="B853" s="199"/>
      <c r="C853" s="199"/>
      <c r="D853" s="200"/>
      <c r="E853" s="230"/>
      <c r="F853" s="187"/>
      <c r="G853" s="199"/>
      <c r="H853" s="199"/>
      <c r="I853" s="200"/>
      <c r="J853" s="199"/>
    </row>
    <row r="854" spans="1:10" x14ac:dyDescent="0.25">
      <c r="A854" s="199"/>
      <c r="B854" s="199"/>
      <c r="C854" s="199"/>
      <c r="D854" s="200"/>
      <c r="E854" s="230"/>
      <c r="F854" s="187"/>
      <c r="G854" s="199"/>
      <c r="H854" s="199"/>
      <c r="I854" s="200"/>
      <c r="J854" s="199"/>
    </row>
    <row r="855" spans="1:10" x14ac:dyDescent="0.25">
      <c r="A855" s="199"/>
      <c r="B855" s="199"/>
      <c r="C855" s="199"/>
      <c r="D855" s="200"/>
      <c r="E855" s="230"/>
      <c r="F855" s="187"/>
      <c r="G855" s="199"/>
      <c r="H855" s="199"/>
      <c r="I855" s="200"/>
      <c r="J855" s="199"/>
    </row>
    <row r="856" spans="1:10" x14ac:dyDescent="0.25">
      <c r="A856" s="199"/>
      <c r="B856" s="199"/>
      <c r="C856" s="199"/>
      <c r="D856" s="200"/>
      <c r="E856" s="230"/>
      <c r="F856" s="187"/>
      <c r="G856" s="199"/>
      <c r="H856" s="199"/>
      <c r="I856" s="200"/>
      <c r="J856" s="199"/>
    </row>
    <row r="857" spans="1:10" x14ac:dyDescent="0.25">
      <c r="A857" s="199"/>
      <c r="B857" s="199"/>
      <c r="C857" s="199"/>
      <c r="D857" s="200"/>
      <c r="E857" s="230"/>
      <c r="F857" s="187"/>
      <c r="G857" s="199"/>
      <c r="H857" s="199"/>
      <c r="I857" s="200"/>
      <c r="J857" s="199"/>
    </row>
    <row r="858" spans="1:10" x14ac:dyDescent="0.25">
      <c r="A858" s="199"/>
      <c r="B858" s="199"/>
      <c r="C858" s="199"/>
      <c r="D858" s="200"/>
      <c r="E858" s="230"/>
      <c r="F858" s="187"/>
      <c r="G858" s="199"/>
      <c r="H858" s="199"/>
      <c r="I858" s="200"/>
      <c r="J858" s="199"/>
    </row>
    <row r="859" spans="1:10" x14ac:dyDescent="0.25">
      <c r="A859" s="199"/>
      <c r="B859" s="199"/>
      <c r="C859" s="199"/>
      <c r="D859" s="200"/>
      <c r="E859" s="230"/>
      <c r="F859" s="187"/>
      <c r="G859" s="199"/>
      <c r="H859" s="199"/>
      <c r="I859" s="200"/>
      <c r="J859" s="199"/>
    </row>
    <row r="860" spans="1:10" x14ac:dyDescent="0.25">
      <c r="A860" s="199"/>
      <c r="B860" s="199"/>
      <c r="C860" s="199"/>
      <c r="D860" s="200"/>
      <c r="E860" s="230"/>
      <c r="F860" s="187"/>
      <c r="G860" s="199"/>
      <c r="H860" s="199"/>
      <c r="I860" s="200"/>
      <c r="J860" s="199"/>
    </row>
    <row r="861" spans="1:10" x14ac:dyDescent="0.25">
      <c r="A861" s="199"/>
      <c r="B861" s="199"/>
      <c r="C861" s="199"/>
      <c r="D861" s="200"/>
      <c r="E861" s="230"/>
      <c r="F861" s="187"/>
      <c r="G861" s="199"/>
      <c r="H861" s="199"/>
      <c r="I861" s="200"/>
      <c r="J861" s="199"/>
    </row>
    <row r="862" spans="1:10" x14ac:dyDescent="0.25">
      <c r="A862" s="199"/>
      <c r="B862" s="199"/>
      <c r="C862" s="199"/>
      <c r="D862" s="200"/>
      <c r="E862" s="230"/>
      <c r="F862" s="187"/>
      <c r="G862" s="199"/>
      <c r="H862" s="199"/>
      <c r="I862" s="200"/>
      <c r="J862" s="199"/>
    </row>
    <row r="863" spans="1:10" x14ac:dyDescent="0.25">
      <c r="A863" s="199"/>
      <c r="B863" s="199"/>
      <c r="C863" s="199"/>
      <c r="D863" s="200"/>
      <c r="E863" s="230"/>
      <c r="F863" s="187"/>
      <c r="G863" s="199"/>
      <c r="H863" s="199"/>
      <c r="I863" s="200"/>
      <c r="J863" s="199"/>
    </row>
    <row r="864" spans="1:10" x14ac:dyDescent="0.25">
      <c r="A864" s="199"/>
      <c r="B864" s="199"/>
      <c r="C864" s="199"/>
      <c r="D864" s="200"/>
      <c r="E864" s="230"/>
      <c r="F864" s="187"/>
      <c r="G864" s="199"/>
      <c r="H864" s="199"/>
      <c r="I864" s="200"/>
      <c r="J864" s="199"/>
    </row>
    <row r="865" spans="1:10" x14ac:dyDescent="0.25">
      <c r="A865" s="199"/>
      <c r="B865" s="199"/>
      <c r="C865" s="199"/>
      <c r="D865" s="200"/>
      <c r="E865" s="230"/>
      <c r="F865" s="187"/>
      <c r="G865" s="199"/>
      <c r="H865" s="199"/>
      <c r="I865" s="200"/>
      <c r="J865" s="199"/>
    </row>
    <row r="866" spans="1:10" x14ac:dyDescent="0.25">
      <c r="A866" s="199"/>
      <c r="B866" s="199"/>
      <c r="C866" s="199"/>
      <c r="D866" s="200"/>
      <c r="E866" s="230"/>
      <c r="F866" s="187"/>
      <c r="G866" s="199"/>
      <c r="H866" s="199"/>
      <c r="I866" s="200"/>
      <c r="J866" s="199"/>
    </row>
    <row r="867" spans="1:10" x14ac:dyDescent="0.25">
      <c r="A867" s="199"/>
      <c r="B867" s="199"/>
      <c r="C867" s="199"/>
      <c r="D867" s="200"/>
      <c r="E867" s="230"/>
      <c r="F867" s="187"/>
      <c r="G867" s="199"/>
      <c r="H867" s="199"/>
      <c r="I867" s="200"/>
      <c r="J867" s="199"/>
    </row>
    <row r="868" spans="1:10" x14ac:dyDescent="0.25">
      <c r="A868" s="199"/>
      <c r="B868" s="199"/>
      <c r="C868" s="199"/>
      <c r="D868" s="200"/>
      <c r="E868" s="230"/>
      <c r="F868" s="187"/>
      <c r="G868" s="199"/>
      <c r="H868" s="199"/>
      <c r="I868" s="200"/>
      <c r="J868" s="199"/>
    </row>
    <row r="869" spans="1:10" x14ac:dyDescent="0.25">
      <c r="A869" s="199"/>
      <c r="B869" s="199"/>
      <c r="C869" s="199"/>
      <c r="D869" s="200"/>
      <c r="E869" s="230"/>
      <c r="F869" s="187"/>
      <c r="G869" s="199"/>
      <c r="H869" s="199"/>
      <c r="I869" s="200"/>
      <c r="J869" s="199"/>
    </row>
    <row r="870" spans="1:10" x14ac:dyDescent="0.25">
      <c r="A870" s="199"/>
      <c r="B870" s="199"/>
      <c r="C870" s="199"/>
      <c r="D870" s="200"/>
      <c r="E870" s="230"/>
      <c r="F870" s="187"/>
      <c r="G870" s="199"/>
      <c r="H870" s="199"/>
      <c r="I870" s="200"/>
      <c r="J870" s="199"/>
    </row>
    <row r="871" spans="1:10" x14ac:dyDescent="0.25">
      <c r="A871" s="199"/>
      <c r="B871" s="199"/>
      <c r="C871" s="199"/>
      <c r="D871" s="200"/>
      <c r="E871" s="230"/>
      <c r="F871" s="187"/>
      <c r="G871" s="199"/>
      <c r="H871" s="199"/>
      <c r="I871" s="200"/>
      <c r="J871" s="199"/>
    </row>
    <row r="872" spans="1:10" x14ac:dyDescent="0.25">
      <c r="A872" s="199"/>
      <c r="B872" s="199"/>
      <c r="C872" s="199"/>
      <c r="D872" s="200"/>
      <c r="E872" s="230"/>
      <c r="F872" s="187"/>
      <c r="G872" s="199"/>
      <c r="H872" s="199"/>
      <c r="I872" s="200"/>
      <c r="J872" s="199"/>
    </row>
    <row r="873" spans="1:10" x14ac:dyDescent="0.25">
      <c r="A873" s="199"/>
      <c r="B873" s="199"/>
      <c r="C873" s="199"/>
      <c r="D873" s="200"/>
      <c r="E873" s="230"/>
      <c r="F873" s="187"/>
      <c r="G873" s="199"/>
      <c r="H873" s="199"/>
      <c r="I873" s="200"/>
      <c r="J873" s="199"/>
    </row>
    <row r="874" spans="1:10" x14ac:dyDescent="0.25">
      <c r="A874" s="199"/>
      <c r="B874" s="199"/>
      <c r="C874" s="199"/>
      <c r="D874" s="200"/>
      <c r="E874" s="230"/>
      <c r="F874" s="187"/>
      <c r="G874" s="199"/>
      <c r="H874" s="199"/>
      <c r="I874" s="200"/>
      <c r="J874" s="199"/>
    </row>
    <row r="875" spans="1:10" x14ac:dyDescent="0.25">
      <c r="A875" s="199"/>
      <c r="B875" s="199"/>
      <c r="C875" s="199"/>
      <c r="D875" s="200"/>
      <c r="E875" s="230"/>
      <c r="F875" s="187"/>
      <c r="G875" s="199"/>
      <c r="H875" s="199"/>
      <c r="I875" s="200"/>
      <c r="J875" s="199"/>
    </row>
    <row r="876" spans="1:10" x14ac:dyDescent="0.25">
      <c r="A876" s="199"/>
      <c r="B876" s="199"/>
      <c r="C876" s="199"/>
      <c r="D876" s="200"/>
      <c r="E876" s="230"/>
      <c r="F876" s="187"/>
      <c r="G876" s="199"/>
      <c r="H876" s="199"/>
      <c r="I876" s="200"/>
      <c r="J876" s="199"/>
    </row>
    <row r="877" spans="1:10" x14ac:dyDescent="0.25">
      <c r="A877" s="199"/>
      <c r="B877" s="199"/>
      <c r="C877" s="199"/>
      <c r="D877" s="200"/>
      <c r="E877" s="230"/>
      <c r="F877" s="187"/>
      <c r="G877" s="199"/>
      <c r="H877" s="199"/>
      <c r="I877" s="200"/>
      <c r="J877" s="199"/>
    </row>
    <row r="878" spans="1:10" x14ac:dyDescent="0.25">
      <c r="A878" s="199"/>
      <c r="B878" s="199"/>
      <c r="C878" s="199"/>
      <c r="D878" s="200"/>
      <c r="E878" s="230"/>
      <c r="F878" s="187"/>
      <c r="G878" s="199"/>
      <c r="H878" s="199"/>
      <c r="I878" s="200"/>
      <c r="J878" s="199"/>
    </row>
    <row r="879" spans="1:10" x14ac:dyDescent="0.25">
      <c r="A879" s="199"/>
      <c r="B879" s="199"/>
      <c r="C879" s="199"/>
      <c r="D879" s="200"/>
      <c r="E879" s="230"/>
      <c r="F879" s="187"/>
      <c r="G879" s="199"/>
      <c r="H879" s="199"/>
      <c r="I879" s="200"/>
      <c r="J879" s="199"/>
    </row>
    <row r="880" spans="1:10" x14ac:dyDescent="0.25">
      <c r="A880" s="199"/>
      <c r="B880" s="199"/>
      <c r="C880" s="199"/>
      <c r="D880" s="200"/>
      <c r="E880" s="230"/>
      <c r="F880" s="187"/>
      <c r="G880" s="199"/>
      <c r="H880" s="199"/>
      <c r="I880" s="200"/>
      <c r="J880" s="199"/>
    </row>
    <row r="881" spans="1:10" x14ac:dyDescent="0.25">
      <c r="A881" s="199"/>
      <c r="B881" s="199"/>
      <c r="C881" s="199"/>
      <c r="D881" s="200"/>
      <c r="E881" s="230"/>
      <c r="F881" s="187"/>
      <c r="G881" s="199"/>
      <c r="H881" s="199"/>
      <c r="I881" s="200"/>
      <c r="J881" s="199"/>
    </row>
    <row r="882" spans="1:10" x14ac:dyDescent="0.25">
      <c r="A882" s="199"/>
      <c r="B882" s="199"/>
      <c r="C882" s="199"/>
      <c r="D882" s="200"/>
      <c r="E882" s="230"/>
      <c r="F882" s="187"/>
      <c r="G882" s="199"/>
      <c r="H882" s="199"/>
      <c r="I882" s="200"/>
      <c r="J882" s="199"/>
    </row>
    <row r="883" spans="1:10" x14ac:dyDescent="0.25">
      <c r="A883" s="199"/>
      <c r="B883" s="199"/>
      <c r="C883" s="199"/>
      <c r="D883" s="200"/>
      <c r="E883" s="230"/>
      <c r="F883" s="187"/>
      <c r="G883" s="199"/>
      <c r="H883" s="199"/>
      <c r="I883" s="200"/>
      <c r="J883" s="199"/>
    </row>
    <row r="884" spans="1:10" x14ac:dyDescent="0.25">
      <c r="A884" s="199"/>
      <c r="B884" s="199"/>
      <c r="C884" s="199"/>
      <c r="D884" s="200"/>
      <c r="E884" s="230"/>
      <c r="F884" s="187"/>
      <c r="G884" s="199"/>
      <c r="H884" s="199"/>
      <c r="I884" s="200"/>
      <c r="J884" s="199"/>
    </row>
    <row r="885" spans="1:10" x14ac:dyDescent="0.25">
      <c r="A885" s="199"/>
      <c r="B885" s="199"/>
      <c r="C885" s="199"/>
      <c r="D885" s="200"/>
      <c r="E885" s="230"/>
      <c r="F885" s="187"/>
      <c r="G885" s="199"/>
      <c r="H885" s="199"/>
      <c r="I885" s="200"/>
      <c r="J885" s="199"/>
    </row>
    <row r="886" spans="1:10" x14ac:dyDescent="0.25">
      <c r="A886" s="199"/>
      <c r="B886" s="199"/>
      <c r="C886" s="199"/>
      <c r="D886" s="200"/>
      <c r="E886" s="230"/>
      <c r="F886" s="187"/>
      <c r="G886" s="199"/>
      <c r="H886" s="199"/>
      <c r="I886" s="200"/>
      <c r="J886" s="199"/>
    </row>
    <row r="887" spans="1:10" x14ac:dyDescent="0.25">
      <c r="A887" s="199"/>
      <c r="B887" s="199"/>
      <c r="C887" s="199"/>
      <c r="D887" s="200"/>
      <c r="E887" s="230"/>
      <c r="F887" s="187"/>
      <c r="G887" s="199"/>
      <c r="H887" s="199"/>
      <c r="I887" s="200"/>
      <c r="J887" s="199"/>
    </row>
    <row r="888" spans="1:10" x14ac:dyDescent="0.25">
      <c r="A888" s="199"/>
      <c r="B888" s="199"/>
      <c r="C888" s="199"/>
      <c r="D888" s="200"/>
      <c r="E888" s="230"/>
      <c r="F888" s="187"/>
      <c r="G888" s="199"/>
      <c r="H888" s="199"/>
      <c r="I888" s="200"/>
      <c r="J888" s="199"/>
    </row>
    <row r="889" spans="1:10" x14ac:dyDescent="0.25">
      <c r="A889" s="199"/>
      <c r="B889" s="199"/>
      <c r="C889" s="199"/>
      <c r="D889" s="200"/>
      <c r="E889" s="230"/>
      <c r="F889" s="187"/>
      <c r="G889" s="199"/>
      <c r="H889" s="199"/>
      <c r="I889" s="200"/>
      <c r="J889" s="199"/>
    </row>
    <row r="890" spans="1:10" x14ac:dyDescent="0.25">
      <c r="A890" s="199"/>
      <c r="B890" s="199"/>
      <c r="C890" s="199"/>
      <c r="D890" s="200"/>
      <c r="E890" s="230"/>
      <c r="F890" s="187"/>
      <c r="G890" s="199"/>
      <c r="H890" s="199"/>
      <c r="I890" s="200"/>
      <c r="J890" s="199"/>
    </row>
    <row r="891" spans="1:10" x14ac:dyDescent="0.25">
      <c r="A891" s="199"/>
      <c r="B891" s="199"/>
      <c r="C891" s="199"/>
      <c r="D891" s="200"/>
      <c r="E891" s="230"/>
      <c r="F891" s="187"/>
      <c r="G891" s="199"/>
      <c r="H891" s="199"/>
      <c r="I891" s="200"/>
      <c r="J891" s="199"/>
    </row>
    <row r="892" spans="1:10" x14ac:dyDescent="0.25">
      <c r="A892" s="199"/>
      <c r="B892" s="199"/>
      <c r="C892" s="199"/>
      <c r="D892" s="200"/>
      <c r="E892" s="230"/>
      <c r="F892" s="187"/>
      <c r="G892" s="199"/>
      <c r="H892" s="199"/>
      <c r="I892" s="200"/>
      <c r="J892" s="199"/>
    </row>
    <row r="893" spans="1:10" x14ac:dyDescent="0.25">
      <c r="A893" s="199"/>
      <c r="B893" s="199"/>
      <c r="C893" s="199"/>
      <c r="D893" s="200"/>
      <c r="E893" s="230"/>
      <c r="F893" s="187"/>
      <c r="G893" s="199"/>
      <c r="H893" s="199"/>
      <c r="I893" s="200"/>
      <c r="J893" s="199"/>
    </row>
    <row r="894" spans="1:10" x14ac:dyDescent="0.25">
      <c r="A894" s="199"/>
      <c r="B894" s="199"/>
      <c r="C894" s="199"/>
      <c r="D894" s="200"/>
      <c r="E894" s="230"/>
      <c r="F894" s="187"/>
      <c r="G894" s="199"/>
      <c r="H894" s="199"/>
      <c r="I894" s="200"/>
      <c r="J894" s="199"/>
    </row>
    <row r="895" spans="1:10" x14ac:dyDescent="0.25">
      <c r="A895" s="199"/>
      <c r="B895" s="199"/>
      <c r="C895" s="199"/>
      <c r="D895" s="200"/>
      <c r="E895" s="230"/>
      <c r="F895" s="187"/>
      <c r="G895" s="199"/>
      <c r="H895" s="199"/>
      <c r="I895" s="200"/>
      <c r="J895" s="199"/>
    </row>
    <row r="896" spans="1:10" x14ac:dyDescent="0.25">
      <c r="A896" s="199"/>
      <c r="B896" s="199"/>
      <c r="C896" s="199"/>
      <c r="D896" s="200"/>
      <c r="E896" s="230"/>
      <c r="F896" s="187"/>
      <c r="G896" s="199"/>
      <c r="H896" s="199"/>
      <c r="I896" s="200"/>
      <c r="J896" s="199"/>
    </row>
    <row r="897" spans="1:10" x14ac:dyDescent="0.25">
      <c r="A897" s="199"/>
      <c r="B897" s="199"/>
      <c r="C897" s="199"/>
      <c r="D897" s="200"/>
      <c r="E897" s="230"/>
      <c r="F897" s="187"/>
      <c r="G897" s="199"/>
      <c r="H897" s="199"/>
      <c r="I897" s="200"/>
      <c r="J897" s="199"/>
    </row>
    <row r="898" spans="1:10" x14ac:dyDescent="0.25">
      <c r="A898" s="199"/>
      <c r="B898" s="199"/>
      <c r="C898" s="199"/>
      <c r="D898" s="200"/>
      <c r="E898" s="230"/>
      <c r="F898" s="187"/>
      <c r="G898" s="199"/>
      <c r="H898" s="199"/>
      <c r="I898" s="200"/>
      <c r="J898" s="199"/>
    </row>
    <row r="899" spans="1:10" x14ac:dyDescent="0.25">
      <c r="A899" s="199"/>
      <c r="B899" s="199"/>
      <c r="C899" s="199"/>
      <c r="D899" s="200"/>
      <c r="E899" s="230"/>
      <c r="F899" s="187"/>
      <c r="G899" s="199"/>
      <c r="H899" s="199"/>
      <c r="I899" s="200"/>
      <c r="J899" s="199"/>
    </row>
    <row r="900" spans="1:10" x14ac:dyDescent="0.25">
      <c r="A900" s="199"/>
      <c r="B900" s="199"/>
      <c r="C900" s="199"/>
      <c r="D900" s="200"/>
      <c r="E900" s="230"/>
      <c r="F900" s="187"/>
      <c r="G900" s="199"/>
      <c r="H900" s="199"/>
      <c r="I900" s="200"/>
      <c r="J900" s="199"/>
    </row>
    <row r="901" spans="1:10" x14ac:dyDescent="0.25">
      <c r="A901" s="199"/>
      <c r="B901" s="199"/>
      <c r="C901" s="199"/>
      <c r="D901" s="200"/>
      <c r="E901" s="230"/>
      <c r="F901" s="187"/>
      <c r="G901" s="199"/>
      <c r="H901" s="199"/>
      <c r="I901" s="200"/>
      <c r="J901" s="199"/>
    </row>
    <row r="902" spans="1:10" x14ac:dyDescent="0.25">
      <c r="A902" s="199"/>
      <c r="B902" s="199"/>
      <c r="C902" s="199"/>
      <c r="D902" s="200"/>
      <c r="E902" s="230"/>
      <c r="F902" s="187"/>
      <c r="G902" s="199"/>
      <c r="H902" s="199"/>
      <c r="I902" s="200"/>
      <c r="J902" s="199"/>
    </row>
    <row r="903" spans="1:10" x14ac:dyDescent="0.25">
      <c r="A903" s="199"/>
      <c r="B903" s="199"/>
      <c r="C903" s="199"/>
      <c r="D903" s="200"/>
      <c r="E903" s="230"/>
      <c r="F903" s="187"/>
      <c r="G903" s="199"/>
      <c r="H903" s="199"/>
      <c r="I903" s="200"/>
      <c r="J903" s="199"/>
    </row>
    <row r="904" spans="1:10" x14ac:dyDescent="0.25">
      <c r="A904" s="199"/>
      <c r="B904" s="199"/>
      <c r="C904" s="199"/>
      <c r="D904" s="200"/>
      <c r="E904" s="230"/>
      <c r="F904" s="187"/>
      <c r="G904" s="199"/>
      <c r="H904" s="199"/>
      <c r="I904" s="200"/>
      <c r="J904" s="199"/>
    </row>
    <row r="905" spans="1:10" x14ac:dyDescent="0.25">
      <c r="A905" s="199"/>
      <c r="B905" s="199"/>
      <c r="C905" s="199"/>
      <c r="D905" s="200"/>
      <c r="E905" s="230"/>
      <c r="F905" s="187"/>
      <c r="G905" s="199"/>
      <c r="H905" s="199"/>
      <c r="I905" s="200"/>
      <c r="J905" s="199"/>
    </row>
    <row r="906" spans="1:10" x14ac:dyDescent="0.25">
      <c r="A906" s="199"/>
      <c r="B906" s="199"/>
      <c r="C906" s="199"/>
      <c r="D906" s="200"/>
      <c r="E906" s="230"/>
      <c r="F906" s="187"/>
      <c r="G906" s="199"/>
      <c r="H906" s="199"/>
      <c r="I906" s="200"/>
      <c r="J906" s="199"/>
    </row>
    <row r="907" spans="1:10" x14ac:dyDescent="0.25">
      <c r="A907" s="199"/>
      <c r="B907" s="199"/>
      <c r="C907" s="199"/>
      <c r="D907" s="200"/>
      <c r="E907" s="230"/>
      <c r="F907" s="187"/>
      <c r="G907" s="199"/>
      <c r="H907" s="199"/>
      <c r="I907" s="200"/>
      <c r="J907" s="199"/>
    </row>
    <row r="908" spans="1:10" x14ac:dyDescent="0.25">
      <c r="A908" s="199"/>
      <c r="B908" s="199"/>
      <c r="C908" s="199"/>
      <c r="D908" s="200"/>
      <c r="E908" s="230"/>
      <c r="F908" s="187"/>
      <c r="G908" s="199"/>
      <c r="H908" s="199"/>
      <c r="I908" s="200"/>
      <c r="J908" s="199"/>
    </row>
    <row r="909" spans="1:10" x14ac:dyDescent="0.25">
      <c r="A909" s="199"/>
      <c r="B909" s="199"/>
      <c r="C909" s="199"/>
      <c r="D909" s="200"/>
      <c r="E909" s="230"/>
      <c r="F909" s="187"/>
      <c r="G909" s="199"/>
      <c r="H909" s="199"/>
      <c r="I909" s="200"/>
      <c r="J909" s="199"/>
    </row>
    <row r="910" spans="1:10" x14ac:dyDescent="0.25">
      <c r="A910" s="199"/>
      <c r="B910" s="199"/>
      <c r="C910" s="199"/>
      <c r="D910" s="200"/>
      <c r="E910" s="230"/>
      <c r="F910" s="187"/>
      <c r="G910" s="199"/>
      <c r="H910" s="199"/>
      <c r="I910" s="200"/>
      <c r="J910" s="199"/>
    </row>
    <row r="911" spans="1:10" x14ac:dyDescent="0.25">
      <c r="A911" s="199"/>
      <c r="B911" s="199"/>
      <c r="C911" s="199"/>
      <c r="D911" s="200"/>
      <c r="E911" s="230"/>
      <c r="F911" s="187"/>
      <c r="G911" s="199"/>
      <c r="H911" s="199"/>
      <c r="I911" s="200"/>
      <c r="J911" s="199"/>
    </row>
    <row r="912" spans="1:10" x14ac:dyDescent="0.25">
      <c r="A912" s="199"/>
      <c r="B912" s="199"/>
      <c r="C912" s="199"/>
      <c r="D912" s="200"/>
      <c r="E912" s="230"/>
      <c r="F912" s="187"/>
      <c r="G912" s="199"/>
      <c r="H912" s="199"/>
      <c r="I912" s="200"/>
      <c r="J912" s="199"/>
    </row>
    <row r="913" spans="1:10" x14ac:dyDescent="0.25">
      <c r="A913" s="199"/>
      <c r="B913" s="199"/>
      <c r="C913" s="199"/>
      <c r="D913" s="200"/>
      <c r="E913" s="230"/>
      <c r="F913" s="187"/>
      <c r="G913" s="199"/>
      <c r="H913" s="199"/>
      <c r="I913" s="200"/>
      <c r="J913" s="199"/>
    </row>
    <row r="914" spans="1:10" x14ac:dyDescent="0.25">
      <c r="A914" s="199"/>
      <c r="B914" s="199"/>
      <c r="C914" s="199"/>
      <c r="D914" s="200"/>
      <c r="E914" s="230"/>
      <c r="F914" s="187"/>
      <c r="G914" s="199"/>
      <c r="H914" s="199"/>
      <c r="I914" s="200"/>
      <c r="J914" s="199"/>
    </row>
    <row r="915" spans="1:10" x14ac:dyDescent="0.25">
      <c r="A915" s="199"/>
      <c r="B915" s="199"/>
      <c r="C915" s="199"/>
      <c r="D915" s="200"/>
      <c r="E915" s="230"/>
      <c r="F915" s="187"/>
      <c r="G915" s="199"/>
      <c r="H915" s="199"/>
      <c r="I915" s="200"/>
      <c r="J915" s="199"/>
    </row>
    <row r="916" spans="1:10" x14ac:dyDescent="0.25">
      <c r="A916" s="199"/>
      <c r="B916" s="199"/>
      <c r="C916" s="199"/>
      <c r="D916" s="200"/>
      <c r="E916" s="230"/>
      <c r="F916" s="187"/>
      <c r="G916" s="199"/>
      <c r="H916" s="199"/>
      <c r="I916" s="200"/>
      <c r="J916" s="199"/>
    </row>
    <row r="917" spans="1:10" x14ac:dyDescent="0.25">
      <c r="A917" s="199"/>
      <c r="B917" s="199"/>
      <c r="C917" s="199"/>
      <c r="D917" s="200"/>
      <c r="E917" s="230"/>
      <c r="F917" s="187"/>
      <c r="G917" s="199"/>
      <c r="H917" s="199"/>
      <c r="I917" s="200"/>
      <c r="J917" s="199"/>
    </row>
    <row r="918" spans="1:10" x14ac:dyDescent="0.25">
      <c r="A918" s="199"/>
      <c r="B918" s="199"/>
      <c r="C918" s="199"/>
      <c r="D918" s="200"/>
      <c r="E918" s="230"/>
      <c r="F918" s="187"/>
      <c r="G918" s="199"/>
      <c r="H918" s="199"/>
      <c r="I918" s="200"/>
      <c r="J918" s="199"/>
    </row>
    <row r="919" spans="1:10" x14ac:dyDescent="0.25">
      <c r="A919" s="199"/>
      <c r="B919" s="199"/>
      <c r="C919" s="199"/>
      <c r="D919" s="200"/>
      <c r="E919" s="230"/>
      <c r="F919" s="187"/>
      <c r="G919" s="199"/>
      <c r="H919" s="199"/>
      <c r="I919" s="200"/>
      <c r="J919" s="199"/>
    </row>
    <row r="920" spans="1:10" x14ac:dyDescent="0.25">
      <c r="A920" s="199"/>
      <c r="B920" s="199"/>
      <c r="C920" s="199"/>
      <c r="D920" s="200"/>
      <c r="E920" s="230"/>
      <c r="F920" s="187"/>
      <c r="G920" s="199"/>
      <c r="H920" s="199"/>
      <c r="I920" s="200"/>
      <c r="J920" s="199"/>
    </row>
    <row r="921" spans="1:10" x14ac:dyDescent="0.25">
      <c r="A921" s="199"/>
      <c r="B921" s="199"/>
      <c r="C921" s="199"/>
      <c r="D921" s="200"/>
      <c r="E921" s="230"/>
      <c r="F921" s="187"/>
      <c r="G921" s="199"/>
      <c r="H921" s="199"/>
      <c r="I921" s="200"/>
      <c r="J921" s="199"/>
    </row>
    <row r="922" spans="1:10" x14ac:dyDescent="0.25">
      <c r="A922" s="199"/>
      <c r="B922" s="199"/>
      <c r="C922" s="199"/>
      <c r="D922" s="200"/>
      <c r="E922" s="230"/>
      <c r="F922" s="187"/>
      <c r="G922" s="199"/>
      <c r="H922" s="199"/>
      <c r="I922" s="200"/>
      <c r="J922" s="199"/>
    </row>
    <row r="923" spans="1:10" x14ac:dyDescent="0.25">
      <c r="A923" s="199"/>
      <c r="B923" s="199"/>
      <c r="C923" s="199"/>
      <c r="D923" s="200"/>
      <c r="E923" s="230"/>
      <c r="F923" s="187"/>
      <c r="G923" s="199"/>
      <c r="H923" s="199"/>
      <c r="I923" s="200"/>
      <c r="J923" s="199"/>
    </row>
    <row r="924" spans="1:10" x14ac:dyDescent="0.25">
      <c r="A924" s="199"/>
      <c r="B924" s="199"/>
      <c r="C924" s="199"/>
      <c r="D924" s="200"/>
      <c r="E924" s="230"/>
      <c r="F924" s="187"/>
      <c r="G924" s="199"/>
      <c r="H924" s="199"/>
      <c r="I924" s="200"/>
      <c r="J924" s="199"/>
    </row>
    <row r="925" spans="1:10" x14ac:dyDescent="0.25">
      <c r="A925" s="199"/>
      <c r="B925" s="199"/>
      <c r="C925" s="199"/>
      <c r="D925" s="200"/>
      <c r="E925" s="230"/>
      <c r="F925" s="187"/>
      <c r="G925" s="199"/>
      <c r="H925" s="199"/>
      <c r="I925" s="200"/>
      <c r="J925" s="199"/>
    </row>
    <row r="926" spans="1:10" x14ac:dyDescent="0.25">
      <c r="A926" s="199"/>
      <c r="B926" s="199"/>
      <c r="C926" s="199"/>
      <c r="D926" s="200"/>
      <c r="E926" s="230"/>
      <c r="F926" s="187"/>
      <c r="G926" s="199"/>
      <c r="H926" s="199"/>
      <c r="I926" s="200"/>
      <c r="J926" s="199"/>
    </row>
    <row r="927" spans="1:10" x14ac:dyDescent="0.25">
      <c r="A927" s="199"/>
      <c r="B927" s="199"/>
      <c r="C927" s="199"/>
      <c r="D927" s="200"/>
      <c r="E927" s="230"/>
      <c r="F927" s="187"/>
      <c r="G927" s="199"/>
      <c r="H927" s="199"/>
      <c r="I927" s="200"/>
      <c r="J927" s="199"/>
    </row>
    <row r="928" spans="1:10" x14ac:dyDescent="0.25">
      <c r="A928" s="199"/>
      <c r="B928" s="199"/>
      <c r="C928" s="199"/>
      <c r="D928" s="200"/>
      <c r="E928" s="230"/>
      <c r="F928" s="187"/>
      <c r="G928" s="199"/>
      <c r="H928" s="199"/>
      <c r="I928" s="200"/>
      <c r="J928" s="199"/>
    </row>
    <row r="929" spans="1:10" x14ac:dyDescent="0.25">
      <c r="A929" s="199"/>
      <c r="B929" s="199"/>
      <c r="C929" s="199"/>
      <c r="D929" s="200"/>
      <c r="E929" s="230"/>
      <c r="F929" s="187"/>
      <c r="G929" s="199"/>
      <c r="H929" s="199"/>
      <c r="I929" s="200"/>
      <c r="J929" s="199"/>
    </row>
    <row r="930" spans="1:10" x14ac:dyDescent="0.25">
      <c r="A930" s="199"/>
      <c r="B930" s="199"/>
      <c r="C930" s="199"/>
      <c r="D930" s="200"/>
      <c r="E930" s="230"/>
      <c r="F930" s="187"/>
      <c r="G930" s="199"/>
      <c r="H930" s="199"/>
      <c r="I930" s="200"/>
      <c r="J930" s="199"/>
    </row>
    <row r="931" spans="1:10" x14ac:dyDescent="0.25">
      <c r="A931" s="199"/>
      <c r="B931" s="199"/>
      <c r="C931" s="199"/>
      <c r="D931" s="200"/>
      <c r="E931" s="230"/>
      <c r="F931" s="187"/>
      <c r="G931" s="199"/>
      <c r="H931" s="199"/>
      <c r="I931" s="200"/>
      <c r="J931" s="199"/>
    </row>
    <row r="932" spans="1:10" x14ac:dyDescent="0.25">
      <c r="A932" s="199"/>
      <c r="B932" s="199"/>
      <c r="C932" s="199"/>
      <c r="D932" s="200"/>
      <c r="E932" s="230"/>
      <c r="F932" s="187"/>
      <c r="G932" s="199"/>
      <c r="H932" s="199"/>
      <c r="I932" s="200"/>
      <c r="J932" s="199"/>
    </row>
    <row r="933" spans="1:10" x14ac:dyDescent="0.25">
      <c r="A933" s="199"/>
      <c r="B933" s="199"/>
      <c r="C933" s="199"/>
      <c r="D933" s="200"/>
      <c r="E933" s="230"/>
      <c r="F933" s="187"/>
      <c r="G933" s="199"/>
      <c r="H933" s="199"/>
      <c r="I933" s="200"/>
      <c r="J933" s="199"/>
    </row>
    <row r="934" spans="1:10" x14ac:dyDescent="0.25">
      <c r="A934" s="199"/>
      <c r="B934" s="199"/>
      <c r="C934" s="199"/>
      <c r="D934" s="200"/>
      <c r="E934" s="230"/>
      <c r="F934" s="187"/>
      <c r="G934" s="199"/>
      <c r="H934" s="199"/>
      <c r="I934" s="200"/>
      <c r="J934" s="199"/>
    </row>
    <row r="935" spans="1:10" x14ac:dyDescent="0.25">
      <c r="A935" s="199"/>
      <c r="B935" s="199"/>
      <c r="C935" s="199"/>
      <c r="D935" s="200"/>
      <c r="E935" s="230"/>
      <c r="F935" s="187"/>
      <c r="G935" s="199"/>
      <c r="H935" s="199"/>
      <c r="I935" s="200"/>
      <c r="J935" s="199"/>
    </row>
    <row r="936" spans="1:10" x14ac:dyDescent="0.25">
      <c r="A936" s="199"/>
      <c r="B936" s="199"/>
      <c r="C936" s="199"/>
      <c r="D936" s="200"/>
      <c r="E936" s="230"/>
      <c r="F936" s="187"/>
      <c r="G936" s="199"/>
      <c r="H936" s="199"/>
      <c r="I936" s="200"/>
      <c r="J936" s="199"/>
    </row>
    <row r="937" spans="1:10" x14ac:dyDescent="0.25">
      <c r="A937" s="199"/>
      <c r="B937" s="199"/>
      <c r="C937" s="199"/>
      <c r="D937" s="200"/>
      <c r="E937" s="230"/>
      <c r="F937" s="187"/>
      <c r="G937" s="199"/>
      <c r="H937" s="199"/>
      <c r="I937" s="200"/>
      <c r="J937" s="199"/>
    </row>
    <row r="938" spans="1:10" x14ac:dyDescent="0.25">
      <c r="A938" s="199"/>
      <c r="B938" s="199"/>
      <c r="C938" s="199"/>
      <c r="D938" s="200"/>
      <c r="E938" s="230"/>
      <c r="F938" s="187"/>
      <c r="G938" s="199"/>
      <c r="H938" s="199"/>
      <c r="I938" s="200"/>
      <c r="J938" s="199"/>
    </row>
    <row r="939" spans="1:10" x14ac:dyDescent="0.25">
      <c r="A939" s="199"/>
      <c r="B939" s="199"/>
      <c r="C939" s="199"/>
      <c r="D939" s="200"/>
      <c r="E939" s="230"/>
      <c r="F939" s="187"/>
      <c r="G939" s="199"/>
      <c r="H939" s="199"/>
      <c r="I939" s="200"/>
      <c r="J939" s="199"/>
    </row>
    <row r="940" spans="1:10" x14ac:dyDescent="0.25">
      <c r="A940" s="199"/>
      <c r="B940" s="199"/>
      <c r="C940" s="199"/>
      <c r="D940" s="200"/>
      <c r="E940" s="230"/>
      <c r="F940" s="187"/>
      <c r="G940" s="199"/>
      <c r="H940" s="199"/>
      <c r="I940" s="200"/>
      <c r="J940" s="199"/>
    </row>
    <row r="941" spans="1:10" x14ac:dyDescent="0.25">
      <c r="A941" s="199"/>
      <c r="B941" s="199"/>
      <c r="C941" s="199"/>
      <c r="D941" s="200"/>
      <c r="E941" s="230"/>
      <c r="F941" s="187"/>
      <c r="G941" s="199"/>
      <c r="H941" s="199"/>
      <c r="I941" s="200"/>
      <c r="J941" s="199"/>
    </row>
    <row r="942" spans="1:10" x14ac:dyDescent="0.25">
      <c r="A942" s="199"/>
      <c r="B942" s="199"/>
      <c r="C942" s="199"/>
      <c r="D942" s="200"/>
      <c r="E942" s="230"/>
      <c r="F942" s="187"/>
      <c r="G942" s="199"/>
      <c r="H942" s="199"/>
      <c r="I942" s="200"/>
      <c r="J942" s="199"/>
    </row>
    <row r="943" spans="1:10" x14ac:dyDescent="0.25">
      <c r="A943" s="199"/>
      <c r="B943" s="199"/>
      <c r="C943" s="199"/>
      <c r="D943" s="200"/>
      <c r="E943" s="230"/>
      <c r="F943" s="187"/>
      <c r="G943" s="199"/>
      <c r="H943" s="199"/>
      <c r="I943" s="200"/>
      <c r="J943" s="199"/>
    </row>
    <row r="944" spans="1:10" x14ac:dyDescent="0.25">
      <c r="A944" s="199"/>
      <c r="B944" s="199"/>
      <c r="C944" s="199"/>
      <c r="D944" s="200"/>
      <c r="E944" s="230"/>
      <c r="F944" s="187"/>
      <c r="G944" s="199"/>
      <c r="H944" s="199"/>
      <c r="I944" s="200"/>
      <c r="J944" s="199"/>
    </row>
    <row r="945" spans="1:10" x14ac:dyDescent="0.25">
      <c r="A945" s="199"/>
      <c r="B945" s="199"/>
      <c r="C945" s="199"/>
      <c r="D945" s="200"/>
      <c r="E945" s="230"/>
      <c r="F945" s="187"/>
      <c r="G945" s="199"/>
      <c r="H945" s="199"/>
      <c r="I945" s="200"/>
      <c r="J945" s="199"/>
    </row>
    <row r="946" spans="1:10" x14ac:dyDescent="0.25">
      <c r="A946" s="199"/>
      <c r="B946" s="199"/>
      <c r="C946" s="199"/>
      <c r="D946" s="200"/>
      <c r="E946" s="230"/>
      <c r="F946" s="187"/>
      <c r="G946" s="199"/>
      <c r="H946" s="199"/>
      <c r="I946" s="200"/>
      <c r="J946" s="199"/>
    </row>
    <row r="947" spans="1:10" x14ac:dyDescent="0.25">
      <c r="A947" s="199"/>
      <c r="B947" s="199"/>
      <c r="C947" s="199"/>
      <c r="D947" s="200"/>
      <c r="E947" s="230"/>
      <c r="F947" s="187"/>
      <c r="G947" s="199"/>
      <c r="H947" s="199"/>
      <c r="I947" s="200"/>
      <c r="J947" s="199"/>
    </row>
    <row r="948" spans="1:10" x14ac:dyDescent="0.25">
      <c r="A948" s="199"/>
      <c r="B948" s="199"/>
      <c r="C948" s="199"/>
      <c r="D948" s="200"/>
      <c r="E948" s="230"/>
      <c r="F948" s="187"/>
      <c r="G948" s="199"/>
      <c r="H948" s="199"/>
      <c r="I948" s="200"/>
      <c r="J948" s="199"/>
    </row>
    <row r="949" spans="1:10" x14ac:dyDescent="0.25">
      <c r="A949" s="199"/>
      <c r="B949" s="199"/>
      <c r="C949" s="199"/>
      <c r="D949" s="200"/>
      <c r="E949" s="230"/>
      <c r="F949" s="187"/>
      <c r="G949" s="199"/>
      <c r="H949" s="199"/>
      <c r="I949" s="200"/>
      <c r="J949" s="199"/>
    </row>
    <row r="950" spans="1:10" x14ac:dyDescent="0.25">
      <c r="A950" s="199"/>
      <c r="B950" s="199"/>
      <c r="C950" s="199"/>
      <c r="D950" s="200"/>
      <c r="E950" s="230"/>
      <c r="F950" s="187"/>
      <c r="G950" s="199"/>
      <c r="H950" s="199"/>
      <c r="I950" s="200"/>
      <c r="J950" s="199"/>
    </row>
    <row r="951" spans="1:10" x14ac:dyDescent="0.25">
      <c r="A951" s="199"/>
      <c r="B951" s="199"/>
      <c r="C951" s="199"/>
      <c r="D951" s="200"/>
      <c r="E951" s="230"/>
      <c r="F951" s="187"/>
      <c r="G951" s="199"/>
      <c r="H951" s="199"/>
      <c r="I951" s="200"/>
      <c r="J951" s="199"/>
    </row>
    <row r="952" spans="1:10" x14ac:dyDescent="0.25">
      <c r="A952" s="199"/>
      <c r="B952" s="199"/>
      <c r="C952" s="199"/>
      <c r="D952" s="200"/>
      <c r="E952" s="230"/>
      <c r="F952" s="187"/>
      <c r="G952" s="199"/>
      <c r="H952" s="199"/>
      <c r="I952" s="200"/>
      <c r="J952" s="199"/>
    </row>
    <row r="953" spans="1:10" x14ac:dyDescent="0.25">
      <c r="A953" s="199"/>
      <c r="B953" s="199"/>
      <c r="C953" s="199"/>
      <c r="D953" s="200"/>
      <c r="E953" s="230"/>
      <c r="F953" s="187"/>
      <c r="G953" s="199"/>
      <c r="H953" s="199"/>
      <c r="I953" s="200"/>
      <c r="J953" s="199"/>
    </row>
    <row r="954" spans="1:10" x14ac:dyDescent="0.25">
      <c r="A954" s="199"/>
      <c r="B954" s="199"/>
      <c r="C954" s="199"/>
      <c r="D954" s="200"/>
      <c r="E954" s="230"/>
      <c r="F954" s="187"/>
      <c r="G954" s="199"/>
      <c r="H954" s="199"/>
      <c r="I954" s="200"/>
      <c r="J954" s="199"/>
    </row>
    <row r="955" spans="1:10" x14ac:dyDescent="0.25">
      <c r="A955" s="199"/>
      <c r="B955" s="199"/>
      <c r="C955" s="199"/>
      <c r="D955" s="200"/>
      <c r="E955" s="230"/>
      <c r="F955" s="187"/>
      <c r="G955" s="199"/>
      <c r="H955" s="199"/>
      <c r="I955" s="200"/>
      <c r="J955" s="199"/>
    </row>
    <row r="956" spans="1:10" x14ac:dyDescent="0.25">
      <c r="A956" s="199"/>
      <c r="B956" s="199"/>
      <c r="C956" s="199"/>
      <c r="D956" s="200"/>
      <c r="E956" s="230"/>
      <c r="F956" s="187"/>
      <c r="G956" s="199"/>
      <c r="H956" s="199"/>
      <c r="I956" s="200"/>
      <c r="J956" s="199"/>
    </row>
    <row r="957" spans="1:10" x14ac:dyDescent="0.25">
      <c r="A957" s="199"/>
      <c r="B957" s="199"/>
      <c r="C957" s="199"/>
      <c r="D957" s="200"/>
      <c r="E957" s="230"/>
      <c r="F957" s="187"/>
      <c r="G957" s="199"/>
      <c r="H957" s="199"/>
      <c r="I957" s="200"/>
      <c r="J957" s="199"/>
    </row>
    <row r="958" spans="1:10" x14ac:dyDescent="0.25">
      <c r="A958" s="199"/>
      <c r="B958" s="199"/>
      <c r="C958" s="199"/>
      <c r="D958" s="200"/>
      <c r="E958" s="230"/>
      <c r="F958" s="187"/>
      <c r="G958" s="199"/>
      <c r="H958" s="199"/>
      <c r="I958" s="200"/>
      <c r="J958" s="199"/>
    </row>
    <row r="959" spans="1:10" x14ac:dyDescent="0.25">
      <c r="A959" s="199"/>
      <c r="B959" s="199"/>
      <c r="C959" s="199"/>
      <c r="D959" s="200"/>
      <c r="E959" s="230"/>
      <c r="F959" s="187"/>
      <c r="G959" s="199"/>
      <c r="H959" s="199"/>
      <c r="I959" s="200"/>
      <c r="J959" s="199"/>
    </row>
    <row r="960" spans="1:10" x14ac:dyDescent="0.25">
      <c r="A960" s="199"/>
      <c r="B960" s="199"/>
      <c r="C960" s="199"/>
      <c r="D960" s="200"/>
      <c r="E960" s="230"/>
      <c r="F960" s="187"/>
      <c r="G960" s="199"/>
      <c r="H960" s="199"/>
      <c r="I960" s="200"/>
      <c r="J960" s="199"/>
    </row>
    <row r="961" spans="1:10" x14ac:dyDescent="0.25">
      <c r="A961" s="199"/>
      <c r="B961" s="199"/>
      <c r="C961" s="199"/>
      <c r="D961" s="200"/>
      <c r="E961" s="230"/>
      <c r="F961" s="187"/>
      <c r="G961" s="199"/>
      <c r="H961" s="199"/>
      <c r="I961" s="200"/>
      <c r="J961" s="199"/>
    </row>
    <row r="962" spans="1:10" x14ac:dyDescent="0.25">
      <c r="A962" s="199"/>
      <c r="B962" s="199"/>
      <c r="C962" s="199"/>
      <c r="D962" s="200"/>
      <c r="E962" s="230"/>
      <c r="F962" s="187"/>
      <c r="G962" s="199"/>
      <c r="H962" s="199"/>
      <c r="I962" s="200"/>
      <c r="J962" s="199"/>
    </row>
    <row r="963" spans="1:10" x14ac:dyDescent="0.25">
      <c r="A963" s="199"/>
      <c r="B963" s="199"/>
      <c r="C963" s="199"/>
      <c r="D963" s="200"/>
      <c r="E963" s="230"/>
      <c r="F963" s="187"/>
      <c r="G963" s="199"/>
      <c r="H963" s="199"/>
      <c r="I963" s="200"/>
      <c r="J963" s="199"/>
    </row>
    <row r="964" spans="1:10" x14ac:dyDescent="0.25">
      <c r="A964" s="199"/>
      <c r="B964" s="199"/>
      <c r="C964" s="199"/>
      <c r="D964" s="200"/>
      <c r="E964" s="230"/>
      <c r="F964" s="187"/>
      <c r="G964" s="199"/>
      <c r="H964" s="199"/>
      <c r="I964" s="200"/>
      <c r="J964" s="199"/>
    </row>
    <row r="965" spans="1:10" x14ac:dyDescent="0.25">
      <c r="A965" s="199"/>
      <c r="B965" s="199"/>
      <c r="C965" s="199"/>
      <c r="D965" s="200"/>
      <c r="E965" s="230"/>
      <c r="F965" s="187"/>
      <c r="G965" s="199"/>
      <c r="H965" s="199"/>
      <c r="I965" s="200"/>
      <c r="J965" s="199"/>
    </row>
    <row r="966" spans="1:10" x14ac:dyDescent="0.25">
      <c r="A966" s="199"/>
      <c r="B966" s="199"/>
      <c r="C966" s="199"/>
      <c r="D966" s="200"/>
      <c r="E966" s="230"/>
      <c r="F966" s="187"/>
      <c r="G966" s="199"/>
      <c r="H966" s="199"/>
      <c r="I966" s="200"/>
      <c r="J966" s="199"/>
    </row>
    <row r="967" spans="1:10" x14ac:dyDescent="0.25">
      <c r="A967" s="199"/>
      <c r="B967" s="199"/>
      <c r="C967" s="199"/>
      <c r="D967" s="200"/>
      <c r="E967" s="230"/>
      <c r="F967" s="187"/>
      <c r="G967" s="199"/>
      <c r="H967" s="199"/>
      <c r="I967" s="200"/>
      <c r="J967" s="199"/>
    </row>
    <row r="968" spans="1:10" x14ac:dyDescent="0.25">
      <c r="A968" s="199"/>
      <c r="B968" s="199"/>
      <c r="C968" s="199"/>
      <c r="D968" s="200"/>
      <c r="E968" s="230"/>
      <c r="F968" s="187"/>
      <c r="G968" s="199"/>
      <c r="H968" s="199"/>
      <c r="I968" s="200"/>
      <c r="J968" s="199"/>
    </row>
    <row r="969" spans="1:10" x14ac:dyDescent="0.25">
      <c r="A969" s="199"/>
      <c r="B969" s="199"/>
      <c r="C969" s="199"/>
      <c r="D969" s="200"/>
      <c r="E969" s="230"/>
      <c r="F969" s="187"/>
      <c r="G969" s="199"/>
      <c r="H969" s="199"/>
      <c r="I969" s="200"/>
      <c r="J969" s="199"/>
    </row>
    <row r="970" spans="1:10" x14ac:dyDescent="0.25">
      <c r="A970" s="199"/>
      <c r="B970" s="199"/>
      <c r="C970" s="199"/>
      <c r="D970" s="200"/>
      <c r="E970" s="230"/>
      <c r="F970" s="187"/>
      <c r="G970" s="199"/>
      <c r="H970" s="199"/>
      <c r="I970" s="200"/>
      <c r="J970" s="199"/>
    </row>
    <row r="971" spans="1:10" x14ac:dyDescent="0.25">
      <c r="A971" s="199"/>
      <c r="B971" s="199"/>
      <c r="C971" s="199"/>
      <c r="D971" s="200"/>
      <c r="E971" s="230"/>
      <c r="F971" s="187"/>
      <c r="G971" s="199"/>
      <c r="H971" s="199"/>
      <c r="I971" s="200"/>
      <c r="J971" s="199"/>
    </row>
    <row r="972" spans="1:10" x14ac:dyDescent="0.25">
      <c r="A972" s="199"/>
      <c r="B972" s="199"/>
      <c r="C972" s="199"/>
      <c r="D972" s="200"/>
      <c r="E972" s="230"/>
      <c r="F972" s="187"/>
      <c r="G972" s="199"/>
      <c r="H972" s="199"/>
      <c r="I972" s="200"/>
      <c r="J972" s="199"/>
    </row>
    <row r="973" spans="1:10" x14ac:dyDescent="0.25">
      <c r="A973" s="199"/>
      <c r="B973" s="199"/>
      <c r="C973" s="199"/>
      <c r="D973" s="200"/>
      <c r="E973" s="230"/>
      <c r="F973" s="187"/>
      <c r="G973" s="199"/>
      <c r="H973" s="199"/>
      <c r="I973" s="200"/>
      <c r="J973" s="199"/>
    </row>
    <row r="974" spans="1:10" x14ac:dyDescent="0.25">
      <c r="A974" s="199"/>
      <c r="B974" s="199"/>
      <c r="C974" s="199"/>
      <c r="D974" s="200"/>
      <c r="E974" s="230"/>
      <c r="F974" s="187"/>
      <c r="G974" s="199"/>
      <c r="H974" s="199"/>
      <c r="I974" s="200"/>
      <c r="J974" s="199"/>
    </row>
    <row r="975" spans="1:10" x14ac:dyDescent="0.25">
      <c r="A975" s="199"/>
      <c r="B975" s="199"/>
      <c r="C975" s="199"/>
      <c r="D975" s="200"/>
      <c r="E975" s="230"/>
      <c r="F975" s="187"/>
      <c r="G975" s="199"/>
      <c r="H975" s="199"/>
      <c r="I975" s="200"/>
      <c r="J975" s="199"/>
    </row>
    <row r="976" spans="1:10" x14ac:dyDescent="0.25">
      <c r="A976" s="199"/>
      <c r="B976" s="199"/>
      <c r="C976" s="199"/>
      <c r="D976" s="200"/>
      <c r="E976" s="230"/>
      <c r="F976" s="187"/>
      <c r="G976" s="199"/>
      <c r="H976" s="199"/>
      <c r="I976" s="200"/>
      <c r="J976" s="199"/>
    </row>
    <row r="977" spans="1:10" x14ac:dyDescent="0.25">
      <c r="A977" s="199"/>
      <c r="B977" s="199"/>
      <c r="C977" s="199"/>
      <c r="D977" s="200"/>
      <c r="E977" s="230"/>
      <c r="F977" s="187"/>
      <c r="G977" s="199"/>
      <c r="H977" s="199"/>
      <c r="I977" s="200"/>
      <c r="J977" s="199"/>
    </row>
    <row r="978" spans="1:10" x14ac:dyDescent="0.25">
      <c r="A978" s="199"/>
      <c r="B978" s="199"/>
      <c r="C978" s="199"/>
      <c r="D978" s="200"/>
      <c r="E978" s="230"/>
      <c r="F978" s="187"/>
      <c r="G978" s="199"/>
      <c r="H978" s="199"/>
      <c r="I978" s="200"/>
      <c r="J978" s="199"/>
    </row>
    <row r="979" spans="1:10" x14ac:dyDescent="0.25">
      <c r="A979" s="199"/>
      <c r="B979" s="199"/>
      <c r="C979" s="199"/>
      <c r="D979" s="200"/>
      <c r="E979" s="230"/>
      <c r="F979" s="187"/>
      <c r="G979" s="199"/>
      <c r="H979" s="199"/>
      <c r="I979" s="200"/>
      <c r="J979" s="199"/>
    </row>
    <row r="980" spans="1:10" x14ac:dyDescent="0.25">
      <c r="A980" s="199"/>
      <c r="B980" s="199"/>
      <c r="C980" s="199"/>
      <c r="D980" s="200"/>
      <c r="E980" s="230"/>
      <c r="F980" s="187"/>
      <c r="G980" s="199"/>
      <c r="H980" s="199"/>
      <c r="I980" s="200"/>
      <c r="J980" s="199"/>
    </row>
    <row r="981" spans="1:10" x14ac:dyDescent="0.25">
      <c r="A981" s="199"/>
      <c r="B981" s="199"/>
      <c r="C981" s="199"/>
      <c r="D981" s="200"/>
      <c r="E981" s="230"/>
      <c r="F981" s="187"/>
      <c r="G981" s="199"/>
      <c r="H981" s="199"/>
      <c r="I981" s="200"/>
      <c r="J981" s="199"/>
    </row>
    <row r="982" spans="1:10" x14ac:dyDescent="0.25">
      <c r="A982" s="199"/>
      <c r="B982" s="199"/>
      <c r="C982" s="199"/>
      <c r="D982" s="200"/>
      <c r="E982" s="230"/>
      <c r="F982" s="187"/>
      <c r="G982" s="199"/>
      <c r="H982" s="199"/>
      <c r="I982" s="200"/>
      <c r="J982" s="199"/>
    </row>
    <row r="983" spans="1:10" x14ac:dyDescent="0.25">
      <c r="A983" s="199"/>
      <c r="B983" s="199"/>
      <c r="C983" s="199"/>
      <c r="D983" s="200"/>
      <c r="E983" s="230"/>
      <c r="F983" s="187"/>
      <c r="G983" s="199"/>
      <c r="H983" s="199"/>
      <c r="I983" s="200"/>
      <c r="J983" s="199"/>
    </row>
    <row r="984" spans="1:10" x14ac:dyDescent="0.25">
      <c r="A984" s="199"/>
      <c r="B984" s="199"/>
      <c r="C984" s="199"/>
      <c r="D984" s="200"/>
      <c r="E984" s="230"/>
      <c r="F984" s="187"/>
      <c r="G984" s="199"/>
      <c r="H984" s="199"/>
      <c r="I984" s="200"/>
      <c r="J984" s="199"/>
    </row>
    <row r="985" spans="1:10" x14ac:dyDescent="0.25">
      <c r="A985" s="199"/>
      <c r="B985" s="199"/>
      <c r="C985" s="199"/>
      <c r="D985" s="200"/>
      <c r="E985" s="230"/>
      <c r="F985" s="187"/>
      <c r="G985" s="199"/>
      <c r="H985" s="199"/>
      <c r="I985" s="200"/>
      <c r="J985" s="199"/>
    </row>
    <row r="986" spans="1:10" x14ac:dyDescent="0.25">
      <c r="A986" s="199"/>
      <c r="B986" s="199"/>
      <c r="C986" s="199"/>
      <c r="D986" s="200"/>
      <c r="E986" s="230"/>
      <c r="F986" s="187"/>
      <c r="G986" s="199"/>
      <c r="H986" s="199"/>
      <c r="I986" s="200"/>
      <c r="J986" s="199"/>
    </row>
    <row r="987" spans="1:10" x14ac:dyDescent="0.25">
      <c r="A987" s="199"/>
      <c r="B987" s="199"/>
      <c r="C987" s="199"/>
      <c r="D987" s="200"/>
      <c r="E987" s="230"/>
      <c r="F987" s="187"/>
      <c r="G987" s="199"/>
      <c r="H987" s="199"/>
      <c r="I987" s="200"/>
      <c r="J987" s="199"/>
    </row>
    <row r="988" spans="1:10" x14ac:dyDescent="0.25">
      <c r="A988" s="199"/>
      <c r="B988" s="199"/>
      <c r="C988" s="199"/>
      <c r="D988" s="200"/>
      <c r="E988" s="230"/>
      <c r="F988" s="187"/>
      <c r="G988" s="199"/>
      <c r="H988" s="199"/>
      <c r="I988" s="200"/>
      <c r="J988" s="199"/>
    </row>
    <row r="989" spans="1:10" x14ac:dyDescent="0.25">
      <c r="A989" s="199"/>
      <c r="B989" s="199"/>
      <c r="C989" s="199"/>
      <c r="D989" s="200"/>
      <c r="E989" s="230"/>
      <c r="F989" s="187"/>
      <c r="G989" s="199"/>
      <c r="H989" s="199"/>
      <c r="I989" s="200"/>
      <c r="J989" s="199"/>
    </row>
    <row r="990" spans="1:10" x14ac:dyDescent="0.25">
      <c r="A990" s="199"/>
      <c r="B990" s="199"/>
      <c r="C990" s="199"/>
      <c r="D990" s="200"/>
      <c r="E990" s="230"/>
      <c r="F990" s="187"/>
      <c r="G990" s="199"/>
      <c r="H990" s="199"/>
      <c r="I990" s="200"/>
      <c r="J990" s="199"/>
    </row>
    <row r="991" spans="1:10" x14ac:dyDescent="0.25">
      <c r="A991" s="199"/>
      <c r="B991" s="199"/>
      <c r="C991" s="199"/>
      <c r="D991" s="200"/>
      <c r="E991" s="230"/>
      <c r="F991" s="187"/>
      <c r="G991" s="199"/>
      <c r="H991" s="199"/>
      <c r="I991" s="200"/>
      <c r="J991" s="199"/>
    </row>
    <row r="992" spans="1:10" x14ac:dyDescent="0.25">
      <c r="A992" s="199"/>
      <c r="B992" s="199"/>
      <c r="C992" s="199"/>
      <c r="D992" s="200"/>
      <c r="E992" s="230"/>
      <c r="F992" s="187"/>
      <c r="G992" s="199"/>
      <c r="H992" s="199"/>
      <c r="I992" s="200"/>
      <c r="J992" s="199"/>
    </row>
    <row r="993" spans="1:10" x14ac:dyDescent="0.25">
      <c r="A993" s="199"/>
      <c r="B993" s="199"/>
      <c r="C993" s="199"/>
      <c r="D993" s="200"/>
      <c r="E993" s="230"/>
      <c r="F993" s="187"/>
      <c r="G993" s="199"/>
      <c r="H993" s="199"/>
      <c r="I993" s="200"/>
      <c r="J993" s="199"/>
    </row>
    <row r="994" spans="1:10" x14ac:dyDescent="0.25">
      <c r="A994" s="199"/>
      <c r="B994" s="199"/>
      <c r="C994" s="199"/>
      <c r="D994" s="200"/>
      <c r="E994" s="230"/>
      <c r="F994" s="187"/>
      <c r="G994" s="199"/>
      <c r="H994" s="199"/>
      <c r="I994" s="200"/>
      <c r="J994" s="199"/>
    </row>
    <row r="995" spans="1:10" x14ac:dyDescent="0.25">
      <c r="A995" s="199"/>
      <c r="B995" s="199"/>
      <c r="C995" s="199"/>
      <c r="D995" s="200"/>
      <c r="E995" s="230"/>
      <c r="F995" s="187"/>
      <c r="G995" s="199"/>
      <c r="H995" s="199"/>
      <c r="I995" s="200"/>
      <c r="J995" s="199"/>
    </row>
    <row r="996" spans="1:10" x14ac:dyDescent="0.25">
      <c r="A996" s="199"/>
      <c r="B996" s="199"/>
      <c r="C996" s="199"/>
      <c r="D996" s="200"/>
      <c r="E996" s="230"/>
      <c r="F996" s="187"/>
      <c r="G996" s="199"/>
      <c r="H996" s="199"/>
      <c r="I996" s="200"/>
      <c r="J996" s="199"/>
    </row>
    <row r="997" spans="1:10" x14ac:dyDescent="0.25">
      <c r="A997" s="199"/>
      <c r="B997" s="199"/>
      <c r="C997" s="199"/>
      <c r="D997" s="200"/>
      <c r="E997" s="230"/>
      <c r="F997" s="187"/>
      <c r="G997" s="199"/>
      <c r="H997" s="199"/>
      <c r="I997" s="200"/>
      <c r="J997" s="199"/>
    </row>
    <row r="998" spans="1:10" x14ac:dyDescent="0.25">
      <c r="A998" s="199"/>
      <c r="B998" s="199"/>
      <c r="C998" s="199"/>
      <c r="D998" s="200"/>
      <c r="E998" s="230"/>
      <c r="F998" s="187"/>
      <c r="G998" s="199"/>
      <c r="H998" s="199"/>
      <c r="I998" s="200"/>
      <c r="J998" s="199"/>
    </row>
    <row r="999" spans="1:10" x14ac:dyDescent="0.25">
      <c r="A999" s="199"/>
      <c r="B999" s="199"/>
      <c r="C999" s="199"/>
      <c r="D999" s="200"/>
      <c r="E999" s="230"/>
      <c r="F999" s="187"/>
      <c r="G999" s="199"/>
      <c r="H999" s="199"/>
      <c r="I999" s="200"/>
      <c r="J999" s="199"/>
    </row>
    <row r="1000" spans="1:10" x14ac:dyDescent="0.25">
      <c r="A1000" s="199"/>
      <c r="B1000" s="199"/>
      <c r="C1000" s="199"/>
      <c r="D1000" s="200"/>
      <c r="E1000" s="230"/>
      <c r="F1000" s="187"/>
      <c r="G1000" s="199"/>
      <c r="H1000" s="199"/>
      <c r="I1000" s="200"/>
      <c r="J1000" s="199"/>
    </row>
    <row r="1001" spans="1:10" x14ac:dyDescent="0.25">
      <c r="A1001" s="199"/>
      <c r="B1001" s="199"/>
      <c r="C1001" s="199"/>
      <c r="D1001" s="200"/>
      <c r="E1001" s="230"/>
      <c r="F1001" s="187"/>
      <c r="G1001" s="199"/>
      <c r="H1001" s="199"/>
      <c r="I1001" s="200"/>
      <c r="J1001" s="199"/>
    </row>
    <row r="1002" spans="1:10" x14ac:dyDescent="0.25">
      <c r="A1002" s="199"/>
      <c r="B1002" s="199"/>
      <c r="C1002" s="199"/>
      <c r="D1002" s="200"/>
      <c r="E1002" s="230"/>
      <c r="F1002" s="187"/>
      <c r="G1002" s="199"/>
      <c r="H1002" s="199"/>
      <c r="I1002" s="200"/>
      <c r="J1002" s="199"/>
    </row>
    <row r="1003" spans="1:10" x14ac:dyDescent="0.25">
      <c r="A1003" s="199"/>
      <c r="B1003" s="199"/>
      <c r="C1003" s="199"/>
      <c r="D1003" s="200"/>
      <c r="E1003" s="230"/>
      <c r="F1003" s="187"/>
      <c r="G1003" s="199"/>
      <c r="H1003" s="199"/>
      <c r="I1003" s="200"/>
      <c r="J1003" s="199"/>
    </row>
    <row r="1004" spans="1:10" x14ac:dyDescent="0.25">
      <c r="A1004" s="199"/>
      <c r="B1004" s="199"/>
      <c r="C1004" s="199"/>
      <c r="D1004" s="200"/>
      <c r="E1004" s="230"/>
      <c r="F1004" s="187"/>
      <c r="G1004" s="199"/>
      <c r="H1004" s="199"/>
      <c r="I1004" s="200"/>
      <c r="J1004" s="199"/>
    </row>
    <row r="1005" spans="1:10" x14ac:dyDescent="0.25">
      <c r="A1005" s="199"/>
      <c r="B1005" s="199"/>
      <c r="C1005" s="199"/>
      <c r="D1005" s="200"/>
      <c r="E1005" s="230"/>
      <c r="F1005" s="187"/>
      <c r="G1005" s="199"/>
      <c r="H1005" s="199"/>
      <c r="I1005" s="200"/>
      <c r="J1005" s="199"/>
    </row>
    <row r="1006" spans="1:10" x14ac:dyDescent="0.25">
      <c r="A1006" s="199"/>
      <c r="B1006" s="199"/>
      <c r="C1006" s="199"/>
      <c r="D1006" s="200"/>
      <c r="E1006" s="230"/>
      <c r="F1006" s="187"/>
      <c r="G1006" s="199"/>
      <c r="H1006" s="199"/>
      <c r="I1006" s="200"/>
      <c r="J1006" s="199"/>
    </row>
    <row r="1007" spans="1:10" x14ac:dyDescent="0.25">
      <c r="A1007" s="199"/>
      <c r="B1007" s="199"/>
      <c r="C1007" s="199"/>
      <c r="D1007" s="200"/>
      <c r="E1007" s="230"/>
      <c r="F1007" s="187"/>
      <c r="G1007" s="199"/>
      <c r="H1007" s="199"/>
      <c r="I1007" s="200"/>
      <c r="J1007" s="199"/>
    </row>
    <row r="1008" spans="1:10" x14ac:dyDescent="0.25">
      <c r="A1008" s="199"/>
      <c r="B1008" s="199"/>
      <c r="C1008" s="199"/>
      <c r="D1008" s="200"/>
      <c r="E1008" s="230"/>
      <c r="F1008" s="187"/>
      <c r="G1008" s="199"/>
      <c r="H1008" s="199"/>
      <c r="I1008" s="200"/>
      <c r="J1008" s="199"/>
    </row>
    <row r="1009" spans="1:10" x14ac:dyDescent="0.25">
      <c r="A1009" s="199"/>
      <c r="B1009" s="199"/>
      <c r="C1009" s="199"/>
      <c r="D1009" s="200"/>
      <c r="E1009" s="230"/>
      <c r="F1009" s="187"/>
      <c r="G1009" s="199"/>
      <c r="H1009" s="199"/>
      <c r="I1009" s="200"/>
      <c r="J1009" s="199"/>
    </row>
    <row r="1010" spans="1:10" x14ac:dyDescent="0.25">
      <c r="A1010" s="199"/>
      <c r="B1010" s="199"/>
      <c r="C1010" s="199"/>
      <c r="D1010" s="200"/>
      <c r="E1010" s="230"/>
      <c r="F1010" s="187"/>
      <c r="G1010" s="199"/>
      <c r="H1010" s="199"/>
      <c r="I1010" s="200"/>
      <c r="J1010" s="199"/>
    </row>
    <row r="1011" spans="1:10" x14ac:dyDescent="0.25">
      <c r="A1011" s="199"/>
      <c r="B1011" s="199"/>
      <c r="C1011" s="199"/>
      <c r="D1011" s="200"/>
      <c r="E1011" s="230"/>
      <c r="F1011" s="187"/>
      <c r="G1011" s="199"/>
      <c r="H1011" s="199"/>
      <c r="I1011" s="200"/>
      <c r="J1011" s="199"/>
    </row>
    <row r="1012" spans="1:10" x14ac:dyDescent="0.25">
      <c r="A1012" s="199"/>
      <c r="B1012" s="199"/>
      <c r="C1012" s="199"/>
      <c r="D1012" s="200"/>
      <c r="E1012" s="230"/>
      <c r="F1012" s="187"/>
      <c r="G1012" s="199"/>
      <c r="H1012" s="199"/>
      <c r="I1012" s="200"/>
      <c r="J1012" s="199"/>
    </row>
    <row r="1013" spans="1:10" x14ac:dyDescent="0.25">
      <c r="A1013" s="199"/>
      <c r="B1013" s="199"/>
      <c r="C1013" s="199"/>
      <c r="D1013" s="200"/>
      <c r="E1013" s="230"/>
      <c r="F1013" s="187"/>
      <c r="G1013" s="199"/>
      <c r="H1013" s="199"/>
      <c r="I1013" s="200"/>
      <c r="J1013" s="199"/>
    </row>
    <row r="1014" spans="1:10" x14ac:dyDescent="0.25">
      <c r="A1014" s="199"/>
      <c r="B1014" s="199"/>
      <c r="C1014" s="199"/>
      <c r="D1014" s="200"/>
      <c r="E1014" s="230"/>
      <c r="F1014" s="187"/>
      <c r="G1014" s="199"/>
      <c r="H1014" s="199"/>
      <c r="I1014" s="200"/>
      <c r="J1014" s="199"/>
    </row>
    <row r="1015" spans="1:10" x14ac:dyDescent="0.25">
      <c r="A1015" s="199"/>
      <c r="B1015" s="199"/>
      <c r="C1015" s="199"/>
      <c r="D1015" s="200"/>
      <c r="E1015" s="230"/>
      <c r="F1015" s="187"/>
      <c r="G1015" s="199"/>
      <c r="H1015" s="199"/>
      <c r="I1015" s="200"/>
      <c r="J1015" s="199"/>
    </row>
    <row r="1016" spans="1:10" x14ac:dyDescent="0.25">
      <c r="A1016" s="199"/>
      <c r="B1016" s="199"/>
      <c r="C1016" s="199"/>
      <c r="D1016" s="200"/>
      <c r="E1016" s="230"/>
      <c r="F1016" s="187"/>
      <c r="G1016" s="199"/>
      <c r="H1016" s="199"/>
      <c r="I1016" s="200"/>
      <c r="J1016" s="199"/>
    </row>
    <row r="1017" spans="1:10" x14ac:dyDescent="0.25">
      <c r="A1017" s="199"/>
      <c r="B1017" s="199"/>
      <c r="C1017" s="199"/>
      <c r="D1017" s="200"/>
      <c r="E1017" s="230"/>
      <c r="F1017" s="187"/>
      <c r="G1017" s="199"/>
      <c r="H1017" s="199"/>
      <c r="I1017" s="200"/>
      <c r="J1017" s="199"/>
    </row>
    <row r="1018" spans="1:10" x14ac:dyDescent="0.25">
      <c r="A1018" s="199"/>
      <c r="B1018" s="199"/>
      <c r="C1018" s="199"/>
      <c r="D1018" s="200"/>
      <c r="E1018" s="230"/>
      <c r="F1018" s="187"/>
      <c r="G1018" s="199"/>
      <c r="H1018" s="199"/>
      <c r="I1018" s="200"/>
      <c r="J1018" s="199"/>
    </row>
    <row r="1019" spans="1:10" x14ac:dyDescent="0.25">
      <c r="A1019" s="199"/>
      <c r="B1019" s="199"/>
      <c r="C1019" s="199"/>
      <c r="D1019" s="200"/>
      <c r="E1019" s="230"/>
      <c r="F1019" s="187"/>
      <c r="G1019" s="199"/>
      <c r="H1019" s="199"/>
      <c r="I1019" s="200"/>
      <c r="J1019" s="199"/>
    </row>
    <row r="1020" spans="1:10" x14ac:dyDescent="0.25">
      <c r="A1020" s="199"/>
      <c r="B1020" s="199"/>
      <c r="C1020" s="199"/>
      <c r="D1020" s="200"/>
      <c r="E1020" s="230"/>
      <c r="F1020" s="187"/>
      <c r="G1020" s="199"/>
      <c r="H1020" s="199"/>
      <c r="I1020" s="200"/>
      <c r="J1020" s="199"/>
    </row>
    <row r="1021" spans="1:10" x14ac:dyDescent="0.25">
      <c r="A1021" s="199"/>
      <c r="B1021" s="199"/>
      <c r="C1021" s="199"/>
      <c r="D1021" s="200"/>
      <c r="E1021" s="230"/>
      <c r="F1021" s="187"/>
      <c r="G1021" s="199"/>
      <c r="H1021" s="199"/>
      <c r="I1021" s="200"/>
      <c r="J1021" s="199"/>
    </row>
    <row r="1022" spans="1:10" x14ac:dyDescent="0.25">
      <c r="A1022" s="199"/>
      <c r="B1022" s="199"/>
      <c r="C1022" s="199"/>
      <c r="D1022" s="200"/>
      <c r="E1022" s="230"/>
      <c r="F1022" s="187"/>
      <c r="G1022" s="199"/>
      <c r="H1022" s="199"/>
      <c r="I1022" s="200"/>
      <c r="J1022" s="199"/>
    </row>
    <row r="1023" spans="1:10" x14ac:dyDescent="0.25">
      <c r="A1023" s="199"/>
      <c r="B1023" s="199"/>
      <c r="C1023" s="199"/>
      <c r="D1023" s="200"/>
      <c r="E1023" s="230"/>
      <c r="F1023" s="187"/>
      <c r="G1023" s="199"/>
      <c r="H1023" s="199"/>
      <c r="I1023" s="200"/>
      <c r="J1023" s="199"/>
    </row>
    <row r="1024" spans="1:10" x14ac:dyDescent="0.25">
      <c r="A1024" s="199"/>
      <c r="B1024" s="199"/>
      <c r="C1024" s="199"/>
      <c r="D1024" s="200"/>
      <c r="E1024" s="230"/>
      <c r="F1024" s="187"/>
      <c r="G1024" s="199"/>
      <c r="H1024" s="199"/>
      <c r="I1024" s="200"/>
      <c r="J1024" s="199"/>
    </row>
    <row r="1025" spans="1:10" x14ac:dyDescent="0.25">
      <c r="A1025" s="199"/>
      <c r="B1025" s="199"/>
      <c r="C1025" s="199"/>
      <c r="D1025" s="200"/>
      <c r="E1025" s="230"/>
      <c r="F1025" s="187"/>
      <c r="G1025" s="199"/>
      <c r="H1025" s="199"/>
      <c r="I1025" s="200"/>
      <c r="J1025" s="199"/>
    </row>
    <row r="1026" spans="1:10" x14ac:dyDescent="0.25">
      <c r="A1026" s="199"/>
      <c r="B1026" s="199"/>
      <c r="C1026" s="199"/>
      <c r="D1026" s="200"/>
      <c r="E1026" s="230"/>
      <c r="F1026" s="187"/>
      <c r="G1026" s="199"/>
      <c r="H1026" s="199"/>
      <c r="I1026" s="200"/>
      <c r="J1026" s="199"/>
    </row>
    <row r="1027" spans="1:10" x14ac:dyDescent="0.25">
      <c r="A1027" s="199"/>
      <c r="B1027" s="199"/>
      <c r="C1027" s="199"/>
      <c r="D1027" s="200"/>
      <c r="E1027" s="230"/>
      <c r="F1027" s="187"/>
      <c r="G1027" s="199"/>
      <c r="H1027" s="199"/>
      <c r="I1027" s="200"/>
      <c r="J1027" s="199"/>
    </row>
    <row r="1028" spans="1:10" x14ac:dyDescent="0.25">
      <c r="A1028" s="199"/>
      <c r="B1028" s="199"/>
      <c r="C1028" s="199"/>
      <c r="D1028" s="200"/>
      <c r="E1028" s="230"/>
      <c r="F1028" s="187"/>
      <c r="G1028" s="199"/>
      <c r="H1028" s="199"/>
      <c r="I1028" s="200"/>
      <c r="J1028" s="199"/>
    </row>
    <row r="1029" spans="1:10" x14ac:dyDescent="0.25">
      <c r="A1029" s="199"/>
      <c r="B1029" s="199"/>
      <c r="C1029" s="199"/>
      <c r="D1029" s="200"/>
      <c r="E1029" s="230"/>
      <c r="F1029" s="187"/>
      <c r="G1029" s="199"/>
      <c r="H1029" s="199"/>
      <c r="I1029" s="200"/>
      <c r="J1029" s="199"/>
    </row>
    <row r="1030" spans="1:10" x14ac:dyDescent="0.25">
      <c r="A1030" s="199"/>
      <c r="B1030" s="199"/>
      <c r="C1030" s="199"/>
      <c r="D1030" s="200"/>
      <c r="E1030" s="230"/>
      <c r="F1030" s="187"/>
      <c r="G1030" s="199"/>
      <c r="H1030" s="199"/>
      <c r="I1030" s="200"/>
      <c r="J1030" s="199"/>
    </row>
    <row r="1031" spans="1:10" x14ac:dyDescent="0.25">
      <c r="A1031" s="199"/>
      <c r="B1031" s="199"/>
      <c r="C1031" s="199"/>
      <c r="D1031" s="200"/>
      <c r="E1031" s="230"/>
      <c r="F1031" s="187"/>
      <c r="G1031" s="199"/>
      <c r="H1031" s="199"/>
      <c r="I1031" s="200"/>
      <c r="J1031" s="199"/>
    </row>
    <row r="1032" spans="1:10" x14ac:dyDescent="0.25">
      <c r="A1032" s="199"/>
      <c r="B1032" s="199"/>
      <c r="C1032" s="199"/>
      <c r="D1032" s="200"/>
      <c r="E1032" s="230"/>
      <c r="F1032" s="187"/>
      <c r="G1032" s="199"/>
      <c r="H1032" s="199"/>
      <c r="I1032" s="200"/>
      <c r="J1032" s="199"/>
    </row>
    <row r="1033" spans="1:10" x14ac:dyDescent="0.25">
      <c r="A1033" s="199"/>
      <c r="B1033" s="199"/>
      <c r="C1033" s="199"/>
      <c r="D1033" s="200"/>
      <c r="E1033" s="230"/>
      <c r="F1033" s="187"/>
      <c r="G1033" s="199"/>
      <c r="H1033" s="199"/>
      <c r="I1033" s="200"/>
      <c r="J1033" s="199"/>
    </row>
    <row r="1034" spans="1:10" x14ac:dyDescent="0.25">
      <c r="A1034" s="199"/>
      <c r="B1034" s="199"/>
      <c r="C1034" s="199"/>
      <c r="D1034" s="200"/>
      <c r="E1034" s="230"/>
      <c r="F1034" s="187"/>
      <c r="G1034" s="199"/>
      <c r="H1034" s="199"/>
      <c r="I1034" s="200"/>
      <c r="J1034" s="199"/>
    </row>
    <row r="1035" spans="1:10" x14ac:dyDescent="0.25">
      <c r="A1035" s="199"/>
      <c r="B1035" s="199"/>
      <c r="C1035" s="199"/>
      <c r="D1035" s="200"/>
      <c r="E1035" s="230"/>
      <c r="F1035" s="187"/>
      <c r="G1035" s="199"/>
      <c r="H1035" s="199"/>
      <c r="I1035" s="200"/>
      <c r="J1035" s="199"/>
    </row>
    <row r="1036" spans="1:10" x14ac:dyDescent="0.25">
      <c r="A1036" s="199"/>
      <c r="B1036" s="199"/>
      <c r="C1036" s="199"/>
      <c r="D1036" s="200"/>
      <c r="E1036" s="230"/>
      <c r="F1036" s="187"/>
      <c r="G1036" s="199"/>
      <c r="H1036" s="199"/>
      <c r="I1036" s="200"/>
      <c r="J1036" s="199"/>
    </row>
    <row r="1037" spans="1:10" x14ac:dyDescent="0.25">
      <c r="A1037" s="199"/>
      <c r="B1037" s="199"/>
      <c r="C1037" s="199"/>
      <c r="D1037" s="200"/>
      <c r="E1037" s="230"/>
      <c r="F1037" s="187"/>
      <c r="G1037" s="199"/>
      <c r="H1037" s="199"/>
      <c r="I1037" s="200"/>
      <c r="J1037" s="199"/>
    </row>
    <row r="1038" spans="1:10" x14ac:dyDescent="0.25">
      <c r="A1038" s="199"/>
      <c r="B1038" s="199"/>
      <c r="C1038" s="199"/>
      <c r="D1038" s="200"/>
      <c r="E1038" s="230"/>
      <c r="F1038" s="187"/>
      <c r="G1038" s="199"/>
      <c r="H1038" s="199"/>
      <c r="I1038" s="200"/>
      <c r="J1038" s="199"/>
    </row>
    <row r="1039" spans="1:10" x14ac:dyDescent="0.25">
      <c r="A1039" s="199"/>
      <c r="B1039" s="199"/>
      <c r="C1039" s="199"/>
      <c r="D1039" s="200"/>
      <c r="E1039" s="230"/>
      <c r="F1039" s="187"/>
      <c r="G1039" s="199"/>
      <c r="H1039" s="199"/>
      <c r="I1039" s="200"/>
      <c r="J1039" s="199"/>
    </row>
    <row r="1040" spans="1:10" x14ac:dyDescent="0.25">
      <c r="A1040" s="199"/>
      <c r="B1040" s="199"/>
      <c r="C1040" s="199"/>
      <c r="D1040" s="200"/>
      <c r="E1040" s="230"/>
      <c r="F1040" s="187"/>
      <c r="G1040" s="199"/>
      <c r="H1040" s="199"/>
      <c r="I1040" s="200"/>
      <c r="J1040" s="199"/>
    </row>
    <row r="1041" spans="1:10" x14ac:dyDescent="0.25">
      <c r="A1041" s="199"/>
      <c r="B1041" s="199"/>
      <c r="C1041" s="199"/>
      <c r="D1041" s="200"/>
      <c r="E1041" s="230"/>
      <c r="F1041" s="187"/>
      <c r="G1041" s="199"/>
      <c r="H1041" s="199"/>
      <c r="I1041" s="200"/>
      <c r="J1041" s="199"/>
    </row>
    <row r="1042" spans="1:10" x14ac:dyDescent="0.25">
      <c r="A1042" s="199"/>
      <c r="B1042" s="199"/>
      <c r="C1042" s="199"/>
      <c r="D1042" s="200"/>
      <c r="E1042" s="230"/>
      <c r="F1042" s="187"/>
      <c r="G1042" s="199"/>
      <c r="H1042" s="199"/>
      <c r="I1042" s="200"/>
      <c r="J1042" s="199"/>
    </row>
    <row r="1043" spans="1:10" x14ac:dyDescent="0.25">
      <c r="A1043" s="199"/>
      <c r="B1043" s="199"/>
      <c r="C1043" s="199"/>
      <c r="D1043" s="200"/>
      <c r="E1043" s="230"/>
      <c r="F1043" s="187"/>
      <c r="G1043" s="199"/>
      <c r="H1043" s="199"/>
      <c r="I1043" s="200"/>
      <c r="J1043" s="199"/>
    </row>
    <row r="1044" spans="1:10" x14ac:dyDescent="0.25">
      <c r="A1044" s="199"/>
      <c r="B1044" s="199"/>
      <c r="C1044" s="199"/>
      <c r="D1044" s="200"/>
      <c r="E1044" s="230"/>
      <c r="F1044" s="187"/>
      <c r="G1044" s="199"/>
      <c r="H1044" s="199"/>
      <c r="I1044" s="200"/>
      <c r="J1044" s="199"/>
    </row>
    <row r="1045" spans="1:10" x14ac:dyDescent="0.25">
      <c r="A1045" s="199"/>
      <c r="B1045" s="199"/>
      <c r="C1045" s="199"/>
      <c r="D1045" s="200"/>
      <c r="E1045" s="230"/>
      <c r="F1045" s="187"/>
      <c r="G1045" s="199"/>
      <c r="H1045" s="199"/>
      <c r="I1045" s="200"/>
      <c r="J1045" s="199"/>
    </row>
    <row r="1046" spans="1:10" x14ac:dyDescent="0.25">
      <c r="A1046" s="199"/>
      <c r="B1046" s="199"/>
      <c r="C1046" s="199"/>
      <c r="D1046" s="200"/>
      <c r="E1046" s="230"/>
      <c r="F1046" s="187"/>
      <c r="G1046" s="199"/>
      <c r="H1046" s="199"/>
      <c r="I1046" s="200"/>
      <c r="J1046" s="199"/>
    </row>
    <row r="1047" spans="1:10" x14ac:dyDescent="0.25">
      <c r="A1047" s="199"/>
      <c r="B1047" s="199"/>
      <c r="C1047" s="199"/>
      <c r="D1047" s="200"/>
      <c r="E1047" s="230"/>
      <c r="F1047" s="187"/>
      <c r="G1047" s="199"/>
      <c r="H1047" s="199"/>
      <c r="I1047" s="200"/>
      <c r="J1047" s="199"/>
    </row>
    <row r="1048" spans="1:10" x14ac:dyDescent="0.25">
      <c r="A1048" s="199"/>
      <c r="B1048" s="199"/>
      <c r="C1048" s="199"/>
      <c r="D1048" s="200"/>
      <c r="E1048" s="230"/>
      <c r="F1048" s="187"/>
      <c r="G1048" s="199"/>
      <c r="H1048" s="199"/>
      <c r="I1048" s="200"/>
      <c r="J1048" s="199"/>
    </row>
    <row r="1049" spans="1:10" x14ac:dyDescent="0.25">
      <c r="A1049" s="199"/>
      <c r="B1049" s="199"/>
      <c r="C1049" s="199"/>
      <c r="D1049" s="200"/>
      <c r="E1049" s="230"/>
      <c r="F1049" s="187"/>
      <c r="G1049" s="199"/>
      <c r="H1049" s="199"/>
      <c r="I1049" s="200"/>
      <c r="J1049" s="199"/>
    </row>
    <row r="1050" spans="1:10" x14ac:dyDescent="0.25">
      <c r="A1050" s="199"/>
      <c r="B1050" s="199"/>
      <c r="C1050" s="199"/>
      <c r="D1050" s="200"/>
      <c r="E1050" s="230"/>
      <c r="F1050" s="187"/>
      <c r="G1050" s="199"/>
      <c r="H1050" s="199"/>
      <c r="I1050" s="200"/>
      <c r="J1050" s="199"/>
    </row>
    <row r="1051" spans="1:10" x14ac:dyDescent="0.25">
      <c r="A1051" s="199"/>
      <c r="B1051" s="199"/>
      <c r="C1051" s="199"/>
      <c r="D1051" s="200"/>
      <c r="E1051" s="230"/>
      <c r="F1051" s="187"/>
      <c r="G1051" s="199"/>
      <c r="H1051" s="199"/>
      <c r="I1051" s="200"/>
      <c r="J1051" s="199"/>
    </row>
    <row r="1052" spans="1:10" x14ac:dyDescent="0.25">
      <c r="A1052" s="199"/>
      <c r="B1052" s="199"/>
      <c r="C1052" s="199"/>
      <c r="D1052" s="200"/>
      <c r="E1052" s="230"/>
      <c r="F1052" s="187"/>
      <c r="G1052" s="199"/>
      <c r="H1052" s="199"/>
      <c r="I1052" s="200"/>
      <c r="J1052" s="199"/>
    </row>
    <row r="1053" spans="1:10" x14ac:dyDescent="0.25">
      <c r="A1053" s="199"/>
      <c r="B1053" s="199"/>
      <c r="C1053" s="199"/>
      <c r="D1053" s="200"/>
      <c r="E1053" s="230"/>
      <c r="F1053" s="187"/>
      <c r="G1053" s="199"/>
      <c r="H1053" s="199"/>
      <c r="I1053" s="200"/>
      <c r="J1053" s="199"/>
    </row>
    <row r="1054" spans="1:10" x14ac:dyDescent="0.25">
      <c r="A1054" s="199"/>
      <c r="B1054" s="199"/>
      <c r="C1054" s="199"/>
      <c r="D1054" s="200"/>
      <c r="E1054" s="230"/>
      <c r="F1054" s="187"/>
      <c r="G1054" s="199"/>
      <c r="H1054" s="199"/>
      <c r="I1054" s="200"/>
      <c r="J1054" s="199"/>
    </row>
    <row r="1055" spans="1:10" x14ac:dyDescent="0.25">
      <c r="A1055" s="199"/>
      <c r="B1055" s="199"/>
      <c r="C1055" s="199"/>
      <c r="D1055" s="200"/>
      <c r="E1055" s="230"/>
      <c r="F1055" s="187"/>
      <c r="G1055" s="199"/>
      <c r="H1055" s="199"/>
      <c r="I1055" s="200"/>
      <c r="J1055" s="199"/>
    </row>
    <row r="1056" spans="1:10" x14ac:dyDescent="0.25">
      <c r="A1056" s="199"/>
      <c r="B1056" s="199"/>
      <c r="C1056" s="199"/>
      <c r="D1056" s="200"/>
      <c r="E1056" s="230"/>
      <c r="F1056" s="187"/>
      <c r="G1056" s="199"/>
      <c r="H1056" s="199"/>
      <c r="I1056" s="200"/>
      <c r="J1056" s="199"/>
    </row>
    <row r="1057" spans="1:10" x14ac:dyDescent="0.25">
      <c r="A1057" s="199"/>
      <c r="B1057" s="199"/>
      <c r="C1057" s="199"/>
      <c r="D1057" s="200"/>
      <c r="E1057" s="230"/>
      <c r="F1057" s="187"/>
      <c r="G1057" s="199"/>
      <c r="H1057" s="199"/>
      <c r="I1057" s="200"/>
      <c r="J1057" s="199"/>
    </row>
    <row r="1058" spans="1:10" x14ac:dyDescent="0.25">
      <c r="A1058" s="199"/>
      <c r="B1058" s="199"/>
      <c r="C1058" s="199"/>
      <c r="D1058" s="200"/>
      <c r="E1058" s="230"/>
      <c r="F1058" s="187"/>
      <c r="G1058" s="199"/>
      <c r="H1058" s="199"/>
      <c r="I1058" s="200"/>
      <c r="J1058" s="199"/>
    </row>
    <row r="1059" spans="1:10" x14ac:dyDescent="0.25">
      <c r="A1059" s="199"/>
      <c r="B1059" s="199"/>
      <c r="C1059" s="199"/>
      <c r="D1059" s="200"/>
      <c r="E1059" s="230"/>
      <c r="F1059" s="187"/>
      <c r="G1059" s="199"/>
      <c r="H1059" s="199"/>
      <c r="I1059" s="200"/>
      <c r="J1059" s="199"/>
    </row>
    <row r="1060" spans="1:10" x14ac:dyDescent="0.25">
      <c r="A1060" s="199"/>
      <c r="B1060" s="199"/>
      <c r="C1060" s="199"/>
      <c r="D1060" s="200"/>
      <c r="E1060" s="230"/>
      <c r="F1060" s="187"/>
      <c r="G1060" s="199"/>
      <c r="H1060" s="199"/>
      <c r="I1060" s="200"/>
      <c r="J1060" s="199"/>
    </row>
    <row r="1061" spans="1:10" x14ac:dyDescent="0.25">
      <c r="A1061" s="199"/>
      <c r="B1061" s="199"/>
      <c r="C1061" s="199"/>
      <c r="D1061" s="200"/>
      <c r="E1061" s="230"/>
      <c r="F1061" s="187"/>
      <c r="G1061" s="199"/>
      <c r="H1061" s="199"/>
      <c r="I1061" s="200"/>
      <c r="J1061" s="199"/>
    </row>
    <row r="1062" spans="1:10" x14ac:dyDescent="0.25">
      <c r="A1062" s="199"/>
      <c r="B1062" s="199"/>
      <c r="C1062" s="199"/>
      <c r="D1062" s="200"/>
      <c r="E1062" s="230"/>
      <c r="F1062" s="187"/>
      <c r="G1062" s="199"/>
      <c r="H1062" s="199"/>
      <c r="I1062" s="200"/>
      <c r="J1062" s="199"/>
    </row>
    <row r="1063" spans="1:10" x14ac:dyDescent="0.25">
      <c r="A1063" s="199"/>
      <c r="B1063" s="199"/>
      <c r="C1063" s="199"/>
      <c r="D1063" s="200"/>
      <c r="E1063" s="230"/>
      <c r="F1063" s="187"/>
      <c r="G1063" s="199"/>
      <c r="H1063" s="199"/>
      <c r="I1063" s="200"/>
      <c r="J1063" s="199"/>
    </row>
    <row r="1064" spans="1:10" x14ac:dyDescent="0.25">
      <c r="A1064" s="199"/>
      <c r="B1064" s="199"/>
      <c r="C1064" s="199"/>
      <c r="D1064" s="200"/>
      <c r="E1064" s="230"/>
      <c r="F1064" s="187"/>
      <c r="G1064" s="199"/>
      <c r="H1064" s="199"/>
      <c r="I1064" s="200"/>
      <c r="J1064" s="199"/>
    </row>
    <row r="1065" spans="1:10" x14ac:dyDescent="0.25">
      <c r="A1065" s="199"/>
      <c r="B1065" s="199"/>
      <c r="C1065" s="199"/>
      <c r="D1065" s="200"/>
      <c r="E1065" s="230"/>
      <c r="F1065" s="187"/>
      <c r="G1065" s="199"/>
      <c r="H1065" s="199"/>
      <c r="I1065" s="200"/>
      <c r="J1065" s="199"/>
    </row>
    <row r="1066" spans="1:10" x14ac:dyDescent="0.25">
      <c r="A1066" s="199"/>
      <c r="B1066" s="199"/>
      <c r="C1066" s="199"/>
      <c r="D1066" s="200"/>
      <c r="E1066" s="230"/>
      <c r="F1066" s="187"/>
      <c r="G1066" s="199"/>
      <c r="H1066" s="199"/>
      <c r="I1066" s="200"/>
      <c r="J1066" s="199"/>
    </row>
    <row r="1067" spans="1:10" x14ac:dyDescent="0.25">
      <c r="A1067" s="199"/>
      <c r="B1067" s="199"/>
      <c r="C1067" s="199"/>
      <c r="D1067" s="200"/>
      <c r="E1067" s="230"/>
      <c r="F1067" s="187"/>
      <c r="G1067" s="199"/>
      <c r="H1067" s="199"/>
      <c r="I1067" s="200"/>
      <c r="J1067" s="199"/>
    </row>
    <row r="1068" spans="1:10" x14ac:dyDescent="0.25">
      <c r="A1068" s="199"/>
      <c r="B1068" s="199"/>
      <c r="C1068" s="199"/>
      <c r="D1068" s="200"/>
      <c r="E1068" s="230"/>
      <c r="F1068" s="187"/>
      <c r="G1068" s="199"/>
      <c r="H1068" s="199"/>
      <c r="I1068" s="200"/>
      <c r="J1068" s="199"/>
    </row>
    <row r="1069" spans="1:10" x14ac:dyDescent="0.25">
      <c r="A1069" s="199"/>
      <c r="B1069" s="199"/>
      <c r="C1069" s="199"/>
      <c r="D1069" s="200"/>
      <c r="E1069" s="230"/>
      <c r="F1069" s="187"/>
      <c r="G1069" s="199"/>
      <c r="H1069" s="199"/>
      <c r="I1069" s="200"/>
      <c r="J1069" s="199"/>
    </row>
    <row r="1070" spans="1:10" x14ac:dyDescent="0.25">
      <c r="A1070" s="199"/>
      <c r="B1070" s="199"/>
      <c r="C1070" s="199"/>
      <c r="D1070" s="200"/>
      <c r="E1070" s="230"/>
      <c r="F1070" s="187"/>
      <c r="G1070" s="199"/>
      <c r="H1070" s="199"/>
      <c r="I1070" s="200"/>
      <c r="J1070" s="199"/>
    </row>
    <row r="1071" spans="1:10" x14ac:dyDescent="0.25">
      <c r="A1071" s="199"/>
      <c r="B1071" s="199"/>
      <c r="C1071" s="199"/>
      <c r="D1071" s="200"/>
      <c r="E1071" s="230"/>
      <c r="F1071" s="187"/>
      <c r="G1071" s="199"/>
      <c r="H1071" s="199"/>
      <c r="I1071" s="200"/>
      <c r="J1071" s="199"/>
    </row>
    <row r="1072" spans="1:10" x14ac:dyDescent="0.25">
      <c r="A1072" s="199"/>
      <c r="B1072" s="199"/>
      <c r="C1072" s="199"/>
      <c r="D1072" s="200"/>
      <c r="E1072" s="230"/>
      <c r="F1072" s="187"/>
      <c r="G1072" s="199"/>
      <c r="H1072" s="199"/>
      <c r="I1072" s="200"/>
      <c r="J1072" s="199"/>
    </row>
    <row r="1073" spans="1:10" x14ac:dyDescent="0.25">
      <c r="A1073" s="199"/>
      <c r="B1073" s="199"/>
      <c r="C1073" s="199"/>
      <c r="D1073" s="200"/>
      <c r="E1073" s="230"/>
      <c r="F1073" s="187"/>
      <c r="G1073" s="199"/>
      <c r="H1073" s="199"/>
      <c r="I1073" s="200"/>
      <c r="J1073" s="199"/>
    </row>
    <row r="1074" spans="1:10" x14ac:dyDescent="0.25">
      <c r="A1074" s="199"/>
      <c r="B1074" s="199"/>
      <c r="C1074" s="199"/>
      <c r="D1074" s="200"/>
      <c r="E1074" s="230"/>
      <c r="F1074" s="187"/>
      <c r="G1074" s="199"/>
      <c r="H1074" s="199"/>
      <c r="I1074" s="200"/>
      <c r="J1074" s="199"/>
    </row>
    <row r="1075" spans="1:10" x14ac:dyDescent="0.25">
      <c r="A1075" s="199"/>
      <c r="B1075" s="199"/>
      <c r="C1075" s="199"/>
      <c r="D1075" s="200"/>
      <c r="E1075" s="230"/>
      <c r="F1075" s="187"/>
      <c r="G1075" s="199"/>
      <c r="H1075" s="199"/>
      <c r="I1075" s="200"/>
      <c r="J1075" s="199"/>
    </row>
    <row r="1076" spans="1:10" x14ac:dyDescent="0.25">
      <c r="A1076" s="199"/>
      <c r="B1076" s="199"/>
      <c r="C1076" s="199"/>
      <c r="D1076" s="200"/>
      <c r="E1076" s="230"/>
      <c r="F1076" s="187"/>
      <c r="G1076" s="199"/>
      <c r="H1076" s="199"/>
      <c r="I1076" s="200"/>
      <c r="J1076" s="199"/>
    </row>
    <row r="1077" spans="1:10" x14ac:dyDescent="0.25">
      <c r="A1077" s="199"/>
      <c r="B1077" s="199"/>
      <c r="C1077" s="199"/>
      <c r="D1077" s="200"/>
      <c r="E1077" s="230"/>
      <c r="F1077" s="187"/>
      <c r="G1077" s="199"/>
      <c r="H1077" s="199"/>
      <c r="I1077" s="200"/>
      <c r="J1077" s="199"/>
    </row>
    <row r="1078" spans="1:10" x14ac:dyDescent="0.25">
      <c r="A1078" s="199"/>
      <c r="B1078" s="199"/>
      <c r="C1078" s="199"/>
      <c r="D1078" s="200"/>
      <c r="E1078" s="230"/>
      <c r="F1078" s="187"/>
      <c r="G1078" s="199"/>
      <c r="H1078" s="199"/>
      <c r="I1078" s="200"/>
      <c r="J1078" s="199"/>
    </row>
    <row r="1079" spans="1:10" x14ac:dyDescent="0.25">
      <c r="A1079" s="199"/>
      <c r="B1079" s="199"/>
      <c r="C1079" s="199"/>
      <c r="D1079" s="200"/>
      <c r="E1079" s="230"/>
      <c r="F1079" s="187"/>
      <c r="G1079" s="199"/>
      <c r="H1079" s="199"/>
      <c r="I1079" s="200"/>
      <c r="J1079" s="199"/>
    </row>
    <row r="1080" spans="1:10" x14ac:dyDescent="0.25">
      <c r="A1080" s="199"/>
      <c r="B1080" s="199"/>
      <c r="C1080" s="199"/>
      <c r="D1080" s="200"/>
      <c r="E1080" s="230"/>
      <c r="F1080" s="187"/>
      <c r="G1080" s="199"/>
      <c r="H1080" s="199"/>
      <c r="I1080" s="200"/>
      <c r="J1080" s="199"/>
    </row>
    <row r="1081" spans="1:10" x14ac:dyDescent="0.25">
      <c r="A1081" s="199"/>
      <c r="B1081" s="199"/>
      <c r="C1081" s="199"/>
      <c r="D1081" s="200"/>
      <c r="E1081" s="230"/>
      <c r="F1081" s="187"/>
      <c r="G1081" s="199"/>
      <c r="H1081" s="199"/>
      <c r="I1081" s="200"/>
      <c r="J1081" s="199"/>
    </row>
    <row r="1082" spans="1:10" x14ac:dyDescent="0.25">
      <c r="A1082" s="199"/>
      <c r="B1082" s="199"/>
      <c r="C1082" s="199"/>
      <c r="D1082" s="200"/>
      <c r="E1082" s="230"/>
      <c r="F1082" s="187"/>
      <c r="G1082" s="199"/>
      <c r="H1082" s="199"/>
      <c r="I1082" s="200"/>
      <c r="J1082" s="199"/>
    </row>
    <row r="1083" spans="1:10" x14ac:dyDescent="0.25">
      <c r="A1083" s="199"/>
      <c r="B1083" s="199"/>
      <c r="C1083" s="199"/>
      <c r="D1083" s="200"/>
      <c r="E1083" s="230"/>
      <c r="F1083" s="187"/>
      <c r="G1083" s="199"/>
      <c r="H1083" s="199"/>
      <c r="I1083" s="200"/>
      <c r="J1083" s="199"/>
    </row>
    <row r="1084" spans="1:10" x14ac:dyDescent="0.25">
      <c r="A1084" s="199"/>
      <c r="B1084" s="199"/>
      <c r="C1084" s="199"/>
      <c r="D1084" s="200"/>
      <c r="E1084" s="230"/>
      <c r="F1084" s="187"/>
      <c r="G1084" s="199"/>
      <c r="H1084" s="199"/>
      <c r="I1084" s="200"/>
      <c r="J1084" s="199"/>
    </row>
    <row r="1085" spans="1:10" x14ac:dyDescent="0.25">
      <c r="A1085" s="199"/>
      <c r="B1085" s="199"/>
      <c r="C1085" s="199"/>
      <c r="D1085" s="200"/>
      <c r="E1085" s="230"/>
      <c r="F1085" s="187"/>
      <c r="G1085" s="199"/>
      <c r="H1085" s="199"/>
      <c r="I1085" s="200"/>
      <c r="J1085" s="199"/>
    </row>
    <row r="1086" spans="1:10" x14ac:dyDescent="0.25">
      <c r="A1086" s="199"/>
      <c r="B1086" s="199"/>
      <c r="C1086" s="199"/>
      <c r="D1086" s="200"/>
      <c r="E1086" s="230"/>
      <c r="F1086" s="187"/>
      <c r="G1086" s="199"/>
      <c r="H1086" s="199"/>
      <c r="I1086" s="200"/>
      <c r="J1086" s="199"/>
    </row>
    <row r="1087" spans="1:10" x14ac:dyDescent="0.25">
      <c r="A1087" s="199"/>
      <c r="B1087" s="199"/>
      <c r="C1087" s="199"/>
      <c r="D1087" s="200"/>
      <c r="E1087" s="230"/>
      <c r="F1087" s="187"/>
      <c r="G1087" s="199"/>
      <c r="H1087" s="199"/>
      <c r="I1087" s="200"/>
      <c r="J1087" s="199"/>
    </row>
    <row r="1088" spans="1:10" x14ac:dyDescent="0.25">
      <c r="A1088" s="199"/>
      <c r="B1088" s="199"/>
      <c r="C1088" s="199"/>
      <c r="D1088" s="200"/>
      <c r="E1088" s="230"/>
      <c r="F1088" s="187"/>
      <c r="G1088" s="199"/>
      <c r="H1088" s="199"/>
      <c r="I1088" s="200"/>
      <c r="J1088" s="199"/>
    </row>
    <row r="1089" spans="1:10" x14ac:dyDescent="0.25">
      <c r="A1089" s="199"/>
      <c r="B1089" s="199"/>
      <c r="C1089" s="199"/>
      <c r="D1089" s="200"/>
      <c r="E1089" s="230"/>
      <c r="F1089" s="187"/>
      <c r="G1089" s="199"/>
      <c r="H1089" s="199"/>
      <c r="I1089" s="200"/>
      <c r="J1089" s="199"/>
    </row>
    <row r="1090" spans="1:10" x14ac:dyDescent="0.25">
      <c r="A1090" s="199"/>
      <c r="B1090" s="199"/>
      <c r="C1090" s="199"/>
      <c r="D1090" s="200"/>
      <c r="E1090" s="230"/>
      <c r="F1090" s="187"/>
      <c r="G1090" s="199"/>
      <c r="H1090" s="199"/>
      <c r="I1090" s="200"/>
      <c r="J1090" s="199"/>
    </row>
    <row r="1091" spans="1:10" x14ac:dyDescent="0.25">
      <c r="A1091" s="199"/>
      <c r="B1091" s="199"/>
      <c r="C1091" s="199"/>
      <c r="D1091" s="200"/>
      <c r="E1091" s="230"/>
      <c r="F1091" s="187"/>
      <c r="G1091" s="199"/>
      <c r="H1091" s="199"/>
      <c r="I1091" s="200"/>
      <c r="J1091" s="199"/>
    </row>
    <row r="1092" spans="1:10" x14ac:dyDescent="0.25">
      <c r="A1092" s="199"/>
      <c r="B1092" s="199"/>
      <c r="C1092" s="199"/>
      <c r="D1092" s="200"/>
      <c r="E1092" s="230"/>
      <c r="F1092" s="187"/>
      <c r="G1092" s="199"/>
      <c r="H1092" s="199"/>
      <c r="I1092" s="200"/>
      <c r="J1092" s="199"/>
    </row>
    <row r="1093" spans="1:10" x14ac:dyDescent="0.25">
      <c r="A1093" s="199"/>
      <c r="B1093" s="199"/>
      <c r="C1093" s="199"/>
      <c r="D1093" s="200"/>
      <c r="E1093" s="230"/>
      <c r="F1093" s="187"/>
      <c r="G1093" s="199"/>
      <c r="H1093" s="199"/>
      <c r="I1093" s="200"/>
      <c r="J1093" s="199"/>
    </row>
    <row r="1094" spans="1:10" x14ac:dyDescent="0.25">
      <c r="A1094" s="199"/>
      <c r="B1094" s="199"/>
      <c r="C1094" s="199"/>
      <c r="D1094" s="200"/>
      <c r="E1094" s="230"/>
      <c r="F1094" s="187"/>
      <c r="G1094" s="199"/>
      <c r="H1094" s="199"/>
      <c r="I1094" s="200"/>
      <c r="J1094" s="199"/>
    </row>
    <row r="1095" spans="1:10" x14ac:dyDescent="0.25">
      <c r="A1095" s="199"/>
      <c r="B1095" s="199"/>
      <c r="C1095" s="199"/>
      <c r="D1095" s="200"/>
      <c r="E1095" s="230"/>
      <c r="F1095" s="187"/>
      <c r="G1095" s="199"/>
      <c r="H1095" s="199"/>
      <c r="I1095" s="200"/>
      <c r="J1095" s="199"/>
    </row>
    <row r="1096" spans="1:10" x14ac:dyDescent="0.25">
      <c r="A1096" s="199"/>
      <c r="B1096" s="199"/>
      <c r="C1096" s="199"/>
      <c r="D1096" s="200"/>
      <c r="E1096" s="230"/>
      <c r="F1096" s="187"/>
      <c r="G1096" s="199"/>
      <c r="H1096" s="199"/>
      <c r="I1096" s="200"/>
      <c r="J1096" s="199"/>
    </row>
    <row r="1097" spans="1:10" x14ac:dyDescent="0.25">
      <c r="A1097" s="199"/>
      <c r="B1097" s="199"/>
      <c r="C1097" s="199"/>
      <c r="D1097" s="200"/>
      <c r="E1097" s="230"/>
      <c r="F1097" s="187"/>
      <c r="G1097" s="199"/>
      <c r="H1097" s="199"/>
      <c r="I1097" s="200"/>
      <c r="J1097" s="199"/>
    </row>
    <row r="1098" spans="1:10" x14ac:dyDescent="0.25">
      <c r="A1098" s="199"/>
      <c r="B1098" s="199"/>
      <c r="C1098" s="199"/>
      <c r="D1098" s="200"/>
      <c r="E1098" s="230"/>
      <c r="F1098" s="187"/>
      <c r="G1098" s="199"/>
      <c r="H1098" s="199"/>
      <c r="I1098" s="200"/>
      <c r="J1098" s="199"/>
    </row>
    <row r="1099" spans="1:10" x14ac:dyDescent="0.25">
      <c r="A1099" s="199"/>
      <c r="B1099" s="199"/>
      <c r="C1099" s="199"/>
      <c r="D1099" s="200"/>
      <c r="E1099" s="230"/>
      <c r="F1099" s="187"/>
      <c r="G1099" s="199"/>
      <c r="H1099" s="199"/>
      <c r="I1099" s="200"/>
      <c r="J1099" s="199"/>
    </row>
    <row r="1100" spans="1:10" x14ac:dyDescent="0.25">
      <c r="A1100" s="199"/>
      <c r="B1100" s="199"/>
      <c r="C1100" s="199"/>
      <c r="D1100" s="200"/>
      <c r="E1100" s="230"/>
      <c r="F1100" s="187"/>
      <c r="G1100" s="199"/>
      <c r="H1100" s="199"/>
      <c r="I1100" s="200"/>
      <c r="J1100" s="199"/>
    </row>
    <row r="1101" spans="1:10" x14ac:dyDescent="0.25">
      <c r="A1101" s="199"/>
      <c r="B1101" s="199"/>
      <c r="C1101" s="199"/>
      <c r="D1101" s="200"/>
      <c r="E1101" s="230"/>
      <c r="F1101" s="187"/>
      <c r="G1101" s="199"/>
      <c r="H1101" s="199"/>
      <c r="I1101" s="200"/>
      <c r="J1101" s="199"/>
    </row>
    <row r="1102" spans="1:10" x14ac:dyDescent="0.25">
      <c r="A1102" s="199"/>
      <c r="B1102" s="199"/>
      <c r="C1102" s="199"/>
      <c r="D1102" s="200"/>
      <c r="E1102" s="230"/>
      <c r="F1102" s="187"/>
      <c r="G1102" s="199"/>
      <c r="H1102" s="199"/>
      <c r="I1102" s="200"/>
      <c r="J1102" s="199"/>
    </row>
    <row r="1103" spans="1:10" x14ac:dyDescent="0.25">
      <c r="A1103" s="199"/>
      <c r="B1103" s="199"/>
      <c r="C1103" s="199"/>
      <c r="D1103" s="200"/>
      <c r="E1103" s="230"/>
      <c r="F1103" s="187"/>
      <c r="G1103" s="199"/>
      <c r="H1103" s="199"/>
      <c r="I1103" s="200"/>
      <c r="J1103" s="199"/>
    </row>
    <row r="1104" spans="1:10" x14ac:dyDescent="0.25">
      <c r="A1104" s="199"/>
      <c r="B1104" s="199"/>
      <c r="C1104" s="199"/>
      <c r="D1104" s="200"/>
      <c r="E1104" s="230"/>
      <c r="F1104" s="187"/>
      <c r="G1104" s="199"/>
      <c r="H1104" s="199"/>
      <c r="I1104" s="200"/>
      <c r="J1104" s="199"/>
    </row>
    <row r="1105" spans="1:10" x14ac:dyDescent="0.25">
      <c r="A1105" s="199"/>
      <c r="B1105" s="199"/>
      <c r="C1105" s="199"/>
      <c r="D1105" s="200"/>
      <c r="E1105" s="230"/>
      <c r="F1105" s="187"/>
      <c r="G1105" s="199"/>
      <c r="H1105" s="199"/>
      <c r="I1105" s="200"/>
      <c r="J1105" s="199"/>
    </row>
    <row r="1106" spans="1:10" x14ac:dyDescent="0.25">
      <c r="A1106" s="199"/>
      <c r="B1106" s="199"/>
      <c r="C1106" s="199"/>
      <c r="D1106" s="200"/>
      <c r="E1106" s="230"/>
      <c r="F1106" s="187"/>
      <c r="G1106" s="199"/>
      <c r="H1106" s="199"/>
      <c r="I1106" s="200"/>
      <c r="J1106" s="199"/>
    </row>
    <row r="1107" spans="1:10" x14ac:dyDescent="0.25">
      <c r="A1107" s="199"/>
      <c r="B1107" s="199"/>
      <c r="C1107" s="199"/>
      <c r="D1107" s="200"/>
      <c r="E1107" s="230"/>
      <c r="F1107" s="187"/>
      <c r="G1107" s="199"/>
      <c r="H1107" s="199"/>
      <c r="I1107" s="200"/>
      <c r="J1107" s="199"/>
    </row>
    <row r="1108" spans="1:10" x14ac:dyDescent="0.25">
      <c r="A1108" s="199"/>
      <c r="B1108" s="199"/>
      <c r="C1108" s="199"/>
      <c r="D1108" s="200"/>
      <c r="E1108" s="230"/>
      <c r="F1108" s="187"/>
      <c r="G1108" s="199"/>
      <c r="H1108" s="199"/>
      <c r="I1108" s="200"/>
      <c r="J1108" s="199"/>
    </row>
    <row r="1109" spans="1:10" x14ac:dyDescent="0.25">
      <c r="A1109" s="199"/>
      <c r="B1109" s="199"/>
      <c r="C1109" s="199"/>
      <c r="D1109" s="200"/>
      <c r="E1109" s="230"/>
      <c r="F1109" s="187"/>
      <c r="G1109" s="199"/>
      <c r="H1109" s="199"/>
      <c r="I1109" s="200"/>
      <c r="J1109" s="199"/>
    </row>
    <row r="1110" spans="1:10" x14ac:dyDescent="0.25">
      <c r="A1110" s="199"/>
      <c r="B1110" s="199"/>
      <c r="C1110" s="199"/>
      <c r="D1110" s="200"/>
      <c r="E1110" s="230"/>
      <c r="F1110" s="187"/>
      <c r="G1110" s="199"/>
      <c r="H1110" s="199"/>
      <c r="I1110" s="200"/>
      <c r="J1110" s="199"/>
    </row>
    <row r="1111" spans="1:10" x14ac:dyDescent="0.25">
      <c r="A1111" s="199"/>
      <c r="B1111" s="199"/>
      <c r="C1111" s="199"/>
      <c r="D1111" s="200"/>
      <c r="E1111" s="230"/>
      <c r="F1111" s="187"/>
      <c r="G1111" s="199"/>
      <c r="H1111" s="199"/>
      <c r="I1111" s="200"/>
      <c r="J1111" s="199"/>
    </row>
    <row r="1112" spans="1:10" x14ac:dyDescent="0.25">
      <c r="A1112" s="199"/>
      <c r="B1112" s="199"/>
      <c r="C1112" s="199"/>
      <c r="D1112" s="200"/>
      <c r="E1112" s="230"/>
      <c r="F1112" s="187"/>
      <c r="G1112" s="199"/>
      <c r="H1112" s="199"/>
      <c r="I1112" s="200"/>
      <c r="J1112" s="199"/>
    </row>
    <row r="1113" spans="1:10" x14ac:dyDescent="0.25">
      <c r="A1113" s="199"/>
      <c r="B1113" s="199"/>
      <c r="C1113" s="199"/>
      <c r="D1113" s="200"/>
      <c r="E1113" s="230"/>
      <c r="F1113" s="187"/>
      <c r="G1113" s="199"/>
      <c r="H1113" s="199"/>
      <c r="I1113" s="200"/>
      <c r="J1113" s="199"/>
    </row>
    <row r="1114" spans="1:10" x14ac:dyDescent="0.25">
      <c r="A1114" s="199"/>
      <c r="B1114" s="199"/>
      <c r="C1114" s="199"/>
      <c r="D1114" s="200"/>
      <c r="E1114" s="230"/>
      <c r="F1114" s="187"/>
      <c r="G1114" s="199"/>
      <c r="H1114" s="199"/>
      <c r="I1114" s="200"/>
      <c r="J1114" s="199"/>
    </row>
    <row r="1115" spans="1:10" x14ac:dyDescent="0.25">
      <c r="A1115" s="199"/>
      <c r="B1115" s="199"/>
      <c r="C1115" s="199"/>
      <c r="D1115" s="200"/>
      <c r="E1115" s="230"/>
      <c r="F1115" s="187"/>
      <c r="G1115" s="199"/>
      <c r="H1115" s="199"/>
      <c r="I1115" s="200"/>
      <c r="J1115" s="199"/>
    </row>
    <row r="1116" spans="1:10" x14ac:dyDescent="0.25">
      <c r="A1116" s="199"/>
      <c r="B1116" s="199"/>
      <c r="C1116" s="199"/>
      <c r="D1116" s="200"/>
      <c r="E1116" s="230"/>
      <c r="F1116" s="187"/>
      <c r="G1116" s="199"/>
      <c r="H1116" s="199"/>
      <c r="I1116" s="200"/>
      <c r="J1116" s="199"/>
    </row>
    <row r="1117" spans="1:10" x14ac:dyDescent="0.25">
      <c r="A1117" s="199"/>
      <c r="B1117" s="199"/>
      <c r="C1117" s="199"/>
      <c r="D1117" s="200"/>
      <c r="E1117" s="230"/>
      <c r="F1117" s="187"/>
      <c r="G1117" s="199"/>
      <c r="H1117" s="199"/>
      <c r="I1117" s="200"/>
      <c r="J1117" s="199"/>
    </row>
    <row r="1118" spans="1:10" x14ac:dyDescent="0.25">
      <c r="A1118" s="199"/>
      <c r="B1118" s="199"/>
      <c r="C1118" s="199"/>
      <c r="D1118" s="200"/>
      <c r="E1118" s="230"/>
      <c r="F1118" s="187"/>
      <c r="G1118" s="199"/>
      <c r="H1118" s="199"/>
      <c r="I1118" s="200"/>
      <c r="J1118" s="199"/>
    </row>
    <row r="1119" spans="1:10" x14ac:dyDescent="0.25">
      <c r="A1119" s="199"/>
      <c r="B1119" s="199"/>
      <c r="C1119" s="199"/>
      <c r="D1119" s="200"/>
      <c r="E1119" s="230"/>
      <c r="F1119" s="187"/>
      <c r="G1119" s="199"/>
      <c r="H1119" s="199"/>
      <c r="I1119" s="200"/>
      <c r="J1119" s="199"/>
    </row>
    <row r="1120" spans="1:10" x14ac:dyDescent="0.25">
      <c r="A1120" s="199"/>
      <c r="B1120" s="199"/>
      <c r="C1120" s="199"/>
      <c r="D1120" s="200"/>
      <c r="E1120" s="230"/>
      <c r="F1120" s="187"/>
      <c r="G1120" s="199"/>
      <c r="H1120" s="199"/>
      <c r="I1120" s="200"/>
      <c r="J1120" s="199"/>
    </row>
    <row r="1121" spans="1:10" x14ac:dyDescent="0.25">
      <c r="A1121" s="199"/>
      <c r="B1121" s="199"/>
      <c r="C1121" s="199"/>
      <c r="D1121" s="200"/>
      <c r="E1121" s="230"/>
      <c r="F1121" s="187"/>
      <c r="G1121" s="199"/>
      <c r="H1121" s="199"/>
      <c r="I1121" s="200"/>
      <c r="J1121" s="199"/>
    </row>
    <row r="1122" spans="1:10" x14ac:dyDescent="0.25">
      <c r="A1122" s="199"/>
      <c r="B1122" s="199"/>
      <c r="C1122" s="199"/>
      <c r="D1122" s="200"/>
      <c r="E1122" s="230"/>
      <c r="F1122" s="187"/>
      <c r="G1122" s="199"/>
      <c r="H1122" s="199"/>
      <c r="I1122" s="200"/>
      <c r="J1122" s="199"/>
    </row>
    <row r="1123" spans="1:10" x14ac:dyDescent="0.25">
      <c r="A1123" s="199"/>
      <c r="B1123" s="199"/>
      <c r="C1123" s="199"/>
      <c r="D1123" s="200"/>
      <c r="E1123" s="230"/>
      <c r="F1123" s="187"/>
      <c r="G1123" s="199"/>
      <c r="H1123" s="199"/>
      <c r="I1123" s="200"/>
      <c r="J1123" s="199"/>
    </row>
    <row r="1124" spans="1:10" x14ac:dyDescent="0.25">
      <c r="A1124" s="199"/>
      <c r="B1124" s="199"/>
      <c r="C1124" s="199"/>
      <c r="D1124" s="200"/>
      <c r="E1124" s="230"/>
      <c r="F1124" s="187"/>
      <c r="G1124" s="199"/>
      <c r="H1124" s="199"/>
      <c r="I1124" s="200"/>
      <c r="J1124" s="199"/>
    </row>
    <row r="1125" spans="1:10" x14ac:dyDescent="0.25">
      <c r="A1125" s="199"/>
      <c r="B1125" s="199"/>
      <c r="C1125" s="199"/>
      <c r="D1125" s="200"/>
      <c r="E1125" s="230"/>
      <c r="F1125" s="187"/>
      <c r="G1125" s="199"/>
      <c r="H1125" s="199"/>
      <c r="I1125" s="200"/>
      <c r="J1125" s="199"/>
    </row>
    <row r="1126" spans="1:10" x14ac:dyDescent="0.25">
      <c r="A1126" s="199"/>
      <c r="B1126" s="199"/>
      <c r="C1126" s="199"/>
      <c r="D1126" s="200"/>
      <c r="E1126" s="230"/>
      <c r="F1126" s="187"/>
      <c r="G1126" s="199"/>
      <c r="H1126" s="199"/>
      <c r="I1126" s="200"/>
      <c r="J1126" s="199"/>
    </row>
    <row r="1127" spans="1:10" x14ac:dyDescent="0.25">
      <c r="A1127" s="199"/>
      <c r="B1127" s="199"/>
      <c r="C1127" s="199"/>
      <c r="D1127" s="200"/>
      <c r="E1127" s="230"/>
      <c r="F1127" s="187"/>
      <c r="G1127" s="199"/>
      <c r="H1127" s="199"/>
      <c r="I1127" s="200"/>
      <c r="J1127" s="199"/>
    </row>
    <row r="1128" spans="1:10" x14ac:dyDescent="0.25">
      <c r="A1128" s="199"/>
      <c r="B1128" s="199"/>
      <c r="C1128" s="199"/>
      <c r="D1128" s="200"/>
      <c r="E1128" s="230"/>
      <c r="F1128" s="187"/>
      <c r="G1128" s="199"/>
      <c r="H1128" s="199"/>
      <c r="I1128" s="200"/>
      <c r="J1128" s="199"/>
    </row>
    <row r="1129" spans="1:10" x14ac:dyDescent="0.25">
      <c r="A1129" s="199"/>
      <c r="B1129" s="199"/>
      <c r="C1129" s="199"/>
      <c r="D1129" s="200"/>
      <c r="E1129" s="230"/>
      <c r="F1129" s="187"/>
      <c r="G1129" s="199"/>
      <c r="H1129" s="199"/>
      <c r="I1129" s="200"/>
      <c r="J1129" s="199"/>
    </row>
    <row r="1130" spans="1:10" x14ac:dyDescent="0.25">
      <c r="A1130" s="199"/>
      <c r="B1130" s="199"/>
      <c r="C1130" s="199"/>
      <c r="D1130" s="200"/>
      <c r="E1130" s="230"/>
      <c r="F1130" s="187"/>
      <c r="G1130" s="199"/>
      <c r="H1130" s="199"/>
      <c r="I1130" s="200"/>
      <c r="J1130" s="199"/>
    </row>
    <row r="1131" spans="1:10" x14ac:dyDescent="0.25">
      <c r="A1131" s="199"/>
      <c r="B1131" s="199"/>
      <c r="C1131" s="199"/>
      <c r="D1131" s="200"/>
      <c r="E1131" s="230"/>
      <c r="F1131" s="187"/>
      <c r="G1131" s="199"/>
      <c r="H1131" s="199"/>
      <c r="I1131" s="200"/>
      <c r="J1131" s="199"/>
    </row>
    <row r="1132" spans="1:10" x14ac:dyDescent="0.25">
      <c r="A1132" s="199"/>
      <c r="B1132" s="199"/>
      <c r="C1132" s="199"/>
      <c r="D1132" s="200"/>
      <c r="E1132" s="230"/>
      <c r="F1132" s="187"/>
      <c r="G1132" s="199"/>
      <c r="H1132" s="199"/>
      <c r="I1132" s="200"/>
      <c r="J1132" s="199"/>
    </row>
    <row r="1133" spans="1:10" x14ac:dyDescent="0.25">
      <c r="A1133" s="199"/>
      <c r="B1133" s="199"/>
      <c r="C1133" s="199"/>
      <c r="D1133" s="200"/>
      <c r="E1133" s="230"/>
      <c r="F1133" s="187"/>
      <c r="G1133" s="199"/>
      <c r="H1133" s="199"/>
      <c r="I1133" s="200"/>
      <c r="J1133" s="199"/>
    </row>
    <row r="1134" spans="1:10" x14ac:dyDescent="0.25">
      <c r="A1134" s="199"/>
      <c r="B1134" s="199"/>
      <c r="C1134" s="199"/>
      <c r="D1134" s="200"/>
      <c r="E1134" s="230"/>
      <c r="F1134" s="187"/>
      <c r="G1134" s="199"/>
      <c r="H1134" s="199"/>
      <c r="I1134" s="200"/>
      <c r="J1134" s="199"/>
    </row>
    <row r="1135" spans="1:10" x14ac:dyDescent="0.25">
      <c r="A1135" s="199"/>
      <c r="B1135" s="199"/>
      <c r="C1135" s="199"/>
      <c r="D1135" s="200"/>
      <c r="E1135" s="230"/>
      <c r="F1135" s="187"/>
      <c r="G1135" s="199"/>
      <c r="H1135" s="199"/>
      <c r="I1135" s="200"/>
      <c r="J1135" s="199"/>
    </row>
    <row r="1136" spans="1:10" x14ac:dyDescent="0.25">
      <c r="A1136" s="199"/>
      <c r="B1136" s="199"/>
      <c r="C1136" s="199"/>
      <c r="D1136" s="200"/>
      <c r="E1136" s="230"/>
      <c r="F1136" s="187"/>
      <c r="G1136" s="199"/>
      <c r="H1136" s="199"/>
      <c r="I1136" s="200"/>
      <c r="J1136" s="199"/>
    </row>
    <row r="1137" spans="1:10" x14ac:dyDescent="0.25">
      <c r="A1137" s="199"/>
      <c r="B1137" s="199"/>
      <c r="C1137" s="199"/>
      <c r="D1137" s="200"/>
      <c r="E1137" s="230"/>
      <c r="F1137" s="187"/>
      <c r="G1137" s="199"/>
      <c r="H1137" s="199"/>
      <c r="I1137" s="200"/>
      <c r="J1137" s="199"/>
    </row>
    <row r="1138" spans="1:10" x14ac:dyDescent="0.25">
      <c r="A1138" s="199"/>
      <c r="B1138" s="199"/>
      <c r="C1138" s="199"/>
      <c r="D1138" s="200"/>
      <c r="E1138" s="230"/>
      <c r="F1138" s="187"/>
      <c r="G1138" s="199"/>
      <c r="H1138" s="199"/>
      <c r="I1138" s="200"/>
      <c r="J1138" s="199"/>
    </row>
    <row r="1139" spans="1:10" x14ac:dyDescent="0.25">
      <c r="A1139" s="199"/>
      <c r="B1139" s="199"/>
      <c r="C1139" s="199"/>
      <c r="D1139" s="200"/>
      <c r="E1139" s="230"/>
      <c r="F1139" s="187"/>
      <c r="G1139" s="199"/>
      <c r="H1139" s="199"/>
      <c r="I1139" s="200"/>
      <c r="J1139" s="199"/>
    </row>
    <row r="1140" spans="1:10" x14ac:dyDescent="0.25">
      <c r="A1140" s="199"/>
      <c r="B1140" s="199"/>
      <c r="C1140" s="199"/>
      <c r="D1140" s="200"/>
      <c r="E1140" s="230"/>
      <c r="F1140" s="187"/>
      <c r="G1140" s="199"/>
      <c r="H1140" s="199"/>
      <c r="I1140" s="200"/>
      <c r="J1140" s="199"/>
    </row>
    <row r="1141" spans="1:10" x14ac:dyDescent="0.25">
      <c r="A1141" s="199"/>
      <c r="B1141" s="199"/>
      <c r="C1141" s="199"/>
      <c r="D1141" s="200"/>
      <c r="E1141" s="230"/>
      <c r="F1141" s="187"/>
      <c r="G1141" s="199"/>
      <c r="H1141" s="199"/>
      <c r="I1141" s="200"/>
      <c r="J1141" s="199"/>
    </row>
    <row r="1142" spans="1:10" x14ac:dyDescent="0.25">
      <c r="A1142" s="199"/>
      <c r="B1142" s="199"/>
      <c r="C1142" s="199"/>
      <c r="D1142" s="200"/>
      <c r="E1142" s="230"/>
      <c r="F1142" s="187"/>
      <c r="G1142" s="199"/>
      <c r="H1142" s="199"/>
      <c r="I1142" s="200"/>
      <c r="J1142" s="199"/>
    </row>
    <row r="1143" spans="1:10" x14ac:dyDescent="0.25">
      <c r="A1143" s="199"/>
      <c r="B1143" s="199"/>
      <c r="C1143" s="199"/>
      <c r="D1143" s="200"/>
      <c r="E1143" s="230"/>
      <c r="F1143" s="187"/>
      <c r="G1143" s="199"/>
      <c r="H1143" s="199"/>
      <c r="I1143" s="200"/>
      <c r="J1143" s="199"/>
    </row>
    <row r="1144" spans="1:10" x14ac:dyDescent="0.25">
      <c r="A1144" s="199"/>
      <c r="B1144" s="199"/>
      <c r="C1144" s="199"/>
      <c r="D1144" s="200"/>
      <c r="E1144" s="230"/>
      <c r="F1144" s="187"/>
      <c r="G1144" s="199"/>
      <c r="H1144" s="199"/>
      <c r="I1144" s="200"/>
      <c r="J1144" s="199"/>
    </row>
    <row r="1145" spans="1:10" x14ac:dyDescent="0.25">
      <c r="A1145" s="199"/>
      <c r="B1145" s="199"/>
      <c r="C1145" s="199"/>
      <c r="D1145" s="200"/>
      <c r="E1145" s="230"/>
      <c r="F1145" s="187"/>
      <c r="G1145" s="199"/>
      <c r="H1145" s="199"/>
      <c r="I1145" s="200"/>
      <c r="J1145" s="199"/>
    </row>
    <row r="1146" spans="1:10" x14ac:dyDescent="0.25">
      <c r="A1146" s="199"/>
      <c r="B1146" s="199"/>
      <c r="C1146" s="199"/>
      <c r="D1146" s="200"/>
      <c r="E1146" s="230"/>
      <c r="F1146" s="187"/>
      <c r="G1146" s="199"/>
      <c r="H1146" s="199"/>
      <c r="I1146" s="200"/>
      <c r="J1146" s="199"/>
    </row>
    <row r="1147" spans="1:10" x14ac:dyDescent="0.25">
      <c r="A1147" s="199"/>
      <c r="B1147" s="199"/>
      <c r="C1147" s="199"/>
      <c r="D1147" s="200"/>
      <c r="E1147" s="230"/>
      <c r="F1147" s="187"/>
      <c r="G1147" s="199"/>
      <c r="H1147" s="199"/>
      <c r="I1147" s="200"/>
      <c r="J1147" s="199"/>
    </row>
    <row r="1148" spans="1:10" x14ac:dyDescent="0.25">
      <c r="A1148" s="199"/>
      <c r="B1148" s="199"/>
      <c r="C1148" s="199"/>
      <c r="D1148" s="200"/>
      <c r="E1148" s="230"/>
      <c r="F1148" s="187"/>
      <c r="G1148" s="199"/>
      <c r="H1148" s="199"/>
      <c r="I1148" s="200"/>
      <c r="J1148" s="199"/>
    </row>
    <row r="1149" spans="1:10" x14ac:dyDescent="0.25">
      <c r="A1149" s="199"/>
      <c r="B1149" s="199"/>
      <c r="C1149" s="199"/>
      <c r="D1149" s="200"/>
      <c r="E1149" s="230"/>
      <c r="F1149" s="187"/>
      <c r="G1149" s="199"/>
      <c r="H1149" s="199"/>
      <c r="I1149" s="200"/>
      <c r="J1149" s="199"/>
    </row>
    <row r="1150" spans="1:10" x14ac:dyDescent="0.25">
      <c r="A1150" s="199"/>
      <c r="B1150" s="199"/>
      <c r="C1150" s="199"/>
      <c r="D1150" s="200"/>
      <c r="E1150" s="230"/>
      <c r="F1150" s="187"/>
      <c r="G1150" s="199"/>
      <c r="H1150" s="199"/>
      <c r="I1150" s="200"/>
      <c r="J1150" s="199"/>
    </row>
    <row r="1151" spans="1:10" x14ac:dyDescent="0.25">
      <c r="A1151" s="199"/>
      <c r="B1151" s="199"/>
      <c r="C1151" s="199"/>
      <c r="D1151" s="200"/>
      <c r="E1151" s="230"/>
      <c r="F1151" s="187"/>
      <c r="G1151" s="199"/>
      <c r="H1151" s="199"/>
      <c r="I1151" s="200"/>
      <c r="J1151" s="199"/>
    </row>
    <row r="1152" spans="1:10" x14ac:dyDescent="0.25">
      <c r="A1152" s="199"/>
      <c r="B1152" s="199"/>
      <c r="C1152" s="199"/>
      <c r="D1152" s="200"/>
      <c r="E1152" s="230"/>
      <c r="F1152" s="187"/>
      <c r="G1152" s="199"/>
      <c r="H1152" s="199"/>
      <c r="I1152" s="200"/>
      <c r="J1152" s="199"/>
    </row>
    <row r="1153" spans="1:10" x14ac:dyDescent="0.25">
      <c r="A1153" s="199"/>
      <c r="B1153" s="199"/>
      <c r="C1153" s="199"/>
      <c r="D1153" s="200"/>
      <c r="E1153" s="230"/>
      <c r="F1153" s="187"/>
      <c r="G1153" s="199"/>
      <c r="H1153" s="199"/>
      <c r="I1153" s="200"/>
      <c r="J1153" s="199"/>
    </row>
    <row r="1154" spans="1:10" x14ac:dyDescent="0.25">
      <c r="A1154" s="199"/>
      <c r="B1154" s="199"/>
      <c r="C1154" s="199"/>
      <c r="D1154" s="200"/>
      <c r="E1154" s="230"/>
      <c r="F1154" s="187"/>
      <c r="G1154" s="199"/>
      <c r="H1154" s="199"/>
      <c r="I1154" s="200"/>
      <c r="J1154" s="199"/>
    </row>
    <row r="1155" spans="1:10" x14ac:dyDescent="0.25">
      <c r="A1155" s="199"/>
      <c r="B1155" s="199"/>
      <c r="C1155" s="199"/>
      <c r="D1155" s="200"/>
      <c r="E1155" s="230"/>
      <c r="F1155" s="187"/>
      <c r="G1155" s="199"/>
      <c r="H1155" s="199"/>
      <c r="I1155" s="200"/>
      <c r="J1155" s="199"/>
    </row>
    <row r="1156" spans="1:10" x14ac:dyDescent="0.25">
      <c r="A1156" s="199"/>
      <c r="B1156" s="199"/>
      <c r="C1156" s="199"/>
      <c r="D1156" s="200"/>
      <c r="E1156" s="230"/>
      <c r="F1156" s="187"/>
      <c r="G1156" s="199"/>
      <c r="H1156" s="199"/>
      <c r="I1156" s="200"/>
      <c r="J1156" s="199"/>
    </row>
    <row r="1157" spans="1:10" x14ac:dyDescent="0.25">
      <c r="A1157" s="199"/>
      <c r="B1157" s="199"/>
      <c r="C1157" s="199"/>
      <c r="D1157" s="200"/>
      <c r="E1157" s="230"/>
      <c r="F1157" s="187"/>
      <c r="G1157" s="199"/>
      <c r="H1157" s="199"/>
      <c r="I1157" s="200"/>
      <c r="J1157" s="199"/>
    </row>
    <row r="1158" spans="1:10" x14ac:dyDescent="0.25">
      <c r="A1158" s="199"/>
      <c r="B1158" s="199"/>
      <c r="C1158" s="199"/>
      <c r="D1158" s="200"/>
      <c r="E1158" s="230"/>
      <c r="F1158" s="187"/>
      <c r="G1158" s="199"/>
      <c r="H1158" s="199"/>
      <c r="I1158" s="200"/>
      <c r="J1158" s="199"/>
    </row>
    <row r="1159" spans="1:10" x14ac:dyDescent="0.25">
      <c r="A1159" s="199"/>
      <c r="B1159" s="199"/>
      <c r="C1159" s="199"/>
      <c r="D1159" s="200"/>
      <c r="E1159" s="230"/>
      <c r="F1159" s="187"/>
      <c r="G1159" s="199"/>
      <c r="H1159" s="199"/>
      <c r="I1159" s="200"/>
      <c r="J1159" s="199"/>
    </row>
    <row r="1160" spans="1:10" x14ac:dyDescent="0.25">
      <c r="A1160" s="199"/>
      <c r="B1160" s="199"/>
      <c r="C1160" s="199"/>
      <c r="D1160" s="200"/>
      <c r="E1160" s="230"/>
      <c r="F1160" s="187"/>
      <c r="G1160" s="199"/>
      <c r="H1160" s="199"/>
      <c r="I1160" s="200"/>
      <c r="J1160" s="199"/>
    </row>
    <row r="1161" spans="1:10" x14ac:dyDescent="0.25">
      <c r="A1161" s="199"/>
      <c r="B1161" s="199"/>
      <c r="C1161" s="199"/>
      <c r="D1161" s="200"/>
      <c r="E1161" s="230"/>
      <c r="F1161" s="187"/>
      <c r="G1161" s="199"/>
      <c r="H1161" s="199"/>
      <c r="I1161" s="200"/>
      <c r="J1161" s="199"/>
    </row>
    <row r="1162" spans="1:10" x14ac:dyDescent="0.25">
      <c r="A1162" s="199"/>
      <c r="B1162" s="199"/>
      <c r="C1162" s="199"/>
      <c r="D1162" s="200"/>
      <c r="E1162" s="230"/>
      <c r="F1162" s="187"/>
      <c r="G1162" s="199"/>
      <c r="H1162" s="199"/>
      <c r="I1162" s="200"/>
      <c r="J1162" s="199"/>
    </row>
    <row r="1163" spans="1:10" x14ac:dyDescent="0.25">
      <c r="A1163" s="199"/>
      <c r="B1163" s="199"/>
      <c r="C1163" s="199"/>
      <c r="D1163" s="200"/>
      <c r="E1163" s="230"/>
      <c r="F1163" s="187"/>
      <c r="G1163" s="199"/>
      <c r="H1163" s="199"/>
      <c r="I1163" s="200"/>
      <c r="J1163" s="199"/>
    </row>
    <row r="1164" spans="1:10" x14ac:dyDescent="0.25">
      <c r="A1164" s="199"/>
      <c r="B1164" s="199"/>
      <c r="C1164" s="199"/>
      <c r="D1164" s="200"/>
      <c r="E1164" s="230"/>
      <c r="F1164" s="187"/>
      <c r="G1164" s="199"/>
      <c r="H1164" s="199"/>
      <c r="I1164" s="200"/>
      <c r="J1164" s="199"/>
    </row>
    <row r="1165" spans="1:10" x14ac:dyDescent="0.25">
      <c r="A1165" s="199"/>
      <c r="B1165" s="199"/>
      <c r="C1165" s="199"/>
      <c r="D1165" s="200"/>
      <c r="E1165" s="230"/>
      <c r="F1165" s="187"/>
      <c r="G1165" s="199"/>
      <c r="H1165" s="199"/>
      <c r="I1165" s="200"/>
      <c r="J1165" s="199"/>
    </row>
    <row r="1166" spans="1:10" x14ac:dyDescent="0.25">
      <c r="A1166" s="199"/>
      <c r="B1166" s="199"/>
      <c r="C1166" s="199"/>
      <c r="D1166" s="200"/>
      <c r="E1166" s="230"/>
      <c r="F1166" s="187"/>
      <c r="G1166" s="199"/>
      <c r="H1166" s="199"/>
      <c r="I1166" s="200"/>
      <c r="J1166" s="199"/>
    </row>
    <row r="1167" spans="1:10" x14ac:dyDescent="0.25">
      <c r="A1167" s="199"/>
      <c r="B1167" s="199"/>
      <c r="C1167" s="199"/>
      <c r="D1167" s="200"/>
      <c r="E1167" s="230"/>
      <c r="F1167" s="187"/>
      <c r="G1167" s="199"/>
      <c r="H1167" s="199"/>
      <c r="I1167" s="200"/>
      <c r="J1167" s="199"/>
    </row>
    <row r="1168" spans="1:10" x14ac:dyDescent="0.25">
      <c r="A1168" s="199"/>
      <c r="B1168" s="199"/>
      <c r="C1168" s="199"/>
      <c r="D1168" s="200"/>
      <c r="E1168" s="230"/>
      <c r="F1168" s="187"/>
      <c r="G1168" s="199"/>
      <c r="H1168" s="199"/>
      <c r="I1168" s="200"/>
      <c r="J1168" s="199"/>
    </row>
    <row r="1169" spans="1:10" x14ac:dyDescent="0.25">
      <c r="A1169" s="199"/>
      <c r="B1169" s="199"/>
      <c r="C1169" s="199"/>
      <c r="D1169" s="200"/>
      <c r="E1169" s="230"/>
      <c r="F1169" s="187"/>
      <c r="G1169" s="199"/>
      <c r="H1169" s="199"/>
      <c r="I1169" s="200"/>
      <c r="J1169" s="199"/>
    </row>
    <row r="1170" spans="1:10" x14ac:dyDescent="0.25">
      <c r="A1170" s="199"/>
      <c r="B1170" s="199"/>
      <c r="C1170" s="199"/>
      <c r="D1170" s="200"/>
      <c r="E1170" s="230"/>
      <c r="F1170" s="187"/>
      <c r="G1170" s="199"/>
      <c r="H1170" s="199"/>
      <c r="I1170" s="200"/>
      <c r="J1170" s="199"/>
    </row>
    <row r="1171" spans="1:10" x14ac:dyDescent="0.25">
      <c r="A1171" s="199"/>
      <c r="B1171" s="199"/>
      <c r="C1171" s="199"/>
      <c r="D1171" s="200"/>
      <c r="E1171" s="230"/>
      <c r="F1171" s="187"/>
      <c r="G1171" s="199"/>
      <c r="H1171" s="199"/>
      <c r="I1171" s="200"/>
      <c r="J1171" s="199"/>
    </row>
    <row r="1172" spans="1:10" x14ac:dyDescent="0.25">
      <c r="A1172" s="199"/>
      <c r="B1172" s="199"/>
      <c r="C1172" s="199"/>
      <c r="D1172" s="200"/>
      <c r="E1172" s="230"/>
      <c r="F1172" s="187"/>
      <c r="G1172" s="199"/>
      <c r="H1172" s="199"/>
      <c r="I1172" s="200"/>
      <c r="J1172" s="199"/>
    </row>
    <row r="1173" spans="1:10" x14ac:dyDescent="0.25">
      <c r="A1173" s="199"/>
      <c r="B1173" s="199"/>
      <c r="C1173" s="199"/>
      <c r="D1173" s="200"/>
      <c r="E1173" s="230"/>
      <c r="F1173" s="187"/>
      <c r="G1173" s="199"/>
      <c r="H1173" s="199"/>
      <c r="I1173" s="200"/>
      <c r="J1173" s="199"/>
    </row>
    <row r="1174" spans="1:10" x14ac:dyDescent="0.25">
      <c r="A1174" s="199"/>
      <c r="B1174" s="199"/>
      <c r="C1174" s="199"/>
      <c r="D1174" s="200"/>
      <c r="E1174" s="230"/>
      <c r="F1174" s="187"/>
      <c r="G1174" s="199"/>
      <c r="H1174" s="199"/>
      <c r="I1174" s="200"/>
      <c r="J1174" s="199"/>
    </row>
    <row r="1175" spans="1:10" x14ac:dyDescent="0.25">
      <c r="A1175" s="199"/>
      <c r="B1175" s="199"/>
      <c r="C1175" s="199"/>
      <c r="D1175" s="200"/>
      <c r="E1175" s="230"/>
      <c r="F1175" s="187"/>
      <c r="G1175" s="199"/>
      <c r="H1175" s="199"/>
      <c r="I1175" s="200"/>
      <c r="J1175" s="199"/>
    </row>
    <row r="1176" spans="1:10" x14ac:dyDescent="0.25">
      <c r="A1176" s="199"/>
      <c r="B1176" s="199"/>
      <c r="C1176" s="199"/>
      <c r="D1176" s="200"/>
      <c r="E1176" s="230"/>
      <c r="F1176" s="187"/>
      <c r="G1176" s="199"/>
      <c r="H1176" s="199"/>
      <c r="I1176" s="200"/>
      <c r="J1176" s="199"/>
    </row>
    <row r="1177" spans="1:10" x14ac:dyDescent="0.25">
      <c r="A1177" s="199"/>
      <c r="B1177" s="199"/>
      <c r="C1177" s="199"/>
      <c r="D1177" s="200"/>
      <c r="E1177" s="230"/>
      <c r="F1177" s="187"/>
      <c r="G1177" s="199"/>
      <c r="H1177" s="199"/>
      <c r="I1177" s="200"/>
      <c r="J1177" s="199"/>
    </row>
    <row r="1178" spans="1:10" x14ac:dyDescent="0.25">
      <c r="A1178" s="199"/>
      <c r="B1178" s="199"/>
      <c r="C1178" s="199"/>
      <c r="D1178" s="200"/>
      <c r="E1178" s="230"/>
      <c r="F1178" s="187"/>
      <c r="G1178" s="199"/>
      <c r="H1178" s="199"/>
      <c r="I1178" s="200"/>
      <c r="J1178" s="199"/>
    </row>
    <row r="1179" spans="1:10" x14ac:dyDescent="0.25">
      <c r="A1179" s="199"/>
      <c r="B1179" s="199"/>
      <c r="C1179" s="199"/>
      <c r="D1179" s="200"/>
      <c r="E1179" s="230"/>
      <c r="F1179" s="187"/>
      <c r="G1179" s="199"/>
      <c r="H1179" s="199"/>
      <c r="I1179" s="200"/>
      <c r="J1179" s="199"/>
    </row>
    <row r="1180" spans="1:10" x14ac:dyDescent="0.25">
      <c r="A1180" s="199"/>
      <c r="B1180" s="199"/>
      <c r="C1180" s="199"/>
      <c r="D1180" s="200"/>
      <c r="E1180" s="230"/>
      <c r="F1180" s="187"/>
      <c r="G1180" s="199"/>
      <c r="H1180" s="199"/>
      <c r="I1180" s="200"/>
      <c r="J1180" s="199"/>
    </row>
    <row r="1181" spans="1:10" x14ac:dyDescent="0.25">
      <c r="A1181" s="199"/>
      <c r="B1181" s="199"/>
      <c r="C1181" s="199"/>
      <c r="D1181" s="200"/>
      <c r="E1181" s="230"/>
      <c r="F1181" s="187"/>
      <c r="G1181" s="199"/>
      <c r="H1181" s="199"/>
      <c r="I1181" s="200"/>
      <c r="J1181" s="199"/>
    </row>
    <row r="1182" spans="1:10" x14ac:dyDescent="0.25">
      <c r="A1182" s="199"/>
      <c r="B1182" s="199"/>
      <c r="C1182" s="199"/>
      <c r="D1182" s="200"/>
      <c r="E1182" s="230"/>
      <c r="F1182" s="187"/>
      <c r="G1182" s="199"/>
      <c r="H1182" s="199"/>
      <c r="I1182" s="200"/>
      <c r="J1182" s="199"/>
    </row>
    <row r="1183" spans="1:10" x14ac:dyDescent="0.25">
      <c r="A1183" s="199"/>
      <c r="B1183" s="199"/>
      <c r="C1183" s="199"/>
      <c r="D1183" s="200"/>
      <c r="E1183" s="230"/>
      <c r="F1183" s="187"/>
      <c r="G1183" s="199"/>
      <c r="H1183" s="199"/>
      <c r="I1183" s="200"/>
      <c r="J1183" s="199"/>
    </row>
    <row r="1184" spans="1:10" x14ac:dyDescent="0.25">
      <c r="A1184" s="199"/>
      <c r="B1184" s="199"/>
      <c r="C1184" s="199"/>
      <c r="D1184" s="200"/>
      <c r="E1184" s="230"/>
      <c r="F1184" s="187"/>
      <c r="G1184" s="199"/>
      <c r="H1184" s="199"/>
      <c r="I1184" s="200"/>
      <c r="J1184" s="199"/>
    </row>
    <row r="1185" spans="1:10" x14ac:dyDescent="0.25">
      <c r="A1185" s="199"/>
      <c r="B1185" s="199"/>
      <c r="C1185" s="199"/>
      <c r="D1185" s="200"/>
      <c r="E1185" s="230"/>
      <c r="F1185" s="187"/>
      <c r="G1185" s="199"/>
      <c r="H1185" s="199"/>
      <c r="I1185" s="200"/>
      <c r="J1185" s="199"/>
    </row>
    <row r="1186" spans="1:10" x14ac:dyDescent="0.25">
      <c r="A1186" s="199"/>
      <c r="B1186" s="199"/>
      <c r="C1186" s="199"/>
      <c r="D1186" s="200"/>
      <c r="E1186" s="230"/>
      <c r="F1186" s="187"/>
      <c r="G1186" s="199"/>
      <c r="H1186" s="199"/>
      <c r="I1186" s="200"/>
      <c r="J1186" s="199"/>
    </row>
    <row r="1187" spans="1:10" x14ac:dyDescent="0.25">
      <c r="A1187" s="199"/>
      <c r="B1187" s="199"/>
      <c r="C1187" s="199"/>
      <c r="D1187" s="200"/>
      <c r="E1187" s="230"/>
      <c r="F1187" s="187"/>
      <c r="G1187" s="199"/>
      <c r="H1187" s="199"/>
      <c r="I1187" s="200"/>
      <c r="J1187" s="199"/>
    </row>
    <row r="1188" spans="1:10" x14ac:dyDescent="0.25">
      <c r="A1188" s="199"/>
      <c r="B1188" s="199"/>
      <c r="C1188" s="199"/>
      <c r="D1188" s="200"/>
      <c r="E1188" s="230"/>
      <c r="F1188" s="187"/>
      <c r="G1188" s="199"/>
      <c r="H1188" s="199"/>
      <c r="I1188" s="200"/>
      <c r="J1188" s="199"/>
    </row>
    <row r="1189" spans="1:10" x14ac:dyDescent="0.25">
      <c r="A1189" s="199"/>
      <c r="B1189" s="199"/>
      <c r="C1189" s="199"/>
      <c r="D1189" s="200"/>
      <c r="E1189" s="230"/>
      <c r="F1189" s="187"/>
      <c r="G1189" s="199"/>
      <c r="H1189" s="199"/>
      <c r="I1189" s="200"/>
      <c r="J1189" s="199"/>
    </row>
    <row r="1190" spans="1:10" x14ac:dyDescent="0.25">
      <c r="A1190" s="199"/>
      <c r="B1190" s="199"/>
      <c r="C1190" s="199"/>
      <c r="D1190" s="200"/>
      <c r="E1190" s="230"/>
      <c r="F1190" s="187"/>
      <c r="G1190" s="199"/>
      <c r="H1190" s="199"/>
      <c r="I1190" s="200"/>
      <c r="J1190" s="199"/>
    </row>
    <row r="1191" spans="1:10" x14ac:dyDescent="0.25">
      <c r="A1191" s="199"/>
      <c r="B1191" s="199"/>
      <c r="C1191" s="199"/>
      <c r="D1191" s="200"/>
      <c r="E1191" s="230"/>
      <c r="F1191" s="187"/>
      <c r="G1191" s="199"/>
      <c r="H1191" s="199"/>
      <c r="I1191" s="200"/>
      <c r="J1191" s="199"/>
    </row>
    <row r="1192" spans="1:10" x14ac:dyDescent="0.25">
      <c r="A1192" s="199"/>
      <c r="B1192" s="199"/>
      <c r="C1192" s="199"/>
      <c r="D1192" s="200"/>
      <c r="E1192" s="230"/>
      <c r="F1192" s="187"/>
      <c r="G1192" s="199"/>
      <c r="H1192" s="199"/>
      <c r="I1192" s="200"/>
      <c r="J1192" s="199"/>
    </row>
    <row r="1193" spans="1:10" x14ac:dyDescent="0.25">
      <c r="A1193" s="199"/>
      <c r="B1193" s="199"/>
      <c r="C1193" s="199"/>
      <c r="D1193" s="200"/>
      <c r="E1193" s="230"/>
      <c r="F1193" s="187"/>
      <c r="G1193" s="199"/>
      <c r="H1193" s="199"/>
      <c r="I1193" s="200"/>
      <c r="J1193" s="199"/>
    </row>
    <row r="1194" spans="1:10" x14ac:dyDescent="0.25">
      <c r="A1194" s="199"/>
      <c r="B1194" s="199"/>
      <c r="C1194" s="199"/>
      <c r="D1194" s="200"/>
      <c r="E1194" s="230"/>
      <c r="F1194" s="187"/>
      <c r="G1194" s="199"/>
      <c r="H1194" s="199"/>
      <c r="I1194" s="200"/>
      <c r="J1194" s="199"/>
    </row>
    <row r="1195" spans="1:10" x14ac:dyDescent="0.25">
      <c r="A1195" s="199"/>
      <c r="B1195" s="199"/>
      <c r="C1195" s="199"/>
      <c r="D1195" s="200"/>
      <c r="E1195" s="230"/>
      <c r="F1195" s="187"/>
      <c r="G1195" s="199"/>
      <c r="H1195" s="199"/>
      <c r="I1195" s="200"/>
      <c r="J1195" s="199"/>
    </row>
    <row r="1196" spans="1:10" x14ac:dyDescent="0.25">
      <c r="A1196" s="199"/>
      <c r="B1196" s="199"/>
      <c r="C1196" s="199"/>
      <c r="D1196" s="200"/>
      <c r="E1196" s="230"/>
      <c r="F1196" s="187"/>
      <c r="G1196" s="199"/>
      <c r="H1196" s="199"/>
      <c r="I1196" s="200"/>
      <c r="J1196" s="199"/>
    </row>
    <row r="1197" spans="1:10" x14ac:dyDescent="0.25">
      <c r="A1197" s="199"/>
      <c r="B1197" s="199"/>
      <c r="C1197" s="199"/>
      <c r="D1197" s="200"/>
      <c r="E1197" s="230"/>
      <c r="F1197" s="187"/>
      <c r="G1197" s="199"/>
      <c r="H1197" s="199"/>
      <c r="I1197" s="200"/>
      <c r="J1197" s="199"/>
    </row>
    <row r="1198" spans="1:10" x14ac:dyDescent="0.25">
      <c r="A1198" s="199"/>
      <c r="B1198" s="199"/>
      <c r="C1198" s="199"/>
      <c r="D1198" s="200"/>
      <c r="E1198" s="230"/>
      <c r="F1198" s="187"/>
      <c r="G1198" s="199"/>
      <c r="H1198" s="199"/>
      <c r="I1198" s="200"/>
      <c r="J1198" s="199"/>
    </row>
    <row r="1199" spans="1:10" x14ac:dyDescent="0.25">
      <c r="A1199" s="199"/>
      <c r="B1199" s="199"/>
      <c r="C1199" s="199"/>
      <c r="D1199" s="200"/>
      <c r="E1199" s="230"/>
      <c r="F1199" s="187"/>
      <c r="G1199" s="199"/>
      <c r="H1199" s="199"/>
      <c r="I1199" s="200"/>
      <c r="J1199" s="199"/>
    </row>
    <row r="1200" spans="1:10" x14ac:dyDescent="0.25">
      <c r="A1200" s="199"/>
      <c r="B1200" s="199"/>
      <c r="C1200" s="199"/>
      <c r="D1200" s="200"/>
      <c r="E1200" s="230"/>
      <c r="F1200" s="187"/>
      <c r="G1200" s="199"/>
      <c r="H1200" s="199"/>
      <c r="I1200" s="200"/>
      <c r="J1200" s="199"/>
    </row>
    <row r="1201" spans="1:10" x14ac:dyDescent="0.25">
      <c r="A1201" s="199"/>
      <c r="B1201" s="199"/>
      <c r="C1201" s="199"/>
      <c r="D1201" s="200"/>
      <c r="E1201" s="230"/>
      <c r="F1201" s="187"/>
      <c r="G1201" s="199"/>
      <c r="H1201" s="199"/>
      <c r="I1201" s="200"/>
      <c r="J1201" s="199"/>
    </row>
    <row r="1202" spans="1:10" x14ac:dyDescent="0.25">
      <c r="A1202" s="199"/>
      <c r="B1202" s="199"/>
      <c r="C1202" s="199"/>
      <c r="D1202" s="200"/>
      <c r="E1202" s="230"/>
      <c r="F1202" s="187"/>
      <c r="G1202" s="199"/>
      <c r="H1202" s="199"/>
      <c r="I1202" s="200"/>
      <c r="J1202" s="199"/>
    </row>
    <row r="1203" spans="1:10" x14ac:dyDescent="0.25">
      <c r="A1203" s="199"/>
      <c r="B1203" s="199"/>
      <c r="C1203" s="199"/>
      <c r="D1203" s="200"/>
      <c r="E1203" s="230"/>
      <c r="F1203" s="187"/>
      <c r="G1203" s="199"/>
      <c r="H1203" s="199"/>
      <c r="I1203" s="200"/>
      <c r="J1203" s="199"/>
    </row>
    <row r="1204" spans="1:10" x14ac:dyDescent="0.25">
      <c r="A1204" s="199"/>
      <c r="B1204" s="199"/>
      <c r="C1204" s="199"/>
      <c r="D1204" s="200"/>
      <c r="E1204" s="230"/>
      <c r="F1204" s="187"/>
      <c r="G1204" s="199"/>
      <c r="H1204" s="199"/>
      <c r="I1204" s="200"/>
      <c r="J1204" s="199"/>
    </row>
    <row r="1205" spans="1:10" x14ac:dyDescent="0.25">
      <c r="A1205" s="199"/>
      <c r="B1205" s="199"/>
      <c r="C1205" s="199"/>
      <c r="D1205" s="200"/>
      <c r="E1205" s="230"/>
      <c r="F1205" s="187"/>
      <c r="G1205" s="199"/>
      <c r="H1205" s="199"/>
      <c r="I1205" s="200"/>
      <c r="J1205" s="199"/>
    </row>
    <row r="1206" spans="1:10" x14ac:dyDescent="0.25">
      <c r="A1206" s="199"/>
      <c r="B1206" s="199"/>
      <c r="C1206" s="199"/>
      <c r="D1206" s="200"/>
      <c r="E1206" s="230"/>
      <c r="F1206" s="187"/>
      <c r="G1206" s="199"/>
      <c r="H1206" s="199"/>
      <c r="I1206" s="200"/>
      <c r="J1206" s="199"/>
    </row>
    <row r="1207" spans="1:10" x14ac:dyDescent="0.25">
      <c r="A1207" s="199"/>
      <c r="B1207" s="199"/>
      <c r="C1207" s="199"/>
      <c r="D1207" s="200"/>
      <c r="E1207" s="230"/>
      <c r="F1207" s="187"/>
      <c r="G1207" s="199"/>
      <c r="H1207" s="199"/>
      <c r="I1207" s="200"/>
      <c r="J1207" s="199"/>
    </row>
    <row r="1208" spans="1:10" x14ac:dyDescent="0.25">
      <c r="A1208" s="199"/>
      <c r="B1208" s="199"/>
      <c r="C1208" s="199"/>
      <c r="D1208" s="200"/>
      <c r="E1208" s="230"/>
      <c r="F1208" s="187"/>
      <c r="G1208" s="199"/>
      <c r="H1208" s="199"/>
      <c r="I1208" s="200"/>
      <c r="J1208" s="199"/>
    </row>
    <row r="1209" spans="1:10" x14ac:dyDescent="0.25">
      <c r="A1209" s="199"/>
      <c r="B1209" s="199"/>
      <c r="C1209" s="199"/>
      <c r="D1209" s="200"/>
      <c r="E1209" s="230"/>
      <c r="F1209" s="187"/>
      <c r="G1209" s="199"/>
      <c r="H1209" s="199"/>
      <c r="I1209" s="200"/>
      <c r="J1209" s="199"/>
    </row>
    <row r="1210" spans="1:10" x14ac:dyDescent="0.25">
      <c r="A1210" s="199"/>
      <c r="B1210" s="199"/>
      <c r="C1210" s="199"/>
      <c r="D1210" s="200"/>
      <c r="E1210" s="230"/>
      <c r="F1210" s="187"/>
      <c r="G1210" s="199"/>
      <c r="H1210" s="199"/>
      <c r="I1210" s="200"/>
      <c r="J1210" s="199"/>
    </row>
    <row r="1211" spans="1:10" x14ac:dyDescent="0.25">
      <c r="A1211" s="199"/>
      <c r="B1211" s="199"/>
      <c r="C1211" s="199"/>
      <c r="D1211" s="200"/>
      <c r="E1211" s="230"/>
      <c r="F1211" s="187"/>
      <c r="G1211" s="199"/>
      <c r="H1211" s="199"/>
      <c r="I1211" s="200"/>
      <c r="J1211" s="199"/>
    </row>
    <row r="1212" spans="1:10" x14ac:dyDescent="0.25">
      <c r="A1212" s="199"/>
      <c r="B1212" s="199"/>
      <c r="C1212" s="199"/>
      <c r="D1212" s="200"/>
      <c r="E1212" s="230"/>
      <c r="F1212" s="187"/>
      <c r="G1212" s="199"/>
      <c r="H1212" s="199"/>
      <c r="I1212" s="200"/>
      <c r="J1212" s="199"/>
    </row>
    <row r="1213" spans="1:10" x14ac:dyDescent="0.25">
      <c r="A1213" s="199"/>
      <c r="B1213" s="199"/>
      <c r="C1213" s="199"/>
      <c r="D1213" s="200"/>
      <c r="E1213" s="230"/>
      <c r="F1213" s="187"/>
      <c r="G1213" s="199"/>
      <c r="H1213" s="199"/>
      <c r="I1213" s="200"/>
      <c r="J1213" s="199"/>
    </row>
    <row r="1214" spans="1:10" x14ac:dyDescent="0.25">
      <c r="A1214" s="199"/>
      <c r="B1214" s="199"/>
      <c r="C1214" s="199"/>
      <c r="D1214" s="200"/>
      <c r="E1214" s="230"/>
      <c r="F1214" s="187"/>
      <c r="G1214" s="199"/>
      <c r="H1214" s="199"/>
      <c r="I1214" s="200"/>
      <c r="J1214" s="199"/>
    </row>
    <row r="1215" spans="1:10" x14ac:dyDescent="0.25">
      <c r="A1215" s="199"/>
      <c r="B1215" s="199"/>
      <c r="C1215" s="199"/>
      <c r="D1215" s="200"/>
      <c r="E1215" s="230"/>
      <c r="F1215" s="187"/>
      <c r="G1215" s="199"/>
      <c r="H1215" s="199"/>
      <c r="I1215" s="200"/>
      <c r="J1215" s="199"/>
    </row>
    <row r="1216" spans="1:10" x14ac:dyDescent="0.25">
      <c r="A1216" s="199"/>
      <c r="B1216" s="199"/>
      <c r="C1216" s="199"/>
      <c r="D1216" s="200"/>
      <c r="E1216" s="230"/>
      <c r="F1216" s="187"/>
      <c r="G1216" s="199"/>
      <c r="H1216" s="199"/>
      <c r="I1216" s="200"/>
      <c r="J1216" s="199"/>
    </row>
    <row r="1217" spans="1:10" x14ac:dyDescent="0.25">
      <c r="A1217" s="199"/>
      <c r="B1217" s="199"/>
      <c r="C1217" s="199"/>
      <c r="D1217" s="200"/>
      <c r="E1217" s="230"/>
      <c r="F1217" s="187"/>
      <c r="G1217" s="199"/>
      <c r="H1217" s="199"/>
      <c r="I1217" s="200"/>
      <c r="J1217" s="199"/>
    </row>
    <row r="1218" spans="1:10" x14ac:dyDescent="0.25">
      <c r="A1218" s="199"/>
      <c r="B1218" s="199"/>
      <c r="C1218" s="199"/>
      <c r="D1218" s="200"/>
      <c r="E1218" s="230"/>
      <c r="F1218" s="187"/>
      <c r="G1218" s="199"/>
      <c r="H1218" s="199"/>
      <c r="I1218" s="200"/>
      <c r="J1218" s="199"/>
    </row>
    <row r="1219" spans="1:10" x14ac:dyDescent="0.25">
      <c r="A1219" s="199"/>
      <c r="B1219" s="199"/>
      <c r="C1219" s="199"/>
      <c r="D1219" s="200"/>
      <c r="E1219" s="230"/>
      <c r="F1219" s="187"/>
      <c r="G1219" s="199"/>
      <c r="H1219" s="199"/>
      <c r="I1219" s="200"/>
      <c r="J1219" s="199"/>
    </row>
    <row r="1220" spans="1:10" x14ac:dyDescent="0.25">
      <c r="A1220" s="199"/>
      <c r="B1220" s="199"/>
      <c r="C1220" s="199"/>
      <c r="D1220" s="200"/>
      <c r="E1220" s="230"/>
      <c r="F1220" s="187"/>
      <c r="G1220" s="199"/>
      <c r="H1220" s="199"/>
      <c r="I1220" s="200"/>
      <c r="J1220" s="199"/>
    </row>
    <row r="1221" spans="1:10" x14ac:dyDescent="0.25">
      <c r="A1221" s="199"/>
      <c r="B1221" s="199"/>
      <c r="C1221" s="199"/>
      <c r="D1221" s="200"/>
      <c r="E1221" s="230"/>
      <c r="F1221" s="187"/>
      <c r="G1221" s="199"/>
      <c r="H1221" s="199"/>
      <c r="I1221" s="200"/>
      <c r="J1221" s="199"/>
    </row>
    <row r="1222" spans="1:10" x14ac:dyDescent="0.25">
      <c r="A1222" s="199"/>
      <c r="B1222" s="199"/>
      <c r="C1222" s="199"/>
      <c r="D1222" s="200"/>
      <c r="E1222" s="230"/>
      <c r="F1222" s="187"/>
      <c r="G1222" s="199"/>
      <c r="H1222" s="199"/>
      <c r="I1222" s="200"/>
      <c r="J1222" s="199"/>
    </row>
    <row r="1223" spans="1:10" x14ac:dyDescent="0.25">
      <c r="A1223" s="199"/>
      <c r="B1223" s="199"/>
      <c r="C1223" s="199"/>
      <c r="D1223" s="200"/>
      <c r="E1223" s="230"/>
      <c r="F1223" s="187"/>
      <c r="G1223" s="199"/>
      <c r="H1223" s="199"/>
      <c r="I1223" s="200"/>
      <c r="J1223" s="199"/>
    </row>
    <row r="1224" spans="1:10" x14ac:dyDescent="0.25">
      <c r="A1224" s="199"/>
      <c r="B1224" s="199"/>
      <c r="C1224" s="199"/>
      <c r="D1224" s="200"/>
      <c r="E1224" s="230"/>
      <c r="F1224" s="187"/>
      <c r="G1224" s="199"/>
      <c r="H1224" s="199"/>
      <c r="I1224" s="200"/>
      <c r="J1224" s="199"/>
    </row>
    <row r="1225" spans="1:10" x14ac:dyDescent="0.25">
      <c r="A1225" s="199"/>
      <c r="B1225" s="199"/>
      <c r="C1225" s="199"/>
      <c r="D1225" s="200"/>
      <c r="E1225" s="230"/>
      <c r="F1225" s="187"/>
      <c r="G1225" s="199"/>
      <c r="H1225" s="199"/>
      <c r="I1225" s="200"/>
      <c r="J1225" s="199"/>
    </row>
    <row r="1226" spans="1:10" x14ac:dyDescent="0.25">
      <c r="A1226" s="199"/>
      <c r="B1226" s="199"/>
      <c r="C1226" s="199"/>
      <c r="D1226" s="200"/>
      <c r="E1226" s="230"/>
      <c r="F1226" s="187"/>
      <c r="G1226" s="199"/>
      <c r="H1226" s="199"/>
      <c r="I1226" s="200"/>
      <c r="J1226" s="199"/>
    </row>
    <row r="1227" spans="1:10" x14ac:dyDescent="0.25">
      <c r="A1227" s="199"/>
      <c r="B1227" s="199"/>
      <c r="C1227" s="199"/>
      <c r="D1227" s="200"/>
      <c r="E1227" s="230"/>
      <c r="F1227" s="187"/>
      <c r="G1227" s="199"/>
      <c r="H1227" s="199"/>
      <c r="I1227" s="200"/>
      <c r="J1227" s="199"/>
    </row>
    <row r="1228" spans="1:10" x14ac:dyDescent="0.25">
      <c r="A1228" s="199"/>
      <c r="B1228" s="199"/>
      <c r="C1228" s="199"/>
      <c r="D1228" s="200"/>
      <c r="E1228" s="230"/>
      <c r="F1228" s="187"/>
      <c r="G1228" s="199"/>
      <c r="H1228" s="199"/>
      <c r="I1228" s="200"/>
      <c r="J1228" s="199"/>
    </row>
    <row r="1229" spans="1:10" x14ac:dyDescent="0.25">
      <c r="A1229" s="199"/>
      <c r="B1229" s="199"/>
      <c r="C1229" s="199"/>
      <c r="D1229" s="200"/>
      <c r="E1229" s="230"/>
      <c r="F1229" s="187"/>
      <c r="G1229" s="199"/>
      <c r="H1229" s="199"/>
      <c r="I1229" s="200"/>
      <c r="J1229" s="199"/>
    </row>
    <row r="1230" spans="1:10" x14ac:dyDescent="0.25">
      <c r="A1230" s="199"/>
      <c r="B1230" s="199"/>
      <c r="C1230" s="199"/>
      <c r="D1230" s="200"/>
      <c r="E1230" s="230"/>
      <c r="F1230" s="187"/>
      <c r="G1230" s="199"/>
      <c r="H1230" s="199"/>
      <c r="I1230" s="200"/>
      <c r="J1230" s="199"/>
    </row>
    <row r="1231" spans="1:10" x14ac:dyDescent="0.25">
      <c r="A1231" s="199"/>
      <c r="B1231" s="199"/>
      <c r="C1231" s="199"/>
      <c r="D1231" s="200"/>
      <c r="E1231" s="230"/>
      <c r="F1231" s="187"/>
      <c r="G1231" s="199"/>
      <c r="H1231" s="199"/>
      <c r="I1231" s="200"/>
      <c r="J1231" s="199"/>
    </row>
    <row r="1232" spans="1:10" x14ac:dyDescent="0.25">
      <c r="A1232" s="199"/>
      <c r="B1232" s="199"/>
      <c r="C1232" s="199"/>
      <c r="D1232" s="200"/>
      <c r="E1232" s="230"/>
      <c r="F1232" s="187"/>
      <c r="G1232" s="199"/>
      <c r="H1232" s="199"/>
      <c r="I1232" s="200"/>
      <c r="J1232" s="199"/>
    </row>
    <row r="1233" spans="1:10" x14ac:dyDescent="0.25">
      <c r="A1233" s="199"/>
      <c r="B1233" s="199"/>
      <c r="C1233" s="199"/>
      <c r="D1233" s="200"/>
      <c r="E1233" s="230"/>
      <c r="F1233" s="187"/>
      <c r="G1233" s="199"/>
      <c r="H1233" s="199"/>
      <c r="I1233" s="200"/>
      <c r="J1233" s="199"/>
    </row>
    <row r="1234" spans="1:10" x14ac:dyDescent="0.25">
      <c r="A1234" s="199"/>
      <c r="B1234" s="199"/>
      <c r="C1234" s="199"/>
      <c r="D1234" s="200"/>
      <c r="E1234" s="230"/>
      <c r="F1234" s="187"/>
      <c r="G1234" s="199"/>
      <c r="H1234" s="199"/>
      <c r="I1234" s="200"/>
      <c r="J1234" s="199"/>
    </row>
    <row r="1235" spans="1:10" x14ac:dyDescent="0.25">
      <c r="A1235" s="199"/>
      <c r="B1235" s="199"/>
      <c r="C1235" s="199"/>
      <c r="D1235" s="200"/>
      <c r="E1235" s="230"/>
      <c r="F1235" s="187"/>
      <c r="G1235" s="199"/>
      <c r="H1235" s="199"/>
      <c r="I1235" s="200"/>
      <c r="J1235" s="199"/>
    </row>
    <row r="1236" spans="1:10" x14ac:dyDescent="0.25">
      <c r="A1236" s="199"/>
      <c r="B1236" s="199"/>
      <c r="C1236" s="199"/>
      <c r="D1236" s="200"/>
      <c r="E1236" s="230"/>
      <c r="F1236" s="187"/>
      <c r="G1236" s="199"/>
      <c r="H1236" s="199"/>
      <c r="I1236" s="200"/>
      <c r="J1236" s="199"/>
    </row>
    <row r="1237" spans="1:10" x14ac:dyDescent="0.25">
      <c r="A1237" s="199"/>
      <c r="B1237" s="199"/>
      <c r="C1237" s="199"/>
      <c r="D1237" s="200"/>
      <c r="E1237" s="230"/>
      <c r="F1237" s="187"/>
      <c r="G1237" s="199"/>
      <c r="H1237" s="199"/>
      <c r="I1237" s="200"/>
      <c r="J1237" s="199"/>
    </row>
    <row r="1238" spans="1:10" x14ac:dyDescent="0.25">
      <c r="A1238" s="199"/>
      <c r="B1238" s="199"/>
      <c r="C1238" s="199"/>
      <c r="D1238" s="200"/>
      <c r="E1238" s="230"/>
      <c r="F1238" s="187"/>
      <c r="G1238" s="199"/>
      <c r="H1238" s="199"/>
      <c r="I1238" s="200"/>
      <c r="J1238" s="199"/>
    </row>
    <row r="1239" spans="1:10" x14ac:dyDescent="0.25">
      <c r="A1239" s="199"/>
      <c r="B1239" s="199"/>
      <c r="C1239" s="199"/>
      <c r="D1239" s="200"/>
      <c r="E1239" s="230"/>
      <c r="F1239" s="187"/>
      <c r="G1239" s="199"/>
      <c r="H1239" s="199"/>
      <c r="I1239" s="200"/>
      <c r="J1239" s="199"/>
    </row>
    <row r="1240" spans="1:10" x14ac:dyDescent="0.25">
      <c r="A1240" s="199"/>
      <c r="B1240" s="199"/>
      <c r="C1240" s="199"/>
      <c r="D1240" s="200"/>
      <c r="E1240" s="230"/>
      <c r="F1240" s="187"/>
      <c r="G1240" s="199"/>
      <c r="H1240" s="199"/>
      <c r="I1240" s="200"/>
      <c r="J1240" s="199"/>
    </row>
    <row r="1241" spans="1:10" x14ac:dyDescent="0.25">
      <c r="A1241" s="199"/>
      <c r="B1241" s="199"/>
      <c r="C1241" s="199"/>
      <c r="D1241" s="200"/>
      <c r="E1241" s="230"/>
      <c r="F1241" s="187"/>
      <c r="G1241" s="199"/>
      <c r="H1241" s="199"/>
      <c r="I1241" s="200"/>
      <c r="J1241" s="199"/>
    </row>
    <row r="1242" spans="1:10" x14ac:dyDescent="0.25">
      <c r="A1242" s="199"/>
      <c r="B1242" s="199"/>
      <c r="C1242" s="199"/>
      <c r="D1242" s="200"/>
      <c r="E1242" s="230"/>
      <c r="F1242" s="187"/>
      <c r="G1242" s="199"/>
      <c r="H1242" s="199"/>
      <c r="I1242" s="200"/>
      <c r="J1242" s="199"/>
    </row>
    <row r="1243" spans="1:10" x14ac:dyDescent="0.25">
      <c r="A1243" s="199"/>
      <c r="B1243" s="199"/>
      <c r="C1243" s="199"/>
      <c r="D1243" s="200"/>
      <c r="E1243" s="230"/>
      <c r="F1243" s="187"/>
      <c r="G1243" s="199"/>
      <c r="H1243" s="199"/>
      <c r="I1243" s="200"/>
      <c r="J1243" s="199"/>
    </row>
    <row r="1244" spans="1:10" x14ac:dyDescent="0.25">
      <c r="A1244" s="199"/>
      <c r="B1244" s="199"/>
      <c r="C1244" s="199"/>
      <c r="D1244" s="200"/>
      <c r="E1244" s="230"/>
      <c r="F1244" s="187"/>
      <c r="G1244" s="199"/>
      <c r="H1244" s="199"/>
      <c r="I1244" s="200"/>
      <c r="J1244" s="199"/>
    </row>
    <row r="1245" spans="1:10" x14ac:dyDescent="0.25">
      <c r="A1245" s="199"/>
      <c r="B1245" s="199"/>
      <c r="C1245" s="199"/>
      <c r="D1245" s="200"/>
      <c r="E1245" s="230"/>
      <c r="F1245" s="187"/>
      <c r="G1245" s="199"/>
      <c r="H1245" s="199"/>
      <c r="I1245" s="200"/>
      <c r="J1245" s="199"/>
    </row>
    <row r="1246" spans="1:10" x14ac:dyDescent="0.25">
      <c r="A1246" s="199"/>
      <c r="B1246" s="199"/>
      <c r="C1246" s="199"/>
      <c r="D1246" s="200"/>
      <c r="E1246" s="230"/>
      <c r="F1246" s="187"/>
      <c r="G1246" s="199"/>
      <c r="H1246" s="199"/>
      <c r="I1246" s="200"/>
      <c r="J1246" s="199"/>
    </row>
    <row r="1247" spans="1:10" x14ac:dyDescent="0.25">
      <c r="A1247" s="199"/>
      <c r="B1247" s="199"/>
      <c r="C1247" s="199"/>
      <c r="D1247" s="200"/>
      <c r="E1247" s="230"/>
      <c r="F1247" s="187"/>
      <c r="G1247" s="199"/>
      <c r="H1247" s="199"/>
      <c r="I1247" s="200"/>
      <c r="J1247" s="199"/>
    </row>
    <row r="1248" spans="1:10" x14ac:dyDescent="0.25">
      <c r="A1248" s="199"/>
      <c r="B1248" s="199"/>
      <c r="C1248" s="199"/>
      <c r="D1248" s="200"/>
      <c r="E1248" s="230"/>
      <c r="F1248" s="187"/>
      <c r="G1248" s="199"/>
      <c r="H1248" s="199"/>
      <c r="I1248" s="200"/>
      <c r="J1248" s="199"/>
    </row>
    <row r="1249" spans="1:10" x14ac:dyDescent="0.25">
      <c r="A1249" s="199"/>
      <c r="B1249" s="199"/>
      <c r="C1249" s="199"/>
      <c r="D1249" s="200"/>
      <c r="E1249" s="230"/>
      <c r="F1249" s="187"/>
      <c r="G1249" s="199"/>
      <c r="H1249" s="199"/>
      <c r="I1249" s="200"/>
      <c r="J1249" s="199"/>
    </row>
    <row r="1250" spans="1:10" x14ac:dyDescent="0.25">
      <c r="A1250" s="199"/>
      <c r="B1250" s="199"/>
      <c r="C1250" s="199"/>
      <c r="D1250" s="200"/>
      <c r="E1250" s="230"/>
      <c r="F1250" s="187"/>
      <c r="G1250" s="199"/>
      <c r="H1250" s="199"/>
      <c r="I1250" s="200"/>
      <c r="J1250" s="199"/>
    </row>
    <row r="1251" spans="1:10" x14ac:dyDescent="0.25">
      <c r="A1251" s="199"/>
      <c r="B1251" s="199"/>
      <c r="C1251" s="199"/>
      <c r="D1251" s="200"/>
      <c r="E1251" s="230"/>
      <c r="F1251" s="187"/>
      <c r="G1251" s="199"/>
      <c r="H1251" s="199"/>
      <c r="I1251" s="200"/>
      <c r="J1251" s="199"/>
    </row>
    <row r="1252" spans="1:10" x14ac:dyDescent="0.25">
      <c r="A1252" s="199"/>
      <c r="B1252" s="199"/>
      <c r="C1252" s="199"/>
      <c r="D1252" s="200"/>
      <c r="E1252" s="230"/>
      <c r="F1252" s="187"/>
      <c r="G1252" s="199"/>
      <c r="H1252" s="199"/>
      <c r="I1252" s="200"/>
      <c r="J1252" s="199"/>
    </row>
    <row r="1253" spans="1:10" x14ac:dyDescent="0.25">
      <c r="A1253" s="199"/>
      <c r="B1253" s="199"/>
      <c r="C1253" s="199"/>
      <c r="D1253" s="200"/>
      <c r="E1253" s="230"/>
      <c r="F1253" s="187"/>
      <c r="G1253" s="199"/>
      <c r="H1253" s="199"/>
      <c r="I1253" s="200"/>
      <c r="J1253" s="199"/>
    </row>
    <row r="1254" spans="1:10" x14ac:dyDescent="0.25">
      <c r="A1254" s="199"/>
      <c r="B1254" s="199"/>
      <c r="C1254" s="199"/>
      <c r="D1254" s="200"/>
      <c r="E1254" s="230"/>
      <c r="F1254" s="187"/>
      <c r="G1254" s="199"/>
      <c r="H1254" s="199"/>
      <c r="I1254" s="200"/>
      <c r="J1254" s="199"/>
    </row>
    <row r="1255" spans="1:10" x14ac:dyDescent="0.25">
      <c r="A1255" s="199"/>
      <c r="B1255" s="199"/>
      <c r="C1255" s="199"/>
      <c r="D1255" s="200"/>
      <c r="E1255" s="230"/>
      <c r="F1255" s="187"/>
      <c r="G1255" s="199"/>
      <c r="H1255" s="199"/>
      <c r="I1255" s="200"/>
      <c r="J1255" s="199"/>
    </row>
    <row r="1256" spans="1:10" x14ac:dyDescent="0.25">
      <c r="A1256" s="199"/>
      <c r="B1256" s="199"/>
      <c r="C1256" s="199"/>
      <c r="D1256" s="200"/>
      <c r="E1256" s="230"/>
      <c r="F1256" s="187"/>
      <c r="G1256" s="199"/>
      <c r="H1256" s="199"/>
      <c r="I1256" s="200"/>
      <c r="J1256" s="199"/>
    </row>
    <row r="1257" spans="1:10" x14ac:dyDescent="0.25">
      <c r="A1257" s="199"/>
      <c r="B1257" s="199"/>
      <c r="C1257" s="199"/>
      <c r="D1257" s="200"/>
      <c r="E1257" s="230"/>
      <c r="F1257" s="187"/>
      <c r="G1257" s="199"/>
      <c r="H1257" s="199"/>
      <c r="I1257" s="200"/>
      <c r="J1257" s="199"/>
    </row>
    <row r="1258" spans="1:10" x14ac:dyDescent="0.25">
      <c r="A1258" s="199"/>
      <c r="B1258" s="199"/>
      <c r="C1258" s="199"/>
      <c r="D1258" s="200"/>
      <c r="E1258" s="230"/>
      <c r="F1258" s="187"/>
      <c r="G1258" s="199"/>
      <c r="H1258" s="199"/>
      <c r="I1258" s="200"/>
      <c r="J1258" s="199"/>
    </row>
    <row r="1259" spans="1:10" x14ac:dyDescent="0.25">
      <c r="A1259" s="199"/>
      <c r="B1259" s="199"/>
      <c r="C1259" s="199"/>
      <c r="D1259" s="200"/>
      <c r="E1259" s="230"/>
      <c r="F1259" s="187"/>
      <c r="G1259" s="199"/>
      <c r="H1259" s="199"/>
      <c r="I1259" s="200"/>
      <c r="J1259" s="199"/>
    </row>
    <row r="1260" spans="1:10" x14ac:dyDescent="0.25">
      <c r="A1260" s="199"/>
      <c r="B1260" s="199"/>
      <c r="C1260" s="199"/>
      <c r="D1260" s="200"/>
      <c r="E1260" s="230"/>
      <c r="F1260" s="187"/>
      <c r="G1260" s="199"/>
      <c r="H1260" s="199"/>
      <c r="I1260" s="200"/>
      <c r="J1260" s="199"/>
    </row>
    <row r="1261" spans="1:10" x14ac:dyDescent="0.25">
      <c r="A1261" s="199"/>
      <c r="B1261" s="199"/>
      <c r="C1261" s="199"/>
      <c r="D1261" s="200"/>
      <c r="E1261" s="230"/>
      <c r="F1261" s="187"/>
      <c r="G1261" s="199"/>
      <c r="H1261" s="199"/>
      <c r="I1261" s="200"/>
      <c r="J1261" s="199"/>
    </row>
    <row r="1262" spans="1:10" x14ac:dyDescent="0.25">
      <c r="A1262" s="199"/>
      <c r="B1262" s="199"/>
      <c r="C1262" s="199"/>
      <c r="D1262" s="200"/>
      <c r="E1262" s="230"/>
      <c r="F1262" s="187"/>
      <c r="G1262" s="199"/>
      <c r="H1262" s="199"/>
      <c r="I1262" s="200"/>
      <c r="J1262" s="199"/>
    </row>
    <row r="1263" spans="1:10" x14ac:dyDescent="0.25">
      <c r="A1263" s="199"/>
      <c r="B1263" s="199"/>
      <c r="C1263" s="199"/>
      <c r="D1263" s="200"/>
      <c r="E1263" s="230"/>
      <c r="F1263" s="187"/>
      <c r="G1263" s="199"/>
      <c r="H1263" s="199"/>
      <c r="I1263" s="200"/>
      <c r="J1263" s="199"/>
    </row>
    <row r="1264" spans="1:10" x14ac:dyDescent="0.25">
      <c r="A1264" s="199"/>
      <c r="B1264" s="199"/>
      <c r="C1264" s="199"/>
      <c r="D1264" s="200"/>
      <c r="E1264" s="230"/>
      <c r="F1264" s="187"/>
      <c r="G1264" s="199"/>
      <c r="H1264" s="199"/>
      <c r="I1264" s="200"/>
      <c r="J1264" s="199"/>
    </row>
    <row r="1265" spans="1:10" x14ac:dyDescent="0.25">
      <c r="A1265" s="199"/>
      <c r="B1265" s="199"/>
      <c r="C1265" s="199"/>
      <c r="D1265" s="200"/>
      <c r="E1265" s="230"/>
      <c r="F1265" s="187"/>
      <c r="G1265" s="199"/>
      <c r="H1265" s="199"/>
      <c r="I1265" s="200"/>
      <c r="J1265" s="199"/>
    </row>
    <row r="1266" spans="1:10" x14ac:dyDescent="0.25">
      <c r="A1266" s="199"/>
      <c r="B1266" s="199"/>
      <c r="C1266" s="199"/>
      <c r="D1266" s="200"/>
      <c r="E1266" s="230"/>
      <c r="F1266" s="187"/>
      <c r="G1266" s="199"/>
      <c r="H1266" s="199"/>
      <c r="I1266" s="200"/>
      <c r="J1266" s="199"/>
    </row>
    <row r="1267" spans="1:10" x14ac:dyDescent="0.25">
      <c r="A1267" s="199"/>
      <c r="B1267" s="199"/>
      <c r="C1267" s="199"/>
      <c r="D1267" s="200"/>
      <c r="E1267" s="230"/>
      <c r="F1267" s="187"/>
      <c r="G1267" s="199"/>
      <c r="H1267" s="199"/>
      <c r="I1267" s="200"/>
      <c r="J1267" s="199"/>
    </row>
    <row r="1268" spans="1:10" x14ac:dyDescent="0.25">
      <c r="A1268" s="199"/>
      <c r="B1268" s="199"/>
      <c r="C1268" s="199"/>
      <c r="D1268" s="200"/>
      <c r="E1268" s="230"/>
      <c r="F1268" s="187"/>
      <c r="G1268" s="199"/>
      <c r="H1268" s="199"/>
      <c r="I1268" s="200"/>
      <c r="J1268" s="199"/>
    </row>
    <row r="1269" spans="1:10" x14ac:dyDescent="0.25">
      <c r="A1269" s="199"/>
      <c r="B1269" s="199"/>
      <c r="C1269" s="199"/>
      <c r="D1269" s="200"/>
      <c r="E1269" s="230"/>
      <c r="F1269" s="187"/>
      <c r="G1269" s="199"/>
      <c r="H1269" s="199"/>
      <c r="I1269" s="200"/>
      <c r="J1269" s="199"/>
    </row>
    <row r="1270" spans="1:10" x14ac:dyDescent="0.25">
      <c r="A1270" s="199"/>
      <c r="B1270" s="199"/>
      <c r="C1270" s="199"/>
      <c r="D1270" s="200"/>
      <c r="E1270" s="230"/>
      <c r="F1270" s="187"/>
      <c r="G1270" s="199"/>
      <c r="H1270" s="199"/>
      <c r="I1270" s="200"/>
      <c r="J1270" s="199"/>
    </row>
    <row r="1271" spans="1:10" x14ac:dyDescent="0.25">
      <c r="A1271" s="199"/>
      <c r="B1271" s="199"/>
      <c r="C1271" s="199"/>
      <c r="D1271" s="200"/>
      <c r="E1271" s="230"/>
      <c r="F1271" s="187"/>
      <c r="G1271" s="199"/>
      <c r="H1271" s="199"/>
      <c r="I1271" s="200"/>
      <c r="J1271" s="199"/>
    </row>
    <row r="1272" spans="1:10" x14ac:dyDescent="0.25">
      <c r="A1272" s="199"/>
      <c r="B1272" s="199"/>
      <c r="C1272" s="199"/>
      <c r="D1272" s="200"/>
      <c r="E1272" s="230"/>
      <c r="F1272" s="187"/>
      <c r="G1272" s="199"/>
      <c r="H1272" s="199"/>
      <c r="I1272" s="200"/>
      <c r="J1272" s="199"/>
    </row>
    <row r="1273" spans="1:10" x14ac:dyDescent="0.25">
      <c r="A1273" s="199"/>
      <c r="B1273" s="199"/>
      <c r="C1273" s="199"/>
      <c r="D1273" s="200"/>
      <c r="E1273" s="230"/>
      <c r="F1273" s="187"/>
      <c r="G1273" s="199"/>
      <c r="H1273" s="199"/>
      <c r="I1273" s="200"/>
      <c r="J1273" s="199"/>
    </row>
    <row r="1274" spans="1:10" x14ac:dyDescent="0.25">
      <c r="A1274" s="199"/>
      <c r="B1274" s="199"/>
      <c r="C1274" s="199"/>
      <c r="D1274" s="200"/>
      <c r="E1274" s="230"/>
      <c r="F1274" s="187"/>
      <c r="G1274" s="199"/>
      <c r="H1274" s="199"/>
      <c r="I1274" s="200"/>
      <c r="J1274" s="199"/>
    </row>
    <row r="1275" spans="1:10" x14ac:dyDescent="0.25">
      <c r="A1275" s="199"/>
      <c r="B1275" s="199"/>
      <c r="C1275" s="199"/>
      <c r="D1275" s="200"/>
      <c r="E1275" s="230"/>
      <c r="F1275" s="187"/>
      <c r="G1275" s="199"/>
      <c r="H1275" s="199"/>
      <c r="I1275" s="200"/>
      <c r="J1275" s="199"/>
    </row>
    <row r="1276" spans="1:10" x14ac:dyDescent="0.25">
      <c r="A1276" s="199"/>
      <c r="B1276" s="199"/>
      <c r="C1276" s="199"/>
      <c r="D1276" s="200"/>
      <c r="E1276" s="230"/>
      <c r="F1276" s="187"/>
      <c r="G1276" s="199"/>
      <c r="H1276" s="199"/>
      <c r="I1276" s="200"/>
      <c r="J1276" s="199"/>
    </row>
    <row r="1277" spans="1:10" x14ac:dyDescent="0.25">
      <c r="A1277" s="199"/>
      <c r="B1277" s="199"/>
      <c r="C1277" s="199"/>
      <c r="D1277" s="200"/>
      <c r="E1277" s="230"/>
      <c r="F1277" s="187"/>
      <c r="G1277" s="199"/>
      <c r="H1277" s="199"/>
      <c r="I1277" s="200"/>
      <c r="J1277" s="199"/>
    </row>
    <row r="1278" spans="1:10" x14ac:dyDescent="0.25">
      <c r="A1278" s="199"/>
      <c r="B1278" s="199"/>
      <c r="C1278" s="199"/>
      <c r="D1278" s="200"/>
      <c r="E1278" s="230"/>
      <c r="F1278" s="187"/>
      <c r="G1278" s="199"/>
      <c r="H1278" s="199"/>
      <c r="I1278" s="200"/>
      <c r="J1278" s="199"/>
    </row>
    <row r="1279" spans="1:10" x14ac:dyDescent="0.25">
      <c r="A1279" s="199"/>
      <c r="B1279" s="199"/>
      <c r="C1279" s="199"/>
      <c r="D1279" s="200"/>
      <c r="E1279" s="230"/>
      <c r="F1279" s="187"/>
      <c r="G1279" s="199"/>
      <c r="H1279" s="199"/>
      <c r="I1279" s="200"/>
      <c r="J1279" s="199"/>
    </row>
    <row r="1280" spans="1:10" x14ac:dyDescent="0.25">
      <c r="A1280" s="199"/>
      <c r="B1280" s="199"/>
      <c r="C1280" s="199"/>
      <c r="D1280" s="200"/>
      <c r="E1280" s="230"/>
      <c r="F1280" s="187"/>
      <c r="G1280" s="199"/>
      <c r="H1280" s="199"/>
      <c r="I1280" s="200"/>
      <c r="J1280" s="199"/>
    </row>
    <row r="1281" spans="1:10" x14ac:dyDescent="0.25">
      <c r="A1281" s="199"/>
      <c r="B1281" s="199"/>
      <c r="C1281" s="199"/>
      <c r="D1281" s="200"/>
      <c r="E1281" s="230"/>
      <c r="F1281" s="187"/>
      <c r="G1281" s="199"/>
      <c r="H1281" s="199"/>
      <c r="I1281" s="200"/>
      <c r="J1281" s="199"/>
    </row>
    <row r="1282" spans="1:10" x14ac:dyDescent="0.25">
      <c r="A1282" s="199"/>
      <c r="B1282" s="199"/>
      <c r="C1282" s="199"/>
      <c r="D1282" s="200"/>
      <c r="E1282" s="230"/>
      <c r="F1282" s="187"/>
      <c r="G1282" s="199"/>
      <c r="H1282" s="199"/>
      <c r="I1282" s="200"/>
      <c r="J1282" s="199"/>
    </row>
    <row r="1283" spans="1:10" x14ac:dyDescent="0.25">
      <c r="A1283" s="199"/>
      <c r="B1283" s="199"/>
      <c r="C1283" s="199"/>
      <c r="D1283" s="200"/>
      <c r="E1283" s="230"/>
      <c r="F1283" s="187"/>
      <c r="G1283" s="199"/>
      <c r="H1283" s="199"/>
      <c r="I1283" s="200"/>
      <c r="J1283" s="199"/>
    </row>
    <row r="1284" spans="1:10" x14ac:dyDescent="0.25">
      <c r="A1284" s="199"/>
      <c r="B1284" s="199"/>
      <c r="C1284" s="199"/>
      <c r="D1284" s="200"/>
      <c r="E1284" s="230"/>
      <c r="F1284" s="187"/>
      <c r="G1284" s="199"/>
      <c r="H1284" s="199"/>
      <c r="I1284" s="200"/>
      <c r="J1284" s="199"/>
    </row>
    <row r="1285" spans="1:10" x14ac:dyDescent="0.25">
      <c r="A1285" s="199"/>
      <c r="B1285" s="199"/>
      <c r="C1285" s="199"/>
      <c r="D1285" s="200"/>
      <c r="E1285" s="230"/>
      <c r="F1285" s="187"/>
      <c r="G1285" s="199"/>
      <c r="H1285" s="199"/>
      <c r="I1285" s="200"/>
      <c r="J1285" s="199"/>
    </row>
    <row r="1286" spans="1:10" x14ac:dyDescent="0.25">
      <c r="A1286" s="199"/>
      <c r="B1286" s="199"/>
      <c r="C1286" s="199"/>
      <c r="D1286" s="200"/>
      <c r="E1286" s="230"/>
      <c r="F1286" s="187"/>
      <c r="G1286" s="199"/>
      <c r="H1286" s="199"/>
      <c r="I1286" s="200"/>
      <c r="J1286" s="199"/>
    </row>
    <row r="1287" spans="1:10" x14ac:dyDescent="0.25">
      <c r="A1287" s="199"/>
      <c r="B1287" s="199"/>
      <c r="C1287" s="199"/>
      <c r="D1287" s="200"/>
      <c r="E1287" s="230"/>
      <c r="F1287" s="187"/>
      <c r="G1287" s="199"/>
      <c r="H1287" s="199"/>
      <c r="I1287" s="200"/>
      <c r="J1287" s="199"/>
    </row>
    <row r="1288" spans="1:10" x14ac:dyDescent="0.25">
      <c r="A1288" s="199"/>
      <c r="B1288" s="199"/>
      <c r="C1288" s="199"/>
      <c r="D1288" s="200"/>
      <c r="E1288" s="230"/>
      <c r="F1288" s="187"/>
      <c r="G1288" s="199"/>
      <c r="H1288" s="199"/>
      <c r="I1288" s="200"/>
      <c r="J1288" s="199"/>
    </row>
    <row r="1289" spans="1:10" x14ac:dyDescent="0.25">
      <c r="A1289" s="199"/>
      <c r="B1289" s="199"/>
      <c r="C1289" s="199"/>
      <c r="D1289" s="200"/>
      <c r="E1289" s="230"/>
      <c r="F1289" s="187"/>
      <c r="G1289" s="199"/>
      <c r="H1289" s="199"/>
      <c r="I1289" s="200"/>
      <c r="J1289" s="199"/>
    </row>
    <row r="1290" spans="1:10" x14ac:dyDescent="0.25">
      <c r="A1290" s="199"/>
      <c r="B1290" s="199"/>
      <c r="C1290" s="199"/>
      <c r="D1290" s="200"/>
      <c r="E1290" s="230"/>
      <c r="F1290" s="187"/>
      <c r="G1290" s="199"/>
      <c r="H1290" s="199"/>
      <c r="I1290" s="200"/>
      <c r="J1290" s="199"/>
    </row>
    <row r="1291" spans="1:10" x14ac:dyDescent="0.25">
      <c r="A1291" s="199"/>
      <c r="B1291" s="199"/>
      <c r="C1291" s="199"/>
      <c r="D1291" s="200"/>
      <c r="E1291" s="230"/>
      <c r="F1291" s="187"/>
      <c r="G1291" s="199"/>
      <c r="H1291" s="199"/>
      <c r="I1291" s="200"/>
      <c r="J1291" s="199"/>
    </row>
    <row r="1292" spans="1:10" x14ac:dyDescent="0.25">
      <c r="A1292" s="199"/>
      <c r="B1292" s="199"/>
      <c r="C1292" s="199"/>
      <c r="D1292" s="200"/>
      <c r="E1292" s="230"/>
      <c r="F1292" s="187"/>
      <c r="G1292" s="199"/>
      <c r="H1292" s="199"/>
      <c r="I1292" s="200"/>
      <c r="J1292" s="199"/>
    </row>
    <row r="1293" spans="1:10" x14ac:dyDescent="0.25">
      <c r="A1293" s="199"/>
      <c r="B1293" s="199"/>
      <c r="C1293" s="199"/>
      <c r="D1293" s="200"/>
      <c r="E1293" s="230"/>
      <c r="F1293" s="187"/>
      <c r="G1293" s="199"/>
      <c r="H1293" s="199"/>
      <c r="I1293" s="200"/>
      <c r="J1293" s="199"/>
    </row>
    <row r="1294" spans="1:10" x14ac:dyDescent="0.25">
      <c r="A1294" s="199"/>
      <c r="B1294" s="199"/>
      <c r="C1294" s="199"/>
      <c r="D1294" s="200"/>
      <c r="E1294" s="230"/>
      <c r="F1294" s="187"/>
      <c r="G1294" s="199"/>
      <c r="H1294" s="199"/>
      <c r="I1294" s="200"/>
      <c r="J1294" s="199"/>
    </row>
    <row r="1295" spans="1:10" x14ac:dyDescent="0.25">
      <c r="A1295" s="199"/>
      <c r="B1295" s="199"/>
      <c r="C1295" s="199"/>
      <c r="D1295" s="200"/>
      <c r="E1295" s="230"/>
      <c r="F1295" s="187"/>
      <c r="G1295" s="199"/>
      <c r="H1295" s="199"/>
      <c r="I1295" s="200"/>
      <c r="J1295" s="199"/>
    </row>
    <row r="1296" spans="1:10" x14ac:dyDescent="0.25">
      <c r="A1296" s="199"/>
      <c r="B1296" s="199"/>
      <c r="C1296" s="199"/>
      <c r="D1296" s="200"/>
      <c r="E1296" s="230"/>
      <c r="F1296" s="187"/>
      <c r="G1296" s="199"/>
      <c r="H1296" s="199"/>
      <c r="I1296" s="200"/>
      <c r="J1296" s="199"/>
    </row>
    <row r="1297" spans="1:10" x14ac:dyDescent="0.25">
      <c r="A1297" s="199"/>
      <c r="B1297" s="199"/>
      <c r="C1297" s="199"/>
      <c r="D1297" s="200"/>
      <c r="E1297" s="230"/>
      <c r="F1297" s="187"/>
      <c r="G1297" s="199"/>
      <c r="H1297" s="199"/>
      <c r="I1297" s="200"/>
      <c r="J1297" s="199"/>
    </row>
    <row r="1298" spans="1:10" x14ac:dyDescent="0.25">
      <c r="A1298" s="199"/>
      <c r="B1298" s="199"/>
      <c r="C1298" s="199"/>
      <c r="D1298" s="200"/>
      <c r="E1298" s="230"/>
      <c r="F1298" s="187"/>
      <c r="G1298" s="199"/>
      <c r="H1298" s="199"/>
      <c r="I1298" s="200"/>
      <c r="J1298" s="199"/>
    </row>
    <row r="1299" spans="1:10" x14ac:dyDescent="0.25">
      <c r="A1299" s="199"/>
      <c r="B1299" s="199"/>
      <c r="C1299" s="199"/>
      <c r="D1299" s="200"/>
      <c r="E1299" s="230"/>
      <c r="F1299" s="187"/>
      <c r="G1299" s="199"/>
      <c r="H1299" s="199"/>
      <c r="I1299" s="200"/>
      <c r="J1299" s="199"/>
    </row>
    <row r="1300" spans="1:10" x14ac:dyDescent="0.25">
      <c r="A1300" s="199"/>
      <c r="B1300" s="199"/>
      <c r="C1300" s="199"/>
      <c r="D1300" s="200"/>
      <c r="E1300" s="230"/>
      <c r="F1300" s="187"/>
      <c r="G1300" s="199"/>
      <c r="H1300" s="199"/>
      <c r="I1300" s="200"/>
      <c r="J1300" s="199"/>
    </row>
    <row r="1301" spans="1:10" x14ac:dyDescent="0.25">
      <c r="A1301" s="199"/>
      <c r="B1301" s="199"/>
      <c r="C1301" s="199"/>
      <c r="D1301" s="200"/>
      <c r="E1301" s="230"/>
      <c r="F1301" s="187"/>
      <c r="G1301" s="199"/>
      <c r="H1301" s="199"/>
      <c r="I1301" s="200"/>
      <c r="J1301" s="199"/>
    </row>
    <row r="1302" spans="1:10" x14ac:dyDescent="0.25">
      <c r="A1302" s="199"/>
      <c r="B1302" s="199"/>
      <c r="C1302" s="199"/>
      <c r="D1302" s="200"/>
      <c r="E1302" s="230"/>
      <c r="F1302" s="187"/>
      <c r="G1302" s="199"/>
      <c r="H1302" s="199"/>
      <c r="I1302" s="200"/>
      <c r="J1302" s="199"/>
    </row>
    <row r="1303" spans="1:10" x14ac:dyDescent="0.25">
      <c r="A1303" s="199"/>
      <c r="B1303" s="199"/>
      <c r="C1303" s="199"/>
      <c r="D1303" s="200"/>
      <c r="E1303" s="230"/>
      <c r="F1303" s="187"/>
      <c r="G1303" s="199"/>
      <c r="H1303" s="199"/>
      <c r="I1303" s="200"/>
      <c r="J1303" s="199"/>
    </row>
    <row r="1304" spans="1:10" x14ac:dyDescent="0.25">
      <c r="A1304" s="199"/>
      <c r="B1304" s="199"/>
      <c r="C1304" s="199"/>
      <c r="D1304" s="200"/>
      <c r="E1304" s="230"/>
      <c r="F1304" s="187"/>
      <c r="G1304" s="199"/>
      <c r="H1304" s="199"/>
      <c r="I1304" s="200"/>
      <c r="J1304" s="199"/>
    </row>
    <row r="1305" spans="1:10" x14ac:dyDescent="0.25">
      <c r="A1305" s="199"/>
      <c r="B1305" s="199"/>
      <c r="C1305" s="199"/>
      <c r="D1305" s="200"/>
      <c r="E1305" s="230"/>
      <c r="F1305" s="187"/>
      <c r="G1305" s="199"/>
      <c r="H1305" s="199"/>
      <c r="I1305" s="200"/>
      <c r="J1305" s="199"/>
    </row>
    <row r="1306" spans="1:10" x14ac:dyDescent="0.25">
      <c r="A1306" s="199"/>
      <c r="B1306" s="199"/>
      <c r="C1306" s="199"/>
      <c r="D1306" s="200"/>
      <c r="E1306" s="230"/>
      <c r="F1306" s="187"/>
      <c r="G1306" s="199"/>
      <c r="H1306" s="199"/>
      <c r="I1306" s="200"/>
      <c r="J1306" s="199"/>
    </row>
    <row r="1307" spans="1:10" x14ac:dyDescent="0.25">
      <c r="A1307" s="199"/>
      <c r="B1307" s="199"/>
      <c r="C1307" s="199"/>
      <c r="D1307" s="200"/>
      <c r="E1307" s="230"/>
      <c r="F1307" s="187"/>
      <c r="G1307" s="199"/>
      <c r="H1307" s="199"/>
      <c r="I1307" s="200"/>
      <c r="J1307" s="199"/>
    </row>
    <row r="1308" spans="1:10" x14ac:dyDescent="0.25">
      <c r="A1308" s="199"/>
      <c r="B1308" s="199"/>
      <c r="C1308" s="199"/>
      <c r="D1308" s="200"/>
      <c r="E1308" s="230"/>
      <c r="F1308" s="187"/>
      <c r="G1308" s="199"/>
      <c r="H1308" s="199"/>
      <c r="I1308" s="200"/>
      <c r="J1308" s="199"/>
    </row>
    <row r="1309" spans="1:10" x14ac:dyDescent="0.25">
      <c r="A1309" s="199"/>
      <c r="B1309" s="199"/>
      <c r="C1309" s="199"/>
      <c r="D1309" s="200"/>
      <c r="E1309" s="230"/>
      <c r="F1309" s="187"/>
      <c r="G1309" s="199"/>
      <c r="H1309" s="199"/>
      <c r="I1309" s="200"/>
      <c r="J1309" s="199"/>
    </row>
    <row r="1310" spans="1:10" x14ac:dyDescent="0.25">
      <c r="A1310" s="199"/>
      <c r="B1310" s="199"/>
      <c r="C1310" s="199"/>
      <c r="D1310" s="200"/>
      <c r="E1310" s="230"/>
      <c r="F1310" s="187"/>
      <c r="G1310" s="199"/>
      <c r="H1310" s="199"/>
      <c r="I1310" s="200"/>
      <c r="J1310" s="199"/>
    </row>
    <row r="1311" spans="1:10" x14ac:dyDescent="0.25">
      <c r="A1311" s="199"/>
      <c r="B1311" s="199"/>
      <c r="C1311" s="199"/>
      <c r="D1311" s="200"/>
      <c r="E1311" s="230"/>
      <c r="F1311" s="187"/>
      <c r="G1311" s="199"/>
      <c r="H1311" s="199"/>
      <c r="I1311" s="200"/>
      <c r="J1311" s="199"/>
    </row>
    <row r="1312" spans="1:10" x14ac:dyDescent="0.25">
      <c r="A1312" s="199"/>
      <c r="B1312" s="199"/>
      <c r="C1312" s="199"/>
      <c r="D1312" s="200"/>
      <c r="E1312" s="230"/>
      <c r="F1312" s="187"/>
      <c r="G1312" s="199"/>
      <c r="H1312" s="199"/>
      <c r="I1312" s="200"/>
      <c r="J1312" s="199"/>
    </row>
    <row r="1313" spans="1:10" x14ac:dyDescent="0.25">
      <c r="A1313" s="199"/>
      <c r="B1313" s="199"/>
      <c r="C1313" s="199"/>
      <c r="D1313" s="200"/>
      <c r="E1313" s="230"/>
      <c r="F1313" s="187"/>
      <c r="G1313" s="199"/>
      <c r="H1313" s="199"/>
      <c r="I1313" s="200"/>
      <c r="J1313" s="199"/>
    </row>
    <row r="1314" spans="1:10" x14ac:dyDescent="0.25">
      <c r="A1314" s="199"/>
      <c r="B1314" s="199"/>
      <c r="C1314" s="199"/>
      <c r="D1314" s="200"/>
      <c r="E1314" s="230"/>
      <c r="F1314" s="187"/>
      <c r="G1314" s="199"/>
      <c r="H1314" s="199"/>
      <c r="I1314" s="200"/>
      <c r="J1314" s="199"/>
    </row>
    <row r="1315" spans="1:10" x14ac:dyDescent="0.25">
      <c r="A1315" s="199"/>
      <c r="B1315" s="199"/>
      <c r="C1315" s="199"/>
      <c r="D1315" s="200"/>
      <c r="E1315" s="230"/>
      <c r="F1315" s="187"/>
      <c r="G1315" s="199"/>
      <c r="H1315" s="199"/>
      <c r="I1315" s="200"/>
      <c r="J1315" s="199"/>
    </row>
    <row r="1316" spans="1:10" x14ac:dyDescent="0.25">
      <c r="A1316" s="199"/>
      <c r="B1316" s="199"/>
      <c r="C1316" s="199"/>
      <c r="D1316" s="200"/>
      <c r="E1316" s="230"/>
      <c r="F1316" s="187"/>
      <c r="G1316" s="199"/>
      <c r="H1316" s="199"/>
      <c r="I1316" s="200"/>
      <c r="J1316" s="199"/>
    </row>
    <row r="1317" spans="1:10" x14ac:dyDescent="0.25">
      <c r="A1317" s="199"/>
      <c r="B1317" s="199"/>
      <c r="C1317" s="199"/>
      <c r="D1317" s="200"/>
      <c r="E1317" s="230"/>
      <c r="F1317" s="187"/>
      <c r="G1317" s="199"/>
      <c r="H1317" s="199"/>
      <c r="I1317" s="200"/>
      <c r="J1317" s="199"/>
    </row>
    <row r="1318" spans="1:10" x14ac:dyDescent="0.25">
      <c r="A1318" s="199"/>
      <c r="B1318" s="199"/>
      <c r="C1318" s="199"/>
      <c r="D1318" s="200"/>
      <c r="E1318" s="230"/>
      <c r="F1318" s="187"/>
      <c r="G1318" s="199"/>
      <c r="H1318" s="199"/>
      <c r="I1318" s="200"/>
      <c r="J1318" s="199"/>
    </row>
    <row r="1319" spans="1:10" x14ac:dyDescent="0.25">
      <c r="A1319" s="199"/>
      <c r="B1319" s="199"/>
      <c r="C1319" s="199"/>
      <c r="D1319" s="200"/>
      <c r="E1319" s="230"/>
      <c r="F1319" s="187"/>
      <c r="G1319" s="199"/>
      <c r="H1319" s="199"/>
      <c r="I1319" s="200"/>
      <c r="J1319" s="199"/>
    </row>
    <row r="1320" spans="1:10" x14ac:dyDescent="0.25">
      <c r="A1320" s="199"/>
      <c r="B1320" s="199"/>
      <c r="C1320" s="199"/>
      <c r="D1320" s="200"/>
      <c r="E1320" s="230"/>
      <c r="F1320" s="187"/>
      <c r="G1320" s="199"/>
      <c r="H1320" s="199"/>
      <c r="I1320" s="200"/>
      <c r="J1320" s="199"/>
    </row>
    <row r="1321" spans="1:10" x14ac:dyDescent="0.25">
      <c r="A1321" s="199"/>
      <c r="B1321" s="199"/>
      <c r="C1321" s="199"/>
      <c r="D1321" s="200"/>
      <c r="E1321" s="230"/>
      <c r="F1321" s="187"/>
      <c r="G1321" s="199"/>
      <c r="H1321" s="199"/>
      <c r="I1321" s="200"/>
      <c r="J1321" s="199"/>
    </row>
    <row r="1322" spans="1:10" x14ac:dyDescent="0.25">
      <c r="A1322" s="199"/>
      <c r="B1322" s="199"/>
      <c r="C1322" s="199"/>
      <c r="D1322" s="200"/>
      <c r="E1322" s="230"/>
      <c r="F1322" s="187"/>
      <c r="G1322" s="199"/>
      <c r="H1322" s="199"/>
      <c r="I1322" s="200"/>
      <c r="J1322" s="199"/>
    </row>
    <row r="1323" spans="1:10" x14ac:dyDescent="0.25">
      <c r="A1323" s="199"/>
      <c r="B1323" s="199"/>
      <c r="C1323" s="199"/>
      <c r="D1323" s="200"/>
      <c r="E1323" s="230"/>
      <c r="F1323" s="187"/>
      <c r="G1323" s="199"/>
      <c r="H1323" s="199"/>
      <c r="I1323" s="200"/>
      <c r="J1323" s="199"/>
    </row>
    <row r="1324" spans="1:10" x14ac:dyDescent="0.25">
      <c r="A1324" s="199"/>
      <c r="B1324" s="199"/>
      <c r="C1324" s="199"/>
      <c r="D1324" s="200"/>
      <c r="E1324" s="230"/>
      <c r="F1324" s="187"/>
      <c r="G1324" s="199"/>
      <c r="H1324" s="199"/>
      <c r="I1324" s="200"/>
      <c r="J1324" s="199"/>
    </row>
    <row r="1325" spans="1:10" x14ac:dyDescent="0.25">
      <c r="A1325" s="199"/>
      <c r="B1325" s="199"/>
      <c r="C1325" s="199"/>
      <c r="D1325" s="200"/>
      <c r="E1325" s="230"/>
      <c r="F1325" s="187"/>
      <c r="G1325" s="199"/>
      <c r="H1325" s="199"/>
      <c r="I1325" s="200"/>
      <c r="J1325" s="199"/>
    </row>
    <row r="1326" spans="1:10" x14ac:dyDescent="0.25">
      <c r="A1326" s="199"/>
      <c r="B1326" s="199"/>
      <c r="C1326" s="199"/>
      <c r="D1326" s="200"/>
      <c r="E1326" s="230"/>
      <c r="F1326" s="187"/>
      <c r="G1326" s="199"/>
      <c r="H1326" s="199"/>
      <c r="I1326" s="200"/>
      <c r="J1326" s="199"/>
    </row>
    <row r="1327" spans="1:10" x14ac:dyDescent="0.25">
      <c r="A1327" s="199"/>
      <c r="B1327" s="199"/>
      <c r="C1327" s="199"/>
      <c r="D1327" s="200"/>
      <c r="E1327" s="230"/>
      <c r="F1327" s="187"/>
      <c r="G1327" s="199"/>
      <c r="H1327" s="199"/>
      <c r="I1327" s="200"/>
      <c r="J1327" s="199"/>
    </row>
    <row r="1328" spans="1:10" x14ac:dyDescent="0.25">
      <c r="A1328" s="199"/>
      <c r="B1328" s="199"/>
      <c r="C1328" s="199"/>
      <c r="D1328" s="200"/>
      <c r="E1328" s="230"/>
      <c r="F1328" s="187"/>
      <c r="G1328" s="199"/>
      <c r="H1328" s="199"/>
      <c r="I1328" s="200"/>
      <c r="J1328" s="199"/>
    </row>
    <row r="1329" spans="1:10" x14ac:dyDescent="0.25">
      <c r="A1329" s="199"/>
      <c r="B1329" s="199"/>
      <c r="C1329" s="199"/>
      <c r="D1329" s="200"/>
      <c r="E1329" s="230"/>
      <c r="F1329" s="187"/>
      <c r="G1329" s="199"/>
      <c r="H1329" s="199"/>
      <c r="I1329" s="200"/>
      <c r="J1329" s="199"/>
    </row>
    <row r="1330" spans="1:10" x14ac:dyDescent="0.25">
      <c r="A1330" s="199"/>
      <c r="B1330" s="199"/>
      <c r="C1330" s="199"/>
      <c r="D1330" s="200"/>
      <c r="E1330" s="230"/>
      <c r="F1330" s="187"/>
      <c r="G1330" s="199"/>
      <c r="H1330" s="199"/>
      <c r="I1330" s="200"/>
      <c r="J1330" s="199"/>
    </row>
    <row r="1331" spans="1:10" x14ac:dyDescent="0.25">
      <c r="A1331" s="199"/>
      <c r="B1331" s="199"/>
      <c r="C1331" s="199"/>
      <c r="D1331" s="200"/>
      <c r="E1331" s="230"/>
      <c r="F1331" s="187"/>
      <c r="G1331" s="199"/>
      <c r="H1331" s="199"/>
      <c r="I1331" s="200"/>
      <c r="J1331" s="199"/>
    </row>
    <row r="1332" spans="1:10" x14ac:dyDescent="0.25">
      <c r="A1332" s="199"/>
      <c r="B1332" s="199"/>
      <c r="C1332" s="199"/>
      <c r="D1332" s="200"/>
      <c r="E1332" s="230"/>
      <c r="F1332" s="187"/>
      <c r="G1332" s="199"/>
      <c r="H1332" s="199"/>
      <c r="I1332" s="200"/>
      <c r="J1332" s="199"/>
    </row>
    <row r="1333" spans="1:10" x14ac:dyDescent="0.25">
      <c r="A1333" s="199"/>
      <c r="B1333" s="199"/>
      <c r="C1333" s="199"/>
      <c r="D1333" s="200"/>
      <c r="E1333" s="230"/>
      <c r="F1333" s="187"/>
      <c r="G1333" s="199"/>
      <c r="H1333" s="199"/>
      <c r="I1333" s="200"/>
      <c r="J1333" s="199"/>
    </row>
    <row r="1334" spans="1:10" x14ac:dyDescent="0.25">
      <c r="A1334" s="199"/>
      <c r="B1334" s="199"/>
      <c r="C1334" s="199"/>
      <c r="D1334" s="200"/>
      <c r="E1334" s="230"/>
      <c r="F1334" s="187"/>
      <c r="G1334" s="199"/>
      <c r="H1334" s="199"/>
      <c r="I1334" s="200"/>
      <c r="J1334" s="199"/>
    </row>
    <row r="1335" spans="1:10" x14ac:dyDescent="0.25">
      <c r="A1335" s="199"/>
      <c r="B1335" s="199"/>
      <c r="C1335" s="199"/>
      <c r="D1335" s="200"/>
      <c r="E1335" s="230"/>
      <c r="F1335" s="187"/>
      <c r="G1335" s="199"/>
      <c r="H1335" s="199"/>
      <c r="I1335" s="200"/>
      <c r="J1335" s="199"/>
    </row>
    <row r="1336" spans="1:10" x14ac:dyDescent="0.25">
      <c r="A1336" s="199"/>
      <c r="B1336" s="199"/>
      <c r="C1336" s="199"/>
      <c r="D1336" s="200"/>
      <c r="E1336" s="230"/>
      <c r="F1336" s="187"/>
      <c r="G1336" s="199"/>
      <c r="H1336" s="199"/>
      <c r="I1336" s="200"/>
      <c r="J1336" s="199"/>
    </row>
    <row r="1337" spans="1:10" x14ac:dyDescent="0.25">
      <c r="A1337" s="199"/>
      <c r="B1337" s="199"/>
      <c r="C1337" s="199"/>
      <c r="D1337" s="200"/>
      <c r="E1337" s="230"/>
      <c r="F1337" s="187"/>
      <c r="G1337" s="199"/>
      <c r="H1337" s="199"/>
      <c r="I1337" s="200"/>
      <c r="J1337" s="199"/>
    </row>
    <row r="1338" spans="1:10" x14ac:dyDescent="0.25">
      <c r="A1338" s="199"/>
      <c r="B1338" s="199"/>
      <c r="C1338" s="199"/>
      <c r="D1338" s="200"/>
      <c r="E1338" s="230"/>
      <c r="F1338" s="187"/>
      <c r="G1338" s="199"/>
      <c r="H1338" s="199"/>
      <c r="I1338" s="200"/>
      <c r="J1338" s="199"/>
    </row>
    <row r="1339" spans="1:10" x14ac:dyDescent="0.25">
      <c r="A1339" s="199"/>
      <c r="B1339" s="199"/>
      <c r="C1339" s="199"/>
      <c r="D1339" s="200"/>
      <c r="E1339" s="230"/>
      <c r="F1339" s="187"/>
      <c r="G1339" s="199"/>
      <c r="H1339" s="199"/>
      <c r="I1339" s="200"/>
      <c r="J1339" s="199"/>
    </row>
    <row r="1340" spans="1:10" x14ac:dyDescent="0.25">
      <c r="A1340" s="199"/>
      <c r="B1340" s="199"/>
      <c r="C1340" s="199"/>
      <c r="D1340" s="200"/>
      <c r="E1340" s="230"/>
      <c r="F1340" s="187"/>
      <c r="G1340" s="199"/>
      <c r="H1340" s="199"/>
      <c r="I1340" s="200"/>
      <c r="J1340" s="199"/>
    </row>
    <row r="1341" spans="1:10" x14ac:dyDescent="0.25">
      <c r="A1341" s="199"/>
      <c r="B1341" s="199"/>
      <c r="C1341" s="199"/>
      <c r="D1341" s="200"/>
      <c r="E1341" s="230"/>
      <c r="F1341" s="187"/>
      <c r="G1341" s="199"/>
      <c r="H1341" s="199"/>
      <c r="I1341" s="200"/>
      <c r="J1341" s="199"/>
    </row>
    <row r="1342" spans="1:10" x14ac:dyDescent="0.25">
      <c r="A1342" s="199"/>
      <c r="B1342" s="199"/>
      <c r="C1342" s="199"/>
      <c r="D1342" s="200"/>
      <c r="E1342" s="230"/>
      <c r="F1342" s="187"/>
      <c r="G1342" s="199"/>
      <c r="H1342" s="199"/>
      <c r="I1342" s="200"/>
      <c r="J1342" s="199"/>
    </row>
    <row r="1343" spans="1:10" x14ac:dyDescent="0.25">
      <c r="A1343" s="199"/>
      <c r="B1343" s="199"/>
      <c r="C1343" s="199"/>
      <c r="D1343" s="200"/>
      <c r="E1343" s="230"/>
      <c r="F1343" s="187"/>
      <c r="G1343" s="199"/>
      <c r="H1343" s="199"/>
      <c r="I1343" s="200"/>
      <c r="J1343" s="199"/>
    </row>
    <row r="1344" spans="1:10" x14ac:dyDescent="0.25">
      <c r="A1344" s="199"/>
      <c r="B1344" s="199"/>
      <c r="C1344" s="199"/>
      <c r="D1344" s="200"/>
      <c r="E1344" s="230"/>
      <c r="F1344" s="187"/>
      <c r="G1344" s="199"/>
      <c r="H1344" s="199"/>
      <c r="I1344" s="200"/>
      <c r="J1344" s="199"/>
    </row>
    <row r="1345" spans="1:10" x14ac:dyDescent="0.25">
      <c r="A1345" s="199"/>
      <c r="B1345" s="199"/>
      <c r="C1345" s="199"/>
      <c r="D1345" s="200"/>
      <c r="E1345" s="230"/>
      <c r="F1345" s="187"/>
      <c r="G1345" s="199"/>
      <c r="H1345" s="199"/>
      <c r="I1345" s="200"/>
      <c r="J1345" s="199"/>
    </row>
    <row r="1346" spans="1:10" x14ac:dyDescent="0.25">
      <c r="A1346" s="199"/>
      <c r="B1346" s="199"/>
      <c r="C1346" s="199"/>
      <c r="D1346" s="200"/>
      <c r="E1346" s="230"/>
      <c r="F1346" s="187"/>
      <c r="G1346" s="199"/>
      <c r="H1346" s="199"/>
      <c r="I1346" s="200"/>
      <c r="J1346" s="199"/>
    </row>
    <row r="1347" spans="1:10" x14ac:dyDescent="0.25">
      <c r="A1347" s="199"/>
      <c r="B1347" s="199"/>
      <c r="C1347" s="199"/>
      <c r="D1347" s="200"/>
      <c r="E1347" s="230"/>
      <c r="F1347" s="187"/>
      <c r="G1347" s="199"/>
      <c r="H1347" s="199"/>
      <c r="I1347" s="200"/>
      <c r="J1347" s="199"/>
    </row>
    <row r="1348" spans="1:10" x14ac:dyDescent="0.25">
      <c r="A1348" s="199"/>
      <c r="B1348" s="199"/>
      <c r="C1348" s="199"/>
      <c r="D1348" s="200"/>
      <c r="E1348" s="230"/>
      <c r="F1348" s="187"/>
      <c r="G1348" s="199"/>
      <c r="H1348" s="199"/>
      <c r="I1348" s="200"/>
      <c r="J1348" s="199"/>
    </row>
    <row r="1349" spans="1:10" x14ac:dyDescent="0.25">
      <c r="A1349" s="199"/>
      <c r="B1349" s="199"/>
      <c r="C1349" s="199"/>
      <c r="D1349" s="200"/>
      <c r="E1349" s="230"/>
      <c r="F1349" s="187"/>
      <c r="G1349" s="199"/>
      <c r="H1349" s="199"/>
      <c r="I1349" s="200"/>
      <c r="J1349" s="199"/>
    </row>
    <row r="1350" spans="1:10" x14ac:dyDescent="0.25">
      <c r="A1350" s="199"/>
      <c r="B1350" s="199"/>
      <c r="C1350" s="199"/>
      <c r="D1350" s="200"/>
      <c r="E1350" s="230"/>
      <c r="F1350" s="187"/>
      <c r="G1350" s="199"/>
      <c r="H1350" s="199"/>
      <c r="I1350" s="200"/>
      <c r="J1350" s="199"/>
    </row>
    <row r="1351" spans="1:10" x14ac:dyDescent="0.25">
      <c r="A1351" s="199"/>
      <c r="B1351" s="199"/>
      <c r="C1351" s="199"/>
      <c r="D1351" s="200"/>
      <c r="E1351" s="230"/>
      <c r="F1351" s="187"/>
      <c r="G1351" s="199"/>
      <c r="H1351" s="199"/>
      <c r="I1351" s="200"/>
      <c r="J1351" s="199"/>
    </row>
    <row r="1352" spans="1:10" x14ac:dyDescent="0.25">
      <c r="A1352" s="199"/>
      <c r="B1352" s="199"/>
      <c r="C1352" s="199"/>
      <c r="D1352" s="200"/>
      <c r="E1352" s="230"/>
      <c r="F1352" s="187"/>
      <c r="G1352" s="199"/>
      <c r="H1352" s="199"/>
      <c r="I1352" s="200"/>
      <c r="J1352" s="199"/>
    </row>
    <row r="1353" spans="1:10" x14ac:dyDescent="0.25">
      <c r="A1353" s="199"/>
      <c r="B1353" s="199"/>
      <c r="C1353" s="199"/>
      <c r="D1353" s="200"/>
      <c r="E1353" s="230"/>
      <c r="F1353" s="187"/>
      <c r="G1353" s="199"/>
      <c r="H1353" s="199"/>
      <c r="I1353" s="200"/>
      <c r="J1353" s="199"/>
    </row>
    <row r="1354" spans="1:10" x14ac:dyDescent="0.25">
      <c r="A1354" s="199"/>
      <c r="B1354" s="199"/>
      <c r="C1354" s="199"/>
      <c r="D1354" s="200"/>
      <c r="E1354" s="230"/>
      <c r="F1354" s="187"/>
      <c r="G1354" s="199"/>
      <c r="H1354" s="199"/>
      <c r="I1354" s="200"/>
      <c r="J1354" s="199"/>
    </row>
    <row r="1355" spans="1:10" x14ac:dyDescent="0.25">
      <c r="A1355" s="199"/>
      <c r="B1355" s="199"/>
      <c r="C1355" s="199"/>
      <c r="D1355" s="200"/>
      <c r="E1355" s="230"/>
      <c r="F1355" s="187"/>
      <c r="G1355" s="199"/>
      <c r="H1355" s="199"/>
      <c r="I1355" s="200"/>
      <c r="J1355" s="199"/>
    </row>
    <row r="1356" spans="1:10" x14ac:dyDescent="0.25">
      <c r="A1356" s="199"/>
      <c r="B1356" s="199"/>
      <c r="C1356" s="199"/>
      <c r="D1356" s="200"/>
      <c r="E1356" s="230"/>
      <c r="F1356" s="187"/>
      <c r="G1356" s="199"/>
      <c r="H1356" s="199"/>
      <c r="I1356" s="200"/>
      <c r="J1356" s="199"/>
    </row>
    <row r="1357" spans="1:10" x14ac:dyDescent="0.25">
      <c r="A1357" s="199"/>
      <c r="B1357" s="199"/>
      <c r="C1357" s="199"/>
      <c r="D1357" s="200"/>
      <c r="E1357" s="230"/>
      <c r="F1357" s="187"/>
      <c r="G1357" s="199"/>
      <c r="H1357" s="199"/>
      <c r="I1357" s="200"/>
      <c r="J1357" s="199"/>
    </row>
    <row r="1358" spans="1:10" x14ac:dyDescent="0.25">
      <c r="A1358" s="199"/>
      <c r="B1358" s="199"/>
      <c r="C1358" s="199"/>
      <c r="D1358" s="200"/>
      <c r="E1358" s="230"/>
      <c r="F1358" s="187"/>
      <c r="G1358" s="199"/>
      <c r="H1358" s="199"/>
      <c r="I1358" s="200"/>
      <c r="J1358" s="199"/>
    </row>
    <row r="1359" spans="1:10" x14ac:dyDescent="0.25">
      <c r="A1359" s="199"/>
      <c r="B1359" s="199"/>
      <c r="C1359" s="199"/>
      <c r="D1359" s="200"/>
      <c r="E1359" s="230"/>
      <c r="F1359" s="187"/>
      <c r="G1359" s="199"/>
      <c r="H1359" s="199"/>
      <c r="I1359" s="200"/>
      <c r="J1359" s="199"/>
    </row>
    <row r="1360" spans="1:10" x14ac:dyDescent="0.25">
      <c r="A1360" s="199"/>
      <c r="B1360" s="199"/>
      <c r="C1360" s="199"/>
      <c r="D1360" s="200"/>
      <c r="E1360" s="230"/>
      <c r="F1360" s="187"/>
      <c r="G1360" s="199"/>
      <c r="H1360" s="199"/>
      <c r="I1360" s="200"/>
      <c r="J1360" s="199"/>
    </row>
    <row r="1361" spans="1:10" x14ac:dyDescent="0.25">
      <c r="A1361" s="199"/>
      <c r="B1361" s="199"/>
      <c r="C1361" s="199"/>
      <c r="D1361" s="200"/>
      <c r="E1361" s="230"/>
      <c r="F1361" s="187"/>
      <c r="G1361" s="199"/>
      <c r="H1361" s="199"/>
      <c r="I1361" s="200"/>
      <c r="J1361" s="199"/>
    </row>
    <row r="1362" spans="1:10" x14ac:dyDescent="0.25">
      <c r="A1362" s="199"/>
      <c r="B1362" s="199"/>
      <c r="C1362" s="199"/>
      <c r="D1362" s="200"/>
      <c r="E1362" s="230"/>
      <c r="F1362" s="187"/>
      <c r="G1362" s="199"/>
      <c r="H1362" s="199"/>
      <c r="I1362" s="200"/>
      <c r="J1362" s="199"/>
    </row>
    <row r="1363" spans="1:10" x14ac:dyDescent="0.25">
      <c r="A1363" s="199"/>
      <c r="B1363" s="199"/>
      <c r="C1363" s="199"/>
      <c r="D1363" s="200"/>
      <c r="E1363" s="230"/>
      <c r="F1363" s="187"/>
      <c r="G1363" s="199"/>
      <c r="H1363" s="199"/>
      <c r="I1363" s="200"/>
      <c r="J1363" s="199"/>
    </row>
    <row r="1364" spans="1:10" x14ac:dyDescent="0.25">
      <c r="A1364" s="199"/>
      <c r="B1364" s="199"/>
      <c r="C1364" s="199"/>
      <c r="D1364" s="200"/>
      <c r="E1364" s="230"/>
      <c r="F1364" s="187"/>
      <c r="G1364" s="199"/>
      <c r="H1364" s="199"/>
      <c r="I1364" s="200"/>
      <c r="J1364" s="199"/>
    </row>
    <row r="1365" spans="1:10" x14ac:dyDescent="0.25">
      <c r="A1365" s="199"/>
      <c r="B1365" s="199"/>
      <c r="C1365" s="199"/>
      <c r="D1365" s="200"/>
      <c r="E1365" s="230"/>
      <c r="F1365" s="187"/>
      <c r="G1365" s="199"/>
      <c r="H1365" s="199"/>
      <c r="I1365" s="200"/>
      <c r="J1365" s="199"/>
    </row>
    <row r="1366" spans="1:10" x14ac:dyDescent="0.25">
      <c r="A1366" s="199"/>
      <c r="B1366" s="199"/>
      <c r="C1366" s="199"/>
      <c r="D1366" s="200"/>
      <c r="E1366" s="230"/>
      <c r="F1366" s="187"/>
      <c r="G1366" s="199"/>
      <c r="H1366" s="199"/>
      <c r="I1366" s="200"/>
      <c r="J1366" s="199"/>
    </row>
    <row r="1367" spans="1:10" x14ac:dyDescent="0.25">
      <c r="A1367" s="199"/>
      <c r="B1367" s="199"/>
      <c r="C1367" s="199"/>
      <c r="D1367" s="200"/>
      <c r="E1367" s="230"/>
      <c r="F1367" s="187"/>
      <c r="G1367" s="199"/>
      <c r="H1367" s="199"/>
      <c r="I1367" s="200"/>
      <c r="J1367" s="199"/>
    </row>
    <row r="1368" spans="1:10" x14ac:dyDescent="0.25">
      <c r="A1368" s="199"/>
      <c r="B1368" s="199"/>
      <c r="C1368" s="199"/>
      <c r="D1368" s="200"/>
      <c r="E1368" s="230"/>
      <c r="F1368" s="187"/>
      <c r="G1368" s="199"/>
      <c r="H1368" s="199"/>
      <c r="I1368" s="200"/>
      <c r="J1368" s="199"/>
    </row>
    <row r="1369" spans="1:10" x14ac:dyDescent="0.25">
      <c r="A1369" s="199"/>
      <c r="B1369" s="199"/>
      <c r="C1369" s="199"/>
      <c r="D1369" s="200"/>
      <c r="E1369" s="230"/>
      <c r="F1369" s="187"/>
      <c r="G1369" s="199"/>
      <c r="H1369" s="199"/>
      <c r="I1369" s="200"/>
      <c r="J1369" s="199"/>
    </row>
    <row r="1370" spans="1:10" x14ac:dyDescent="0.25">
      <c r="A1370" s="199"/>
      <c r="B1370" s="199"/>
      <c r="C1370" s="199"/>
      <c r="D1370" s="200"/>
      <c r="E1370" s="230"/>
      <c r="F1370" s="187"/>
      <c r="G1370" s="199"/>
      <c r="H1370" s="199"/>
      <c r="I1370" s="200"/>
      <c r="J1370" s="199"/>
    </row>
    <row r="1371" spans="1:10" x14ac:dyDescent="0.25">
      <c r="A1371" s="199"/>
      <c r="B1371" s="199"/>
      <c r="C1371" s="199"/>
      <c r="D1371" s="200"/>
      <c r="E1371" s="230"/>
      <c r="F1371" s="187"/>
      <c r="G1371" s="199"/>
      <c r="H1371" s="199"/>
      <c r="I1371" s="200"/>
      <c r="J1371" s="199"/>
    </row>
    <row r="1372" spans="1:10" x14ac:dyDescent="0.25">
      <c r="A1372" s="199"/>
      <c r="B1372" s="199"/>
      <c r="C1372" s="199"/>
      <c r="D1372" s="200"/>
      <c r="E1372" s="230"/>
      <c r="F1372" s="187"/>
      <c r="G1372" s="199"/>
      <c r="H1372" s="199"/>
      <c r="I1372" s="200"/>
      <c r="J1372" s="199"/>
    </row>
    <row r="1373" spans="1:10" x14ac:dyDescent="0.25">
      <c r="A1373" s="199"/>
      <c r="B1373" s="199"/>
      <c r="C1373" s="199"/>
      <c r="D1373" s="200"/>
      <c r="E1373" s="230"/>
      <c r="F1373" s="187"/>
      <c r="G1373" s="199"/>
      <c r="H1373" s="199"/>
      <c r="I1373" s="200"/>
      <c r="J1373" s="199"/>
    </row>
    <row r="1374" spans="1:10" x14ac:dyDescent="0.25">
      <c r="A1374" s="199"/>
      <c r="B1374" s="199"/>
      <c r="C1374" s="199"/>
      <c r="D1374" s="200"/>
      <c r="E1374" s="230"/>
      <c r="F1374" s="187"/>
      <c r="G1374" s="199"/>
      <c r="H1374" s="199"/>
      <c r="I1374" s="200"/>
      <c r="J1374" s="199"/>
    </row>
    <row r="1375" spans="1:10" x14ac:dyDescent="0.25">
      <c r="A1375" s="199"/>
      <c r="B1375" s="199"/>
      <c r="C1375" s="199"/>
      <c r="D1375" s="200"/>
      <c r="E1375" s="230"/>
      <c r="F1375" s="187"/>
      <c r="G1375" s="199"/>
      <c r="H1375" s="199"/>
      <c r="I1375" s="200"/>
      <c r="J1375" s="199"/>
    </row>
    <row r="1376" spans="1:10" x14ac:dyDescent="0.25">
      <c r="A1376" s="199"/>
      <c r="B1376" s="199"/>
      <c r="C1376" s="199"/>
      <c r="D1376" s="200"/>
      <c r="E1376" s="230"/>
      <c r="F1376" s="187"/>
      <c r="G1376" s="199"/>
      <c r="H1376" s="199"/>
      <c r="I1376" s="200"/>
      <c r="J1376" s="199"/>
    </row>
    <row r="1377" spans="1:10" x14ac:dyDescent="0.25">
      <c r="A1377" s="199"/>
      <c r="B1377" s="199"/>
      <c r="C1377" s="199"/>
      <c r="D1377" s="200"/>
      <c r="E1377" s="230"/>
      <c r="F1377" s="187"/>
      <c r="G1377" s="199"/>
      <c r="H1377" s="199"/>
      <c r="I1377" s="200"/>
      <c r="J1377" s="199"/>
    </row>
    <row r="1378" spans="1:10" x14ac:dyDescent="0.25">
      <c r="A1378" s="199"/>
      <c r="B1378" s="199"/>
      <c r="C1378" s="199"/>
      <c r="D1378" s="200"/>
      <c r="E1378" s="230"/>
      <c r="F1378" s="187"/>
      <c r="G1378" s="199"/>
      <c r="H1378" s="199"/>
      <c r="I1378" s="200"/>
      <c r="J1378" s="199"/>
    </row>
    <row r="1379" spans="1:10" x14ac:dyDescent="0.25">
      <c r="A1379" s="199"/>
      <c r="B1379" s="199"/>
      <c r="C1379" s="199"/>
      <c r="D1379" s="200"/>
      <c r="E1379" s="230"/>
      <c r="F1379" s="187"/>
      <c r="G1379" s="199"/>
      <c r="H1379" s="199"/>
      <c r="I1379" s="200"/>
      <c r="J1379" s="199"/>
    </row>
    <row r="1380" spans="1:10" x14ac:dyDescent="0.25">
      <c r="A1380" s="199"/>
      <c r="B1380" s="199"/>
      <c r="C1380" s="199"/>
      <c r="D1380" s="200"/>
      <c r="E1380" s="230"/>
      <c r="F1380" s="187"/>
      <c r="G1380" s="199"/>
      <c r="H1380" s="199"/>
      <c r="I1380" s="200"/>
      <c r="J1380" s="199"/>
    </row>
    <row r="1381" spans="1:10" x14ac:dyDescent="0.25">
      <c r="A1381" s="199"/>
      <c r="B1381" s="199"/>
      <c r="C1381" s="199"/>
      <c r="D1381" s="200"/>
      <c r="E1381" s="230"/>
      <c r="F1381" s="187"/>
      <c r="G1381" s="199"/>
      <c r="H1381" s="199"/>
      <c r="I1381" s="200"/>
      <c r="J1381" s="199"/>
    </row>
    <row r="1382" spans="1:10" x14ac:dyDescent="0.25">
      <c r="A1382" s="199"/>
      <c r="B1382" s="199"/>
      <c r="C1382" s="199"/>
      <c r="D1382" s="200"/>
      <c r="E1382" s="230"/>
      <c r="F1382" s="187"/>
      <c r="G1382" s="199"/>
      <c r="H1382" s="199"/>
      <c r="I1382" s="200"/>
      <c r="J1382" s="199"/>
    </row>
    <row r="1383" spans="1:10" x14ac:dyDescent="0.25">
      <c r="A1383" s="199"/>
      <c r="B1383" s="199"/>
      <c r="C1383" s="199"/>
      <c r="D1383" s="200"/>
      <c r="E1383" s="230"/>
      <c r="F1383" s="187"/>
      <c r="G1383" s="199"/>
      <c r="H1383" s="199"/>
      <c r="I1383" s="200"/>
      <c r="J1383" s="199"/>
    </row>
    <row r="1384" spans="1:10" x14ac:dyDescent="0.25">
      <c r="A1384" s="199"/>
      <c r="B1384" s="199"/>
      <c r="C1384" s="199"/>
      <c r="D1384" s="200"/>
      <c r="E1384" s="230"/>
      <c r="F1384" s="187"/>
      <c r="G1384" s="199"/>
      <c r="H1384" s="199"/>
      <c r="I1384" s="200"/>
      <c r="J1384" s="199"/>
    </row>
    <row r="1385" spans="1:10" x14ac:dyDescent="0.25">
      <c r="A1385" s="199"/>
      <c r="B1385" s="199"/>
      <c r="C1385" s="199"/>
      <c r="D1385" s="200"/>
      <c r="E1385" s="230"/>
      <c r="F1385" s="187"/>
      <c r="G1385" s="199"/>
      <c r="H1385" s="199"/>
      <c r="I1385" s="200"/>
      <c r="J1385" s="199"/>
    </row>
    <row r="1386" spans="1:10" x14ac:dyDescent="0.25">
      <c r="A1386" s="199"/>
      <c r="B1386" s="199"/>
      <c r="C1386" s="199"/>
      <c r="D1386" s="200"/>
      <c r="E1386" s="230"/>
      <c r="F1386" s="187"/>
      <c r="G1386" s="199"/>
      <c r="H1386" s="199"/>
      <c r="I1386" s="200"/>
      <c r="J1386" s="199"/>
    </row>
    <row r="1387" spans="1:10" x14ac:dyDescent="0.25">
      <c r="A1387" s="199"/>
      <c r="B1387" s="199"/>
      <c r="C1387" s="199"/>
      <c r="D1387" s="200"/>
      <c r="E1387" s="230"/>
      <c r="F1387" s="187"/>
      <c r="G1387" s="199"/>
      <c r="H1387" s="199"/>
      <c r="I1387" s="200"/>
      <c r="J1387" s="199"/>
    </row>
    <row r="1388" spans="1:10" x14ac:dyDescent="0.25">
      <c r="A1388" s="199"/>
      <c r="B1388" s="199"/>
      <c r="C1388" s="199"/>
      <c r="D1388" s="200"/>
      <c r="E1388" s="230"/>
      <c r="F1388" s="187"/>
      <c r="G1388" s="199"/>
      <c r="H1388" s="199"/>
      <c r="I1388" s="200"/>
      <c r="J1388" s="199"/>
    </row>
    <row r="1389" spans="1:10" x14ac:dyDescent="0.25">
      <c r="A1389" s="199"/>
      <c r="B1389" s="199"/>
      <c r="C1389" s="199"/>
      <c r="D1389" s="200"/>
      <c r="E1389" s="230"/>
      <c r="F1389" s="187"/>
      <c r="G1389" s="199"/>
      <c r="H1389" s="199"/>
      <c r="I1389" s="200"/>
      <c r="J1389" s="199"/>
    </row>
    <row r="1390" spans="1:10" x14ac:dyDescent="0.25">
      <c r="A1390" s="199"/>
      <c r="B1390" s="199"/>
      <c r="C1390" s="199"/>
      <c r="D1390" s="200"/>
      <c r="E1390" s="230"/>
      <c r="F1390" s="187"/>
      <c r="G1390" s="199"/>
      <c r="H1390" s="199"/>
      <c r="I1390" s="200"/>
      <c r="J1390" s="199"/>
    </row>
    <row r="1391" spans="1:10" x14ac:dyDescent="0.25">
      <c r="A1391" s="199"/>
      <c r="B1391" s="199"/>
      <c r="C1391" s="199"/>
      <c r="D1391" s="200"/>
      <c r="E1391" s="230"/>
      <c r="F1391" s="187"/>
      <c r="G1391" s="199"/>
      <c r="H1391" s="199"/>
      <c r="I1391" s="200"/>
      <c r="J1391" s="199"/>
    </row>
    <row r="1392" spans="1:10" x14ac:dyDescent="0.25">
      <c r="A1392" s="199"/>
      <c r="B1392" s="199"/>
      <c r="C1392" s="199"/>
      <c r="D1392" s="200"/>
      <c r="E1392" s="230"/>
      <c r="F1392" s="187"/>
      <c r="G1392" s="199"/>
      <c r="H1392" s="199"/>
      <c r="I1392" s="200"/>
      <c r="J1392" s="199"/>
    </row>
    <row r="1393" spans="1:10" x14ac:dyDescent="0.25">
      <c r="A1393" s="199"/>
      <c r="B1393" s="199"/>
      <c r="C1393" s="199"/>
      <c r="D1393" s="200"/>
      <c r="E1393" s="230"/>
      <c r="F1393" s="187"/>
      <c r="G1393" s="199"/>
      <c r="H1393" s="199"/>
      <c r="I1393" s="200"/>
      <c r="J1393" s="199"/>
    </row>
    <row r="1394" spans="1:10" x14ac:dyDescent="0.25">
      <c r="A1394" s="199"/>
      <c r="B1394" s="199"/>
      <c r="C1394" s="199"/>
      <c r="D1394" s="200"/>
      <c r="E1394" s="230"/>
      <c r="F1394" s="187"/>
      <c r="G1394" s="199"/>
      <c r="H1394" s="199"/>
      <c r="I1394" s="200"/>
      <c r="J1394" s="199"/>
    </row>
    <row r="1395" spans="1:10" x14ac:dyDescent="0.25">
      <c r="A1395" s="199"/>
      <c r="B1395" s="199"/>
      <c r="C1395" s="199"/>
      <c r="D1395" s="200"/>
      <c r="E1395" s="230"/>
      <c r="F1395" s="187"/>
      <c r="G1395" s="199"/>
      <c r="H1395" s="199"/>
      <c r="I1395" s="200"/>
      <c r="J1395" s="199"/>
    </row>
    <row r="1396" spans="1:10" x14ac:dyDescent="0.25">
      <c r="A1396" s="199"/>
      <c r="B1396" s="199"/>
      <c r="C1396" s="199"/>
      <c r="D1396" s="200"/>
      <c r="E1396" s="230"/>
      <c r="F1396" s="187"/>
      <c r="G1396" s="199"/>
      <c r="H1396" s="199"/>
      <c r="I1396" s="200"/>
      <c r="J1396" s="199"/>
    </row>
    <row r="1397" spans="1:10" x14ac:dyDescent="0.25">
      <c r="A1397" s="199"/>
      <c r="B1397" s="199"/>
      <c r="C1397" s="199"/>
      <c r="D1397" s="200"/>
      <c r="E1397" s="230"/>
      <c r="F1397" s="187"/>
      <c r="G1397" s="199"/>
      <c r="H1397" s="199"/>
      <c r="I1397" s="200"/>
      <c r="J1397" s="199"/>
    </row>
    <row r="1398" spans="1:10" x14ac:dyDescent="0.25">
      <c r="A1398" s="199"/>
      <c r="B1398" s="199"/>
      <c r="C1398" s="199"/>
      <c r="D1398" s="200"/>
      <c r="E1398" s="230"/>
      <c r="F1398" s="187"/>
      <c r="G1398" s="199"/>
      <c r="H1398" s="199"/>
      <c r="I1398" s="200"/>
      <c r="J1398" s="199"/>
    </row>
    <row r="1399" spans="1:10" x14ac:dyDescent="0.25">
      <c r="A1399" s="199"/>
      <c r="B1399" s="199"/>
      <c r="C1399" s="199"/>
      <c r="D1399" s="200"/>
      <c r="E1399" s="230"/>
      <c r="F1399" s="187"/>
      <c r="G1399" s="199"/>
      <c r="H1399" s="199"/>
      <c r="I1399" s="200"/>
      <c r="J1399" s="199"/>
    </row>
    <row r="1400" spans="1:10" x14ac:dyDescent="0.25">
      <c r="A1400" s="199"/>
      <c r="B1400" s="199"/>
      <c r="C1400" s="199"/>
      <c r="D1400" s="200"/>
      <c r="E1400" s="230"/>
      <c r="F1400" s="187"/>
      <c r="G1400" s="199"/>
      <c r="H1400" s="199"/>
      <c r="I1400" s="200"/>
      <c r="J1400" s="199"/>
    </row>
    <row r="1401" spans="1:10" x14ac:dyDescent="0.25">
      <c r="A1401" s="199"/>
      <c r="B1401" s="199"/>
      <c r="C1401" s="199"/>
      <c r="D1401" s="200"/>
      <c r="E1401" s="230"/>
      <c r="F1401" s="187"/>
      <c r="G1401" s="199"/>
      <c r="H1401" s="199"/>
      <c r="I1401" s="200"/>
      <c r="J1401" s="199"/>
    </row>
    <row r="1402" spans="1:10" x14ac:dyDescent="0.25">
      <c r="A1402" s="199"/>
      <c r="B1402" s="199"/>
      <c r="C1402" s="199"/>
      <c r="D1402" s="200"/>
      <c r="E1402" s="230"/>
      <c r="F1402" s="187"/>
      <c r="G1402" s="199"/>
      <c r="H1402" s="199"/>
      <c r="I1402" s="200"/>
      <c r="J1402" s="199"/>
    </row>
    <row r="1403" spans="1:10" x14ac:dyDescent="0.25">
      <c r="A1403" s="199"/>
      <c r="B1403" s="199"/>
      <c r="C1403" s="199"/>
      <c r="D1403" s="200"/>
      <c r="E1403" s="230"/>
      <c r="F1403" s="187"/>
      <c r="G1403" s="199"/>
      <c r="H1403" s="199"/>
      <c r="I1403" s="200"/>
      <c r="J1403" s="199"/>
    </row>
    <row r="1404" spans="1:10" x14ac:dyDescent="0.25">
      <c r="A1404" s="199"/>
      <c r="B1404" s="199"/>
      <c r="C1404" s="199"/>
      <c r="D1404" s="200"/>
      <c r="E1404" s="230"/>
      <c r="F1404" s="187"/>
      <c r="G1404" s="199"/>
      <c r="H1404" s="199"/>
      <c r="I1404" s="200"/>
      <c r="J1404" s="199"/>
    </row>
    <row r="1405" spans="1:10" x14ac:dyDescent="0.25">
      <c r="A1405" s="199"/>
      <c r="B1405" s="199"/>
      <c r="C1405" s="199"/>
      <c r="D1405" s="200"/>
      <c r="E1405" s="230"/>
      <c r="F1405" s="187"/>
      <c r="G1405" s="199"/>
      <c r="H1405" s="199"/>
      <c r="I1405" s="200"/>
      <c r="J1405" s="199"/>
    </row>
    <row r="1406" spans="1:10" x14ac:dyDescent="0.25">
      <c r="A1406" s="199"/>
      <c r="B1406" s="199"/>
      <c r="C1406" s="199"/>
      <c r="D1406" s="200"/>
      <c r="E1406" s="230"/>
      <c r="F1406" s="187"/>
      <c r="G1406" s="199"/>
      <c r="H1406" s="199"/>
      <c r="I1406" s="200"/>
      <c r="J1406" s="199"/>
    </row>
    <row r="1407" spans="1:10" x14ac:dyDescent="0.25">
      <c r="A1407" s="199"/>
      <c r="B1407" s="199"/>
      <c r="C1407" s="199"/>
      <c r="D1407" s="200"/>
      <c r="E1407" s="230"/>
      <c r="F1407" s="187"/>
      <c r="G1407" s="199"/>
      <c r="H1407" s="199"/>
      <c r="I1407" s="200"/>
      <c r="J1407" s="199"/>
    </row>
    <row r="1408" spans="1:10" x14ac:dyDescent="0.25">
      <c r="A1408" s="199"/>
      <c r="B1408" s="199"/>
      <c r="C1408" s="199"/>
      <c r="D1408" s="200"/>
      <c r="E1408" s="230"/>
      <c r="F1408" s="187"/>
      <c r="G1408" s="199"/>
      <c r="H1408" s="199"/>
      <c r="I1408" s="200"/>
      <c r="J1408" s="199"/>
    </row>
    <row r="1409" spans="1:10" x14ac:dyDescent="0.25">
      <c r="A1409" s="199"/>
      <c r="B1409" s="199"/>
      <c r="C1409" s="199"/>
      <c r="D1409" s="200"/>
      <c r="E1409" s="230"/>
      <c r="F1409" s="187"/>
      <c r="G1409" s="199"/>
      <c r="H1409" s="199"/>
      <c r="I1409" s="200"/>
      <c r="J1409" s="199"/>
    </row>
    <row r="1410" spans="1:10" x14ac:dyDescent="0.25">
      <c r="A1410" s="199"/>
      <c r="B1410" s="199"/>
      <c r="C1410" s="199"/>
      <c r="D1410" s="200"/>
      <c r="E1410" s="230"/>
      <c r="F1410" s="187"/>
      <c r="G1410" s="199"/>
      <c r="H1410" s="199"/>
      <c r="I1410" s="200"/>
      <c r="J1410" s="199"/>
    </row>
    <row r="1411" spans="1:10" x14ac:dyDescent="0.25">
      <c r="A1411" s="199"/>
      <c r="B1411" s="199"/>
      <c r="C1411" s="199"/>
      <c r="D1411" s="200"/>
      <c r="E1411" s="230"/>
      <c r="F1411" s="187"/>
      <c r="G1411" s="199"/>
      <c r="H1411" s="199"/>
      <c r="I1411" s="200"/>
      <c r="J1411" s="199"/>
    </row>
    <row r="1412" spans="1:10" x14ac:dyDescent="0.25">
      <c r="A1412" s="199"/>
      <c r="B1412" s="199"/>
      <c r="C1412" s="199"/>
      <c r="D1412" s="200"/>
      <c r="E1412" s="230"/>
      <c r="F1412" s="187"/>
      <c r="G1412" s="199"/>
      <c r="H1412" s="199"/>
      <c r="I1412" s="200"/>
      <c r="J1412" s="199"/>
    </row>
    <row r="1413" spans="1:10" x14ac:dyDescent="0.25">
      <c r="A1413" s="199"/>
      <c r="B1413" s="199"/>
      <c r="C1413" s="199"/>
      <c r="D1413" s="200"/>
      <c r="E1413" s="230"/>
      <c r="F1413" s="187"/>
      <c r="G1413" s="199"/>
      <c r="H1413" s="199"/>
      <c r="I1413" s="200"/>
      <c r="J1413" s="199"/>
    </row>
    <row r="1414" spans="1:10" x14ac:dyDescent="0.25">
      <c r="A1414" s="199"/>
      <c r="B1414" s="199"/>
      <c r="C1414" s="199"/>
      <c r="D1414" s="200"/>
      <c r="E1414" s="230"/>
      <c r="F1414" s="187"/>
      <c r="G1414" s="199"/>
      <c r="H1414" s="199"/>
      <c r="I1414" s="200"/>
      <c r="J1414" s="199"/>
    </row>
    <row r="1415" spans="1:10" x14ac:dyDescent="0.25">
      <c r="A1415" s="199"/>
      <c r="B1415" s="199"/>
      <c r="C1415" s="199"/>
      <c r="D1415" s="200"/>
      <c r="E1415" s="230"/>
      <c r="F1415" s="187"/>
      <c r="G1415" s="199"/>
      <c r="H1415" s="199"/>
      <c r="I1415" s="200"/>
      <c r="J1415" s="199"/>
    </row>
    <row r="1416" spans="1:10" x14ac:dyDescent="0.25">
      <c r="A1416" s="199"/>
      <c r="B1416" s="199"/>
      <c r="C1416" s="199"/>
      <c r="D1416" s="200"/>
      <c r="E1416" s="230"/>
      <c r="F1416" s="187"/>
      <c r="G1416" s="199"/>
      <c r="H1416" s="199"/>
      <c r="I1416" s="200"/>
      <c r="J1416" s="199"/>
    </row>
    <row r="1417" spans="1:10" x14ac:dyDescent="0.25">
      <c r="A1417" s="199"/>
      <c r="B1417" s="199"/>
      <c r="C1417" s="199"/>
      <c r="D1417" s="200"/>
      <c r="E1417" s="230"/>
      <c r="F1417" s="187"/>
      <c r="G1417" s="199"/>
      <c r="H1417" s="199"/>
      <c r="I1417" s="200"/>
      <c r="J1417" s="199"/>
    </row>
    <row r="1418" spans="1:10" x14ac:dyDescent="0.25">
      <c r="A1418" s="199"/>
      <c r="B1418" s="199"/>
      <c r="C1418" s="199"/>
      <c r="D1418" s="200"/>
      <c r="E1418" s="230"/>
      <c r="F1418" s="187"/>
      <c r="G1418" s="199"/>
      <c r="H1418" s="199"/>
      <c r="I1418" s="200"/>
      <c r="J1418" s="199"/>
    </row>
    <row r="1419" spans="1:10" x14ac:dyDescent="0.25">
      <c r="A1419" s="199"/>
      <c r="B1419" s="199"/>
      <c r="C1419" s="199"/>
      <c r="D1419" s="200"/>
      <c r="E1419" s="230"/>
      <c r="F1419" s="187"/>
      <c r="G1419" s="199"/>
      <c r="H1419" s="199"/>
      <c r="I1419" s="200"/>
      <c r="J1419" s="199"/>
    </row>
    <row r="1420" spans="1:10" x14ac:dyDescent="0.25">
      <c r="A1420" s="199"/>
      <c r="B1420" s="199"/>
      <c r="C1420" s="199"/>
      <c r="D1420" s="200"/>
      <c r="E1420" s="230"/>
      <c r="F1420" s="187"/>
      <c r="G1420" s="199"/>
      <c r="H1420" s="199"/>
      <c r="I1420" s="200"/>
      <c r="J1420" s="199"/>
    </row>
    <row r="1421" spans="1:10" x14ac:dyDescent="0.25">
      <c r="A1421" s="199"/>
      <c r="B1421" s="199"/>
      <c r="C1421" s="199"/>
      <c r="D1421" s="200"/>
      <c r="E1421" s="230"/>
      <c r="F1421" s="187"/>
      <c r="G1421" s="199"/>
      <c r="H1421" s="199"/>
      <c r="I1421" s="200"/>
      <c r="J1421" s="199"/>
    </row>
    <row r="1422" spans="1:10" x14ac:dyDescent="0.25">
      <c r="A1422" s="199"/>
      <c r="B1422" s="199"/>
      <c r="C1422" s="199"/>
      <c r="D1422" s="200"/>
      <c r="E1422" s="230"/>
      <c r="F1422" s="187"/>
      <c r="G1422" s="199"/>
      <c r="H1422" s="199"/>
      <c r="I1422" s="200"/>
      <c r="J1422" s="199"/>
    </row>
    <row r="1423" spans="1:10" x14ac:dyDescent="0.25">
      <c r="A1423" s="199"/>
      <c r="B1423" s="199"/>
      <c r="C1423" s="199"/>
      <c r="D1423" s="200"/>
      <c r="E1423" s="230"/>
      <c r="F1423" s="187"/>
      <c r="G1423" s="199"/>
      <c r="H1423" s="199"/>
      <c r="I1423" s="200"/>
      <c r="J1423" s="199"/>
    </row>
    <row r="1424" spans="1:10" x14ac:dyDescent="0.25">
      <c r="A1424" s="199"/>
      <c r="B1424" s="199"/>
      <c r="C1424" s="199"/>
      <c r="D1424" s="200"/>
      <c r="E1424" s="230"/>
      <c r="F1424" s="187"/>
      <c r="G1424" s="199"/>
      <c r="H1424" s="199"/>
      <c r="I1424" s="200"/>
      <c r="J1424" s="199"/>
    </row>
    <row r="1425" spans="1:10" x14ac:dyDescent="0.25">
      <c r="A1425" s="199"/>
      <c r="B1425" s="199"/>
      <c r="C1425" s="199"/>
      <c r="D1425" s="200"/>
      <c r="E1425" s="230"/>
      <c r="F1425" s="187"/>
      <c r="G1425" s="199"/>
      <c r="H1425" s="199"/>
      <c r="I1425" s="200"/>
      <c r="J1425" s="199"/>
    </row>
    <row r="1426" spans="1:10" x14ac:dyDescent="0.25">
      <c r="A1426" s="199"/>
      <c r="B1426" s="199"/>
      <c r="C1426" s="199"/>
      <c r="D1426" s="200"/>
      <c r="E1426" s="230"/>
      <c r="F1426" s="187"/>
      <c r="G1426" s="199"/>
      <c r="H1426" s="199"/>
      <c r="I1426" s="200"/>
      <c r="J1426" s="199"/>
    </row>
    <row r="1427" spans="1:10" x14ac:dyDescent="0.25">
      <c r="A1427" s="199"/>
      <c r="B1427" s="199"/>
      <c r="C1427" s="199"/>
      <c r="D1427" s="200"/>
      <c r="E1427" s="230"/>
      <c r="F1427" s="187"/>
      <c r="G1427" s="199"/>
      <c r="H1427" s="199"/>
      <c r="I1427" s="200"/>
      <c r="J1427" s="199"/>
    </row>
    <row r="1428" spans="1:10" x14ac:dyDescent="0.25">
      <c r="A1428" s="199"/>
      <c r="B1428" s="199"/>
      <c r="C1428" s="199"/>
      <c r="D1428" s="200"/>
      <c r="E1428" s="230"/>
      <c r="F1428" s="187"/>
      <c r="G1428" s="199"/>
      <c r="H1428" s="199"/>
      <c r="I1428" s="200"/>
      <c r="J1428" s="199"/>
    </row>
    <row r="1429" spans="1:10" x14ac:dyDescent="0.25">
      <c r="A1429" s="199"/>
      <c r="B1429" s="199"/>
      <c r="C1429" s="199"/>
      <c r="D1429" s="200"/>
      <c r="E1429" s="230"/>
      <c r="F1429" s="187"/>
      <c r="G1429" s="199"/>
      <c r="H1429" s="199"/>
      <c r="I1429" s="200"/>
      <c r="J1429" s="199"/>
    </row>
    <row r="1430" spans="1:10" x14ac:dyDescent="0.25">
      <c r="A1430" s="199"/>
      <c r="B1430" s="199"/>
      <c r="C1430" s="199"/>
      <c r="D1430" s="200"/>
      <c r="E1430" s="230"/>
      <c r="F1430" s="187"/>
      <c r="G1430" s="199"/>
      <c r="H1430" s="199"/>
      <c r="I1430" s="200"/>
      <c r="J1430" s="199"/>
    </row>
    <row r="1431" spans="1:10" x14ac:dyDescent="0.25">
      <c r="A1431" s="199"/>
      <c r="B1431" s="199"/>
      <c r="C1431" s="199"/>
      <c r="D1431" s="200"/>
      <c r="E1431" s="230"/>
      <c r="F1431" s="187"/>
      <c r="G1431" s="199"/>
      <c r="H1431" s="199"/>
      <c r="I1431" s="200"/>
      <c r="J1431" s="199"/>
    </row>
    <row r="1432" spans="1:10" x14ac:dyDescent="0.25">
      <c r="A1432" s="199"/>
      <c r="B1432" s="199"/>
      <c r="C1432" s="199"/>
      <c r="D1432" s="200"/>
      <c r="E1432" s="230"/>
      <c r="F1432" s="187"/>
      <c r="G1432" s="199"/>
      <c r="H1432" s="199"/>
      <c r="I1432" s="200"/>
      <c r="J1432" s="199"/>
    </row>
    <row r="1433" spans="1:10" x14ac:dyDescent="0.25">
      <c r="A1433" s="199"/>
      <c r="B1433" s="199"/>
      <c r="C1433" s="199"/>
      <c r="D1433" s="200"/>
      <c r="E1433" s="230"/>
      <c r="F1433" s="187"/>
      <c r="G1433" s="199"/>
      <c r="H1433" s="199"/>
      <c r="I1433" s="200"/>
      <c r="J1433" s="199"/>
    </row>
    <row r="1434" spans="1:10" x14ac:dyDescent="0.25">
      <c r="A1434" s="199"/>
      <c r="B1434" s="199"/>
      <c r="C1434" s="199"/>
      <c r="D1434" s="200"/>
      <c r="E1434" s="230"/>
      <c r="F1434" s="187"/>
      <c r="G1434" s="199"/>
      <c r="H1434" s="199"/>
      <c r="I1434" s="200"/>
      <c r="J1434" s="199"/>
    </row>
    <row r="1435" spans="1:10" x14ac:dyDescent="0.25">
      <c r="A1435" s="199"/>
      <c r="B1435" s="199"/>
      <c r="C1435" s="199"/>
      <c r="D1435" s="200"/>
      <c r="E1435" s="230"/>
      <c r="F1435" s="187"/>
      <c r="G1435" s="199"/>
      <c r="H1435" s="199"/>
      <c r="I1435" s="200"/>
      <c r="J1435" s="199"/>
    </row>
    <row r="1436" spans="1:10" x14ac:dyDescent="0.25">
      <c r="A1436" s="199"/>
      <c r="B1436" s="199"/>
      <c r="C1436" s="199"/>
      <c r="D1436" s="200"/>
      <c r="E1436" s="230"/>
      <c r="F1436" s="187"/>
      <c r="G1436" s="199"/>
      <c r="H1436" s="199"/>
      <c r="I1436" s="200"/>
      <c r="J1436" s="199"/>
    </row>
    <row r="1437" spans="1:10" x14ac:dyDescent="0.25">
      <c r="A1437" s="199"/>
      <c r="B1437" s="199"/>
      <c r="C1437" s="199"/>
      <c r="D1437" s="200"/>
      <c r="E1437" s="230"/>
      <c r="F1437" s="187"/>
      <c r="G1437" s="199"/>
      <c r="H1437" s="199"/>
      <c r="I1437" s="200"/>
      <c r="J1437" s="199"/>
    </row>
    <row r="1438" spans="1:10" x14ac:dyDescent="0.25">
      <c r="A1438" s="199"/>
      <c r="B1438" s="199"/>
      <c r="C1438" s="199"/>
      <c r="D1438" s="200"/>
      <c r="E1438" s="230"/>
      <c r="F1438" s="187"/>
      <c r="G1438" s="199"/>
      <c r="H1438" s="199"/>
      <c r="I1438" s="200"/>
      <c r="J1438" s="199"/>
    </row>
    <row r="1439" spans="1:10" x14ac:dyDescent="0.25">
      <c r="A1439" s="199"/>
      <c r="B1439" s="199"/>
      <c r="C1439" s="199"/>
      <c r="D1439" s="200"/>
      <c r="E1439" s="230"/>
      <c r="F1439" s="187"/>
      <c r="G1439" s="199"/>
      <c r="H1439" s="199"/>
      <c r="I1439" s="200"/>
      <c r="J1439" s="199"/>
    </row>
    <row r="1440" spans="1:10" x14ac:dyDescent="0.25">
      <c r="A1440" s="199"/>
      <c r="B1440" s="199"/>
      <c r="C1440" s="199"/>
      <c r="D1440" s="200"/>
      <c r="E1440" s="230"/>
      <c r="F1440" s="187"/>
      <c r="G1440" s="199"/>
      <c r="H1440" s="199"/>
      <c r="I1440" s="200"/>
      <c r="J1440" s="199"/>
    </row>
    <row r="1441" spans="1:10" x14ac:dyDescent="0.25">
      <c r="A1441" s="199"/>
      <c r="B1441" s="199"/>
      <c r="C1441" s="199"/>
      <c r="D1441" s="200"/>
      <c r="E1441" s="230"/>
      <c r="F1441" s="187"/>
      <c r="G1441" s="199"/>
      <c r="H1441" s="199"/>
      <c r="I1441" s="200"/>
      <c r="J1441" s="199"/>
    </row>
    <row r="1442" spans="1:10" x14ac:dyDescent="0.25">
      <c r="A1442" s="199"/>
      <c r="B1442" s="199"/>
      <c r="C1442" s="199"/>
      <c r="D1442" s="200"/>
      <c r="E1442" s="230"/>
      <c r="F1442" s="187"/>
      <c r="G1442" s="199"/>
      <c r="H1442" s="199"/>
      <c r="I1442" s="200"/>
      <c r="J1442" s="199"/>
    </row>
    <row r="1443" spans="1:10" x14ac:dyDescent="0.25">
      <c r="A1443" s="199"/>
      <c r="B1443" s="199"/>
      <c r="C1443" s="199"/>
      <c r="D1443" s="200"/>
      <c r="E1443" s="230"/>
      <c r="F1443" s="187"/>
      <c r="G1443" s="199"/>
      <c r="H1443" s="199"/>
      <c r="I1443" s="200"/>
      <c r="J1443" s="199"/>
    </row>
    <row r="1444" spans="1:10" x14ac:dyDescent="0.25">
      <c r="A1444" s="199"/>
      <c r="B1444" s="199"/>
      <c r="C1444" s="199"/>
      <c r="D1444" s="200"/>
      <c r="E1444" s="230"/>
      <c r="F1444" s="187"/>
      <c r="G1444" s="199"/>
      <c r="H1444" s="199"/>
      <c r="I1444" s="200"/>
      <c r="J1444" s="199"/>
    </row>
    <row r="1445" spans="1:10" x14ac:dyDescent="0.25">
      <c r="A1445" s="199"/>
      <c r="B1445" s="199"/>
      <c r="C1445" s="199"/>
      <c r="D1445" s="200"/>
      <c r="E1445" s="230"/>
      <c r="F1445" s="187"/>
      <c r="G1445" s="199"/>
      <c r="H1445" s="199"/>
      <c r="I1445" s="200"/>
      <c r="J1445" s="199"/>
    </row>
    <row r="1446" spans="1:10" x14ac:dyDescent="0.25">
      <c r="A1446" s="199"/>
      <c r="B1446" s="199"/>
      <c r="C1446" s="199"/>
      <c r="D1446" s="200"/>
      <c r="E1446" s="230"/>
      <c r="F1446" s="187"/>
      <c r="G1446" s="199"/>
      <c r="H1446" s="199"/>
      <c r="I1446" s="200"/>
      <c r="J1446" s="199"/>
    </row>
    <row r="1447" spans="1:10" x14ac:dyDescent="0.25">
      <c r="A1447" s="199"/>
      <c r="B1447" s="199"/>
      <c r="C1447" s="199"/>
      <c r="D1447" s="200"/>
      <c r="E1447" s="230"/>
      <c r="F1447" s="187"/>
      <c r="G1447" s="199"/>
      <c r="H1447" s="199"/>
      <c r="I1447" s="200"/>
      <c r="J1447" s="199"/>
    </row>
    <row r="1448" spans="1:10" x14ac:dyDescent="0.25">
      <c r="A1448" s="199"/>
      <c r="B1448" s="199"/>
      <c r="C1448" s="199"/>
      <c r="D1448" s="200"/>
      <c r="E1448" s="230"/>
      <c r="F1448" s="187"/>
      <c r="G1448" s="199"/>
      <c r="H1448" s="199"/>
      <c r="I1448" s="200"/>
      <c r="J1448" s="199"/>
    </row>
    <row r="1449" spans="1:10" x14ac:dyDescent="0.25">
      <c r="A1449" s="199"/>
      <c r="B1449" s="199"/>
      <c r="C1449" s="199"/>
      <c r="D1449" s="200"/>
      <c r="E1449" s="230"/>
      <c r="F1449" s="187"/>
      <c r="G1449" s="199"/>
      <c r="H1449" s="199"/>
      <c r="I1449" s="200"/>
      <c r="J1449" s="199"/>
    </row>
    <row r="1450" spans="1:10" x14ac:dyDescent="0.25">
      <c r="A1450" s="199"/>
      <c r="B1450" s="199"/>
      <c r="C1450" s="199"/>
      <c r="D1450" s="200"/>
      <c r="E1450" s="230"/>
      <c r="F1450" s="187"/>
      <c r="G1450" s="199"/>
      <c r="H1450" s="199"/>
      <c r="I1450" s="200"/>
      <c r="J1450" s="199"/>
    </row>
    <row r="1451" spans="1:10" x14ac:dyDescent="0.25">
      <c r="A1451" s="199"/>
      <c r="B1451" s="199"/>
      <c r="C1451" s="199"/>
      <c r="D1451" s="200"/>
      <c r="E1451" s="230"/>
      <c r="F1451" s="187"/>
      <c r="G1451" s="199"/>
      <c r="H1451" s="199"/>
      <c r="I1451" s="200"/>
      <c r="J1451" s="199"/>
    </row>
    <row r="1452" spans="1:10" x14ac:dyDescent="0.25">
      <c r="A1452" s="199"/>
      <c r="B1452" s="199"/>
      <c r="C1452" s="199"/>
      <c r="D1452" s="200"/>
      <c r="E1452" s="230"/>
      <c r="F1452" s="187"/>
      <c r="G1452" s="199"/>
      <c r="H1452" s="199"/>
      <c r="I1452" s="200"/>
      <c r="J1452" s="199"/>
    </row>
    <row r="1453" spans="1:10" x14ac:dyDescent="0.25">
      <c r="A1453" s="199"/>
      <c r="B1453" s="199"/>
      <c r="C1453" s="199"/>
      <c r="D1453" s="200"/>
      <c r="E1453" s="230"/>
      <c r="F1453" s="187"/>
      <c r="G1453" s="199"/>
      <c r="H1453" s="199"/>
      <c r="I1453" s="200"/>
      <c r="J1453" s="199"/>
    </row>
    <row r="1454" spans="1:10" x14ac:dyDescent="0.25">
      <c r="A1454" s="199"/>
      <c r="B1454" s="199"/>
      <c r="C1454" s="199"/>
      <c r="D1454" s="200"/>
      <c r="E1454" s="230"/>
      <c r="F1454" s="187"/>
      <c r="G1454" s="199"/>
      <c r="H1454" s="199"/>
      <c r="I1454" s="200"/>
      <c r="J1454" s="199"/>
    </row>
    <row r="1455" spans="1:10" x14ac:dyDescent="0.25">
      <c r="A1455" s="199"/>
      <c r="B1455" s="199"/>
      <c r="C1455" s="199"/>
      <c r="D1455" s="200"/>
      <c r="E1455" s="230"/>
      <c r="F1455" s="187"/>
      <c r="G1455" s="199"/>
      <c r="H1455" s="199"/>
      <c r="I1455" s="200"/>
      <c r="J1455" s="199"/>
    </row>
    <row r="1456" spans="1:10" x14ac:dyDescent="0.25">
      <c r="A1456" s="199"/>
      <c r="B1456" s="199"/>
      <c r="C1456" s="199"/>
      <c r="D1456" s="200"/>
      <c r="E1456" s="230"/>
      <c r="F1456" s="187"/>
      <c r="G1456" s="199"/>
      <c r="H1456" s="199"/>
      <c r="I1456" s="200"/>
      <c r="J1456" s="199"/>
    </row>
    <row r="1457" spans="1:10" x14ac:dyDescent="0.25">
      <c r="A1457" s="199"/>
      <c r="B1457" s="199"/>
      <c r="C1457" s="199"/>
      <c r="D1457" s="200"/>
      <c r="E1457" s="230"/>
      <c r="F1457" s="187"/>
      <c r="G1457" s="199"/>
      <c r="H1457" s="199"/>
      <c r="I1457" s="200"/>
      <c r="J1457" s="199"/>
    </row>
    <row r="1458" spans="1:10" x14ac:dyDescent="0.25">
      <c r="A1458" s="199"/>
      <c r="B1458" s="199"/>
      <c r="C1458" s="199"/>
      <c r="D1458" s="200"/>
      <c r="E1458" s="230"/>
      <c r="F1458" s="187"/>
      <c r="G1458" s="199"/>
      <c r="H1458" s="199"/>
      <c r="I1458" s="200"/>
      <c r="J1458" s="199"/>
    </row>
    <row r="1459" spans="1:10" x14ac:dyDescent="0.25">
      <c r="A1459" s="199"/>
      <c r="B1459" s="199"/>
      <c r="C1459" s="199"/>
      <c r="D1459" s="200"/>
      <c r="E1459" s="230"/>
      <c r="F1459" s="187"/>
      <c r="G1459" s="199"/>
      <c r="H1459" s="199"/>
      <c r="I1459" s="200"/>
      <c r="J1459" s="199"/>
    </row>
    <row r="1460" spans="1:10" x14ac:dyDescent="0.25">
      <c r="A1460" s="199"/>
      <c r="B1460" s="199"/>
      <c r="C1460" s="199"/>
      <c r="D1460" s="200"/>
      <c r="E1460" s="230"/>
      <c r="F1460" s="187"/>
      <c r="G1460" s="199"/>
      <c r="H1460" s="199"/>
      <c r="I1460" s="200"/>
      <c r="J1460" s="199"/>
    </row>
    <row r="1461" spans="1:10" x14ac:dyDescent="0.25">
      <c r="A1461" s="199"/>
      <c r="B1461" s="199"/>
      <c r="C1461" s="199"/>
      <c r="D1461" s="200"/>
      <c r="E1461" s="230"/>
      <c r="F1461" s="187"/>
      <c r="G1461" s="199"/>
      <c r="H1461" s="199"/>
      <c r="I1461" s="200"/>
      <c r="J1461" s="199"/>
    </row>
    <row r="1462" spans="1:10" x14ac:dyDescent="0.25">
      <c r="A1462" s="199"/>
      <c r="B1462" s="199"/>
      <c r="C1462" s="199"/>
      <c r="D1462" s="200"/>
      <c r="E1462" s="230"/>
      <c r="F1462" s="187"/>
      <c r="G1462" s="199"/>
      <c r="H1462" s="199"/>
      <c r="I1462" s="200"/>
      <c r="J1462" s="199"/>
    </row>
    <row r="1463" spans="1:10" x14ac:dyDescent="0.25">
      <c r="A1463" s="199"/>
      <c r="B1463" s="199"/>
      <c r="C1463" s="199"/>
      <c r="D1463" s="200"/>
      <c r="E1463" s="230"/>
      <c r="F1463" s="187"/>
      <c r="G1463" s="199"/>
      <c r="H1463" s="199"/>
      <c r="I1463" s="200"/>
      <c r="J1463" s="199"/>
    </row>
    <row r="1464" spans="1:10" x14ac:dyDescent="0.25">
      <c r="A1464" s="199"/>
      <c r="B1464" s="199"/>
      <c r="C1464" s="199"/>
      <c r="D1464" s="200"/>
      <c r="E1464" s="230"/>
      <c r="F1464" s="187"/>
      <c r="G1464" s="199"/>
      <c r="H1464" s="199"/>
      <c r="I1464" s="200"/>
      <c r="J1464" s="199"/>
    </row>
    <row r="1465" spans="1:10" x14ac:dyDescent="0.25">
      <c r="A1465" s="199"/>
      <c r="B1465" s="199"/>
      <c r="C1465" s="199"/>
      <c r="D1465" s="200"/>
      <c r="E1465" s="230"/>
      <c r="F1465" s="187"/>
      <c r="G1465" s="199"/>
      <c r="H1465" s="199"/>
      <c r="I1465" s="200"/>
      <c r="J1465" s="199"/>
    </row>
    <row r="1466" spans="1:10" x14ac:dyDescent="0.25">
      <c r="A1466" s="199"/>
      <c r="B1466" s="199"/>
      <c r="C1466" s="199"/>
      <c r="D1466" s="200"/>
      <c r="E1466" s="230"/>
      <c r="F1466" s="187"/>
      <c r="G1466" s="199"/>
      <c r="H1466" s="199"/>
      <c r="I1466" s="200"/>
      <c r="J1466" s="199"/>
    </row>
    <row r="1467" spans="1:10" x14ac:dyDescent="0.25">
      <c r="A1467" s="199"/>
      <c r="B1467" s="199"/>
      <c r="C1467" s="199"/>
      <c r="D1467" s="200"/>
      <c r="E1467" s="230"/>
      <c r="F1467" s="187"/>
      <c r="G1467" s="199"/>
      <c r="H1467" s="199"/>
      <c r="I1467" s="200"/>
      <c r="J1467" s="199"/>
    </row>
    <row r="1468" spans="1:10" x14ac:dyDescent="0.25">
      <c r="A1468" s="199"/>
      <c r="B1468" s="199"/>
      <c r="C1468" s="199"/>
      <c r="D1468" s="200"/>
      <c r="E1468" s="230"/>
      <c r="F1468" s="187"/>
      <c r="G1468" s="199"/>
      <c r="H1468" s="199"/>
      <c r="I1468" s="200"/>
      <c r="J1468" s="199"/>
    </row>
    <row r="1469" spans="1:10" x14ac:dyDescent="0.25">
      <c r="A1469" s="199"/>
      <c r="B1469" s="199"/>
      <c r="C1469" s="199"/>
      <c r="D1469" s="200"/>
      <c r="E1469" s="230"/>
      <c r="F1469" s="187"/>
      <c r="G1469" s="199"/>
      <c r="H1469" s="199"/>
      <c r="I1469" s="200"/>
      <c r="J1469" s="199"/>
    </row>
    <row r="1470" spans="1:10" x14ac:dyDescent="0.25">
      <c r="A1470" s="199"/>
      <c r="B1470" s="199"/>
      <c r="C1470" s="199"/>
      <c r="D1470" s="200"/>
      <c r="E1470" s="230"/>
      <c r="F1470" s="187"/>
      <c r="G1470" s="199"/>
      <c r="H1470" s="199"/>
      <c r="I1470" s="200"/>
      <c r="J1470" s="199"/>
    </row>
    <row r="1471" spans="1:10" x14ac:dyDescent="0.25">
      <c r="A1471" s="199"/>
      <c r="B1471" s="199"/>
      <c r="C1471" s="199"/>
      <c r="D1471" s="200"/>
      <c r="E1471" s="230"/>
      <c r="F1471" s="187"/>
      <c r="G1471" s="199"/>
      <c r="H1471" s="199"/>
      <c r="I1471" s="200"/>
      <c r="J1471" s="199"/>
    </row>
    <row r="1472" spans="1:10" x14ac:dyDescent="0.25">
      <c r="A1472" s="199"/>
      <c r="B1472" s="199"/>
      <c r="C1472" s="199"/>
      <c r="D1472" s="200"/>
      <c r="E1472" s="230"/>
      <c r="F1472" s="187"/>
      <c r="G1472" s="199"/>
      <c r="H1472" s="199"/>
      <c r="I1472" s="200"/>
      <c r="J1472" s="199"/>
    </row>
    <row r="1473" spans="1:10" x14ac:dyDescent="0.25">
      <c r="A1473" s="199"/>
      <c r="B1473" s="199"/>
      <c r="C1473" s="199"/>
      <c r="D1473" s="200"/>
      <c r="E1473" s="230"/>
      <c r="F1473" s="187"/>
      <c r="G1473" s="199"/>
      <c r="H1473" s="199"/>
      <c r="I1473" s="200"/>
      <c r="J1473" s="199"/>
    </row>
    <row r="1474" spans="1:10" x14ac:dyDescent="0.25">
      <c r="A1474" s="199"/>
      <c r="B1474" s="199"/>
      <c r="C1474" s="199"/>
      <c r="D1474" s="200"/>
      <c r="E1474" s="230"/>
      <c r="F1474" s="187"/>
      <c r="G1474" s="199"/>
      <c r="H1474" s="199"/>
      <c r="I1474" s="200"/>
      <c r="J1474" s="199"/>
    </row>
    <row r="1475" spans="1:10" x14ac:dyDescent="0.25">
      <c r="A1475" s="199"/>
      <c r="B1475" s="199"/>
      <c r="C1475" s="199"/>
      <c r="D1475" s="200"/>
      <c r="E1475" s="230"/>
      <c r="F1475" s="187"/>
      <c r="G1475" s="199"/>
      <c r="H1475" s="199"/>
      <c r="I1475" s="200"/>
      <c r="J1475" s="199"/>
    </row>
    <row r="1476" spans="1:10" x14ac:dyDescent="0.25">
      <c r="A1476" s="199"/>
      <c r="B1476" s="199"/>
      <c r="C1476" s="199"/>
      <c r="D1476" s="200"/>
      <c r="E1476" s="230"/>
      <c r="F1476" s="187"/>
      <c r="G1476" s="199"/>
      <c r="H1476" s="199"/>
      <c r="I1476" s="200"/>
      <c r="J1476" s="199"/>
    </row>
    <row r="1477" spans="1:10" x14ac:dyDescent="0.25">
      <c r="A1477" s="199"/>
      <c r="B1477" s="199"/>
      <c r="C1477" s="199"/>
      <c r="D1477" s="200"/>
      <c r="E1477" s="230"/>
      <c r="F1477" s="187"/>
      <c r="G1477" s="199"/>
      <c r="H1477" s="199"/>
      <c r="I1477" s="200"/>
      <c r="J1477" s="199"/>
    </row>
    <row r="1478" spans="1:10" x14ac:dyDescent="0.25">
      <c r="A1478" s="199"/>
      <c r="B1478" s="199"/>
      <c r="C1478" s="199"/>
      <c r="D1478" s="200"/>
      <c r="E1478" s="230"/>
      <c r="F1478" s="187"/>
      <c r="G1478" s="199"/>
      <c r="H1478" s="199"/>
      <c r="I1478" s="200"/>
      <c r="J1478" s="199"/>
    </row>
    <row r="1479" spans="1:10" x14ac:dyDescent="0.25">
      <c r="A1479" s="199"/>
      <c r="B1479" s="199"/>
      <c r="C1479" s="199"/>
      <c r="D1479" s="200"/>
      <c r="E1479" s="230"/>
      <c r="F1479" s="187"/>
      <c r="G1479" s="199"/>
      <c r="H1479" s="199"/>
      <c r="I1479" s="200"/>
      <c r="J1479" s="199"/>
    </row>
    <row r="1480" spans="1:10" x14ac:dyDescent="0.25">
      <c r="A1480" s="199"/>
      <c r="B1480" s="199"/>
      <c r="C1480" s="199"/>
      <c r="D1480" s="200"/>
      <c r="E1480" s="230"/>
      <c r="F1480" s="187"/>
      <c r="G1480" s="199"/>
      <c r="H1480" s="199"/>
      <c r="I1480" s="200"/>
      <c r="J1480" s="199"/>
    </row>
    <row r="1481" spans="1:10" x14ac:dyDescent="0.25">
      <c r="A1481" s="199"/>
      <c r="B1481" s="199"/>
      <c r="C1481" s="199"/>
      <c r="D1481" s="200"/>
      <c r="E1481" s="230"/>
      <c r="F1481" s="187"/>
      <c r="G1481" s="199"/>
      <c r="H1481" s="199"/>
      <c r="I1481" s="200"/>
      <c r="J1481" s="199"/>
    </row>
    <row r="1482" spans="1:10" x14ac:dyDescent="0.25">
      <c r="A1482" s="199"/>
      <c r="B1482" s="199"/>
      <c r="C1482" s="199"/>
      <c r="D1482" s="200"/>
      <c r="E1482" s="230"/>
      <c r="F1482" s="187"/>
      <c r="G1482" s="199"/>
      <c r="H1482" s="199"/>
      <c r="I1482" s="200"/>
      <c r="J1482" s="199"/>
    </row>
    <row r="1483" spans="1:10" x14ac:dyDescent="0.25">
      <c r="A1483" s="199"/>
      <c r="B1483" s="199"/>
      <c r="C1483" s="199"/>
      <c r="D1483" s="200"/>
      <c r="E1483" s="230"/>
      <c r="F1483" s="187"/>
      <c r="G1483" s="199"/>
      <c r="H1483" s="199"/>
      <c r="I1483" s="200"/>
      <c r="J1483" s="199"/>
    </row>
    <row r="1484" spans="1:10" x14ac:dyDescent="0.25">
      <c r="A1484" s="199"/>
      <c r="B1484" s="199"/>
      <c r="C1484" s="199"/>
      <c r="D1484" s="200"/>
      <c r="E1484" s="230"/>
      <c r="F1484" s="187"/>
      <c r="G1484" s="199"/>
      <c r="H1484" s="199"/>
      <c r="I1484" s="200"/>
      <c r="J1484" s="199"/>
    </row>
    <row r="1485" spans="1:10" x14ac:dyDescent="0.25">
      <c r="A1485" s="199"/>
      <c r="B1485" s="199"/>
      <c r="C1485" s="199"/>
      <c r="D1485" s="200"/>
      <c r="E1485" s="230"/>
      <c r="F1485" s="187"/>
      <c r="G1485" s="199"/>
      <c r="H1485" s="199"/>
      <c r="I1485" s="200"/>
      <c r="J1485" s="199"/>
    </row>
    <row r="1486" spans="1:10" x14ac:dyDescent="0.25">
      <c r="A1486" s="199"/>
      <c r="B1486" s="199"/>
      <c r="C1486" s="199"/>
      <c r="D1486" s="200"/>
      <c r="E1486" s="230"/>
      <c r="F1486" s="187"/>
      <c r="G1486" s="199"/>
      <c r="H1486" s="199"/>
      <c r="I1486" s="200"/>
      <c r="J1486" s="199"/>
    </row>
    <row r="1487" spans="1:10" x14ac:dyDescent="0.25">
      <c r="A1487" s="199"/>
      <c r="B1487" s="199"/>
      <c r="C1487" s="199"/>
      <c r="D1487" s="200"/>
      <c r="E1487" s="230"/>
      <c r="F1487" s="187"/>
      <c r="G1487" s="199"/>
      <c r="H1487" s="199"/>
      <c r="I1487" s="200"/>
      <c r="J1487" s="199"/>
    </row>
    <row r="1488" spans="1:10" x14ac:dyDescent="0.25">
      <c r="A1488" s="199"/>
      <c r="B1488" s="199"/>
      <c r="C1488" s="199"/>
      <c r="D1488" s="200"/>
      <c r="E1488" s="230"/>
      <c r="F1488" s="187"/>
      <c r="G1488" s="199"/>
      <c r="H1488" s="199"/>
      <c r="I1488" s="200"/>
      <c r="J1488" s="199"/>
    </row>
    <row r="1489" spans="1:10" x14ac:dyDescent="0.25">
      <c r="A1489" s="199"/>
      <c r="B1489" s="199"/>
      <c r="C1489" s="199"/>
      <c r="D1489" s="200"/>
      <c r="E1489" s="230"/>
      <c r="F1489" s="187"/>
      <c r="G1489" s="199"/>
      <c r="H1489" s="199"/>
      <c r="I1489" s="200"/>
      <c r="J1489" s="199"/>
    </row>
    <row r="1490" spans="1:10" x14ac:dyDescent="0.25">
      <c r="A1490" s="199"/>
      <c r="B1490" s="199"/>
      <c r="C1490" s="199"/>
      <c r="D1490" s="200"/>
      <c r="E1490" s="230"/>
      <c r="F1490" s="187"/>
      <c r="G1490" s="199"/>
      <c r="H1490" s="199"/>
      <c r="I1490" s="200"/>
      <c r="J1490" s="199"/>
    </row>
    <row r="1491" spans="1:10" x14ac:dyDescent="0.25">
      <c r="A1491" s="199"/>
      <c r="B1491" s="199"/>
      <c r="C1491" s="199"/>
      <c r="D1491" s="200"/>
      <c r="E1491" s="230"/>
      <c r="F1491" s="187"/>
      <c r="G1491" s="199"/>
      <c r="H1491" s="199"/>
      <c r="I1491" s="200"/>
      <c r="J1491" s="199"/>
    </row>
    <row r="1492" spans="1:10" x14ac:dyDescent="0.25">
      <c r="A1492" s="199"/>
      <c r="B1492" s="199"/>
      <c r="C1492" s="199"/>
      <c r="D1492" s="200"/>
      <c r="E1492" s="230"/>
      <c r="F1492" s="187"/>
      <c r="G1492" s="199"/>
      <c r="H1492" s="199"/>
      <c r="I1492" s="200"/>
      <c r="J1492" s="199"/>
    </row>
    <row r="1493" spans="1:10" x14ac:dyDescent="0.25">
      <c r="A1493" s="199"/>
      <c r="B1493" s="199"/>
      <c r="C1493" s="199"/>
      <c r="D1493" s="200"/>
      <c r="E1493" s="230"/>
      <c r="F1493" s="187"/>
      <c r="G1493" s="199"/>
      <c r="H1493" s="199"/>
      <c r="I1493" s="200"/>
      <c r="J1493" s="199"/>
    </row>
    <row r="1494" spans="1:10" x14ac:dyDescent="0.25">
      <c r="A1494" s="199"/>
      <c r="B1494" s="199"/>
      <c r="C1494" s="199"/>
      <c r="D1494" s="200"/>
      <c r="E1494" s="230"/>
      <c r="F1494" s="187"/>
      <c r="G1494" s="199"/>
      <c r="H1494" s="199"/>
      <c r="I1494" s="200"/>
      <c r="J1494" s="199"/>
    </row>
    <row r="1495" spans="1:10" x14ac:dyDescent="0.25">
      <c r="A1495" s="199"/>
      <c r="B1495" s="199"/>
      <c r="C1495" s="199"/>
      <c r="D1495" s="200"/>
      <c r="E1495" s="230"/>
      <c r="F1495" s="187"/>
      <c r="G1495" s="199"/>
      <c r="H1495" s="199"/>
      <c r="I1495" s="200"/>
      <c r="J1495" s="199"/>
    </row>
    <row r="1496" spans="1:10" x14ac:dyDescent="0.25">
      <c r="A1496" s="199"/>
      <c r="B1496" s="199"/>
      <c r="C1496" s="199"/>
      <c r="D1496" s="200"/>
      <c r="E1496" s="230"/>
      <c r="F1496" s="187"/>
      <c r="G1496" s="199"/>
      <c r="H1496" s="199"/>
      <c r="I1496" s="200"/>
      <c r="J1496" s="199"/>
    </row>
    <row r="1497" spans="1:10" x14ac:dyDescent="0.25">
      <c r="A1497" s="199"/>
      <c r="B1497" s="199"/>
      <c r="C1497" s="199"/>
      <c r="D1497" s="200"/>
      <c r="E1497" s="230"/>
      <c r="F1497" s="187"/>
      <c r="G1497" s="199"/>
      <c r="H1497" s="199"/>
      <c r="I1497" s="200"/>
      <c r="J1497" s="199"/>
    </row>
    <row r="1498" spans="1:10" x14ac:dyDescent="0.25">
      <c r="A1498" s="199"/>
      <c r="B1498" s="199"/>
      <c r="C1498" s="199"/>
      <c r="D1498" s="200"/>
      <c r="E1498" s="230"/>
      <c r="F1498" s="187"/>
      <c r="G1498" s="199"/>
      <c r="H1498" s="199"/>
      <c r="I1498" s="200"/>
      <c r="J1498" s="199"/>
    </row>
    <row r="1499" spans="1:10" x14ac:dyDescent="0.25">
      <c r="A1499" s="199"/>
      <c r="B1499" s="199"/>
      <c r="C1499" s="199"/>
      <c r="D1499" s="200"/>
      <c r="E1499" s="230"/>
      <c r="F1499" s="187"/>
      <c r="G1499" s="199"/>
      <c r="H1499" s="199"/>
      <c r="I1499" s="200"/>
      <c r="J1499" s="199"/>
    </row>
    <row r="1500" spans="1:10" x14ac:dyDescent="0.25">
      <c r="A1500" s="199"/>
      <c r="B1500" s="199"/>
      <c r="C1500" s="199"/>
      <c r="D1500" s="200"/>
      <c r="E1500" s="230"/>
      <c r="F1500" s="187"/>
      <c r="G1500" s="199"/>
      <c r="H1500" s="199"/>
      <c r="I1500" s="200"/>
      <c r="J1500" s="199"/>
    </row>
    <row r="1501" spans="1:10" x14ac:dyDescent="0.25">
      <c r="A1501" s="199"/>
      <c r="B1501" s="199"/>
      <c r="C1501" s="199"/>
      <c r="D1501" s="200"/>
      <c r="E1501" s="230"/>
      <c r="F1501" s="187"/>
      <c r="G1501" s="199"/>
      <c r="H1501" s="199"/>
      <c r="I1501" s="200"/>
      <c r="J1501" s="199"/>
    </row>
    <row r="1502" spans="1:10" x14ac:dyDescent="0.25">
      <c r="A1502" s="199"/>
      <c r="B1502" s="199"/>
      <c r="C1502" s="199"/>
      <c r="D1502" s="200"/>
      <c r="E1502" s="230"/>
      <c r="F1502" s="187"/>
      <c r="G1502" s="199"/>
      <c r="H1502" s="199"/>
      <c r="I1502" s="200"/>
      <c r="J1502" s="199"/>
    </row>
    <row r="1503" spans="1:10" x14ac:dyDescent="0.25">
      <c r="A1503" s="199"/>
      <c r="B1503" s="199"/>
      <c r="C1503" s="199"/>
      <c r="D1503" s="200"/>
      <c r="E1503" s="230"/>
      <c r="F1503" s="187"/>
      <c r="G1503" s="199"/>
      <c r="H1503" s="199"/>
      <c r="I1503" s="200"/>
      <c r="J1503" s="199"/>
    </row>
    <row r="1504" spans="1:10" x14ac:dyDescent="0.25">
      <c r="A1504" s="199"/>
      <c r="B1504" s="199"/>
      <c r="C1504" s="199"/>
      <c r="D1504" s="200"/>
      <c r="E1504" s="230"/>
      <c r="F1504" s="187"/>
      <c r="G1504" s="199"/>
      <c r="H1504" s="199"/>
      <c r="I1504" s="200"/>
      <c r="J1504" s="199"/>
    </row>
    <row r="1505" spans="1:10" x14ac:dyDescent="0.25">
      <c r="A1505" s="199"/>
      <c r="B1505" s="199"/>
      <c r="C1505" s="199"/>
      <c r="D1505" s="200"/>
      <c r="E1505" s="230"/>
      <c r="F1505" s="187"/>
      <c r="G1505" s="199"/>
      <c r="H1505" s="199"/>
      <c r="I1505" s="200"/>
      <c r="J1505" s="199"/>
    </row>
    <row r="1506" spans="1:10" x14ac:dyDescent="0.25">
      <c r="A1506" s="199"/>
      <c r="B1506" s="199"/>
      <c r="C1506" s="199"/>
      <c r="D1506" s="200"/>
      <c r="E1506" s="230"/>
      <c r="F1506" s="187"/>
      <c r="G1506" s="199"/>
      <c r="H1506" s="199"/>
      <c r="I1506" s="200"/>
      <c r="J1506" s="199"/>
    </row>
    <row r="1507" spans="1:10" x14ac:dyDescent="0.25">
      <c r="A1507" s="199"/>
      <c r="B1507" s="199"/>
      <c r="C1507" s="199"/>
      <c r="D1507" s="200"/>
      <c r="E1507" s="230"/>
      <c r="F1507" s="187"/>
      <c r="G1507" s="199"/>
      <c r="H1507" s="199"/>
      <c r="I1507" s="200"/>
      <c r="J1507" s="199"/>
    </row>
    <row r="1508" spans="1:10" x14ac:dyDescent="0.25">
      <c r="A1508" s="199"/>
      <c r="B1508" s="199"/>
      <c r="C1508" s="199"/>
      <c r="D1508" s="200"/>
      <c r="E1508" s="230"/>
      <c r="F1508" s="187"/>
      <c r="G1508" s="199"/>
      <c r="H1508" s="199"/>
      <c r="I1508" s="200"/>
      <c r="J1508" s="199"/>
    </row>
    <row r="1509" spans="1:10" x14ac:dyDescent="0.25">
      <c r="A1509" s="199"/>
      <c r="B1509" s="199"/>
      <c r="C1509" s="199"/>
      <c r="D1509" s="200"/>
      <c r="E1509" s="230"/>
      <c r="F1509" s="187"/>
      <c r="G1509" s="199"/>
      <c r="H1509" s="199"/>
      <c r="I1509" s="200"/>
      <c r="J1509" s="199"/>
    </row>
    <row r="1510" spans="1:10" x14ac:dyDescent="0.25">
      <c r="A1510" s="199"/>
      <c r="B1510" s="199"/>
      <c r="C1510" s="199"/>
      <c r="D1510" s="200"/>
      <c r="E1510" s="230"/>
      <c r="F1510" s="187"/>
      <c r="G1510" s="199"/>
      <c r="H1510" s="199"/>
      <c r="I1510" s="200"/>
      <c r="J1510" s="199"/>
    </row>
    <row r="1511" spans="1:10" x14ac:dyDescent="0.25">
      <c r="A1511" s="199"/>
      <c r="B1511" s="199"/>
      <c r="C1511" s="199"/>
      <c r="D1511" s="200"/>
      <c r="E1511" s="230"/>
      <c r="F1511" s="187"/>
      <c r="G1511" s="199"/>
      <c r="H1511" s="199"/>
      <c r="I1511" s="200"/>
      <c r="J1511" s="199"/>
    </row>
    <row r="1512" spans="1:10" x14ac:dyDescent="0.25">
      <c r="A1512" s="199"/>
      <c r="B1512" s="199"/>
      <c r="C1512" s="199"/>
      <c r="D1512" s="200"/>
      <c r="E1512" s="230"/>
      <c r="F1512" s="187"/>
      <c r="G1512" s="199"/>
      <c r="H1512" s="199"/>
      <c r="I1512" s="200"/>
      <c r="J1512" s="199"/>
    </row>
    <row r="1513" spans="1:10" x14ac:dyDescent="0.25">
      <c r="A1513" s="199"/>
      <c r="B1513" s="199"/>
      <c r="C1513" s="199"/>
      <c r="D1513" s="200"/>
      <c r="E1513" s="230"/>
      <c r="F1513" s="187"/>
      <c r="G1513" s="199"/>
      <c r="H1513" s="199"/>
      <c r="I1513" s="200"/>
      <c r="J1513" s="199"/>
    </row>
    <row r="1514" spans="1:10" x14ac:dyDescent="0.25">
      <c r="A1514" s="199"/>
      <c r="B1514" s="199"/>
      <c r="C1514" s="199"/>
      <c r="D1514" s="200"/>
      <c r="E1514" s="230"/>
      <c r="F1514" s="187"/>
      <c r="G1514" s="199"/>
      <c r="H1514" s="199"/>
      <c r="I1514" s="200"/>
      <c r="J1514" s="199"/>
    </row>
    <row r="1515" spans="1:10" x14ac:dyDescent="0.25">
      <c r="A1515" s="199"/>
      <c r="B1515" s="199"/>
      <c r="C1515" s="199"/>
      <c r="D1515" s="200"/>
      <c r="E1515" s="230"/>
      <c r="F1515" s="187"/>
      <c r="G1515" s="199"/>
      <c r="H1515" s="199"/>
      <c r="I1515" s="200"/>
      <c r="J1515" s="199"/>
    </row>
    <row r="1516" spans="1:10" x14ac:dyDescent="0.25">
      <c r="A1516" s="199"/>
      <c r="B1516" s="199"/>
      <c r="C1516" s="199"/>
      <c r="D1516" s="200"/>
      <c r="E1516" s="230"/>
      <c r="F1516" s="187"/>
      <c r="G1516" s="199"/>
      <c r="H1516" s="199"/>
      <c r="I1516" s="200"/>
      <c r="J1516" s="199"/>
    </row>
    <row r="1517" spans="1:10" x14ac:dyDescent="0.25">
      <c r="A1517" s="199"/>
      <c r="B1517" s="199"/>
      <c r="C1517" s="199"/>
      <c r="D1517" s="200"/>
      <c r="E1517" s="230"/>
      <c r="F1517" s="187"/>
      <c r="G1517" s="199"/>
      <c r="H1517" s="199"/>
      <c r="I1517" s="200"/>
      <c r="J1517" s="199"/>
    </row>
    <row r="1518" spans="1:10" x14ac:dyDescent="0.25">
      <c r="A1518" s="199"/>
      <c r="B1518" s="199"/>
      <c r="C1518" s="199"/>
      <c r="D1518" s="200"/>
      <c r="E1518" s="230"/>
      <c r="F1518" s="187"/>
      <c r="G1518" s="199"/>
      <c r="H1518" s="199"/>
      <c r="I1518" s="200"/>
      <c r="J1518" s="199"/>
    </row>
    <row r="1519" spans="1:10" x14ac:dyDescent="0.25">
      <c r="A1519" s="199"/>
      <c r="B1519" s="199"/>
      <c r="C1519" s="199"/>
      <c r="D1519" s="200"/>
      <c r="E1519" s="230"/>
      <c r="F1519" s="187"/>
      <c r="G1519" s="199"/>
      <c r="H1519" s="199"/>
      <c r="I1519" s="200"/>
      <c r="J1519" s="199"/>
    </row>
    <row r="1520" spans="1:10" x14ac:dyDescent="0.25">
      <c r="A1520" s="199"/>
      <c r="B1520" s="199"/>
      <c r="C1520" s="199"/>
      <c r="D1520" s="200"/>
      <c r="E1520" s="230"/>
      <c r="F1520" s="187"/>
      <c r="G1520" s="199"/>
      <c r="H1520" s="199"/>
      <c r="I1520" s="200"/>
      <c r="J1520" s="199"/>
    </row>
    <row r="1521" spans="1:10" x14ac:dyDescent="0.25">
      <c r="A1521" s="199"/>
      <c r="B1521" s="199"/>
      <c r="C1521" s="199"/>
      <c r="D1521" s="200"/>
      <c r="E1521" s="230"/>
      <c r="F1521" s="187"/>
      <c r="G1521" s="199"/>
      <c r="H1521" s="199"/>
      <c r="I1521" s="200"/>
      <c r="J1521" s="199"/>
    </row>
    <row r="1522" spans="1:10" x14ac:dyDescent="0.25">
      <c r="A1522" s="199"/>
      <c r="B1522" s="199"/>
      <c r="C1522" s="199"/>
      <c r="D1522" s="200"/>
      <c r="E1522" s="230"/>
      <c r="F1522" s="187"/>
      <c r="G1522" s="199"/>
      <c r="H1522" s="199"/>
      <c r="I1522" s="200"/>
      <c r="J1522" s="199"/>
    </row>
    <row r="1523" spans="1:10" x14ac:dyDescent="0.25">
      <c r="A1523" s="199"/>
      <c r="B1523" s="199"/>
      <c r="C1523" s="199"/>
      <c r="D1523" s="200"/>
      <c r="E1523" s="230"/>
      <c r="F1523" s="187"/>
      <c r="G1523" s="199"/>
      <c r="H1523" s="199"/>
      <c r="I1523" s="200"/>
      <c r="J1523" s="199"/>
    </row>
    <row r="1524" spans="1:10" x14ac:dyDescent="0.25">
      <c r="A1524" s="199"/>
      <c r="B1524" s="199"/>
      <c r="C1524" s="199"/>
      <c r="D1524" s="200"/>
      <c r="E1524" s="230"/>
      <c r="F1524" s="187"/>
      <c r="G1524" s="199"/>
      <c r="H1524" s="199"/>
      <c r="I1524" s="200"/>
      <c r="J1524" s="199"/>
    </row>
    <row r="1525" spans="1:10" x14ac:dyDescent="0.25">
      <c r="A1525" s="199"/>
      <c r="B1525" s="199"/>
      <c r="C1525" s="199"/>
      <c r="D1525" s="200"/>
      <c r="E1525" s="230"/>
      <c r="F1525" s="187"/>
      <c r="G1525" s="199"/>
      <c r="H1525" s="199"/>
      <c r="I1525" s="200"/>
      <c r="J1525" s="199"/>
    </row>
    <row r="1526" spans="1:10" x14ac:dyDescent="0.25">
      <c r="A1526" s="199"/>
      <c r="B1526" s="199"/>
      <c r="C1526" s="199"/>
      <c r="D1526" s="200"/>
      <c r="E1526" s="230"/>
      <c r="F1526" s="187"/>
      <c r="G1526" s="199"/>
      <c r="H1526" s="199"/>
      <c r="I1526" s="200"/>
      <c r="J1526" s="199"/>
    </row>
    <row r="1527" spans="1:10" x14ac:dyDescent="0.25">
      <c r="A1527" s="199"/>
      <c r="B1527" s="199"/>
      <c r="C1527" s="199"/>
      <c r="D1527" s="200"/>
      <c r="E1527" s="230"/>
      <c r="F1527" s="187"/>
      <c r="G1527" s="199"/>
      <c r="H1527" s="199"/>
      <c r="I1527" s="200"/>
      <c r="J1527" s="199"/>
    </row>
    <row r="1528" spans="1:10" x14ac:dyDescent="0.25">
      <c r="A1528" s="199"/>
      <c r="B1528" s="199"/>
      <c r="C1528" s="199"/>
      <c r="D1528" s="200"/>
      <c r="E1528" s="230"/>
      <c r="F1528" s="187"/>
      <c r="G1528" s="199"/>
      <c r="H1528" s="199"/>
      <c r="I1528" s="200"/>
      <c r="J1528" s="199"/>
    </row>
    <row r="1529" spans="1:10" x14ac:dyDescent="0.25">
      <c r="A1529" s="199"/>
      <c r="B1529" s="199"/>
      <c r="C1529" s="199"/>
      <c r="D1529" s="200"/>
      <c r="E1529" s="230"/>
      <c r="F1529" s="187"/>
      <c r="G1529" s="199"/>
      <c r="H1529" s="199"/>
      <c r="I1529" s="200"/>
      <c r="J1529" s="199"/>
    </row>
    <row r="1530" spans="1:10" x14ac:dyDescent="0.25">
      <c r="A1530" s="199"/>
      <c r="B1530" s="199"/>
      <c r="C1530" s="199"/>
      <c r="D1530" s="200"/>
      <c r="E1530" s="230"/>
      <c r="F1530" s="187"/>
      <c r="G1530" s="199"/>
      <c r="H1530" s="199"/>
      <c r="I1530" s="200"/>
      <c r="J1530" s="199"/>
    </row>
    <row r="1531" spans="1:10" x14ac:dyDescent="0.25">
      <c r="A1531" s="199"/>
      <c r="B1531" s="199"/>
      <c r="C1531" s="199"/>
      <c r="D1531" s="200"/>
      <c r="E1531" s="230"/>
      <c r="F1531" s="187"/>
      <c r="G1531" s="199"/>
      <c r="H1531" s="199"/>
      <c r="I1531" s="200"/>
      <c r="J1531" s="199"/>
    </row>
    <row r="1532" spans="1:10" x14ac:dyDescent="0.25">
      <c r="A1532" s="199"/>
      <c r="B1532" s="199"/>
      <c r="C1532" s="199"/>
      <c r="D1532" s="200"/>
      <c r="E1532" s="230"/>
      <c r="F1532" s="187"/>
      <c r="G1532" s="199"/>
      <c r="H1532" s="199"/>
      <c r="I1532" s="200"/>
      <c r="J1532" s="199"/>
    </row>
    <row r="1533" spans="1:10" x14ac:dyDescent="0.25">
      <c r="A1533" s="199"/>
      <c r="B1533" s="199"/>
      <c r="C1533" s="199"/>
      <c r="D1533" s="200"/>
      <c r="E1533" s="230"/>
      <c r="F1533" s="187"/>
      <c r="G1533" s="199"/>
      <c r="H1533" s="199"/>
      <c r="I1533" s="200"/>
      <c r="J1533" s="199"/>
    </row>
    <row r="1534" spans="1:10" x14ac:dyDescent="0.25">
      <c r="A1534" s="199"/>
      <c r="B1534" s="199"/>
      <c r="C1534" s="199"/>
      <c r="D1534" s="200"/>
      <c r="E1534" s="230"/>
      <c r="F1534" s="187"/>
      <c r="G1534" s="199"/>
      <c r="H1534" s="199"/>
      <c r="I1534" s="200"/>
      <c r="J1534" s="199"/>
    </row>
    <row r="1535" spans="1:10" x14ac:dyDescent="0.25">
      <c r="A1535" s="199"/>
      <c r="B1535" s="199"/>
      <c r="C1535" s="199"/>
      <c r="D1535" s="200"/>
      <c r="E1535" s="230"/>
      <c r="F1535" s="187"/>
      <c r="G1535" s="199"/>
      <c r="H1535" s="199"/>
      <c r="I1535" s="200"/>
      <c r="J1535" s="199"/>
    </row>
    <row r="1536" spans="1:10" x14ac:dyDescent="0.25">
      <c r="A1536" s="199"/>
      <c r="B1536" s="199"/>
      <c r="C1536" s="199"/>
      <c r="D1536" s="200"/>
      <c r="E1536" s="230"/>
      <c r="F1536" s="187"/>
      <c r="G1536" s="199"/>
      <c r="H1536" s="199"/>
      <c r="I1536" s="200"/>
      <c r="J1536" s="199"/>
    </row>
    <row r="1537" spans="1:10" x14ac:dyDescent="0.25">
      <c r="A1537" s="199"/>
      <c r="B1537" s="199"/>
      <c r="C1537" s="199"/>
      <c r="D1537" s="200"/>
      <c r="E1537" s="230"/>
      <c r="F1537" s="187"/>
      <c r="G1537" s="199"/>
      <c r="H1537" s="199"/>
      <c r="I1537" s="200"/>
      <c r="J1537" s="199"/>
    </row>
    <row r="1538" spans="1:10" x14ac:dyDescent="0.25">
      <c r="A1538" s="199"/>
      <c r="B1538" s="199"/>
      <c r="C1538" s="199"/>
      <c r="D1538" s="200"/>
      <c r="E1538" s="230"/>
      <c r="F1538" s="187"/>
      <c r="G1538" s="199"/>
      <c r="H1538" s="199"/>
      <c r="I1538" s="200"/>
      <c r="J1538" s="199"/>
    </row>
    <row r="1539" spans="1:10" x14ac:dyDescent="0.25">
      <c r="A1539" s="199"/>
      <c r="B1539" s="199"/>
      <c r="C1539" s="199"/>
      <c r="D1539" s="200"/>
      <c r="E1539" s="230"/>
      <c r="F1539" s="187"/>
      <c r="G1539" s="199"/>
      <c r="H1539" s="199"/>
      <c r="I1539" s="200"/>
      <c r="J1539" s="199"/>
    </row>
    <row r="1540" spans="1:10" x14ac:dyDescent="0.25">
      <c r="A1540" s="199"/>
      <c r="B1540" s="199"/>
      <c r="C1540" s="199"/>
      <c r="D1540" s="200"/>
      <c r="E1540" s="230"/>
      <c r="F1540" s="187"/>
      <c r="G1540" s="199"/>
      <c r="H1540" s="199"/>
      <c r="I1540" s="200"/>
      <c r="J1540" s="199"/>
    </row>
    <row r="1541" spans="1:10" x14ac:dyDescent="0.25">
      <c r="A1541" s="199"/>
      <c r="B1541" s="199"/>
      <c r="C1541" s="199"/>
      <c r="D1541" s="200"/>
      <c r="E1541" s="230"/>
      <c r="F1541" s="187"/>
      <c r="G1541" s="199"/>
      <c r="H1541" s="199"/>
      <c r="I1541" s="200"/>
      <c r="J1541" s="199"/>
    </row>
    <row r="1542" spans="1:10" x14ac:dyDescent="0.25">
      <c r="A1542" s="199"/>
      <c r="B1542" s="199"/>
      <c r="C1542" s="199"/>
      <c r="D1542" s="200"/>
      <c r="E1542" s="230"/>
      <c r="F1542" s="187"/>
      <c r="G1542" s="199"/>
      <c r="H1542" s="199"/>
      <c r="I1542" s="200"/>
      <c r="J1542" s="199"/>
    </row>
    <row r="1543" spans="1:10" x14ac:dyDescent="0.25">
      <c r="A1543" s="199"/>
      <c r="B1543" s="199"/>
      <c r="C1543" s="199"/>
      <c r="D1543" s="200"/>
      <c r="E1543" s="230"/>
      <c r="F1543" s="187"/>
      <c r="G1543" s="199"/>
      <c r="H1543" s="199"/>
      <c r="I1543" s="200"/>
      <c r="J1543" s="199"/>
    </row>
    <row r="1544" spans="1:10" x14ac:dyDescent="0.25">
      <c r="A1544" s="199"/>
      <c r="B1544" s="199"/>
      <c r="C1544" s="199"/>
      <c r="D1544" s="200"/>
      <c r="E1544" s="230"/>
      <c r="F1544" s="187"/>
      <c r="G1544" s="199"/>
      <c r="H1544" s="199"/>
      <c r="I1544" s="200"/>
      <c r="J1544" s="199"/>
    </row>
    <row r="1545" spans="1:10" x14ac:dyDescent="0.25">
      <c r="A1545" s="199"/>
      <c r="B1545" s="199"/>
      <c r="C1545" s="199"/>
      <c r="D1545" s="200"/>
      <c r="E1545" s="230"/>
      <c r="F1545" s="187"/>
      <c r="G1545" s="199"/>
      <c r="H1545" s="199"/>
      <c r="I1545" s="200"/>
      <c r="J1545" s="199"/>
    </row>
    <row r="1546" spans="1:10" x14ac:dyDescent="0.25">
      <c r="A1546" s="199"/>
      <c r="B1546" s="199"/>
      <c r="C1546" s="199"/>
      <c r="D1546" s="200"/>
      <c r="E1546" s="230"/>
      <c r="F1546" s="187"/>
      <c r="G1546" s="199"/>
      <c r="H1546" s="199"/>
      <c r="I1546" s="200"/>
      <c r="J1546" s="199"/>
    </row>
    <row r="1547" spans="1:10" x14ac:dyDescent="0.25">
      <c r="A1547" s="199"/>
      <c r="B1547" s="199"/>
      <c r="C1547" s="199"/>
      <c r="D1547" s="200"/>
      <c r="E1547" s="230"/>
      <c r="F1547" s="187"/>
      <c r="G1547" s="199"/>
      <c r="H1547" s="199"/>
      <c r="I1547" s="200"/>
      <c r="J1547" s="199"/>
    </row>
    <row r="1548" spans="1:10" x14ac:dyDescent="0.25">
      <c r="A1548" s="199"/>
      <c r="B1548" s="199"/>
      <c r="C1548" s="199"/>
      <c r="D1548" s="200"/>
      <c r="E1548" s="230"/>
      <c r="F1548" s="187"/>
      <c r="G1548" s="199"/>
      <c r="H1548" s="199"/>
      <c r="I1548" s="200"/>
      <c r="J1548" s="199"/>
    </row>
    <row r="1549" spans="1:10" x14ac:dyDescent="0.25">
      <c r="A1549" s="199"/>
      <c r="B1549" s="199"/>
      <c r="C1549" s="199"/>
      <c r="D1549" s="200"/>
      <c r="E1549" s="230"/>
      <c r="F1549" s="187"/>
      <c r="G1549" s="199"/>
      <c r="H1549" s="199"/>
      <c r="I1549" s="200"/>
      <c r="J1549" s="199"/>
    </row>
    <row r="1550" spans="1:10" x14ac:dyDescent="0.25">
      <c r="A1550" s="199"/>
      <c r="B1550" s="199"/>
      <c r="C1550" s="199"/>
      <c r="D1550" s="200"/>
      <c r="E1550" s="230"/>
      <c r="F1550" s="187"/>
      <c r="G1550" s="199"/>
      <c r="H1550" s="199"/>
      <c r="I1550" s="200"/>
      <c r="J1550" s="199"/>
    </row>
    <row r="1551" spans="1:10" x14ac:dyDescent="0.25">
      <c r="A1551" s="199"/>
      <c r="B1551" s="199"/>
      <c r="C1551" s="199"/>
      <c r="D1551" s="200"/>
      <c r="E1551" s="230"/>
      <c r="F1551" s="187"/>
      <c r="G1551" s="199"/>
      <c r="H1551" s="199"/>
      <c r="I1551" s="200"/>
      <c r="J1551" s="199"/>
    </row>
    <row r="1552" spans="1:10" x14ac:dyDescent="0.25">
      <c r="A1552" s="199"/>
      <c r="B1552" s="199"/>
      <c r="C1552" s="199"/>
      <c r="D1552" s="200"/>
      <c r="E1552" s="230"/>
      <c r="F1552" s="187"/>
      <c r="G1552" s="199"/>
      <c r="H1552" s="199"/>
      <c r="I1552" s="200"/>
      <c r="J1552" s="199"/>
    </row>
    <row r="1553" spans="1:10" x14ac:dyDescent="0.25">
      <c r="A1553" s="199"/>
      <c r="B1553" s="199"/>
      <c r="C1553" s="199"/>
      <c r="D1553" s="200"/>
      <c r="E1553" s="230"/>
      <c r="F1553" s="187"/>
      <c r="G1553" s="199"/>
      <c r="H1553" s="199"/>
      <c r="I1553" s="200"/>
      <c r="J1553" s="199"/>
    </row>
    <row r="1554" spans="1:10" x14ac:dyDescent="0.25">
      <c r="A1554" s="199"/>
      <c r="B1554" s="199"/>
      <c r="C1554" s="199"/>
      <c r="D1554" s="200"/>
      <c r="E1554" s="230"/>
      <c r="F1554" s="187"/>
      <c r="G1554" s="199"/>
      <c r="H1554" s="199"/>
      <c r="I1554" s="200"/>
      <c r="J1554" s="199"/>
    </row>
    <row r="1555" spans="1:10" x14ac:dyDescent="0.25">
      <c r="A1555" s="199"/>
      <c r="B1555" s="199"/>
      <c r="C1555" s="199"/>
      <c r="D1555" s="200"/>
      <c r="E1555" s="230"/>
      <c r="F1555" s="187"/>
      <c r="G1555" s="199"/>
      <c r="H1555" s="199"/>
      <c r="I1555" s="200"/>
      <c r="J1555" s="199"/>
    </row>
    <row r="1556" spans="1:10" x14ac:dyDescent="0.25">
      <c r="A1556" s="199"/>
      <c r="B1556" s="199"/>
      <c r="C1556" s="199"/>
      <c r="D1556" s="200"/>
      <c r="E1556" s="230"/>
      <c r="F1556" s="187"/>
      <c r="G1556" s="199"/>
      <c r="H1556" s="199"/>
      <c r="I1556" s="200"/>
      <c r="J1556" s="199"/>
    </row>
    <row r="1557" spans="1:10" x14ac:dyDescent="0.25">
      <c r="A1557" s="199"/>
      <c r="B1557" s="199"/>
      <c r="C1557" s="199"/>
      <c r="D1557" s="200"/>
      <c r="E1557" s="230"/>
      <c r="F1557" s="187"/>
      <c r="G1557" s="199"/>
      <c r="H1557" s="199"/>
      <c r="I1557" s="200"/>
      <c r="J1557" s="199"/>
    </row>
    <row r="1558" spans="1:10" x14ac:dyDescent="0.25">
      <c r="A1558" s="199"/>
      <c r="B1558" s="199"/>
      <c r="C1558" s="199"/>
      <c r="D1558" s="200"/>
      <c r="E1558" s="230"/>
      <c r="F1558" s="187"/>
      <c r="G1558" s="199"/>
      <c r="H1558" s="199"/>
      <c r="I1558" s="200"/>
      <c r="J1558" s="199"/>
    </row>
    <row r="1559" spans="1:10" x14ac:dyDescent="0.25">
      <c r="A1559" s="199"/>
      <c r="B1559" s="199"/>
      <c r="C1559" s="199"/>
      <c r="D1559" s="200"/>
      <c r="E1559" s="230"/>
      <c r="F1559" s="187"/>
      <c r="G1559" s="199"/>
      <c r="H1559" s="199"/>
      <c r="I1559" s="200"/>
      <c r="J1559" s="199"/>
    </row>
    <row r="1560" spans="1:10" x14ac:dyDescent="0.25">
      <c r="A1560" s="199"/>
      <c r="B1560" s="199"/>
      <c r="C1560" s="199"/>
      <c r="D1560" s="200"/>
      <c r="E1560" s="230"/>
      <c r="F1560" s="187"/>
      <c r="G1560" s="199"/>
      <c r="H1560" s="199"/>
      <c r="I1560" s="200"/>
      <c r="J1560" s="199"/>
    </row>
    <row r="1561" spans="1:10" x14ac:dyDescent="0.25">
      <c r="A1561" s="199"/>
      <c r="B1561" s="199"/>
      <c r="C1561" s="199"/>
      <c r="D1561" s="200"/>
      <c r="E1561" s="230"/>
      <c r="F1561" s="187"/>
      <c r="G1561" s="199"/>
      <c r="H1561" s="199"/>
      <c r="I1561" s="200"/>
      <c r="J1561" s="199"/>
    </row>
    <row r="1562" spans="1:10" x14ac:dyDescent="0.25">
      <c r="A1562" s="199"/>
      <c r="B1562" s="199"/>
      <c r="C1562" s="199"/>
      <c r="D1562" s="200"/>
      <c r="E1562" s="230"/>
      <c r="F1562" s="187"/>
      <c r="G1562" s="199"/>
      <c r="H1562" s="199"/>
      <c r="I1562" s="200"/>
      <c r="J1562" s="199"/>
    </row>
    <row r="1563" spans="1:10" x14ac:dyDescent="0.25">
      <c r="A1563" s="199"/>
      <c r="B1563" s="199"/>
      <c r="C1563" s="199"/>
      <c r="D1563" s="200"/>
      <c r="E1563" s="230"/>
      <c r="F1563" s="187"/>
      <c r="G1563" s="199"/>
      <c r="H1563" s="199"/>
      <c r="I1563" s="200"/>
      <c r="J1563" s="199"/>
    </row>
    <row r="1564" spans="1:10" x14ac:dyDescent="0.25">
      <c r="A1564" s="199"/>
      <c r="B1564" s="199"/>
      <c r="C1564" s="199"/>
      <c r="D1564" s="200"/>
      <c r="E1564" s="230"/>
      <c r="F1564" s="187"/>
      <c r="G1564" s="199"/>
      <c r="H1564" s="199"/>
      <c r="I1564" s="200"/>
      <c r="J1564" s="199"/>
    </row>
    <row r="1565" spans="1:10" x14ac:dyDescent="0.25">
      <c r="A1565" s="199"/>
      <c r="B1565" s="199"/>
      <c r="C1565" s="199"/>
      <c r="D1565" s="200"/>
      <c r="E1565" s="230"/>
      <c r="F1565" s="187"/>
      <c r="G1565" s="199"/>
      <c r="H1565" s="199"/>
      <c r="I1565" s="200"/>
      <c r="J1565" s="199"/>
    </row>
    <row r="1566" spans="1:10" x14ac:dyDescent="0.25">
      <c r="A1566" s="199"/>
      <c r="B1566" s="199"/>
      <c r="C1566" s="199"/>
      <c r="D1566" s="200"/>
      <c r="E1566" s="230"/>
      <c r="F1566" s="187"/>
      <c r="G1566" s="199"/>
      <c r="H1566" s="199"/>
      <c r="I1566" s="200"/>
      <c r="J1566" s="199"/>
    </row>
    <row r="1567" spans="1:10" x14ac:dyDescent="0.25">
      <c r="A1567" s="199"/>
      <c r="B1567" s="199"/>
      <c r="C1567" s="199"/>
      <c r="D1567" s="200"/>
      <c r="E1567" s="230"/>
      <c r="F1567" s="187"/>
      <c r="G1567" s="199"/>
      <c r="H1567" s="199"/>
      <c r="I1567" s="200"/>
      <c r="J1567" s="199"/>
    </row>
    <row r="1568" spans="1:10" x14ac:dyDescent="0.25">
      <c r="A1568" s="199"/>
      <c r="B1568" s="199"/>
      <c r="C1568" s="199"/>
      <c r="D1568" s="200"/>
      <c r="E1568" s="230"/>
      <c r="F1568" s="187"/>
      <c r="G1568" s="199"/>
      <c r="H1568" s="199"/>
      <c r="I1568" s="200"/>
      <c r="J1568" s="199"/>
    </row>
    <row r="1569" spans="1:10" x14ac:dyDescent="0.25">
      <c r="A1569" s="199"/>
      <c r="B1569" s="199"/>
      <c r="C1569" s="199"/>
      <c r="D1569" s="200"/>
      <c r="E1569" s="230"/>
      <c r="F1569" s="187"/>
      <c r="G1569" s="199"/>
      <c r="H1569" s="199"/>
      <c r="I1569" s="200"/>
      <c r="J1569" s="199"/>
    </row>
    <row r="1570" spans="1:10" x14ac:dyDescent="0.25">
      <c r="A1570" s="199"/>
      <c r="B1570" s="199"/>
      <c r="C1570" s="199"/>
      <c r="D1570" s="200"/>
      <c r="E1570" s="230"/>
      <c r="F1570" s="187"/>
      <c r="G1570" s="199"/>
      <c r="H1570" s="199"/>
      <c r="I1570" s="200"/>
      <c r="J1570" s="199"/>
    </row>
    <row r="1571" spans="1:10" x14ac:dyDescent="0.25">
      <c r="A1571" s="199"/>
      <c r="B1571" s="199"/>
      <c r="C1571" s="199"/>
      <c r="D1571" s="200"/>
      <c r="E1571" s="230"/>
      <c r="F1571" s="187"/>
      <c r="G1571" s="199"/>
      <c r="H1571" s="199"/>
      <c r="I1571" s="200"/>
      <c r="J1571" s="199"/>
    </row>
    <row r="1572" spans="1:10" x14ac:dyDescent="0.25">
      <c r="A1572" s="199"/>
      <c r="B1572" s="199"/>
      <c r="C1572" s="199"/>
      <c r="D1572" s="200"/>
      <c r="E1572" s="230"/>
      <c r="F1572" s="187"/>
      <c r="G1572" s="199"/>
      <c r="H1572" s="199"/>
      <c r="I1572" s="200"/>
      <c r="J1572" s="199"/>
    </row>
    <row r="1573" spans="1:10" x14ac:dyDescent="0.25">
      <c r="A1573" s="199"/>
      <c r="B1573" s="199"/>
      <c r="C1573" s="199"/>
      <c r="D1573" s="200"/>
      <c r="E1573" s="230"/>
      <c r="F1573" s="187"/>
      <c r="G1573" s="199"/>
      <c r="H1573" s="199"/>
      <c r="I1573" s="200"/>
      <c r="J1573" s="199"/>
    </row>
    <row r="1574" spans="1:10" x14ac:dyDescent="0.25">
      <c r="A1574" s="199"/>
      <c r="B1574" s="199"/>
      <c r="C1574" s="199"/>
      <c r="D1574" s="200"/>
      <c r="E1574" s="230"/>
      <c r="F1574" s="187"/>
      <c r="G1574" s="199"/>
      <c r="H1574" s="199"/>
      <c r="I1574" s="200"/>
      <c r="J1574" s="199"/>
    </row>
    <row r="1575" spans="1:10" x14ac:dyDescent="0.25">
      <c r="A1575" s="199"/>
      <c r="B1575" s="199"/>
      <c r="C1575" s="199"/>
      <c r="D1575" s="200"/>
      <c r="E1575" s="230"/>
      <c r="F1575" s="187"/>
      <c r="G1575" s="199"/>
      <c r="H1575" s="199"/>
      <c r="I1575" s="200"/>
      <c r="J1575" s="199"/>
    </row>
    <row r="1576" spans="1:10" x14ac:dyDescent="0.25">
      <c r="A1576" s="199"/>
      <c r="B1576" s="199"/>
      <c r="C1576" s="199"/>
      <c r="D1576" s="200"/>
      <c r="E1576" s="230"/>
      <c r="F1576" s="187"/>
      <c r="G1576" s="199"/>
      <c r="H1576" s="199"/>
      <c r="I1576" s="200"/>
      <c r="J1576" s="199"/>
    </row>
    <row r="1577" spans="1:10" x14ac:dyDescent="0.25">
      <c r="A1577" s="199"/>
      <c r="B1577" s="199"/>
      <c r="C1577" s="199"/>
      <c r="D1577" s="200"/>
      <c r="E1577" s="230"/>
      <c r="F1577" s="187"/>
      <c r="G1577" s="199"/>
      <c r="H1577" s="199"/>
      <c r="I1577" s="200"/>
      <c r="J1577" s="199"/>
    </row>
    <row r="1578" spans="1:10" x14ac:dyDescent="0.25">
      <c r="A1578" s="199"/>
      <c r="B1578" s="199"/>
      <c r="C1578" s="199"/>
      <c r="D1578" s="200"/>
      <c r="E1578" s="230"/>
      <c r="F1578" s="187"/>
      <c r="G1578" s="199"/>
      <c r="H1578" s="199"/>
      <c r="I1578" s="200"/>
      <c r="J1578" s="199"/>
    </row>
    <row r="1579" spans="1:10" x14ac:dyDescent="0.25">
      <c r="A1579" s="199"/>
      <c r="B1579" s="199"/>
      <c r="C1579" s="199"/>
      <c r="D1579" s="200"/>
      <c r="E1579" s="230"/>
      <c r="F1579" s="187"/>
      <c r="G1579" s="199"/>
      <c r="H1579" s="199"/>
      <c r="I1579" s="200"/>
      <c r="J1579" s="199"/>
    </row>
    <row r="1580" spans="1:10" x14ac:dyDescent="0.25">
      <c r="A1580" s="199"/>
      <c r="B1580" s="199"/>
      <c r="C1580" s="199"/>
      <c r="D1580" s="200"/>
      <c r="E1580" s="230"/>
      <c r="F1580" s="187"/>
      <c r="G1580" s="199"/>
      <c r="H1580" s="199"/>
      <c r="I1580" s="200"/>
      <c r="J1580" s="199"/>
    </row>
    <row r="1581" spans="1:10" x14ac:dyDescent="0.25">
      <c r="A1581" s="199"/>
      <c r="B1581" s="199"/>
      <c r="C1581" s="199"/>
      <c r="D1581" s="200"/>
      <c r="E1581" s="230"/>
      <c r="F1581" s="187"/>
      <c r="G1581" s="199"/>
      <c r="H1581" s="199"/>
      <c r="I1581" s="200"/>
      <c r="J1581" s="199"/>
    </row>
    <row r="1582" spans="1:10" x14ac:dyDescent="0.25">
      <c r="A1582" s="199"/>
      <c r="B1582" s="199"/>
      <c r="C1582" s="199"/>
      <c r="D1582" s="200"/>
      <c r="E1582" s="230"/>
      <c r="F1582" s="187"/>
      <c r="G1582" s="199"/>
      <c r="H1582" s="199"/>
      <c r="I1582" s="200"/>
      <c r="J1582" s="199"/>
    </row>
    <row r="1583" spans="1:10" x14ac:dyDescent="0.25">
      <c r="A1583" s="199"/>
      <c r="B1583" s="199"/>
      <c r="C1583" s="199"/>
      <c r="D1583" s="200"/>
      <c r="E1583" s="230"/>
      <c r="F1583" s="187"/>
      <c r="G1583" s="199"/>
      <c r="H1583" s="199"/>
      <c r="I1583" s="200"/>
      <c r="J1583" s="199"/>
    </row>
    <row r="1584" spans="1:10" x14ac:dyDescent="0.25">
      <c r="A1584" s="199"/>
      <c r="B1584" s="199"/>
      <c r="C1584" s="199"/>
      <c r="D1584" s="200"/>
      <c r="E1584" s="230"/>
      <c r="F1584" s="187"/>
      <c r="G1584" s="199"/>
      <c r="H1584" s="199"/>
      <c r="I1584" s="200"/>
      <c r="J1584" s="199"/>
    </row>
    <row r="1585" spans="1:10" x14ac:dyDescent="0.25">
      <c r="A1585" s="199"/>
      <c r="B1585" s="199"/>
      <c r="C1585" s="199"/>
      <c r="D1585" s="200"/>
      <c r="E1585" s="230"/>
      <c r="F1585" s="187"/>
      <c r="G1585" s="199"/>
      <c r="H1585" s="199"/>
      <c r="I1585" s="200"/>
      <c r="J1585" s="199"/>
    </row>
    <row r="1586" spans="1:10" x14ac:dyDescent="0.25">
      <c r="A1586" s="199"/>
      <c r="B1586" s="199"/>
      <c r="C1586" s="199"/>
      <c r="D1586" s="200"/>
      <c r="E1586" s="230"/>
      <c r="F1586" s="187"/>
      <c r="G1586" s="199"/>
      <c r="H1586" s="199"/>
      <c r="I1586" s="200"/>
      <c r="J1586" s="199"/>
    </row>
    <row r="1587" spans="1:10" x14ac:dyDescent="0.25">
      <c r="A1587" s="199"/>
      <c r="B1587" s="199"/>
      <c r="C1587" s="199"/>
      <c r="D1587" s="200"/>
      <c r="E1587" s="230"/>
      <c r="F1587" s="187"/>
      <c r="G1587" s="199"/>
      <c r="H1587" s="199"/>
      <c r="I1587" s="200"/>
      <c r="J1587" s="199"/>
    </row>
    <row r="1588" spans="1:10" x14ac:dyDescent="0.25">
      <c r="A1588" s="199"/>
      <c r="B1588" s="199"/>
      <c r="C1588" s="199"/>
      <c r="D1588" s="200"/>
      <c r="E1588" s="230"/>
      <c r="F1588" s="187"/>
      <c r="G1588" s="199"/>
      <c r="H1588" s="199"/>
      <c r="I1588" s="200"/>
      <c r="J1588" s="199"/>
    </row>
    <row r="1589" spans="1:10" x14ac:dyDescent="0.25">
      <c r="A1589" s="199"/>
      <c r="B1589" s="199"/>
      <c r="C1589" s="199"/>
      <c r="D1589" s="200"/>
      <c r="E1589" s="230"/>
      <c r="F1589" s="187"/>
      <c r="G1589" s="199"/>
      <c r="H1589" s="199"/>
      <c r="I1589" s="200"/>
      <c r="J1589" s="199"/>
    </row>
    <row r="1590" spans="1:10" x14ac:dyDescent="0.25">
      <c r="A1590" s="199"/>
      <c r="B1590" s="199"/>
      <c r="C1590" s="199"/>
      <c r="D1590" s="200"/>
      <c r="E1590" s="230"/>
      <c r="F1590" s="187"/>
      <c r="G1590" s="199"/>
      <c r="H1590" s="199"/>
      <c r="I1590" s="200"/>
      <c r="J1590" s="199"/>
    </row>
    <row r="1591" spans="1:10" x14ac:dyDescent="0.25">
      <c r="A1591" s="199"/>
      <c r="B1591" s="199"/>
      <c r="C1591" s="199"/>
      <c r="D1591" s="200"/>
      <c r="E1591" s="230"/>
      <c r="F1591" s="187"/>
      <c r="G1591" s="199"/>
      <c r="H1591" s="199"/>
      <c r="I1591" s="200"/>
      <c r="J1591" s="199"/>
    </row>
    <row r="1592" spans="1:10" x14ac:dyDescent="0.25">
      <c r="A1592" s="199"/>
      <c r="B1592" s="199"/>
      <c r="C1592" s="199"/>
      <c r="D1592" s="200"/>
      <c r="E1592" s="230"/>
      <c r="F1592" s="187"/>
      <c r="G1592" s="199"/>
      <c r="H1592" s="199"/>
      <c r="I1592" s="200"/>
      <c r="J1592" s="199"/>
    </row>
    <row r="1593" spans="1:10" x14ac:dyDescent="0.25">
      <c r="A1593" s="199"/>
      <c r="B1593" s="199"/>
      <c r="C1593" s="199"/>
      <c r="D1593" s="200"/>
      <c r="E1593" s="230"/>
      <c r="F1593" s="187"/>
      <c r="G1593" s="199"/>
      <c r="H1593" s="199"/>
      <c r="I1593" s="200"/>
      <c r="J1593" s="199"/>
    </row>
    <row r="1594" spans="1:10" x14ac:dyDescent="0.25">
      <c r="A1594" s="199"/>
      <c r="B1594" s="199"/>
      <c r="C1594" s="199"/>
      <c r="D1594" s="200"/>
      <c r="E1594" s="230"/>
      <c r="F1594" s="187"/>
      <c r="G1594" s="199"/>
      <c r="H1594" s="199"/>
      <c r="I1594" s="200"/>
      <c r="J1594" s="199"/>
    </row>
    <row r="1595" spans="1:10" x14ac:dyDescent="0.25">
      <c r="A1595" s="199"/>
      <c r="B1595" s="199"/>
      <c r="C1595" s="199"/>
      <c r="D1595" s="200"/>
      <c r="E1595" s="230"/>
      <c r="F1595" s="187"/>
      <c r="G1595" s="199"/>
      <c r="H1595" s="199"/>
      <c r="I1595" s="200"/>
      <c r="J1595" s="199"/>
    </row>
    <row r="1596" spans="1:10" x14ac:dyDescent="0.25">
      <c r="A1596" s="199"/>
      <c r="B1596" s="199"/>
      <c r="C1596" s="199"/>
      <c r="D1596" s="200"/>
      <c r="E1596" s="230"/>
      <c r="F1596" s="187"/>
      <c r="G1596" s="199"/>
      <c r="H1596" s="199"/>
      <c r="I1596" s="200"/>
      <c r="J1596" s="199"/>
    </row>
    <row r="1597" spans="1:10" x14ac:dyDescent="0.25">
      <c r="A1597" s="199"/>
      <c r="B1597" s="199"/>
      <c r="C1597" s="199"/>
      <c r="D1597" s="200"/>
      <c r="E1597" s="230"/>
      <c r="F1597" s="187"/>
      <c r="G1597" s="199"/>
      <c r="H1597" s="199"/>
      <c r="I1597" s="200"/>
      <c r="J1597" s="199"/>
    </row>
    <row r="1598" spans="1:10" x14ac:dyDescent="0.25">
      <c r="A1598" s="199"/>
      <c r="B1598" s="199"/>
      <c r="C1598" s="199"/>
      <c r="D1598" s="200"/>
      <c r="E1598" s="230"/>
      <c r="F1598" s="187"/>
      <c r="G1598" s="199"/>
      <c r="H1598" s="199"/>
      <c r="I1598" s="200"/>
      <c r="J1598" s="199"/>
    </row>
    <row r="1599" spans="1:10" x14ac:dyDescent="0.25">
      <c r="A1599" s="199"/>
      <c r="B1599" s="199"/>
      <c r="C1599" s="199"/>
      <c r="D1599" s="200"/>
      <c r="E1599" s="230"/>
      <c r="F1599" s="187"/>
      <c r="G1599" s="199"/>
      <c r="H1599" s="199"/>
      <c r="I1599" s="200"/>
      <c r="J1599" s="199"/>
    </row>
    <row r="1600" spans="1:10" x14ac:dyDescent="0.25">
      <c r="A1600" s="199"/>
      <c r="B1600" s="199"/>
      <c r="C1600" s="199"/>
      <c r="D1600" s="200"/>
      <c r="E1600" s="230"/>
      <c r="F1600" s="187"/>
      <c r="G1600" s="199"/>
      <c r="H1600" s="199"/>
      <c r="I1600" s="200"/>
      <c r="J1600" s="199"/>
    </row>
    <row r="1601" spans="1:10" x14ac:dyDescent="0.25">
      <c r="A1601" s="199"/>
      <c r="B1601" s="199"/>
      <c r="C1601" s="199"/>
      <c r="D1601" s="200"/>
      <c r="E1601" s="230"/>
      <c r="F1601" s="187"/>
      <c r="G1601" s="199"/>
      <c r="H1601" s="199"/>
      <c r="I1601" s="200"/>
      <c r="J1601" s="199"/>
    </row>
    <row r="1602" spans="1:10" x14ac:dyDescent="0.25">
      <c r="A1602" s="199"/>
      <c r="B1602" s="199"/>
      <c r="C1602" s="199"/>
      <c r="D1602" s="200"/>
      <c r="E1602" s="230"/>
      <c r="F1602" s="187"/>
      <c r="G1602" s="199"/>
      <c r="H1602" s="199"/>
      <c r="I1602" s="200"/>
      <c r="J1602" s="199"/>
    </row>
    <row r="1603" spans="1:10" x14ac:dyDescent="0.25">
      <c r="A1603" s="199"/>
      <c r="B1603" s="199"/>
      <c r="C1603" s="199"/>
      <c r="D1603" s="200"/>
      <c r="E1603" s="230"/>
      <c r="F1603" s="187"/>
      <c r="G1603" s="199"/>
      <c r="H1603" s="199"/>
      <c r="I1603" s="200"/>
      <c r="J1603" s="199"/>
    </row>
    <row r="1604" spans="1:10" x14ac:dyDescent="0.25">
      <c r="A1604" s="199"/>
      <c r="B1604" s="199"/>
      <c r="C1604" s="199"/>
      <c r="D1604" s="200"/>
      <c r="E1604" s="230"/>
      <c r="F1604" s="187"/>
      <c r="G1604" s="199"/>
      <c r="H1604" s="199"/>
      <c r="I1604" s="200"/>
      <c r="J1604" s="199"/>
    </row>
    <row r="1605" spans="1:10" x14ac:dyDescent="0.25">
      <c r="A1605" s="199"/>
      <c r="B1605" s="199"/>
      <c r="C1605" s="199"/>
      <c r="D1605" s="200"/>
      <c r="E1605" s="230"/>
      <c r="F1605" s="187"/>
      <c r="G1605" s="199"/>
      <c r="H1605" s="199"/>
      <c r="I1605" s="200"/>
      <c r="J1605" s="199"/>
    </row>
    <row r="1606" spans="1:10" x14ac:dyDescent="0.25">
      <c r="A1606" s="199"/>
      <c r="B1606" s="199"/>
      <c r="C1606" s="199"/>
      <c r="D1606" s="200"/>
      <c r="E1606" s="230"/>
      <c r="F1606" s="187"/>
      <c r="G1606" s="199"/>
      <c r="H1606" s="199"/>
      <c r="I1606" s="200"/>
      <c r="J1606" s="199"/>
    </row>
    <row r="1607" spans="1:10" x14ac:dyDescent="0.25">
      <c r="A1607" s="199"/>
      <c r="B1607" s="199"/>
      <c r="C1607" s="199"/>
      <c r="D1607" s="200"/>
      <c r="E1607" s="230"/>
      <c r="F1607" s="187"/>
      <c r="G1607" s="199"/>
      <c r="H1607" s="199"/>
      <c r="I1607" s="200"/>
      <c r="J1607" s="199"/>
    </row>
    <row r="1608" spans="1:10" x14ac:dyDescent="0.25">
      <c r="A1608" s="199"/>
      <c r="B1608" s="199"/>
      <c r="C1608" s="199"/>
      <c r="D1608" s="200"/>
      <c r="E1608" s="230"/>
      <c r="F1608" s="187"/>
      <c r="G1608" s="199"/>
      <c r="H1608" s="199"/>
      <c r="I1608" s="200"/>
      <c r="J1608" s="199"/>
    </row>
    <row r="1609" spans="1:10" x14ac:dyDescent="0.25">
      <c r="A1609" s="199"/>
      <c r="B1609" s="199"/>
      <c r="C1609" s="199"/>
      <c r="D1609" s="200"/>
      <c r="E1609" s="230"/>
      <c r="F1609" s="187"/>
      <c r="G1609" s="199"/>
      <c r="H1609" s="199"/>
      <c r="I1609" s="200"/>
      <c r="J1609" s="199"/>
    </row>
    <row r="1610" spans="1:10" x14ac:dyDescent="0.25">
      <c r="A1610" s="199"/>
      <c r="B1610" s="199"/>
      <c r="C1610" s="199"/>
      <c r="D1610" s="200"/>
      <c r="E1610" s="230"/>
      <c r="F1610" s="187"/>
      <c r="G1610" s="199"/>
      <c r="H1610" s="199"/>
      <c r="I1610" s="200"/>
      <c r="J1610" s="199"/>
    </row>
    <row r="1611" spans="1:10" x14ac:dyDescent="0.25">
      <c r="A1611" s="199"/>
      <c r="B1611" s="199"/>
      <c r="C1611" s="199"/>
      <c r="D1611" s="200"/>
      <c r="E1611" s="230"/>
      <c r="F1611" s="187"/>
      <c r="G1611" s="199"/>
      <c r="H1611" s="199"/>
      <c r="I1611" s="200"/>
      <c r="J1611" s="199"/>
    </row>
    <row r="1612" spans="1:10" x14ac:dyDescent="0.25">
      <c r="A1612" s="199"/>
      <c r="B1612" s="199"/>
      <c r="C1612" s="199"/>
      <c r="D1612" s="200"/>
      <c r="E1612" s="230"/>
      <c r="F1612" s="187"/>
      <c r="G1612" s="199"/>
      <c r="H1612" s="199"/>
      <c r="I1612" s="200"/>
      <c r="J1612" s="199"/>
    </row>
    <row r="1613" spans="1:10" x14ac:dyDescent="0.25">
      <c r="A1613" s="199"/>
      <c r="B1613" s="199"/>
      <c r="C1613" s="199"/>
      <c r="D1613" s="200"/>
      <c r="E1613" s="230"/>
      <c r="F1613" s="187"/>
      <c r="G1613" s="199"/>
      <c r="H1613" s="199"/>
      <c r="I1613" s="200"/>
      <c r="J1613" s="199"/>
    </row>
    <row r="1614" spans="1:10" x14ac:dyDescent="0.25">
      <c r="A1614" s="199"/>
      <c r="B1614" s="199"/>
      <c r="C1614" s="199"/>
      <c r="D1614" s="200"/>
      <c r="E1614" s="230"/>
      <c r="F1614" s="187"/>
      <c r="G1614" s="199"/>
      <c r="H1614" s="199"/>
      <c r="I1614" s="200"/>
      <c r="J1614" s="199"/>
    </row>
    <row r="1615" spans="1:10" x14ac:dyDescent="0.25">
      <c r="A1615" s="199"/>
      <c r="B1615" s="199"/>
      <c r="C1615" s="199"/>
      <c r="D1615" s="200"/>
      <c r="E1615" s="230"/>
      <c r="F1615" s="187"/>
      <c r="G1615" s="199"/>
      <c r="H1615" s="199"/>
      <c r="I1615" s="200"/>
      <c r="J1615" s="199"/>
    </row>
    <row r="1616" spans="1:10" x14ac:dyDescent="0.25">
      <c r="A1616" s="199"/>
      <c r="B1616" s="199"/>
      <c r="C1616" s="199"/>
      <c r="D1616" s="200"/>
      <c r="E1616" s="230"/>
      <c r="F1616" s="187"/>
      <c r="G1616" s="199"/>
      <c r="H1616" s="199"/>
      <c r="I1616" s="200"/>
      <c r="J1616" s="199"/>
    </row>
    <row r="1617" spans="1:10" x14ac:dyDescent="0.25">
      <c r="A1617" s="199"/>
      <c r="B1617" s="199"/>
      <c r="C1617" s="199"/>
      <c r="D1617" s="200"/>
      <c r="E1617" s="230"/>
      <c r="F1617" s="187"/>
      <c r="G1617" s="199"/>
      <c r="H1617" s="199"/>
      <c r="I1617" s="200"/>
      <c r="J1617" s="199"/>
    </row>
    <row r="1618" spans="1:10" x14ac:dyDescent="0.25">
      <c r="A1618" s="199"/>
      <c r="B1618" s="199"/>
      <c r="C1618" s="199"/>
      <c r="D1618" s="200"/>
      <c r="E1618" s="230"/>
      <c r="F1618" s="187"/>
      <c r="G1618" s="199"/>
      <c r="H1618" s="199"/>
      <c r="I1618" s="200"/>
      <c r="J1618" s="199"/>
    </row>
    <row r="1619" spans="1:10" x14ac:dyDescent="0.25">
      <c r="A1619" s="199"/>
      <c r="B1619" s="199"/>
      <c r="C1619" s="199"/>
      <c r="D1619" s="200"/>
      <c r="E1619" s="230"/>
      <c r="F1619" s="187"/>
      <c r="G1619" s="199"/>
      <c r="H1619" s="199"/>
      <c r="I1619" s="200"/>
      <c r="J1619" s="199"/>
    </row>
    <row r="1620" spans="1:10" x14ac:dyDescent="0.25">
      <c r="A1620" s="199"/>
      <c r="B1620" s="199"/>
      <c r="C1620" s="199"/>
      <c r="D1620" s="200"/>
      <c r="E1620" s="230"/>
      <c r="F1620" s="187"/>
      <c r="G1620" s="199"/>
      <c r="H1620" s="199"/>
      <c r="I1620" s="200"/>
      <c r="J1620" s="199"/>
    </row>
    <row r="1621" spans="1:10" x14ac:dyDescent="0.25">
      <c r="A1621" s="199"/>
      <c r="B1621" s="199"/>
      <c r="C1621" s="199"/>
      <c r="D1621" s="200"/>
      <c r="E1621" s="230"/>
      <c r="F1621" s="187"/>
      <c r="G1621" s="199"/>
      <c r="H1621" s="199"/>
      <c r="I1621" s="200"/>
      <c r="J1621" s="199"/>
    </row>
    <row r="1622" spans="1:10" x14ac:dyDescent="0.25">
      <c r="A1622" s="199"/>
      <c r="B1622" s="199"/>
      <c r="C1622" s="199"/>
      <c r="D1622" s="200"/>
      <c r="E1622" s="230"/>
      <c r="F1622" s="187"/>
      <c r="G1622" s="199"/>
      <c r="H1622" s="199"/>
      <c r="I1622" s="200"/>
      <c r="J1622" s="199"/>
    </row>
    <row r="1623" spans="1:10" x14ac:dyDescent="0.25">
      <c r="A1623" s="199"/>
      <c r="B1623" s="199"/>
      <c r="C1623" s="199"/>
      <c r="D1623" s="200"/>
      <c r="E1623" s="230"/>
      <c r="F1623" s="187"/>
      <c r="G1623" s="199"/>
      <c r="H1623" s="199"/>
      <c r="I1623" s="200"/>
      <c r="J1623" s="199"/>
    </row>
    <row r="1624" spans="1:10" x14ac:dyDescent="0.25">
      <c r="A1624" s="199"/>
      <c r="B1624" s="199"/>
      <c r="C1624" s="199"/>
      <c r="D1624" s="200"/>
      <c r="E1624" s="230"/>
      <c r="F1624" s="187"/>
      <c r="G1624" s="199"/>
      <c r="H1624" s="199"/>
      <c r="I1624" s="200"/>
      <c r="J1624" s="199"/>
    </row>
    <row r="1625" spans="1:10" x14ac:dyDescent="0.25">
      <c r="A1625" s="199"/>
      <c r="B1625" s="199"/>
      <c r="C1625" s="199"/>
      <c r="D1625" s="200"/>
      <c r="E1625" s="230"/>
      <c r="F1625" s="187"/>
      <c r="G1625" s="199"/>
      <c r="H1625" s="199"/>
      <c r="I1625" s="200"/>
      <c r="J1625" s="199"/>
    </row>
    <row r="1626" spans="1:10" x14ac:dyDescent="0.25">
      <c r="A1626" s="199"/>
      <c r="B1626" s="199"/>
      <c r="C1626" s="199"/>
      <c r="D1626" s="200"/>
      <c r="E1626" s="230"/>
      <c r="F1626" s="187"/>
      <c r="G1626" s="199"/>
      <c r="H1626" s="199"/>
      <c r="I1626" s="200"/>
      <c r="J1626" s="199"/>
    </row>
    <row r="1627" spans="1:10" x14ac:dyDescent="0.25">
      <c r="A1627" s="199"/>
      <c r="B1627" s="199"/>
      <c r="C1627" s="199"/>
      <c r="D1627" s="200"/>
      <c r="E1627" s="230"/>
      <c r="F1627" s="187"/>
      <c r="G1627" s="199"/>
      <c r="H1627" s="199"/>
      <c r="I1627" s="200"/>
      <c r="J1627" s="199"/>
    </row>
    <row r="1628" spans="1:10" x14ac:dyDescent="0.25">
      <c r="A1628" s="199"/>
      <c r="B1628" s="199"/>
      <c r="C1628" s="199"/>
      <c r="D1628" s="200"/>
      <c r="E1628" s="230"/>
      <c r="F1628" s="187"/>
      <c r="G1628" s="199"/>
      <c r="H1628" s="199"/>
      <c r="I1628" s="200"/>
      <c r="J1628" s="199"/>
    </row>
    <row r="1629" spans="1:10" x14ac:dyDescent="0.25">
      <c r="A1629" s="199"/>
      <c r="B1629" s="199"/>
      <c r="C1629" s="199"/>
      <c r="D1629" s="200"/>
      <c r="E1629" s="230"/>
      <c r="F1629" s="187"/>
      <c r="G1629" s="199"/>
      <c r="H1629" s="199"/>
      <c r="I1629" s="200"/>
      <c r="J1629" s="199"/>
    </row>
    <row r="1630" spans="1:10" x14ac:dyDescent="0.25">
      <c r="A1630" s="199"/>
      <c r="B1630" s="199"/>
      <c r="C1630" s="199"/>
      <c r="D1630" s="200"/>
      <c r="E1630" s="230"/>
      <c r="F1630" s="187"/>
      <c r="G1630" s="199"/>
      <c r="H1630" s="199"/>
      <c r="I1630" s="200"/>
      <c r="J1630" s="199"/>
    </row>
    <row r="1631" spans="1:10" x14ac:dyDescent="0.25">
      <c r="A1631" s="199"/>
      <c r="B1631" s="199"/>
      <c r="C1631" s="199"/>
      <c r="D1631" s="200"/>
      <c r="E1631" s="230"/>
      <c r="F1631" s="187"/>
      <c r="G1631" s="199"/>
      <c r="H1631" s="199"/>
      <c r="I1631" s="200"/>
      <c r="J1631" s="199"/>
    </row>
    <row r="1632" spans="1:10" x14ac:dyDescent="0.25">
      <c r="A1632" s="199"/>
      <c r="B1632" s="199"/>
      <c r="C1632" s="199"/>
      <c r="D1632" s="200"/>
      <c r="E1632" s="230"/>
      <c r="F1632" s="187"/>
      <c r="G1632" s="199"/>
      <c r="H1632" s="199"/>
      <c r="I1632" s="200"/>
      <c r="J1632" s="199"/>
    </row>
    <row r="1633" spans="1:10" x14ac:dyDescent="0.25">
      <c r="A1633" s="199"/>
      <c r="B1633" s="199"/>
      <c r="C1633" s="199"/>
      <c r="D1633" s="200"/>
      <c r="E1633" s="230"/>
      <c r="F1633" s="187"/>
      <c r="G1633" s="199"/>
      <c r="H1633" s="199"/>
      <c r="I1633" s="200"/>
      <c r="J1633" s="199"/>
    </row>
    <row r="1634" spans="1:10" x14ac:dyDescent="0.25">
      <c r="A1634" s="199"/>
      <c r="B1634" s="199"/>
      <c r="C1634" s="199"/>
      <c r="D1634" s="200"/>
      <c r="E1634" s="230"/>
      <c r="F1634" s="187"/>
      <c r="G1634" s="199"/>
      <c r="H1634" s="199"/>
      <c r="I1634" s="200"/>
      <c r="J1634" s="199"/>
    </row>
    <row r="1635" spans="1:10" x14ac:dyDescent="0.25">
      <c r="A1635" s="199"/>
      <c r="B1635" s="199"/>
      <c r="C1635" s="199"/>
      <c r="D1635" s="200"/>
      <c r="E1635" s="230"/>
      <c r="F1635" s="187"/>
      <c r="G1635" s="199"/>
      <c r="H1635" s="199"/>
      <c r="I1635" s="200"/>
      <c r="J1635" s="199"/>
    </row>
    <row r="1636" spans="1:10" x14ac:dyDescent="0.25">
      <c r="A1636" s="199"/>
      <c r="B1636" s="199"/>
      <c r="C1636" s="199"/>
      <c r="D1636" s="200"/>
      <c r="E1636" s="230"/>
      <c r="F1636" s="187"/>
      <c r="G1636" s="199"/>
      <c r="H1636" s="199"/>
      <c r="I1636" s="200"/>
      <c r="J1636" s="199"/>
    </row>
    <row r="1637" spans="1:10" x14ac:dyDescent="0.25">
      <c r="A1637" s="199"/>
      <c r="B1637" s="199"/>
      <c r="C1637" s="199"/>
      <c r="D1637" s="200"/>
      <c r="E1637" s="230"/>
      <c r="F1637" s="187"/>
      <c r="G1637" s="199"/>
      <c r="H1637" s="199"/>
      <c r="I1637" s="200"/>
      <c r="J1637" s="199"/>
    </row>
    <row r="1638" spans="1:10" x14ac:dyDescent="0.25">
      <c r="A1638" s="199"/>
      <c r="B1638" s="199"/>
      <c r="C1638" s="199"/>
      <c r="D1638" s="200"/>
      <c r="E1638" s="230"/>
      <c r="F1638" s="187"/>
      <c r="G1638" s="199"/>
      <c r="H1638" s="199"/>
      <c r="I1638" s="200"/>
      <c r="J1638" s="199"/>
    </row>
    <row r="1639" spans="1:10" x14ac:dyDescent="0.25">
      <c r="A1639" s="199"/>
      <c r="B1639" s="199"/>
      <c r="C1639" s="199"/>
      <c r="D1639" s="200"/>
      <c r="E1639" s="230"/>
      <c r="F1639" s="187"/>
      <c r="G1639" s="199"/>
      <c r="H1639" s="199"/>
      <c r="I1639" s="200"/>
      <c r="J1639" s="199"/>
    </row>
    <row r="1640" spans="1:10" x14ac:dyDescent="0.25">
      <c r="A1640" s="199"/>
      <c r="B1640" s="199"/>
      <c r="C1640" s="199"/>
      <c r="D1640" s="200"/>
      <c r="E1640" s="230"/>
      <c r="F1640" s="187"/>
      <c r="G1640" s="199"/>
      <c r="H1640" s="199"/>
      <c r="I1640" s="200"/>
      <c r="J1640" s="199"/>
    </row>
    <row r="1641" spans="1:10" x14ac:dyDescent="0.25">
      <c r="A1641" s="199"/>
      <c r="B1641" s="199"/>
      <c r="C1641" s="199"/>
      <c r="D1641" s="200"/>
      <c r="E1641" s="230"/>
      <c r="F1641" s="187"/>
      <c r="G1641" s="199"/>
      <c r="H1641" s="199"/>
      <c r="I1641" s="200"/>
      <c r="J1641" s="199"/>
    </row>
    <row r="1642" spans="1:10" x14ac:dyDescent="0.25">
      <c r="A1642" s="199"/>
      <c r="B1642" s="199"/>
      <c r="C1642" s="199"/>
      <c r="D1642" s="200"/>
      <c r="E1642" s="230"/>
      <c r="F1642" s="187"/>
      <c r="G1642" s="199"/>
      <c r="H1642" s="199"/>
      <c r="I1642" s="200"/>
      <c r="J1642" s="199"/>
    </row>
    <row r="1643" spans="1:10" x14ac:dyDescent="0.25">
      <c r="A1643" s="199"/>
      <c r="B1643" s="199"/>
      <c r="C1643" s="199"/>
      <c r="D1643" s="200"/>
      <c r="E1643" s="230"/>
      <c r="F1643" s="187"/>
      <c r="G1643" s="199"/>
      <c r="H1643" s="199"/>
      <c r="I1643" s="200"/>
      <c r="J1643" s="199"/>
    </row>
    <row r="1644" spans="1:10" x14ac:dyDescent="0.25">
      <c r="A1644" s="199"/>
      <c r="B1644" s="199"/>
      <c r="C1644" s="199"/>
      <c r="D1644" s="200"/>
      <c r="E1644" s="230"/>
      <c r="F1644" s="187"/>
      <c r="G1644" s="199"/>
      <c r="H1644" s="199"/>
      <c r="I1644" s="200"/>
      <c r="J1644" s="199"/>
    </row>
    <row r="1645" spans="1:10" x14ac:dyDescent="0.25">
      <c r="A1645" s="199"/>
      <c r="B1645" s="199"/>
      <c r="C1645" s="199"/>
      <c r="D1645" s="200"/>
      <c r="E1645" s="230"/>
      <c r="F1645" s="187"/>
      <c r="G1645" s="199"/>
      <c r="H1645" s="199"/>
      <c r="I1645" s="200"/>
      <c r="J1645" s="199"/>
    </row>
    <row r="1646" spans="1:10" x14ac:dyDescent="0.25">
      <c r="A1646" s="199"/>
      <c r="B1646" s="199"/>
      <c r="C1646" s="199"/>
      <c r="D1646" s="200"/>
      <c r="E1646" s="230"/>
      <c r="F1646" s="187"/>
      <c r="G1646" s="199"/>
      <c r="H1646" s="199"/>
      <c r="I1646" s="200"/>
      <c r="J1646" s="199"/>
    </row>
    <row r="1647" spans="1:10" x14ac:dyDescent="0.25">
      <c r="A1647" s="199"/>
      <c r="B1647" s="199"/>
      <c r="C1647" s="199"/>
      <c r="D1647" s="200"/>
      <c r="E1647" s="230"/>
      <c r="F1647" s="187"/>
      <c r="G1647" s="199"/>
      <c r="H1647" s="199"/>
      <c r="I1647" s="200"/>
      <c r="J1647" s="199"/>
    </row>
    <row r="1648" spans="1:10" x14ac:dyDescent="0.25">
      <c r="A1648" s="199"/>
      <c r="B1648" s="199"/>
      <c r="C1648" s="199"/>
      <c r="D1648" s="200"/>
      <c r="E1648" s="230"/>
      <c r="F1648" s="187"/>
      <c r="G1648" s="199"/>
      <c r="H1648" s="199"/>
      <c r="I1648" s="200"/>
      <c r="J1648" s="199"/>
    </row>
    <row r="1649" spans="1:10" x14ac:dyDescent="0.25">
      <c r="A1649" s="199"/>
      <c r="B1649" s="199"/>
      <c r="C1649" s="199"/>
      <c r="D1649" s="200"/>
      <c r="E1649" s="230"/>
      <c r="F1649" s="187"/>
      <c r="G1649" s="199"/>
      <c r="H1649" s="199"/>
      <c r="I1649" s="200"/>
      <c r="J1649" s="199"/>
    </row>
    <row r="1650" spans="1:10" x14ac:dyDescent="0.25">
      <c r="A1650" s="199"/>
      <c r="B1650" s="199"/>
      <c r="C1650" s="199"/>
      <c r="D1650" s="200"/>
      <c r="E1650" s="230"/>
      <c r="F1650" s="187"/>
      <c r="G1650" s="199"/>
      <c r="H1650" s="199"/>
      <c r="I1650" s="200"/>
      <c r="J1650" s="199"/>
    </row>
    <row r="1651" spans="1:10" x14ac:dyDescent="0.25">
      <c r="A1651" s="199"/>
      <c r="B1651" s="199"/>
      <c r="C1651" s="199"/>
      <c r="D1651" s="200"/>
      <c r="E1651" s="230"/>
      <c r="F1651" s="187"/>
      <c r="G1651" s="199"/>
      <c r="H1651" s="199"/>
      <c r="I1651" s="200"/>
      <c r="J1651" s="199"/>
    </row>
    <row r="1652" spans="1:10" x14ac:dyDescent="0.25">
      <c r="A1652" s="199"/>
      <c r="B1652" s="199"/>
      <c r="C1652" s="199"/>
      <c r="D1652" s="200"/>
      <c r="E1652" s="230"/>
      <c r="F1652" s="187"/>
      <c r="G1652" s="199"/>
      <c r="H1652" s="199"/>
      <c r="I1652" s="200"/>
      <c r="J1652" s="199"/>
    </row>
    <row r="1653" spans="1:10" x14ac:dyDescent="0.25">
      <c r="A1653" s="199"/>
      <c r="B1653" s="199"/>
      <c r="C1653" s="199"/>
      <c r="D1653" s="200"/>
      <c r="E1653" s="230"/>
      <c r="F1653" s="187"/>
      <c r="G1653" s="199"/>
      <c r="H1653" s="199"/>
      <c r="I1653" s="200"/>
      <c r="J1653" s="199"/>
    </row>
    <row r="1654" spans="1:10" x14ac:dyDescent="0.25">
      <c r="A1654" s="199"/>
      <c r="B1654" s="199"/>
      <c r="C1654" s="199"/>
      <c r="D1654" s="200"/>
      <c r="E1654" s="230"/>
      <c r="F1654" s="187"/>
      <c r="G1654" s="199"/>
      <c r="H1654" s="199"/>
      <c r="I1654" s="200"/>
      <c r="J1654" s="199"/>
    </row>
    <row r="1655" spans="1:10" x14ac:dyDescent="0.25">
      <c r="A1655" s="199"/>
      <c r="B1655" s="199"/>
      <c r="C1655" s="199"/>
      <c r="D1655" s="200"/>
      <c r="E1655" s="230"/>
      <c r="F1655" s="187"/>
      <c r="G1655" s="199"/>
      <c r="H1655" s="199"/>
      <c r="I1655" s="200"/>
      <c r="J1655" s="199"/>
    </row>
    <row r="1656" spans="1:10" x14ac:dyDescent="0.25">
      <c r="A1656" s="199"/>
      <c r="B1656" s="199"/>
      <c r="C1656" s="199"/>
      <c r="D1656" s="200"/>
      <c r="E1656" s="230"/>
      <c r="F1656" s="187"/>
      <c r="G1656" s="199"/>
      <c r="H1656" s="199"/>
      <c r="I1656" s="200"/>
      <c r="J1656" s="199"/>
    </row>
    <row r="1657" spans="1:10" x14ac:dyDescent="0.25">
      <c r="A1657" s="199"/>
      <c r="B1657" s="199"/>
      <c r="C1657" s="199"/>
      <c r="D1657" s="200"/>
      <c r="E1657" s="230"/>
      <c r="F1657" s="187"/>
      <c r="G1657" s="199"/>
      <c r="H1657" s="199"/>
      <c r="I1657" s="200"/>
      <c r="J1657" s="199"/>
    </row>
    <row r="1658" spans="1:10" x14ac:dyDescent="0.25">
      <c r="A1658" s="199"/>
      <c r="B1658" s="199"/>
      <c r="C1658" s="199"/>
      <c r="D1658" s="200"/>
      <c r="E1658" s="230"/>
      <c r="F1658" s="187"/>
      <c r="G1658" s="199"/>
      <c r="H1658" s="199"/>
      <c r="I1658" s="200"/>
      <c r="J1658" s="199"/>
    </row>
    <row r="1659" spans="1:10" x14ac:dyDescent="0.25">
      <c r="A1659" s="199"/>
      <c r="B1659" s="199"/>
      <c r="C1659" s="199"/>
      <c r="D1659" s="200"/>
      <c r="E1659" s="230"/>
      <c r="F1659" s="187"/>
      <c r="G1659" s="199"/>
      <c r="H1659" s="199"/>
      <c r="I1659" s="200"/>
      <c r="J1659" s="199"/>
    </row>
    <row r="1660" spans="1:10" x14ac:dyDescent="0.25">
      <c r="A1660" s="199"/>
      <c r="B1660" s="199"/>
      <c r="C1660" s="199"/>
      <c r="D1660" s="200"/>
      <c r="E1660" s="230"/>
      <c r="F1660" s="187"/>
      <c r="G1660" s="199"/>
      <c r="H1660" s="199"/>
      <c r="I1660" s="200"/>
      <c r="J1660" s="199"/>
    </row>
    <row r="1661" spans="1:10" x14ac:dyDescent="0.25">
      <c r="A1661" s="199"/>
      <c r="B1661" s="199"/>
      <c r="C1661" s="199"/>
      <c r="D1661" s="200"/>
      <c r="E1661" s="230"/>
      <c r="F1661" s="187"/>
      <c r="G1661" s="199"/>
      <c r="H1661" s="199"/>
      <c r="I1661" s="200"/>
      <c r="J1661" s="199"/>
    </row>
    <row r="1662" spans="1:10" x14ac:dyDescent="0.25">
      <c r="A1662" s="199"/>
      <c r="B1662" s="199"/>
      <c r="C1662" s="199"/>
      <c r="D1662" s="200"/>
      <c r="E1662" s="230"/>
      <c r="F1662" s="187"/>
      <c r="G1662" s="199"/>
      <c r="H1662" s="199"/>
      <c r="I1662" s="200"/>
      <c r="J1662" s="199"/>
    </row>
    <row r="1663" spans="1:10" x14ac:dyDescent="0.25">
      <c r="A1663" s="199"/>
      <c r="B1663" s="199"/>
      <c r="C1663" s="199"/>
      <c r="D1663" s="200"/>
      <c r="E1663" s="230"/>
      <c r="F1663" s="187"/>
      <c r="G1663" s="199"/>
      <c r="H1663" s="199"/>
      <c r="I1663" s="200"/>
      <c r="J1663" s="199"/>
    </row>
    <row r="1664" spans="1:10" x14ac:dyDescent="0.25">
      <c r="A1664" s="199"/>
      <c r="B1664" s="199"/>
      <c r="C1664" s="199"/>
      <c r="D1664" s="200"/>
      <c r="E1664" s="230"/>
      <c r="F1664" s="187"/>
      <c r="G1664" s="199"/>
      <c r="H1664" s="199"/>
      <c r="I1664" s="200"/>
      <c r="J1664" s="199"/>
    </row>
    <row r="1665" spans="1:10" x14ac:dyDescent="0.25">
      <c r="A1665" s="199"/>
      <c r="B1665" s="199"/>
      <c r="C1665" s="199"/>
      <c r="D1665" s="200"/>
      <c r="E1665" s="230"/>
      <c r="F1665" s="187"/>
      <c r="G1665" s="199"/>
      <c r="H1665" s="199"/>
      <c r="I1665" s="200"/>
      <c r="J1665" s="199"/>
    </row>
    <row r="1666" spans="1:10" x14ac:dyDescent="0.25">
      <c r="A1666" s="199"/>
      <c r="B1666" s="199"/>
      <c r="C1666" s="199"/>
      <c r="D1666" s="200"/>
      <c r="E1666" s="230"/>
      <c r="F1666" s="187"/>
      <c r="G1666" s="199"/>
      <c r="H1666" s="199"/>
      <c r="I1666" s="200"/>
      <c r="J1666" s="199"/>
    </row>
    <row r="1667" spans="1:10" x14ac:dyDescent="0.25">
      <c r="A1667" s="199"/>
      <c r="B1667" s="199"/>
      <c r="C1667" s="199"/>
      <c r="D1667" s="200"/>
      <c r="E1667" s="230"/>
      <c r="F1667" s="187"/>
      <c r="G1667" s="199"/>
      <c r="H1667" s="199"/>
      <c r="I1667" s="200"/>
      <c r="J1667" s="199"/>
    </row>
    <row r="1668" spans="1:10" x14ac:dyDescent="0.25">
      <c r="A1668" s="199"/>
      <c r="B1668" s="199"/>
      <c r="C1668" s="199"/>
      <c r="D1668" s="200"/>
      <c r="E1668" s="230"/>
      <c r="F1668" s="187"/>
      <c r="G1668" s="199"/>
      <c r="H1668" s="199"/>
      <c r="I1668" s="200"/>
      <c r="J1668" s="199"/>
    </row>
    <row r="1669" spans="1:10" x14ac:dyDescent="0.25">
      <c r="A1669" s="199"/>
      <c r="B1669" s="199"/>
      <c r="C1669" s="199"/>
      <c r="D1669" s="200"/>
      <c r="E1669" s="230"/>
      <c r="F1669" s="187"/>
      <c r="G1669" s="199"/>
      <c r="H1669" s="199"/>
      <c r="I1669" s="200"/>
      <c r="J1669" s="199"/>
    </row>
    <row r="1670" spans="1:10" x14ac:dyDescent="0.25">
      <c r="A1670" s="199"/>
      <c r="B1670" s="199"/>
      <c r="C1670" s="199"/>
      <c r="D1670" s="200"/>
      <c r="E1670" s="230"/>
      <c r="F1670" s="187"/>
      <c r="G1670" s="199"/>
      <c r="H1670" s="199"/>
      <c r="I1670" s="200"/>
      <c r="J1670" s="199"/>
    </row>
    <row r="1671" spans="1:10" x14ac:dyDescent="0.25">
      <c r="A1671" s="199"/>
      <c r="B1671" s="199"/>
      <c r="C1671" s="199"/>
      <c r="D1671" s="200"/>
      <c r="E1671" s="230"/>
      <c r="F1671" s="187"/>
      <c r="G1671" s="199"/>
      <c r="H1671" s="199"/>
      <c r="I1671" s="200"/>
      <c r="J1671" s="199"/>
    </row>
    <row r="1672" spans="1:10" x14ac:dyDescent="0.25">
      <c r="A1672" s="199"/>
      <c r="B1672" s="199"/>
      <c r="C1672" s="199"/>
      <c r="D1672" s="200"/>
      <c r="E1672" s="230"/>
      <c r="F1672" s="187"/>
      <c r="G1672" s="199"/>
      <c r="H1672" s="199"/>
      <c r="I1672" s="200"/>
      <c r="J1672" s="199"/>
    </row>
    <row r="1673" spans="1:10" x14ac:dyDescent="0.25">
      <c r="A1673" s="199"/>
      <c r="B1673" s="199"/>
      <c r="C1673" s="199"/>
      <c r="D1673" s="200"/>
      <c r="E1673" s="230"/>
      <c r="F1673" s="187"/>
      <c r="G1673" s="199"/>
      <c r="H1673" s="199"/>
      <c r="I1673" s="200"/>
      <c r="J1673" s="199"/>
    </row>
    <row r="1674" spans="1:10" x14ac:dyDescent="0.25">
      <c r="A1674" s="199"/>
      <c r="B1674" s="199"/>
      <c r="C1674" s="199"/>
      <c r="D1674" s="200"/>
      <c r="E1674" s="230"/>
      <c r="F1674" s="187"/>
      <c r="G1674" s="199"/>
      <c r="H1674" s="199"/>
      <c r="I1674" s="200"/>
      <c r="J1674" s="199"/>
    </row>
    <row r="1675" spans="1:10" x14ac:dyDescent="0.25">
      <c r="A1675" s="199"/>
      <c r="B1675" s="199"/>
      <c r="C1675" s="199"/>
      <c r="D1675" s="200"/>
      <c r="E1675" s="230"/>
      <c r="F1675" s="187"/>
      <c r="G1675" s="199"/>
      <c r="H1675" s="199"/>
      <c r="I1675" s="200"/>
      <c r="J1675" s="199"/>
    </row>
    <row r="1676" spans="1:10" x14ac:dyDescent="0.25">
      <c r="A1676" s="199"/>
      <c r="B1676" s="199"/>
      <c r="C1676" s="199"/>
      <c r="D1676" s="200"/>
      <c r="E1676" s="230"/>
      <c r="F1676" s="187"/>
      <c r="G1676" s="199"/>
      <c r="H1676" s="199"/>
      <c r="I1676" s="200"/>
      <c r="J1676" s="199"/>
    </row>
    <row r="1677" spans="1:10" x14ac:dyDescent="0.25">
      <c r="A1677" s="199"/>
      <c r="B1677" s="199"/>
      <c r="C1677" s="199"/>
      <c r="D1677" s="200"/>
      <c r="E1677" s="230"/>
      <c r="F1677" s="187"/>
      <c r="G1677" s="199"/>
      <c r="H1677" s="199"/>
      <c r="I1677" s="200"/>
      <c r="J1677" s="199"/>
    </row>
    <row r="1678" spans="1:10" x14ac:dyDescent="0.25">
      <c r="A1678" s="199"/>
      <c r="B1678" s="199"/>
      <c r="C1678" s="199"/>
      <c r="D1678" s="200"/>
      <c r="E1678" s="230"/>
      <c r="F1678" s="187"/>
      <c r="G1678" s="199"/>
      <c r="H1678" s="199"/>
      <c r="I1678" s="200"/>
      <c r="J1678" s="199"/>
    </row>
    <row r="1679" spans="1:10" x14ac:dyDescent="0.25">
      <c r="A1679" s="199"/>
      <c r="B1679" s="199"/>
      <c r="C1679" s="199"/>
      <c r="D1679" s="200"/>
      <c r="E1679" s="230"/>
      <c r="F1679" s="187"/>
      <c r="G1679" s="199"/>
      <c r="H1679" s="199"/>
      <c r="I1679" s="200"/>
      <c r="J1679" s="199"/>
    </row>
    <row r="1680" spans="1:10" x14ac:dyDescent="0.25">
      <c r="A1680" s="199"/>
      <c r="B1680" s="199"/>
      <c r="C1680" s="199"/>
      <c r="D1680" s="200"/>
      <c r="E1680" s="230"/>
      <c r="F1680" s="187"/>
      <c r="G1680" s="199"/>
      <c r="H1680" s="199"/>
      <c r="I1680" s="200"/>
      <c r="J1680" s="199"/>
    </row>
    <row r="1681" spans="1:10" x14ac:dyDescent="0.25">
      <c r="A1681" s="199"/>
      <c r="B1681" s="199"/>
      <c r="C1681" s="199"/>
      <c r="D1681" s="200"/>
      <c r="E1681" s="230"/>
      <c r="F1681" s="187"/>
      <c r="G1681" s="199"/>
      <c r="H1681" s="199"/>
      <c r="I1681" s="200"/>
      <c r="J1681" s="199"/>
    </row>
    <row r="1682" spans="1:10" x14ac:dyDescent="0.25">
      <c r="A1682" s="199"/>
      <c r="B1682" s="199"/>
      <c r="C1682" s="199"/>
      <c r="D1682" s="200"/>
      <c r="E1682" s="230"/>
      <c r="F1682" s="187"/>
      <c r="G1682" s="199"/>
      <c r="H1682" s="199"/>
      <c r="I1682" s="200"/>
      <c r="J1682" s="199"/>
    </row>
    <row r="1683" spans="1:10" x14ac:dyDescent="0.25">
      <c r="A1683" s="199"/>
      <c r="B1683" s="199"/>
      <c r="C1683" s="199"/>
      <c r="D1683" s="200"/>
      <c r="E1683" s="230"/>
      <c r="F1683" s="187"/>
      <c r="G1683" s="199"/>
      <c r="H1683" s="199"/>
      <c r="I1683" s="200"/>
      <c r="J1683" s="199"/>
    </row>
    <row r="1684" spans="1:10" x14ac:dyDescent="0.25">
      <c r="A1684" s="199"/>
      <c r="B1684" s="199"/>
      <c r="C1684" s="199"/>
      <c r="D1684" s="200"/>
      <c r="E1684" s="230"/>
      <c r="F1684" s="187"/>
      <c r="G1684" s="199"/>
      <c r="H1684" s="199"/>
      <c r="I1684" s="200"/>
      <c r="J1684" s="199"/>
    </row>
    <row r="1685" spans="1:10" x14ac:dyDescent="0.25">
      <c r="A1685" s="199"/>
      <c r="B1685" s="199"/>
      <c r="C1685" s="199"/>
      <c r="D1685" s="200"/>
      <c r="E1685" s="230"/>
      <c r="F1685" s="187"/>
      <c r="G1685" s="199"/>
      <c r="H1685" s="199"/>
      <c r="I1685" s="200"/>
      <c r="J1685" s="199"/>
    </row>
    <row r="1686" spans="1:10" x14ac:dyDescent="0.25">
      <c r="A1686" s="199"/>
      <c r="B1686" s="199"/>
      <c r="C1686" s="199"/>
      <c r="D1686" s="200"/>
      <c r="E1686" s="230"/>
      <c r="F1686" s="187"/>
      <c r="G1686" s="199"/>
      <c r="H1686" s="199"/>
      <c r="I1686" s="200"/>
      <c r="J1686" s="199"/>
    </row>
    <row r="1687" spans="1:10" x14ac:dyDescent="0.25">
      <c r="A1687" s="199"/>
      <c r="B1687" s="199"/>
      <c r="C1687" s="199"/>
      <c r="D1687" s="200"/>
      <c r="E1687" s="230"/>
      <c r="F1687" s="187"/>
      <c r="G1687" s="199"/>
      <c r="H1687" s="199"/>
      <c r="I1687" s="200"/>
      <c r="J1687" s="199"/>
    </row>
    <row r="1688" spans="1:10" x14ac:dyDescent="0.25">
      <c r="A1688" s="199"/>
      <c r="B1688" s="199"/>
      <c r="C1688" s="199"/>
      <c r="D1688" s="200"/>
      <c r="E1688" s="230"/>
      <c r="F1688" s="187"/>
      <c r="G1688" s="199"/>
      <c r="H1688" s="199"/>
      <c r="I1688" s="200"/>
      <c r="J1688" s="199"/>
    </row>
    <row r="1689" spans="1:10" x14ac:dyDescent="0.25">
      <c r="A1689" s="199"/>
      <c r="B1689" s="199"/>
      <c r="C1689" s="199"/>
      <c r="D1689" s="200"/>
      <c r="E1689" s="230"/>
      <c r="F1689" s="187"/>
      <c r="G1689" s="199"/>
      <c r="H1689" s="199"/>
      <c r="I1689" s="200"/>
      <c r="J1689" s="199"/>
    </row>
    <row r="1690" spans="1:10" x14ac:dyDescent="0.25">
      <c r="A1690" s="199"/>
      <c r="B1690" s="199"/>
      <c r="C1690" s="199"/>
      <c r="D1690" s="200"/>
      <c r="E1690" s="230"/>
      <c r="F1690" s="187"/>
      <c r="G1690" s="199"/>
      <c r="H1690" s="199"/>
      <c r="I1690" s="200"/>
      <c r="J1690" s="199"/>
    </row>
    <row r="1691" spans="1:10" x14ac:dyDescent="0.25">
      <c r="A1691" s="199"/>
      <c r="B1691" s="199"/>
      <c r="C1691" s="199"/>
      <c r="D1691" s="200"/>
      <c r="E1691" s="230"/>
      <c r="F1691" s="187"/>
      <c r="G1691" s="199"/>
      <c r="H1691" s="199"/>
      <c r="I1691" s="200"/>
      <c r="J1691" s="199"/>
    </row>
    <row r="1692" spans="1:10" x14ac:dyDescent="0.25">
      <c r="A1692" s="199"/>
      <c r="B1692" s="199"/>
      <c r="C1692" s="199"/>
      <c r="D1692" s="200"/>
      <c r="E1692" s="230"/>
      <c r="F1692" s="187"/>
      <c r="G1692" s="199"/>
      <c r="H1692" s="199"/>
      <c r="I1692" s="200"/>
      <c r="J1692" s="199"/>
    </row>
    <row r="1693" spans="1:10" x14ac:dyDescent="0.25">
      <c r="A1693" s="199"/>
      <c r="B1693" s="199"/>
      <c r="C1693" s="199"/>
      <c r="D1693" s="200"/>
      <c r="E1693" s="230"/>
      <c r="F1693" s="187"/>
      <c r="G1693" s="199"/>
      <c r="H1693" s="199"/>
      <c r="I1693" s="200"/>
      <c r="J1693" s="199"/>
    </row>
    <row r="1694" spans="1:10" x14ac:dyDescent="0.25">
      <c r="A1694" s="199"/>
      <c r="B1694" s="199"/>
      <c r="C1694" s="199"/>
      <c r="D1694" s="200"/>
      <c r="E1694" s="230"/>
      <c r="F1694" s="187"/>
      <c r="G1694" s="199"/>
      <c r="H1694" s="199"/>
      <c r="I1694" s="200"/>
      <c r="J1694" s="199"/>
    </row>
    <row r="1695" spans="1:10" x14ac:dyDescent="0.25">
      <c r="A1695" s="199"/>
      <c r="B1695" s="199"/>
      <c r="C1695" s="199"/>
      <c r="D1695" s="200"/>
      <c r="E1695" s="230"/>
      <c r="F1695" s="187"/>
      <c r="G1695" s="199"/>
      <c r="H1695" s="199"/>
      <c r="I1695" s="200"/>
      <c r="J1695" s="199"/>
    </row>
    <row r="1696" spans="1:10" x14ac:dyDescent="0.25">
      <c r="A1696" s="199"/>
      <c r="B1696" s="199"/>
      <c r="C1696" s="199"/>
      <c r="D1696" s="200"/>
      <c r="E1696" s="230"/>
      <c r="F1696" s="187"/>
      <c r="G1696" s="199"/>
      <c r="H1696" s="199"/>
      <c r="I1696" s="200"/>
      <c r="J1696" s="199"/>
    </row>
    <row r="1697" spans="1:10" x14ac:dyDescent="0.25">
      <c r="A1697" s="199"/>
      <c r="B1697" s="199"/>
      <c r="C1697" s="199"/>
      <c r="D1697" s="200"/>
      <c r="E1697" s="230"/>
      <c r="F1697" s="187"/>
      <c r="G1697" s="199"/>
      <c r="H1697" s="199"/>
      <c r="I1697" s="200"/>
      <c r="J1697" s="199"/>
    </row>
    <row r="1698" spans="1:10" x14ac:dyDescent="0.25">
      <c r="A1698" s="199"/>
      <c r="B1698" s="199"/>
      <c r="C1698" s="199"/>
      <c r="D1698" s="200"/>
      <c r="E1698" s="230"/>
      <c r="F1698" s="187"/>
      <c r="G1698" s="199"/>
      <c r="H1698" s="199"/>
      <c r="I1698" s="200"/>
      <c r="J1698" s="199"/>
    </row>
    <row r="1699" spans="1:10" x14ac:dyDescent="0.25">
      <c r="A1699" s="199"/>
      <c r="B1699" s="199"/>
      <c r="C1699" s="199"/>
      <c r="D1699" s="200"/>
      <c r="E1699" s="230"/>
      <c r="F1699" s="187"/>
      <c r="G1699" s="199"/>
      <c r="H1699" s="199"/>
      <c r="I1699" s="200"/>
      <c r="J1699" s="199"/>
    </row>
    <row r="1700" spans="1:10" x14ac:dyDescent="0.25">
      <c r="A1700" s="199"/>
      <c r="B1700" s="199"/>
      <c r="C1700" s="199"/>
      <c r="D1700" s="200"/>
      <c r="E1700" s="230"/>
      <c r="F1700" s="187"/>
      <c r="G1700" s="199"/>
      <c r="H1700" s="199"/>
      <c r="I1700" s="200"/>
      <c r="J1700" s="199"/>
    </row>
    <row r="1701" spans="1:10" x14ac:dyDescent="0.25">
      <c r="A1701" s="199"/>
      <c r="B1701" s="199"/>
      <c r="C1701" s="199"/>
      <c r="D1701" s="200"/>
      <c r="E1701" s="230"/>
      <c r="F1701" s="187"/>
      <c r="G1701" s="199"/>
      <c r="H1701" s="199"/>
      <c r="I1701" s="200"/>
      <c r="J1701" s="199"/>
    </row>
    <row r="1702" spans="1:10" x14ac:dyDescent="0.25">
      <c r="A1702" s="199"/>
      <c r="B1702" s="199"/>
      <c r="C1702" s="199"/>
      <c r="D1702" s="200"/>
      <c r="E1702" s="230"/>
      <c r="F1702" s="187"/>
      <c r="G1702" s="199"/>
      <c r="H1702" s="199"/>
      <c r="I1702" s="200"/>
      <c r="J1702" s="199"/>
    </row>
    <row r="1703" spans="1:10" x14ac:dyDescent="0.25">
      <c r="A1703" s="199"/>
      <c r="B1703" s="199"/>
      <c r="C1703" s="199"/>
      <c r="D1703" s="200"/>
      <c r="E1703" s="230"/>
      <c r="F1703" s="187"/>
      <c r="G1703" s="199"/>
      <c r="H1703" s="199"/>
      <c r="I1703" s="200"/>
      <c r="J1703" s="199"/>
    </row>
    <row r="1704" spans="1:10" x14ac:dyDescent="0.25">
      <c r="A1704" s="199"/>
      <c r="B1704" s="199"/>
      <c r="C1704" s="199"/>
      <c r="D1704" s="200"/>
      <c r="E1704" s="230"/>
      <c r="F1704" s="187"/>
      <c r="G1704" s="199"/>
      <c r="H1704" s="199"/>
      <c r="I1704" s="200"/>
      <c r="J1704" s="199"/>
    </row>
    <row r="1705" spans="1:10" x14ac:dyDescent="0.25">
      <c r="A1705" s="199"/>
      <c r="B1705" s="199"/>
      <c r="C1705" s="199"/>
      <c r="D1705" s="200"/>
      <c r="E1705" s="230"/>
      <c r="F1705" s="187"/>
      <c r="G1705" s="199"/>
      <c r="H1705" s="199"/>
      <c r="I1705" s="200"/>
      <c r="J1705" s="199"/>
    </row>
    <row r="1706" spans="1:10" x14ac:dyDescent="0.25">
      <c r="A1706" s="199"/>
      <c r="B1706" s="199"/>
      <c r="C1706" s="199"/>
      <c r="D1706" s="200"/>
      <c r="E1706" s="230"/>
      <c r="F1706" s="187"/>
      <c r="G1706" s="199"/>
      <c r="H1706" s="199"/>
      <c r="I1706" s="200"/>
      <c r="J1706" s="199"/>
    </row>
    <row r="1707" spans="1:10" x14ac:dyDescent="0.25">
      <c r="A1707" s="199"/>
      <c r="B1707" s="199"/>
      <c r="C1707" s="199"/>
      <c r="D1707" s="200"/>
      <c r="E1707" s="230"/>
      <c r="F1707" s="187"/>
      <c r="G1707" s="199"/>
      <c r="H1707" s="199"/>
      <c r="I1707" s="200"/>
      <c r="J1707" s="199"/>
    </row>
    <row r="1708" spans="1:10" x14ac:dyDescent="0.25">
      <c r="A1708" s="199"/>
      <c r="B1708" s="199"/>
      <c r="C1708" s="199"/>
      <c r="D1708" s="200"/>
      <c r="E1708" s="230"/>
      <c r="F1708" s="187"/>
      <c r="G1708" s="199"/>
      <c r="H1708" s="199"/>
      <c r="I1708" s="200"/>
      <c r="J1708" s="199"/>
    </row>
    <row r="1709" spans="1:10" x14ac:dyDescent="0.25">
      <c r="A1709" s="199"/>
      <c r="B1709" s="199"/>
      <c r="C1709" s="199"/>
      <c r="D1709" s="200"/>
      <c r="E1709" s="230"/>
      <c r="F1709" s="187"/>
      <c r="G1709" s="199"/>
      <c r="H1709" s="199"/>
      <c r="I1709" s="200"/>
      <c r="J1709" s="199"/>
    </row>
    <row r="1710" spans="1:10" x14ac:dyDescent="0.25">
      <c r="A1710" s="199"/>
      <c r="B1710" s="199"/>
      <c r="C1710" s="199"/>
      <c r="D1710" s="200"/>
      <c r="E1710" s="230"/>
      <c r="F1710" s="187"/>
      <c r="G1710" s="199"/>
      <c r="H1710" s="199"/>
      <c r="I1710" s="200"/>
      <c r="J1710" s="199"/>
    </row>
    <row r="1711" spans="1:10" x14ac:dyDescent="0.25">
      <c r="A1711" s="199"/>
      <c r="B1711" s="199"/>
      <c r="C1711" s="199"/>
      <c r="D1711" s="200"/>
      <c r="E1711" s="230"/>
      <c r="F1711" s="187"/>
      <c r="G1711" s="199"/>
      <c r="H1711" s="199"/>
      <c r="I1711" s="200"/>
      <c r="J1711" s="199"/>
    </row>
    <row r="1712" spans="1:10" x14ac:dyDescent="0.25">
      <c r="A1712" s="199"/>
      <c r="B1712" s="199"/>
      <c r="C1712" s="199"/>
      <c r="D1712" s="200"/>
      <c r="E1712" s="230"/>
      <c r="F1712" s="187"/>
      <c r="G1712" s="199"/>
      <c r="H1712" s="199"/>
      <c r="I1712" s="200"/>
      <c r="J1712" s="199"/>
    </row>
    <row r="1713" spans="1:10" x14ac:dyDescent="0.25">
      <c r="A1713" s="199"/>
      <c r="B1713" s="199"/>
      <c r="C1713" s="199"/>
      <c r="D1713" s="200"/>
      <c r="E1713" s="230"/>
      <c r="F1713" s="187"/>
      <c r="G1713" s="199"/>
      <c r="H1713" s="199"/>
      <c r="I1713" s="200"/>
      <c r="J1713" s="199"/>
    </row>
    <row r="1714" spans="1:10" x14ac:dyDescent="0.25">
      <c r="A1714" s="199"/>
      <c r="B1714" s="199"/>
      <c r="C1714" s="199"/>
      <c r="D1714" s="200"/>
      <c r="E1714" s="230"/>
      <c r="F1714" s="187"/>
      <c r="G1714" s="199"/>
      <c r="H1714" s="199"/>
      <c r="I1714" s="200"/>
      <c r="J1714" s="199"/>
    </row>
    <row r="1715" spans="1:10" x14ac:dyDescent="0.25">
      <c r="A1715" s="199"/>
      <c r="B1715" s="199"/>
      <c r="C1715" s="199"/>
      <c r="D1715" s="200"/>
      <c r="E1715" s="230"/>
      <c r="F1715" s="187"/>
      <c r="G1715" s="199"/>
      <c r="H1715" s="199"/>
      <c r="I1715" s="200"/>
      <c r="J1715" s="199"/>
    </row>
    <row r="1716" spans="1:10" x14ac:dyDescent="0.25">
      <c r="A1716" s="199"/>
      <c r="B1716" s="199"/>
      <c r="C1716" s="199"/>
      <c r="D1716" s="200"/>
      <c r="E1716" s="230"/>
      <c r="F1716" s="187"/>
      <c r="G1716" s="199"/>
      <c r="H1716" s="199"/>
      <c r="I1716" s="200"/>
      <c r="J1716" s="199"/>
    </row>
    <row r="1717" spans="1:10" x14ac:dyDescent="0.25">
      <c r="A1717" s="199"/>
      <c r="B1717" s="199"/>
      <c r="C1717" s="199"/>
      <c r="D1717" s="200"/>
      <c r="E1717" s="230"/>
      <c r="F1717" s="187"/>
      <c r="G1717" s="199"/>
      <c r="H1717" s="199"/>
      <c r="I1717" s="200"/>
      <c r="J1717" s="199"/>
    </row>
    <row r="1718" spans="1:10" x14ac:dyDescent="0.25">
      <c r="A1718" s="199"/>
      <c r="B1718" s="199"/>
      <c r="C1718" s="199"/>
      <c r="D1718" s="200"/>
      <c r="E1718" s="230"/>
      <c r="F1718" s="187"/>
      <c r="G1718" s="199"/>
      <c r="H1718" s="199"/>
      <c r="I1718" s="200"/>
      <c r="J1718" s="199"/>
    </row>
    <row r="1719" spans="1:10" x14ac:dyDescent="0.25">
      <c r="A1719" s="199"/>
      <c r="B1719" s="199"/>
      <c r="C1719" s="199"/>
      <c r="D1719" s="200"/>
      <c r="E1719" s="230"/>
      <c r="F1719" s="187"/>
      <c r="G1719" s="199"/>
      <c r="H1719" s="199"/>
      <c r="I1719" s="200"/>
      <c r="J1719" s="199"/>
    </row>
    <row r="1720" spans="1:10" x14ac:dyDescent="0.25">
      <c r="A1720" s="199"/>
      <c r="B1720" s="199"/>
      <c r="C1720" s="199"/>
      <c r="D1720" s="200"/>
      <c r="E1720" s="230"/>
      <c r="F1720" s="187"/>
      <c r="G1720" s="199"/>
      <c r="H1720" s="199"/>
      <c r="I1720" s="200"/>
      <c r="J1720" s="199"/>
    </row>
    <row r="1721" spans="1:10" x14ac:dyDescent="0.25">
      <c r="A1721" s="199"/>
      <c r="B1721" s="199"/>
      <c r="C1721" s="199"/>
      <c r="D1721" s="200"/>
      <c r="E1721" s="230"/>
      <c r="F1721" s="187"/>
      <c r="G1721" s="199"/>
      <c r="H1721" s="199"/>
      <c r="I1721" s="200"/>
      <c r="J1721" s="199"/>
    </row>
    <row r="1722" spans="1:10" x14ac:dyDescent="0.25">
      <c r="A1722" s="199"/>
      <c r="B1722" s="199"/>
      <c r="C1722" s="199"/>
      <c r="D1722" s="200"/>
      <c r="E1722" s="230"/>
      <c r="F1722" s="187"/>
      <c r="G1722" s="199"/>
      <c r="H1722" s="199"/>
      <c r="I1722" s="200"/>
      <c r="J1722" s="199"/>
    </row>
    <row r="1723" spans="1:10" x14ac:dyDescent="0.25">
      <c r="A1723" s="199"/>
      <c r="B1723" s="199"/>
      <c r="C1723" s="199"/>
      <c r="D1723" s="200"/>
      <c r="E1723" s="230"/>
      <c r="F1723" s="187"/>
      <c r="G1723" s="199"/>
      <c r="H1723" s="199"/>
      <c r="I1723" s="200"/>
      <c r="J1723" s="199"/>
    </row>
    <row r="1724" spans="1:10" x14ac:dyDescent="0.25">
      <c r="A1724" s="199"/>
      <c r="B1724" s="199"/>
      <c r="C1724" s="199"/>
      <c r="D1724" s="200"/>
      <c r="E1724" s="230"/>
      <c r="F1724" s="187"/>
      <c r="G1724" s="199"/>
      <c r="H1724" s="199"/>
      <c r="I1724" s="200"/>
      <c r="J1724" s="199"/>
    </row>
    <row r="1725" spans="1:10" x14ac:dyDescent="0.25">
      <c r="A1725" s="199"/>
      <c r="B1725" s="199"/>
      <c r="C1725" s="199"/>
      <c r="D1725" s="200"/>
      <c r="E1725" s="230"/>
      <c r="F1725" s="187"/>
      <c r="G1725" s="199"/>
      <c r="H1725" s="199"/>
      <c r="I1725" s="200"/>
      <c r="J1725" s="199"/>
    </row>
    <row r="1726" spans="1:10" x14ac:dyDescent="0.25">
      <c r="A1726" s="199"/>
      <c r="B1726" s="199"/>
      <c r="C1726" s="199"/>
      <c r="D1726" s="200"/>
      <c r="E1726" s="230"/>
      <c r="F1726" s="187"/>
      <c r="G1726" s="199"/>
      <c r="H1726" s="199"/>
      <c r="I1726" s="200"/>
      <c r="J1726" s="199"/>
    </row>
    <row r="1727" spans="1:10" x14ac:dyDescent="0.25">
      <c r="A1727" s="199"/>
      <c r="B1727" s="199"/>
      <c r="C1727" s="199"/>
      <c r="D1727" s="200"/>
      <c r="E1727" s="230"/>
      <c r="F1727" s="187"/>
      <c r="G1727" s="199"/>
      <c r="H1727" s="199"/>
      <c r="I1727" s="200"/>
      <c r="J1727" s="199"/>
    </row>
    <row r="1728" spans="1:10" x14ac:dyDescent="0.25">
      <c r="A1728" s="199"/>
      <c r="B1728" s="199"/>
      <c r="C1728" s="199"/>
      <c r="D1728" s="200"/>
      <c r="E1728" s="230"/>
      <c r="F1728" s="187"/>
      <c r="G1728" s="199"/>
      <c r="H1728" s="199"/>
      <c r="I1728" s="200"/>
      <c r="J1728" s="199"/>
    </row>
    <row r="1729" spans="1:10" x14ac:dyDescent="0.25">
      <c r="A1729" s="199"/>
      <c r="B1729" s="199"/>
      <c r="C1729" s="199"/>
      <c r="D1729" s="200"/>
      <c r="E1729" s="230"/>
      <c r="F1729" s="187"/>
      <c r="G1729" s="199"/>
      <c r="H1729" s="199"/>
      <c r="I1729" s="200"/>
      <c r="J1729" s="199"/>
    </row>
    <row r="1730" spans="1:10" x14ac:dyDescent="0.25">
      <c r="A1730" s="199"/>
      <c r="B1730" s="199"/>
      <c r="C1730" s="199"/>
      <c r="D1730" s="200"/>
      <c r="E1730" s="230"/>
      <c r="F1730" s="187"/>
      <c r="G1730" s="199"/>
      <c r="H1730" s="199"/>
      <c r="I1730" s="200"/>
      <c r="J1730" s="199"/>
    </row>
    <row r="1731" spans="1:10" x14ac:dyDescent="0.25">
      <c r="A1731" s="199"/>
      <c r="B1731" s="199"/>
      <c r="C1731" s="199"/>
      <c r="D1731" s="200"/>
      <c r="E1731" s="230"/>
      <c r="F1731" s="187"/>
      <c r="G1731" s="199"/>
      <c r="H1731" s="199"/>
      <c r="I1731" s="200"/>
      <c r="J1731" s="199"/>
    </row>
    <row r="1732" spans="1:10" x14ac:dyDescent="0.25">
      <c r="A1732" s="199"/>
      <c r="B1732" s="199"/>
      <c r="C1732" s="199"/>
      <c r="D1732" s="200"/>
      <c r="E1732" s="230"/>
      <c r="F1732" s="187"/>
      <c r="G1732" s="199"/>
      <c r="H1732" s="199"/>
      <c r="I1732" s="200"/>
      <c r="J1732" s="199"/>
    </row>
    <row r="1733" spans="1:10" x14ac:dyDescent="0.25">
      <c r="A1733" s="199"/>
      <c r="B1733" s="199"/>
      <c r="C1733" s="199"/>
      <c r="D1733" s="200"/>
      <c r="E1733" s="230"/>
      <c r="F1733" s="187"/>
      <c r="G1733" s="199"/>
      <c r="H1733" s="199"/>
      <c r="I1733" s="200"/>
      <c r="J1733" s="199"/>
    </row>
    <row r="1734" spans="1:10" x14ac:dyDescent="0.25">
      <c r="A1734" s="199"/>
      <c r="B1734" s="199"/>
      <c r="C1734" s="199"/>
      <c r="D1734" s="200"/>
      <c r="E1734" s="230"/>
      <c r="F1734" s="187"/>
      <c r="G1734" s="199"/>
      <c r="H1734" s="199"/>
      <c r="I1734" s="200"/>
      <c r="J1734" s="199"/>
    </row>
    <row r="1735" spans="1:10" x14ac:dyDescent="0.25">
      <c r="A1735" s="199"/>
      <c r="B1735" s="199"/>
      <c r="C1735" s="199"/>
      <c r="D1735" s="200"/>
      <c r="E1735" s="230"/>
      <c r="F1735" s="187"/>
      <c r="G1735" s="199"/>
      <c r="H1735" s="199"/>
      <c r="I1735" s="200"/>
      <c r="J1735" s="199"/>
    </row>
    <row r="1736" spans="1:10" x14ac:dyDescent="0.25">
      <c r="A1736" s="199"/>
      <c r="B1736" s="199"/>
      <c r="C1736" s="199"/>
      <c r="D1736" s="200"/>
      <c r="E1736" s="230"/>
      <c r="F1736" s="187"/>
      <c r="G1736" s="199"/>
      <c r="H1736" s="199"/>
      <c r="I1736" s="200"/>
      <c r="J1736" s="199"/>
    </row>
    <row r="1737" spans="1:10" x14ac:dyDescent="0.25">
      <c r="A1737" s="199"/>
      <c r="B1737" s="199"/>
      <c r="C1737" s="199"/>
      <c r="D1737" s="200"/>
      <c r="E1737" s="230"/>
      <c r="F1737" s="187"/>
      <c r="G1737" s="199"/>
      <c r="H1737" s="199"/>
      <c r="I1737" s="200"/>
      <c r="J1737" s="199"/>
    </row>
    <row r="1738" spans="1:10" x14ac:dyDescent="0.25">
      <c r="A1738" s="199"/>
      <c r="B1738" s="199"/>
      <c r="C1738" s="199"/>
      <c r="D1738" s="200"/>
      <c r="E1738" s="230"/>
      <c r="F1738" s="187"/>
      <c r="G1738" s="199"/>
      <c r="H1738" s="199"/>
      <c r="I1738" s="200"/>
      <c r="J1738" s="199"/>
    </row>
    <row r="1739" spans="1:10" x14ac:dyDescent="0.25">
      <c r="A1739" s="199"/>
      <c r="B1739" s="199"/>
      <c r="C1739" s="199"/>
      <c r="D1739" s="200"/>
      <c r="E1739" s="230"/>
      <c r="F1739" s="187"/>
      <c r="G1739" s="199"/>
      <c r="H1739" s="199"/>
      <c r="I1739" s="200"/>
      <c r="J1739" s="199"/>
    </row>
    <row r="1740" spans="1:10" x14ac:dyDescent="0.25">
      <c r="A1740" s="199"/>
      <c r="B1740" s="199"/>
      <c r="C1740" s="199"/>
      <c r="D1740" s="200"/>
      <c r="E1740" s="230"/>
      <c r="F1740" s="187"/>
      <c r="G1740" s="199"/>
      <c r="H1740" s="199"/>
      <c r="I1740" s="200"/>
      <c r="J1740" s="199"/>
    </row>
    <row r="1741" spans="1:10" x14ac:dyDescent="0.25">
      <c r="A1741" s="199"/>
      <c r="B1741" s="199"/>
      <c r="C1741" s="199"/>
      <c r="D1741" s="200"/>
      <c r="E1741" s="230"/>
      <c r="F1741" s="187"/>
      <c r="G1741" s="199"/>
      <c r="H1741" s="199"/>
      <c r="I1741" s="200"/>
      <c r="J1741" s="199"/>
    </row>
    <row r="1742" spans="1:10" x14ac:dyDescent="0.25">
      <c r="A1742" s="199"/>
      <c r="B1742" s="199"/>
      <c r="C1742" s="199"/>
      <c r="D1742" s="200"/>
      <c r="E1742" s="230"/>
      <c r="F1742" s="187"/>
      <c r="G1742" s="199"/>
      <c r="H1742" s="199"/>
      <c r="I1742" s="200"/>
      <c r="J1742" s="199"/>
    </row>
    <row r="1743" spans="1:10" x14ac:dyDescent="0.25">
      <c r="A1743" s="199"/>
      <c r="B1743" s="199"/>
      <c r="C1743" s="199"/>
      <c r="D1743" s="200"/>
      <c r="E1743" s="230"/>
      <c r="F1743" s="187"/>
      <c r="G1743" s="199"/>
      <c r="H1743" s="199"/>
      <c r="I1743" s="200"/>
      <c r="J1743" s="199"/>
    </row>
    <row r="1744" spans="1:10" x14ac:dyDescent="0.25">
      <c r="A1744" s="199"/>
      <c r="B1744" s="199"/>
      <c r="C1744" s="199"/>
      <c r="D1744" s="200"/>
      <c r="E1744" s="230"/>
      <c r="F1744" s="187"/>
      <c r="G1744" s="199"/>
      <c r="H1744" s="199"/>
      <c r="I1744" s="200"/>
      <c r="J1744" s="199"/>
    </row>
    <row r="1745" spans="1:10" x14ac:dyDescent="0.25">
      <c r="A1745" s="199"/>
      <c r="B1745" s="199"/>
      <c r="C1745" s="199"/>
      <c r="D1745" s="200"/>
      <c r="E1745" s="230"/>
      <c r="F1745" s="187"/>
      <c r="G1745" s="199"/>
      <c r="H1745" s="199"/>
      <c r="I1745" s="200"/>
      <c r="J1745" s="199"/>
    </row>
    <row r="1746" spans="1:10" x14ac:dyDescent="0.25">
      <c r="A1746" s="199"/>
      <c r="B1746" s="199"/>
      <c r="C1746" s="199"/>
      <c r="D1746" s="200"/>
      <c r="E1746" s="230"/>
      <c r="F1746" s="187"/>
      <c r="G1746" s="199"/>
      <c r="H1746" s="199"/>
      <c r="I1746" s="200"/>
      <c r="J1746" s="199"/>
    </row>
    <row r="1747" spans="1:10" x14ac:dyDescent="0.25">
      <c r="A1747" s="199"/>
      <c r="B1747" s="199"/>
      <c r="C1747" s="199"/>
      <c r="D1747" s="200"/>
      <c r="E1747" s="230"/>
      <c r="F1747" s="187"/>
      <c r="G1747" s="199"/>
      <c r="H1747" s="199"/>
      <c r="I1747" s="200"/>
      <c r="J1747" s="199"/>
    </row>
    <row r="1748" spans="1:10" x14ac:dyDescent="0.25">
      <c r="A1748" s="199"/>
      <c r="B1748" s="199"/>
      <c r="C1748" s="199"/>
      <c r="D1748" s="200"/>
      <c r="E1748" s="230"/>
      <c r="F1748" s="187"/>
      <c r="G1748" s="199"/>
      <c r="H1748" s="199"/>
      <c r="I1748" s="200"/>
      <c r="J1748" s="199"/>
    </row>
    <row r="1749" spans="1:10" x14ac:dyDescent="0.25">
      <c r="A1749" s="199"/>
      <c r="B1749" s="199"/>
      <c r="C1749" s="199"/>
      <c r="D1749" s="200"/>
      <c r="E1749" s="230"/>
      <c r="F1749" s="187"/>
      <c r="G1749" s="199"/>
      <c r="H1749" s="199"/>
      <c r="I1749" s="200"/>
      <c r="J1749" s="199"/>
    </row>
    <row r="1750" spans="1:10" x14ac:dyDescent="0.25">
      <c r="A1750" s="199"/>
      <c r="B1750" s="199"/>
      <c r="C1750" s="199"/>
      <c r="D1750" s="200"/>
      <c r="E1750" s="230"/>
      <c r="F1750" s="187"/>
      <c r="G1750" s="199"/>
      <c r="H1750" s="199"/>
      <c r="I1750" s="200"/>
      <c r="J1750" s="199"/>
    </row>
    <row r="1751" spans="1:10" x14ac:dyDescent="0.25">
      <c r="A1751" s="199"/>
      <c r="B1751" s="199"/>
      <c r="C1751" s="199"/>
      <c r="D1751" s="200"/>
      <c r="E1751" s="230"/>
      <c r="F1751" s="187"/>
      <c r="G1751" s="199"/>
      <c r="H1751" s="199"/>
      <c r="I1751" s="200"/>
      <c r="J1751" s="199"/>
    </row>
    <row r="1752" spans="1:10" x14ac:dyDescent="0.25">
      <c r="A1752" s="199"/>
      <c r="B1752" s="199"/>
      <c r="C1752" s="199"/>
      <c r="D1752" s="200"/>
      <c r="E1752" s="230"/>
      <c r="F1752" s="187"/>
      <c r="G1752" s="199"/>
      <c r="H1752" s="199"/>
      <c r="I1752" s="200"/>
      <c r="J1752" s="199"/>
    </row>
    <row r="1753" spans="1:10" x14ac:dyDescent="0.25">
      <c r="A1753" s="199"/>
      <c r="B1753" s="199"/>
      <c r="C1753" s="199"/>
      <c r="D1753" s="200"/>
      <c r="E1753" s="230"/>
      <c r="F1753" s="187"/>
      <c r="G1753" s="199"/>
      <c r="H1753" s="199"/>
      <c r="I1753" s="200"/>
      <c r="J1753" s="199"/>
    </row>
    <row r="1754" spans="1:10" x14ac:dyDescent="0.25">
      <c r="A1754" s="199"/>
      <c r="B1754" s="199"/>
      <c r="C1754" s="199"/>
      <c r="D1754" s="200"/>
      <c r="E1754" s="230"/>
      <c r="F1754" s="187"/>
      <c r="G1754" s="199"/>
      <c r="H1754" s="199"/>
      <c r="I1754" s="200"/>
      <c r="J1754" s="199"/>
    </row>
    <row r="1755" spans="1:10" x14ac:dyDescent="0.25">
      <c r="A1755" s="199"/>
      <c r="B1755" s="199"/>
      <c r="C1755" s="199"/>
      <c r="D1755" s="200"/>
      <c r="E1755" s="230"/>
      <c r="F1755" s="187"/>
      <c r="G1755" s="199"/>
      <c r="H1755" s="199"/>
      <c r="I1755" s="200"/>
      <c r="J1755" s="199"/>
    </row>
    <row r="1756" spans="1:10" x14ac:dyDescent="0.25">
      <c r="A1756" s="199"/>
      <c r="B1756" s="199"/>
      <c r="C1756" s="199"/>
      <c r="D1756" s="200"/>
      <c r="E1756" s="230"/>
      <c r="F1756" s="187"/>
      <c r="G1756" s="199"/>
      <c r="H1756" s="199"/>
      <c r="I1756" s="200"/>
      <c r="J1756" s="199"/>
    </row>
    <row r="1757" spans="1:10" x14ac:dyDescent="0.25">
      <c r="A1757" s="199"/>
      <c r="B1757" s="199"/>
      <c r="C1757" s="199"/>
      <c r="D1757" s="200"/>
      <c r="E1757" s="230"/>
      <c r="F1757" s="187"/>
      <c r="G1757" s="199"/>
      <c r="H1757" s="199"/>
      <c r="I1757" s="200"/>
      <c r="J1757" s="199"/>
    </row>
    <row r="1758" spans="1:10" x14ac:dyDescent="0.25">
      <c r="A1758" s="199"/>
      <c r="B1758" s="199"/>
      <c r="C1758" s="199"/>
      <c r="D1758" s="200"/>
      <c r="E1758" s="230"/>
      <c r="F1758" s="187"/>
      <c r="G1758" s="199"/>
      <c r="H1758" s="199"/>
      <c r="I1758" s="200"/>
      <c r="J1758" s="199"/>
    </row>
    <row r="1759" spans="1:10" x14ac:dyDescent="0.25">
      <c r="A1759" s="199"/>
      <c r="B1759" s="199"/>
      <c r="C1759" s="199"/>
      <c r="D1759" s="200"/>
      <c r="E1759" s="230"/>
      <c r="F1759" s="187"/>
      <c r="G1759" s="199"/>
      <c r="H1759" s="199"/>
      <c r="I1759" s="200"/>
      <c r="J1759" s="199"/>
    </row>
    <row r="1760" spans="1:10" x14ac:dyDescent="0.25">
      <c r="A1760" s="199"/>
      <c r="B1760" s="199"/>
      <c r="C1760" s="199"/>
      <c r="D1760" s="200"/>
      <c r="E1760" s="230"/>
      <c r="F1760" s="187"/>
      <c r="G1760" s="199"/>
      <c r="H1760" s="199"/>
      <c r="I1760" s="200"/>
      <c r="J1760" s="199"/>
    </row>
    <row r="1761" spans="1:10" x14ac:dyDescent="0.25">
      <c r="A1761" s="199"/>
      <c r="B1761" s="199"/>
      <c r="C1761" s="199"/>
      <c r="D1761" s="200"/>
      <c r="E1761" s="230"/>
      <c r="F1761" s="187"/>
      <c r="G1761" s="199"/>
      <c r="H1761" s="199"/>
      <c r="I1761" s="200"/>
      <c r="J1761" s="199"/>
    </row>
    <row r="1762" spans="1:10" x14ac:dyDescent="0.25">
      <c r="A1762" s="199"/>
      <c r="B1762" s="199"/>
      <c r="C1762" s="199"/>
      <c r="D1762" s="200"/>
      <c r="E1762" s="230"/>
      <c r="F1762" s="187"/>
      <c r="G1762" s="199"/>
      <c r="H1762" s="199"/>
      <c r="I1762" s="200"/>
      <c r="J1762" s="199"/>
    </row>
    <row r="1763" spans="1:10" x14ac:dyDescent="0.25">
      <c r="A1763" s="199"/>
      <c r="B1763" s="199"/>
      <c r="C1763" s="199"/>
      <c r="D1763" s="200"/>
      <c r="E1763" s="230"/>
      <c r="F1763" s="187"/>
      <c r="G1763" s="199"/>
      <c r="H1763" s="199"/>
      <c r="I1763" s="200"/>
      <c r="J1763" s="199"/>
    </row>
    <row r="1764" spans="1:10" x14ac:dyDescent="0.25">
      <c r="A1764" s="199"/>
      <c r="B1764" s="199"/>
      <c r="C1764" s="199"/>
      <c r="D1764" s="200"/>
      <c r="E1764" s="230"/>
      <c r="F1764" s="187"/>
      <c r="G1764" s="199"/>
      <c r="H1764" s="199"/>
      <c r="I1764" s="200"/>
      <c r="J1764" s="199"/>
    </row>
    <row r="1765" spans="1:10" x14ac:dyDescent="0.25">
      <c r="A1765" s="199"/>
      <c r="B1765" s="199"/>
      <c r="C1765" s="199"/>
      <c r="D1765" s="200"/>
      <c r="E1765" s="230"/>
      <c r="F1765" s="187"/>
      <c r="G1765" s="199"/>
      <c r="H1765" s="199"/>
      <c r="I1765" s="200"/>
      <c r="J1765" s="199"/>
    </row>
    <row r="1766" spans="1:10" x14ac:dyDescent="0.25">
      <c r="A1766" s="199"/>
      <c r="B1766" s="199"/>
      <c r="C1766" s="199"/>
      <c r="D1766" s="200"/>
      <c r="E1766" s="230"/>
      <c r="F1766" s="187"/>
      <c r="G1766" s="199"/>
      <c r="H1766" s="199"/>
      <c r="I1766" s="200"/>
      <c r="J1766" s="199"/>
    </row>
    <row r="1767" spans="1:10" x14ac:dyDescent="0.25">
      <c r="A1767" s="199"/>
      <c r="B1767" s="199"/>
      <c r="C1767" s="199"/>
      <c r="D1767" s="200"/>
      <c r="E1767" s="230"/>
      <c r="F1767" s="187"/>
      <c r="G1767" s="199"/>
      <c r="H1767" s="199"/>
      <c r="I1767" s="200"/>
      <c r="J1767" s="199"/>
    </row>
    <row r="1768" spans="1:10" x14ac:dyDescent="0.25">
      <c r="A1768" s="199"/>
      <c r="B1768" s="199"/>
      <c r="C1768" s="199"/>
      <c r="D1768" s="200"/>
      <c r="E1768" s="230"/>
      <c r="F1768" s="187"/>
      <c r="G1768" s="199"/>
      <c r="H1768" s="199"/>
      <c r="I1768" s="200"/>
      <c r="J1768" s="199"/>
    </row>
    <row r="1769" spans="1:10" x14ac:dyDescent="0.25">
      <c r="A1769" s="199"/>
      <c r="B1769" s="199"/>
      <c r="C1769" s="199"/>
      <c r="D1769" s="200"/>
      <c r="E1769" s="230"/>
      <c r="F1769" s="187"/>
      <c r="G1769" s="199"/>
      <c r="H1769" s="199"/>
      <c r="I1769" s="200"/>
      <c r="J1769" s="199"/>
    </row>
    <row r="1770" spans="1:10" x14ac:dyDescent="0.25">
      <c r="A1770" s="199"/>
      <c r="B1770" s="199"/>
      <c r="C1770" s="199"/>
      <c r="D1770" s="200"/>
      <c r="E1770" s="230"/>
      <c r="F1770" s="187"/>
      <c r="G1770" s="199"/>
      <c r="H1770" s="199"/>
      <c r="I1770" s="200"/>
      <c r="J1770" s="199"/>
    </row>
    <row r="1771" spans="1:10" x14ac:dyDescent="0.25">
      <c r="A1771" s="199"/>
      <c r="B1771" s="199"/>
      <c r="C1771" s="199"/>
      <c r="D1771" s="200"/>
      <c r="E1771" s="230"/>
      <c r="F1771" s="187"/>
      <c r="G1771" s="199"/>
      <c r="H1771" s="199"/>
      <c r="I1771" s="200"/>
      <c r="J1771" s="199"/>
    </row>
    <row r="1772" spans="1:10" x14ac:dyDescent="0.25">
      <c r="A1772" s="199"/>
      <c r="B1772" s="199"/>
      <c r="C1772" s="199"/>
      <c r="D1772" s="200"/>
      <c r="E1772" s="230"/>
      <c r="F1772" s="187"/>
      <c r="G1772" s="199"/>
      <c r="H1772" s="199"/>
      <c r="I1772" s="200"/>
      <c r="J1772" s="199"/>
    </row>
    <row r="1773" spans="1:10" x14ac:dyDescent="0.25">
      <c r="A1773" s="199"/>
      <c r="B1773" s="199"/>
      <c r="C1773" s="199"/>
      <c r="D1773" s="200"/>
      <c r="E1773" s="230"/>
      <c r="F1773" s="187"/>
      <c r="G1773" s="199"/>
      <c r="H1773" s="199"/>
      <c r="I1773" s="200"/>
      <c r="J1773" s="199"/>
    </row>
    <row r="1774" spans="1:10" x14ac:dyDescent="0.25">
      <c r="A1774" s="199"/>
      <c r="B1774" s="199"/>
      <c r="C1774" s="199"/>
      <c r="D1774" s="200"/>
      <c r="E1774" s="230"/>
      <c r="F1774" s="187"/>
      <c r="G1774" s="199"/>
      <c r="H1774" s="199"/>
      <c r="I1774" s="200"/>
      <c r="J1774" s="199"/>
    </row>
    <row r="1775" spans="1:10" x14ac:dyDescent="0.25">
      <c r="A1775" s="199"/>
      <c r="B1775" s="199"/>
      <c r="C1775" s="199"/>
      <c r="D1775" s="200"/>
      <c r="E1775" s="230"/>
      <c r="F1775" s="187"/>
      <c r="G1775" s="199"/>
      <c r="H1775" s="199"/>
      <c r="I1775" s="200"/>
      <c r="J1775" s="199"/>
    </row>
    <row r="1776" spans="1:10" x14ac:dyDescent="0.25">
      <c r="A1776" s="199"/>
      <c r="B1776" s="199"/>
      <c r="C1776" s="199"/>
      <c r="D1776" s="200"/>
      <c r="E1776" s="230"/>
      <c r="F1776" s="187"/>
      <c r="G1776" s="199"/>
      <c r="H1776" s="199"/>
      <c r="I1776" s="200"/>
      <c r="J1776" s="199"/>
    </row>
    <row r="1777" spans="1:10" x14ac:dyDescent="0.25">
      <c r="A1777" s="199"/>
      <c r="B1777" s="199"/>
      <c r="C1777" s="199"/>
      <c r="D1777" s="200"/>
      <c r="E1777" s="230"/>
      <c r="F1777" s="187"/>
      <c r="G1777" s="199"/>
      <c r="H1777" s="199"/>
      <c r="I1777" s="200"/>
      <c r="J1777" s="199"/>
    </row>
    <row r="1778" spans="1:10" x14ac:dyDescent="0.25">
      <c r="A1778" s="199"/>
      <c r="B1778" s="199"/>
      <c r="C1778" s="199"/>
      <c r="D1778" s="200"/>
      <c r="E1778" s="230"/>
      <c r="F1778" s="187"/>
      <c r="G1778" s="199"/>
      <c r="H1778" s="199"/>
      <c r="I1778" s="200"/>
      <c r="J1778" s="199"/>
    </row>
    <row r="1779" spans="1:10" x14ac:dyDescent="0.25">
      <c r="A1779" s="199"/>
      <c r="B1779" s="199"/>
      <c r="C1779" s="199"/>
      <c r="D1779" s="200"/>
      <c r="E1779" s="230"/>
      <c r="F1779" s="187"/>
      <c r="G1779" s="199"/>
      <c r="H1779" s="199"/>
      <c r="I1779" s="200"/>
      <c r="J1779" s="199"/>
    </row>
    <row r="1780" spans="1:10" x14ac:dyDescent="0.25">
      <c r="A1780" s="199"/>
      <c r="B1780" s="199"/>
      <c r="C1780" s="199"/>
      <c r="D1780" s="200"/>
      <c r="E1780" s="230"/>
      <c r="F1780" s="187"/>
      <c r="G1780" s="199"/>
      <c r="H1780" s="199"/>
      <c r="I1780" s="200"/>
      <c r="J1780" s="199"/>
    </row>
    <row r="1781" spans="1:10" x14ac:dyDescent="0.25">
      <c r="A1781" s="199"/>
      <c r="B1781" s="199"/>
      <c r="C1781" s="199"/>
      <c r="D1781" s="200"/>
      <c r="E1781" s="230"/>
      <c r="F1781" s="187"/>
      <c r="G1781" s="199"/>
      <c r="H1781" s="199"/>
      <c r="I1781" s="200"/>
      <c r="J1781" s="199"/>
    </row>
    <row r="1782" spans="1:10" x14ac:dyDescent="0.25">
      <c r="A1782" s="199"/>
      <c r="B1782" s="199"/>
      <c r="C1782" s="199"/>
      <c r="D1782" s="200"/>
      <c r="E1782" s="230"/>
      <c r="F1782" s="187"/>
      <c r="G1782" s="199"/>
      <c r="H1782" s="199"/>
      <c r="I1782" s="200"/>
      <c r="J1782" s="199"/>
    </row>
    <row r="1783" spans="1:10" x14ac:dyDescent="0.25">
      <c r="A1783" s="199"/>
      <c r="B1783" s="199"/>
      <c r="C1783" s="199"/>
      <c r="D1783" s="200"/>
      <c r="E1783" s="230"/>
      <c r="F1783" s="187"/>
      <c r="G1783" s="199"/>
      <c r="H1783" s="199"/>
      <c r="I1783" s="200"/>
      <c r="J1783" s="199"/>
    </row>
    <row r="1784" spans="1:10" x14ac:dyDescent="0.25">
      <c r="A1784" s="199"/>
      <c r="B1784" s="199"/>
      <c r="C1784" s="199"/>
      <c r="D1784" s="200"/>
      <c r="E1784" s="230"/>
      <c r="F1784" s="187"/>
      <c r="G1784" s="199"/>
      <c r="H1784" s="199"/>
      <c r="I1784" s="200"/>
      <c r="J1784" s="199"/>
    </row>
    <row r="1785" spans="1:10" x14ac:dyDescent="0.25">
      <c r="A1785" s="199"/>
      <c r="B1785" s="199"/>
      <c r="C1785" s="199"/>
      <c r="D1785" s="200"/>
      <c r="E1785" s="230"/>
      <c r="F1785" s="187"/>
      <c r="G1785" s="199"/>
      <c r="H1785" s="199"/>
      <c r="I1785" s="200"/>
      <c r="J1785" s="199"/>
    </row>
    <row r="1786" spans="1:10" x14ac:dyDescent="0.25">
      <c r="A1786" s="199"/>
      <c r="B1786" s="199"/>
      <c r="C1786" s="199"/>
      <c r="D1786" s="200"/>
      <c r="E1786" s="230"/>
      <c r="F1786" s="187"/>
      <c r="G1786" s="199"/>
      <c r="H1786" s="199"/>
      <c r="I1786" s="200"/>
      <c r="J1786" s="199"/>
    </row>
    <row r="1787" spans="1:10" x14ac:dyDescent="0.25">
      <c r="A1787" s="199"/>
      <c r="B1787" s="199"/>
      <c r="C1787" s="199"/>
      <c r="D1787" s="200"/>
      <c r="E1787" s="230"/>
      <c r="F1787" s="187"/>
      <c r="G1787" s="199"/>
      <c r="H1787" s="199"/>
      <c r="I1787" s="200"/>
      <c r="J1787" s="199"/>
    </row>
    <row r="1788" spans="1:10" x14ac:dyDescent="0.25">
      <c r="A1788" s="199"/>
      <c r="B1788" s="199"/>
      <c r="C1788" s="199"/>
      <c r="D1788" s="200"/>
      <c r="E1788" s="230"/>
      <c r="F1788" s="187"/>
      <c r="G1788" s="199"/>
      <c r="H1788" s="199"/>
      <c r="I1788" s="200"/>
      <c r="J1788" s="199"/>
    </row>
    <row r="1789" spans="1:10" x14ac:dyDescent="0.25">
      <c r="A1789" s="199"/>
      <c r="B1789" s="199"/>
      <c r="C1789" s="199"/>
      <c r="D1789" s="200"/>
      <c r="E1789" s="230"/>
      <c r="F1789" s="187"/>
      <c r="G1789" s="199"/>
      <c r="H1789" s="199"/>
      <c r="I1789" s="200"/>
      <c r="J1789" s="199"/>
    </row>
    <row r="1790" spans="1:10" x14ac:dyDescent="0.25">
      <c r="A1790" s="199"/>
      <c r="B1790" s="199"/>
      <c r="C1790" s="199"/>
      <c r="D1790" s="200"/>
      <c r="E1790" s="230"/>
      <c r="F1790" s="187"/>
      <c r="G1790" s="199"/>
      <c r="H1790" s="199"/>
      <c r="I1790" s="200"/>
      <c r="J1790" s="199"/>
    </row>
    <row r="1791" spans="1:10" x14ac:dyDescent="0.25">
      <c r="A1791" s="199"/>
      <c r="B1791" s="199"/>
      <c r="C1791" s="199"/>
      <c r="D1791" s="200"/>
      <c r="E1791" s="230"/>
      <c r="F1791" s="187"/>
      <c r="G1791" s="199"/>
      <c r="H1791" s="199"/>
      <c r="I1791" s="200"/>
      <c r="J1791" s="199"/>
    </row>
    <row r="1792" spans="1:10" x14ac:dyDescent="0.25">
      <c r="A1792" s="199"/>
      <c r="B1792" s="199"/>
      <c r="C1792" s="199"/>
      <c r="D1792" s="200"/>
      <c r="E1792" s="230"/>
      <c r="F1792" s="187"/>
      <c r="G1792" s="199"/>
      <c r="H1792" s="199"/>
      <c r="I1792" s="200"/>
      <c r="J1792" s="199"/>
    </row>
    <row r="1793" spans="1:10" x14ac:dyDescent="0.25">
      <c r="A1793" s="199"/>
      <c r="B1793" s="199"/>
      <c r="C1793" s="199"/>
      <c r="D1793" s="200"/>
      <c r="E1793" s="230"/>
      <c r="F1793" s="187"/>
      <c r="G1793" s="199"/>
      <c r="H1793" s="199"/>
      <c r="I1793" s="200"/>
      <c r="J1793" s="199"/>
    </row>
    <row r="1794" spans="1:10" x14ac:dyDescent="0.25">
      <c r="A1794" s="199"/>
      <c r="B1794" s="199"/>
      <c r="C1794" s="199"/>
      <c r="D1794" s="200"/>
      <c r="E1794" s="230"/>
      <c r="F1794" s="187"/>
      <c r="G1794" s="199"/>
      <c r="H1794" s="199"/>
      <c r="I1794" s="200"/>
      <c r="J1794" s="199"/>
    </row>
    <row r="1795" spans="1:10" x14ac:dyDescent="0.25">
      <c r="A1795" s="199"/>
      <c r="B1795" s="199"/>
      <c r="C1795" s="199"/>
      <c r="D1795" s="200"/>
      <c r="E1795" s="230"/>
      <c r="F1795" s="187"/>
      <c r="G1795" s="199"/>
      <c r="H1795" s="199"/>
      <c r="I1795" s="200"/>
      <c r="J1795" s="199"/>
    </row>
    <row r="1796" spans="1:10" x14ac:dyDescent="0.25">
      <c r="A1796" s="199"/>
      <c r="B1796" s="199"/>
      <c r="C1796" s="199"/>
      <c r="D1796" s="200"/>
      <c r="E1796" s="230"/>
      <c r="F1796" s="187"/>
      <c r="G1796" s="199"/>
      <c r="H1796" s="199"/>
      <c r="I1796" s="200"/>
      <c r="J1796" s="199"/>
    </row>
    <row r="1797" spans="1:10" x14ac:dyDescent="0.25">
      <c r="A1797" s="199"/>
      <c r="B1797" s="199"/>
      <c r="C1797" s="199"/>
      <c r="D1797" s="200"/>
      <c r="E1797" s="230"/>
      <c r="F1797" s="187"/>
      <c r="G1797" s="199"/>
      <c r="H1797" s="199"/>
      <c r="I1797" s="200"/>
      <c r="J1797" s="199"/>
    </row>
    <row r="1798" spans="1:10" x14ac:dyDescent="0.25">
      <c r="A1798" s="199"/>
      <c r="B1798" s="199"/>
      <c r="C1798" s="199"/>
      <c r="D1798" s="200"/>
      <c r="E1798" s="230"/>
      <c r="F1798" s="187"/>
      <c r="G1798" s="199"/>
      <c r="H1798" s="199"/>
      <c r="I1798" s="200"/>
      <c r="J1798" s="199"/>
    </row>
    <row r="1799" spans="1:10" x14ac:dyDescent="0.25">
      <c r="A1799" s="199"/>
      <c r="B1799" s="199"/>
      <c r="C1799" s="199"/>
      <c r="D1799" s="200"/>
      <c r="E1799" s="230"/>
      <c r="F1799" s="187"/>
      <c r="G1799" s="199"/>
      <c r="H1799" s="199"/>
      <c r="I1799" s="200"/>
      <c r="J1799" s="199"/>
    </row>
    <row r="1800" spans="1:10" x14ac:dyDescent="0.25">
      <c r="A1800" s="199"/>
      <c r="B1800" s="199"/>
      <c r="C1800" s="199"/>
      <c r="D1800" s="200"/>
      <c r="E1800" s="230"/>
      <c r="F1800" s="187"/>
      <c r="G1800" s="199"/>
      <c r="H1800" s="199"/>
      <c r="I1800" s="200"/>
      <c r="J1800" s="199"/>
    </row>
    <row r="1801" spans="1:10" x14ac:dyDescent="0.25">
      <c r="A1801" s="199"/>
      <c r="B1801" s="199"/>
      <c r="C1801" s="199"/>
      <c r="D1801" s="200"/>
      <c r="E1801" s="230"/>
      <c r="F1801" s="187"/>
      <c r="G1801" s="199"/>
      <c r="H1801" s="199"/>
      <c r="I1801" s="200"/>
      <c r="J1801" s="199"/>
    </row>
    <row r="1802" spans="1:10" x14ac:dyDescent="0.25">
      <c r="A1802" s="199"/>
      <c r="B1802" s="199"/>
      <c r="C1802" s="199"/>
      <c r="D1802" s="200"/>
      <c r="E1802" s="230"/>
      <c r="F1802" s="187"/>
      <c r="G1802" s="199"/>
      <c r="H1802" s="199"/>
      <c r="I1802" s="200"/>
      <c r="J1802" s="199"/>
    </row>
    <row r="1803" spans="1:10" x14ac:dyDescent="0.25">
      <c r="A1803" s="199"/>
      <c r="B1803" s="199"/>
      <c r="C1803" s="199"/>
      <c r="D1803" s="200"/>
      <c r="E1803" s="230"/>
      <c r="F1803" s="187"/>
      <c r="G1803" s="199"/>
      <c r="H1803" s="199"/>
      <c r="I1803" s="200"/>
      <c r="J1803" s="199"/>
    </row>
    <row r="1804" spans="1:10" x14ac:dyDescent="0.25">
      <c r="A1804" s="199"/>
      <c r="B1804" s="199"/>
      <c r="C1804" s="199"/>
      <c r="D1804" s="200"/>
      <c r="E1804" s="230"/>
      <c r="F1804" s="187"/>
      <c r="G1804" s="199"/>
      <c r="H1804" s="199"/>
      <c r="I1804" s="200"/>
      <c r="J1804" s="199"/>
    </row>
    <row r="1805" spans="1:10" x14ac:dyDescent="0.25">
      <c r="A1805" s="199"/>
      <c r="B1805" s="199"/>
      <c r="C1805" s="199"/>
      <c r="D1805" s="200"/>
      <c r="E1805" s="230"/>
      <c r="F1805" s="187"/>
      <c r="G1805" s="199"/>
      <c r="H1805" s="199"/>
      <c r="I1805" s="200"/>
      <c r="J1805" s="199"/>
    </row>
    <row r="1806" spans="1:10" x14ac:dyDescent="0.25">
      <c r="A1806" s="199"/>
      <c r="B1806" s="199"/>
      <c r="C1806" s="199"/>
      <c r="D1806" s="200"/>
      <c r="E1806" s="230"/>
      <c r="F1806" s="187"/>
      <c r="G1806" s="199"/>
      <c r="H1806" s="199"/>
      <c r="I1806" s="200"/>
      <c r="J1806" s="199"/>
    </row>
    <row r="1807" spans="1:10" x14ac:dyDescent="0.25">
      <c r="A1807" s="199"/>
      <c r="B1807" s="199"/>
      <c r="C1807" s="199"/>
      <c r="D1807" s="200"/>
      <c r="E1807" s="230"/>
      <c r="F1807" s="187"/>
      <c r="G1807" s="199"/>
      <c r="H1807" s="199"/>
      <c r="I1807" s="200"/>
      <c r="J1807" s="199"/>
    </row>
    <row r="1808" spans="1:10" x14ac:dyDescent="0.25">
      <c r="A1808" s="199"/>
      <c r="B1808" s="199"/>
      <c r="C1808" s="199"/>
      <c r="D1808" s="200"/>
      <c r="E1808" s="230"/>
      <c r="F1808" s="187"/>
      <c r="G1808" s="199"/>
      <c r="H1808" s="199"/>
      <c r="I1808" s="200"/>
      <c r="J1808" s="199"/>
    </row>
    <row r="1809" spans="1:10" x14ac:dyDescent="0.25">
      <c r="A1809" s="199"/>
      <c r="B1809" s="199"/>
      <c r="C1809" s="199"/>
      <c r="D1809" s="200"/>
      <c r="E1809" s="230"/>
      <c r="F1809" s="187"/>
      <c r="G1809" s="199"/>
      <c r="H1809" s="199"/>
      <c r="I1809" s="200"/>
      <c r="J1809" s="199"/>
    </row>
    <row r="1810" spans="1:10" x14ac:dyDescent="0.25">
      <c r="A1810" s="199"/>
      <c r="B1810" s="199"/>
      <c r="C1810" s="199"/>
      <c r="D1810" s="200"/>
      <c r="E1810" s="230"/>
      <c r="F1810" s="187"/>
      <c r="G1810" s="199"/>
      <c r="H1810" s="199"/>
      <c r="I1810" s="200"/>
      <c r="J1810" s="199"/>
    </row>
    <row r="1811" spans="1:10" x14ac:dyDescent="0.25">
      <c r="A1811" s="199"/>
      <c r="B1811" s="199"/>
      <c r="C1811" s="199"/>
      <c r="D1811" s="200"/>
      <c r="E1811" s="230"/>
      <c r="F1811" s="187"/>
      <c r="G1811" s="199"/>
      <c r="H1811" s="199"/>
      <c r="I1811" s="200"/>
      <c r="J1811" s="199"/>
    </row>
    <row r="1812" spans="1:10" x14ac:dyDescent="0.25">
      <c r="A1812" s="199"/>
      <c r="B1812" s="199"/>
      <c r="C1812" s="199"/>
      <c r="D1812" s="200"/>
      <c r="E1812" s="230"/>
      <c r="F1812" s="187"/>
      <c r="G1812" s="199"/>
      <c r="H1812" s="199"/>
      <c r="I1812" s="200"/>
      <c r="J1812" s="199"/>
    </row>
    <row r="1813" spans="1:10" x14ac:dyDescent="0.25">
      <c r="A1813" s="199"/>
      <c r="B1813" s="199"/>
      <c r="C1813" s="199"/>
      <c r="D1813" s="200"/>
      <c r="E1813" s="230"/>
      <c r="F1813" s="187"/>
      <c r="G1813" s="199"/>
      <c r="H1813" s="199"/>
      <c r="I1813" s="200"/>
      <c r="J1813" s="199"/>
    </row>
    <row r="1814" spans="1:10" x14ac:dyDescent="0.25">
      <c r="A1814" s="199"/>
      <c r="B1814" s="199"/>
      <c r="C1814" s="199"/>
      <c r="D1814" s="200"/>
      <c r="E1814" s="230"/>
      <c r="F1814" s="187"/>
      <c r="G1814" s="199"/>
      <c r="H1814" s="199"/>
      <c r="I1814" s="200"/>
      <c r="J1814" s="199"/>
    </row>
    <row r="1815" spans="1:10" x14ac:dyDescent="0.25">
      <c r="A1815" s="199"/>
      <c r="B1815" s="199"/>
      <c r="C1815" s="199"/>
      <c r="D1815" s="200"/>
      <c r="E1815" s="230"/>
      <c r="F1815" s="187"/>
      <c r="G1815" s="199"/>
      <c r="H1815" s="199"/>
      <c r="I1815" s="200"/>
      <c r="J1815" s="199"/>
    </row>
    <row r="1816" spans="1:10" x14ac:dyDescent="0.25">
      <c r="A1816" s="199"/>
      <c r="B1816" s="199"/>
      <c r="C1816" s="199"/>
      <c r="D1816" s="200"/>
      <c r="E1816" s="230"/>
      <c r="F1816" s="187"/>
      <c r="G1816" s="199"/>
      <c r="H1816" s="199"/>
      <c r="I1816" s="200"/>
      <c r="J1816" s="199"/>
    </row>
    <row r="1817" spans="1:10" x14ac:dyDescent="0.25">
      <c r="A1817" s="199"/>
      <c r="B1817" s="199"/>
      <c r="C1817" s="199"/>
      <c r="D1817" s="200"/>
      <c r="E1817" s="230"/>
      <c r="F1817" s="187"/>
      <c r="G1817" s="199"/>
      <c r="H1817" s="199"/>
      <c r="I1817" s="200"/>
      <c r="J1817" s="199"/>
    </row>
    <row r="1818" spans="1:10" x14ac:dyDescent="0.25">
      <c r="A1818" s="199"/>
      <c r="B1818" s="199"/>
      <c r="C1818" s="199"/>
      <c r="D1818" s="200"/>
      <c r="E1818" s="230"/>
      <c r="F1818" s="187"/>
      <c r="G1818" s="199"/>
      <c r="H1818" s="199"/>
      <c r="I1818" s="200"/>
      <c r="J1818" s="199"/>
    </row>
    <row r="1819" spans="1:10" x14ac:dyDescent="0.25">
      <c r="A1819" s="199"/>
      <c r="B1819" s="199"/>
      <c r="C1819" s="199"/>
      <c r="D1819" s="200"/>
      <c r="E1819" s="230"/>
      <c r="F1819" s="187"/>
      <c r="G1819" s="199"/>
      <c r="H1819" s="199"/>
      <c r="I1819" s="200"/>
      <c r="J1819" s="199"/>
    </row>
    <row r="1820" spans="1:10" x14ac:dyDescent="0.25">
      <c r="A1820" s="199"/>
      <c r="B1820" s="199"/>
      <c r="C1820" s="199"/>
      <c r="D1820" s="200"/>
      <c r="E1820" s="230"/>
      <c r="F1820" s="187"/>
      <c r="G1820" s="199"/>
      <c r="H1820" s="199"/>
      <c r="I1820" s="200"/>
      <c r="J1820" s="199"/>
    </row>
    <row r="1821" spans="1:10" x14ac:dyDescent="0.25">
      <c r="A1821" s="199"/>
      <c r="B1821" s="199"/>
      <c r="C1821" s="199"/>
      <c r="D1821" s="200"/>
      <c r="E1821" s="230"/>
      <c r="F1821" s="187"/>
      <c r="G1821" s="199"/>
      <c r="H1821" s="199"/>
      <c r="I1821" s="200"/>
      <c r="J1821" s="199"/>
    </row>
    <row r="1822" spans="1:10" x14ac:dyDescent="0.25">
      <c r="A1822" s="199"/>
      <c r="B1822" s="199"/>
      <c r="C1822" s="199"/>
      <c r="D1822" s="200"/>
      <c r="E1822" s="230"/>
      <c r="F1822" s="187"/>
      <c r="G1822" s="199"/>
      <c r="H1822" s="199"/>
      <c r="I1822" s="200"/>
      <c r="J1822" s="199"/>
    </row>
    <row r="1823" spans="1:10" x14ac:dyDescent="0.25">
      <c r="A1823" s="199"/>
      <c r="B1823" s="199"/>
      <c r="C1823" s="199"/>
      <c r="D1823" s="200"/>
      <c r="E1823" s="230"/>
      <c r="F1823" s="187"/>
      <c r="G1823" s="199"/>
      <c r="H1823" s="199"/>
      <c r="I1823" s="200"/>
      <c r="J1823" s="199"/>
    </row>
    <row r="1824" spans="1:10" x14ac:dyDescent="0.25">
      <c r="A1824" s="199"/>
      <c r="B1824" s="199"/>
      <c r="C1824" s="199"/>
      <c r="D1824" s="200"/>
      <c r="E1824" s="230"/>
      <c r="F1824" s="187"/>
      <c r="G1824" s="199"/>
      <c r="H1824" s="199"/>
      <c r="I1824" s="200"/>
      <c r="J1824" s="199"/>
    </row>
    <row r="1825" spans="1:10" x14ac:dyDescent="0.25">
      <c r="A1825" s="199"/>
      <c r="B1825" s="199"/>
      <c r="C1825" s="199"/>
      <c r="D1825" s="200"/>
      <c r="E1825" s="230"/>
      <c r="F1825" s="187"/>
      <c r="G1825" s="199"/>
      <c r="H1825" s="199"/>
      <c r="I1825" s="200"/>
      <c r="J1825" s="199"/>
    </row>
    <row r="1826" spans="1:10" x14ac:dyDescent="0.25">
      <c r="A1826" s="199"/>
      <c r="B1826" s="199"/>
      <c r="C1826" s="199"/>
      <c r="D1826" s="200"/>
      <c r="E1826" s="230"/>
      <c r="F1826" s="187"/>
      <c r="G1826" s="199"/>
      <c r="H1826" s="199"/>
      <c r="I1826" s="200"/>
      <c r="J1826" s="199"/>
    </row>
    <row r="1827" spans="1:10" x14ac:dyDescent="0.25">
      <c r="A1827" s="199"/>
      <c r="B1827" s="199"/>
      <c r="C1827" s="199"/>
      <c r="D1827" s="200"/>
      <c r="E1827" s="230"/>
      <c r="F1827" s="187"/>
      <c r="G1827" s="199"/>
      <c r="H1827" s="199"/>
      <c r="I1827" s="200"/>
      <c r="J1827" s="199"/>
    </row>
    <row r="1828" spans="1:10" x14ac:dyDescent="0.25">
      <c r="A1828" s="199"/>
      <c r="B1828" s="199"/>
      <c r="C1828" s="199"/>
      <c r="D1828" s="200"/>
      <c r="E1828" s="230"/>
      <c r="F1828" s="187"/>
      <c r="G1828" s="199"/>
      <c r="H1828" s="199"/>
      <c r="I1828" s="200"/>
      <c r="J1828" s="199"/>
    </row>
    <row r="1829" spans="1:10" x14ac:dyDescent="0.25">
      <c r="A1829" s="199"/>
      <c r="B1829" s="199"/>
      <c r="C1829" s="199"/>
      <c r="D1829" s="200"/>
      <c r="E1829" s="230"/>
      <c r="F1829" s="187"/>
      <c r="G1829" s="199"/>
      <c r="H1829" s="199"/>
      <c r="I1829" s="200"/>
      <c r="J1829" s="199"/>
    </row>
    <row r="1830" spans="1:10" x14ac:dyDescent="0.25">
      <c r="A1830" s="199"/>
      <c r="B1830" s="199"/>
      <c r="C1830" s="199"/>
      <c r="D1830" s="200"/>
      <c r="E1830" s="230"/>
      <c r="F1830" s="187"/>
      <c r="G1830" s="199"/>
      <c r="H1830" s="199"/>
      <c r="I1830" s="200"/>
      <c r="J1830" s="199"/>
    </row>
    <row r="1831" spans="1:10" x14ac:dyDescent="0.25">
      <c r="A1831" s="199"/>
      <c r="B1831" s="199"/>
      <c r="C1831" s="199"/>
      <c r="D1831" s="200"/>
      <c r="E1831" s="230"/>
      <c r="F1831" s="187"/>
      <c r="G1831" s="199"/>
      <c r="H1831" s="199"/>
      <c r="I1831" s="200"/>
      <c r="J1831" s="199"/>
    </row>
    <row r="1832" spans="1:10" x14ac:dyDescent="0.25">
      <c r="A1832" s="199"/>
      <c r="B1832" s="199"/>
      <c r="C1832" s="199"/>
      <c r="D1832" s="200"/>
      <c r="E1832" s="230"/>
      <c r="F1832" s="187"/>
      <c r="G1832" s="199"/>
      <c r="H1832" s="199"/>
      <c r="I1832" s="200"/>
      <c r="J1832" s="199"/>
    </row>
    <row r="1833" spans="1:10" x14ac:dyDescent="0.25">
      <c r="A1833" s="199"/>
      <c r="B1833" s="199"/>
      <c r="C1833" s="199"/>
      <c r="D1833" s="200"/>
      <c r="E1833" s="230"/>
      <c r="F1833" s="187"/>
      <c r="G1833" s="199"/>
      <c r="H1833" s="199"/>
      <c r="I1833" s="200"/>
      <c r="J1833" s="199"/>
    </row>
    <row r="1834" spans="1:10" x14ac:dyDescent="0.25">
      <c r="A1834" s="199"/>
      <c r="B1834" s="199"/>
      <c r="C1834" s="199"/>
      <c r="D1834" s="200"/>
      <c r="E1834" s="230"/>
      <c r="F1834" s="187"/>
      <c r="G1834" s="199"/>
      <c r="H1834" s="199"/>
      <c r="I1834" s="200"/>
      <c r="J1834" s="199"/>
    </row>
    <row r="1835" spans="1:10" x14ac:dyDescent="0.25">
      <c r="A1835" s="199"/>
      <c r="B1835" s="199"/>
      <c r="C1835" s="199"/>
      <c r="D1835" s="200"/>
      <c r="E1835" s="230"/>
      <c r="F1835" s="187"/>
      <c r="G1835" s="199"/>
      <c r="H1835" s="199"/>
      <c r="I1835" s="200"/>
      <c r="J1835" s="199"/>
    </row>
    <row r="1836" spans="1:10" x14ac:dyDescent="0.25">
      <c r="A1836" s="199"/>
      <c r="B1836" s="199"/>
      <c r="C1836" s="199"/>
      <c r="D1836" s="200"/>
      <c r="E1836" s="230"/>
      <c r="F1836" s="187"/>
      <c r="G1836" s="199"/>
      <c r="H1836" s="199"/>
      <c r="I1836" s="200"/>
      <c r="J1836" s="199"/>
    </row>
    <row r="1837" spans="1:10" x14ac:dyDescent="0.25">
      <c r="A1837" s="199"/>
      <c r="B1837" s="199"/>
      <c r="C1837" s="199"/>
      <c r="D1837" s="200"/>
      <c r="E1837" s="230"/>
      <c r="F1837" s="187"/>
      <c r="G1837" s="199"/>
      <c r="H1837" s="199"/>
      <c r="I1837" s="200"/>
      <c r="J1837" s="199"/>
    </row>
    <row r="1838" spans="1:10" x14ac:dyDescent="0.25">
      <c r="A1838" s="199"/>
      <c r="B1838" s="199"/>
      <c r="C1838" s="199"/>
      <c r="D1838" s="200"/>
      <c r="E1838" s="230"/>
      <c r="F1838" s="187"/>
      <c r="G1838" s="199"/>
      <c r="H1838" s="199"/>
      <c r="I1838" s="200"/>
      <c r="J1838" s="199"/>
    </row>
    <row r="1839" spans="1:10" x14ac:dyDescent="0.25">
      <c r="A1839" s="199"/>
      <c r="B1839" s="199"/>
      <c r="C1839" s="199"/>
      <c r="D1839" s="200"/>
      <c r="E1839" s="230"/>
      <c r="F1839" s="187"/>
      <c r="G1839" s="199"/>
      <c r="H1839" s="199"/>
      <c r="I1839" s="200"/>
      <c r="J1839" s="199"/>
    </row>
    <row r="1840" spans="1:10" x14ac:dyDescent="0.25">
      <c r="A1840" s="199"/>
      <c r="B1840" s="199"/>
      <c r="C1840" s="199"/>
      <c r="D1840" s="200"/>
      <c r="E1840" s="230"/>
      <c r="F1840" s="187"/>
      <c r="G1840" s="199"/>
      <c r="H1840" s="199"/>
      <c r="I1840" s="200"/>
      <c r="J1840" s="199"/>
    </row>
    <row r="1841" spans="1:10" x14ac:dyDescent="0.25">
      <c r="A1841" s="199"/>
      <c r="B1841" s="199"/>
      <c r="C1841" s="199"/>
      <c r="D1841" s="200"/>
      <c r="E1841" s="230"/>
      <c r="F1841" s="187"/>
      <c r="G1841" s="199"/>
      <c r="H1841" s="199"/>
      <c r="I1841" s="200"/>
      <c r="J1841" s="199"/>
    </row>
    <row r="1842" spans="1:10" x14ac:dyDescent="0.25">
      <c r="A1842" s="199"/>
      <c r="B1842" s="199"/>
      <c r="C1842" s="199"/>
      <c r="D1842" s="200"/>
      <c r="E1842" s="230"/>
      <c r="F1842" s="187"/>
      <c r="G1842" s="199"/>
      <c r="H1842" s="199"/>
      <c r="I1842" s="200"/>
      <c r="J1842" s="199"/>
    </row>
    <row r="1843" spans="1:10" x14ac:dyDescent="0.25">
      <c r="A1843" s="199"/>
      <c r="B1843" s="199"/>
      <c r="C1843" s="199"/>
      <c r="D1843" s="200"/>
      <c r="E1843" s="230"/>
      <c r="F1843" s="187"/>
      <c r="G1843" s="199"/>
      <c r="H1843" s="199"/>
      <c r="I1843" s="200"/>
      <c r="J1843" s="199"/>
    </row>
    <row r="1844" spans="1:10" x14ac:dyDescent="0.25">
      <c r="A1844" s="199"/>
      <c r="B1844" s="199"/>
      <c r="C1844" s="199"/>
      <c r="D1844" s="200"/>
      <c r="E1844" s="230"/>
      <c r="F1844" s="187"/>
      <c r="G1844" s="199"/>
      <c r="H1844" s="199"/>
      <c r="I1844" s="200"/>
      <c r="J1844" s="199"/>
    </row>
    <row r="1845" spans="1:10" x14ac:dyDescent="0.25">
      <c r="A1845" s="199"/>
      <c r="B1845" s="199"/>
      <c r="C1845" s="199"/>
      <c r="D1845" s="200"/>
      <c r="E1845" s="230"/>
      <c r="F1845" s="187"/>
      <c r="G1845" s="199"/>
      <c r="H1845" s="199"/>
      <c r="I1845" s="200"/>
      <c r="J1845" s="199"/>
    </row>
    <row r="1846" spans="1:10" x14ac:dyDescent="0.25">
      <c r="A1846" s="199"/>
      <c r="B1846" s="199"/>
      <c r="C1846" s="199"/>
      <c r="D1846" s="200"/>
      <c r="E1846" s="230"/>
      <c r="F1846" s="187"/>
      <c r="G1846" s="199"/>
      <c r="H1846" s="199"/>
      <c r="I1846" s="200"/>
      <c r="J1846" s="199"/>
    </row>
    <row r="1847" spans="1:10" x14ac:dyDescent="0.25">
      <c r="A1847" s="199"/>
      <c r="B1847" s="199"/>
      <c r="C1847" s="199"/>
      <c r="D1847" s="200"/>
      <c r="E1847" s="230"/>
      <c r="F1847" s="187"/>
      <c r="G1847" s="199"/>
      <c r="H1847" s="199"/>
      <c r="I1847" s="200"/>
      <c r="J1847" s="199"/>
    </row>
    <row r="1848" spans="1:10" x14ac:dyDescent="0.25">
      <c r="A1848" s="199"/>
      <c r="B1848" s="199"/>
      <c r="C1848" s="199"/>
      <c r="D1848" s="200"/>
      <c r="E1848" s="230"/>
      <c r="F1848" s="187"/>
      <c r="G1848" s="199"/>
      <c r="H1848" s="199"/>
      <c r="I1848" s="200"/>
      <c r="J1848" s="199"/>
    </row>
    <row r="1849" spans="1:10" x14ac:dyDescent="0.25">
      <c r="A1849" s="199"/>
      <c r="B1849" s="199"/>
      <c r="C1849" s="199"/>
      <c r="D1849" s="200"/>
      <c r="E1849" s="230"/>
      <c r="F1849" s="187"/>
      <c r="G1849" s="199"/>
      <c r="H1849" s="199"/>
      <c r="I1849" s="200"/>
      <c r="J1849" s="199"/>
    </row>
    <row r="1850" spans="1:10" x14ac:dyDescent="0.25">
      <c r="A1850" s="199"/>
      <c r="B1850" s="199"/>
      <c r="C1850" s="199"/>
      <c r="D1850" s="200"/>
      <c r="E1850" s="230"/>
      <c r="F1850" s="187"/>
      <c r="G1850" s="199"/>
      <c r="H1850" s="199"/>
      <c r="I1850" s="200"/>
      <c r="J1850" s="199"/>
    </row>
    <row r="1851" spans="1:10" x14ac:dyDescent="0.25">
      <c r="A1851" s="199"/>
      <c r="B1851" s="199"/>
      <c r="C1851" s="199"/>
      <c r="D1851" s="200"/>
      <c r="E1851" s="230"/>
      <c r="F1851" s="187"/>
      <c r="G1851" s="199"/>
      <c r="H1851" s="199"/>
      <c r="I1851" s="200"/>
      <c r="J1851" s="199"/>
    </row>
    <row r="1852" spans="1:10" x14ac:dyDescent="0.25">
      <c r="A1852" s="199"/>
      <c r="B1852" s="199"/>
      <c r="C1852" s="199"/>
      <c r="D1852" s="200"/>
      <c r="E1852" s="230"/>
      <c r="F1852" s="187"/>
      <c r="G1852" s="199"/>
      <c r="H1852" s="199"/>
      <c r="I1852" s="200"/>
      <c r="J1852" s="199"/>
    </row>
    <row r="1853" spans="1:10" x14ac:dyDescent="0.25">
      <c r="A1853" s="199"/>
      <c r="B1853" s="199"/>
      <c r="C1853" s="199"/>
      <c r="D1853" s="200"/>
      <c r="E1853" s="230"/>
      <c r="F1853" s="187"/>
      <c r="G1853" s="199"/>
      <c r="H1853" s="199"/>
      <c r="I1853" s="200"/>
      <c r="J1853" s="199"/>
    </row>
    <row r="1854" spans="1:10" x14ac:dyDescent="0.25">
      <c r="A1854" s="199"/>
      <c r="B1854" s="199"/>
      <c r="C1854" s="199"/>
      <c r="D1854" s="200"/>
      <c r="E1854" s="230"/>
      <c r="F1854" s="187"/>
      <c r="G1854" s="199"/>
      <c r="H1854" s="199"/>
      <c r="I1854" s="200"/>
      <c r="J1854" s="199"/>
    </row>
    <row r="1855" spans="1:10" x14ac:dyDescent="0.25">
      <c r="A1855" s="199"/>
      <c r="B1855" s="199"/>
      <c r="C1855" s="199"/>
      <c r="D1855" s="200"/>
      <c r="E1855" s="230"/>
      <c r="F1855" s="187"/>
      <c r="G1855" s="199"/>
      <c r="H1855" s="199"/>
      <c r="I1855" s="200"/>
      <c r="J1855" s="199"/>
    </row>
    <row r="1856" spans="1:10" x14ac:dyDescent="0.25">
      <c r="A1856" s="199"/>
      <c r="B1856" s="199"/>
      <c r="C1856" s="199"/>
      <c r="D1856" s="200"/>
      <c r="E1856" s="230"/>
      <c r="F1856" s="187"/>
      <c r="G1856" s="199"/>
      <c r="H1856" s="199"/>
      <c r="I1856" s="200"/>
      <c r="J1856" s="199"/>
    </row>
    <row r="1857" spans="1:10" x14ac:dyDescent="0.25">
      <c r="A1857" s="199"/>
      <c r="B1857" s="199"/>
      <c r="C1857" s="199"/>
      <c r="D1857" s="200"/>
      <c r="E1857" s="230"/>
      <c r="F1857" s="187"/>
      <c r="G1857" s="199"/>
      <c r="H1857" s="199"/>
      <c r="I1857" s="200"/>
      <c r="J1857" s="199"/>
    </row>
    <row r="1858" spans="1:10" x14ac:dyDescent="0.25">
      <c r="A1858" s="199"/>
      <c r="B1858" s="199"/>
      <c r="C1858" s="199"/>
      <c r="D1858" s="200"/>
      <c r="E1858" s="230"/>
      <c r="F1858" s="187"/>
      <c r="G1858" s="199"/>
      <c r="H1858" s="199"/>
      <c r="I1858" s="200"/>
      <c r="J1858" s="199"/>
    </row>
    <row r="1859" spans="1:10" x14ac:dyDescent="0.25">
      <c r="A1859" s="199"/>
      <c r="B1859" s="199"/>
      <c r="C1859" s="199"/>
      <c r="D1859" s="200"/>
      <c r="E1859" s="230"/>
      <c r="F1859" s="187"/>
      <c r="G1859" s="199"/>
      <c r="H1859" s="199"/>
      <c r="I1859" s="200"/>
      <c r="J1859" s="199"/>
    </row>
    <row r="1860" spans="1:10" x14ac:dyDescent="0.25">
      <c r="A1860" s="199"/>
      <c r="B1860" s="199"/>
      <c r="C1860" s="199"/>
      <c r="D1860" s="200"/>
      <c r="E1860" s="230"/>
      <c r="F1860" s="187"/>
      <c r="G1860" s="199"/>
      <c r="H1860" s="199"/>
      <c r="I1860" s="200"/>
      <c r="J1860" s="199"/>
    </row>
    <row r="1861" spans="1:10" x14ac:dyDescent="0.25">
      <c r="A1861" s="199"/>
      <c r="B1861" s="199"/>
      <c r="C1861" s="199"/>
      <c r="D1861" s="200"/>
      <c r="E1861" s="230"/>
      <c r="F1861" s="187"/>
      <c r="G1861" s="199"/>
      <c r="H1861" s="199"/>
      <c r="I1861" s="200"/>
      <c r="J1861" s="199"/>
    </row>
    <row r="1862" spans="1:10" x14ac:dyDescent="0.25">
      <c r="A1862" s="199"/>
      <c r="B1862" s="199"/>
      <c r="C1862" s="199"/>
      <c r="D1862" s="200"/>
      <c r="E1862" s="230"/>
      <c r="F1862" s="187"/>
      <c r="G1862" s="199"/>
      <c r="H1862" s="199"/>
      <c r="I1862" s="200"/>
      <c r="J1862" s="199"/>
    </row>
    <row r="1863" spans="1:10" x14ac:dyDescent="0.25">
      <c r="A1863" s="199"/>
      <c r="B1863" s="199"/>
      <c r="C1863" s="199"/>
      <c r="D1863" s="200"/>
      <c r="E1863" s="230"/>
      <c r="F1863" s="187"/>
      <c r="G1863" s="199"/>
      <c r="H1863" s="199"/>
      <c r="I1863" s="200"/>
      <c r="J1863" s="199"/>
    </row>
    <row r="1864" spans="1:10" x14ac:dyDescent="0.25">
      <c r="A1864" s="199"/>
      <c r="B1864" s="199"/>
      <c r="C1864" s="199"/>
      <c r="D1864" s="200"/>
      <c r="E1864" s="230"/>
      <c r="F1864" s="187"/>
      <c r="G1864" s="199"/>
      <c r="H1864" s="199"/>
      <c r="I1864" s="200"/>
      <c r="J1864" s="199"/>
    </row>
    <row r="1865" spans="1:10" x14ac:dyDescent="0.25">
      <c r="A1865" s="199"/>
      <c r="B1865" s="199"/>
      <c r="C1865" s="199"/>
      <c r="D1865" s="200"/>
      <c r="E1865" s="230"/>
      <c r="F1865" s="187"/>
      <c r="G1865" s="199"/>
      <c r="H1865" s="199"/>
      <c r="I1865" s="200"/>
      <c r="J1865" s="199"/>
    </row>
    <row r="1866" spans="1:10" x14ac:dyDescent="0.25">
      <c r="A1866" s="199"/>
      <c r="B1866" s="199"/>
      <c r="C1866" s="199"/>
      <c r="D1866" s="200"/>
      <c r="E1866" s="230"/>
      <c r="F1866" s="187"/>
      <c r="G1866" s="199"/>
      <c r="H1866" s="199"/>
      <c r="I1866" s="200"/>
      <c r="J1866" s="199"/>
    </row>
    <row r="1867" spans="1:10" x14ac:dyDescent="0.25">
      <c r="A1867" s="199"/>
      <c r="B1867" s="199"/>
      <c r="C1867" s="199"/>
      <c r="D1867" s="200"/>
      <c r="E1867" s="230"/>
      <c r="F1867" s="187"/>
      <c r="G1867" s="199"/>
      <c r="H1867" s="199"/>
      <c r="I1867" s="200"/>
      <c r="J1867" s="199"/>
    </row>
    <row r="1868" spans="1:10" x14ac:dyDescent="0.25">
      <c r="A1868" s="199"/>
      <c r="B1868" s="199"/>
      <c r="C1868" s="199"/>
      <c r="D1868" s="200"/>
      <c r="E1868" s="230"/>
      <c r="F1868" s="187"/>
      <c r="G1868" s="199"/>
      <c r="H1868" s="199"/>
      <c r="I1868" s="200"/>
      <c r="J1868" s="199"/>
    </row>
    <row r="1869" spans="1:10" x14ac:dyDescent="0.25">
      <c r="A1869" s="199"/>
      <c r="B1869" s="199"/>
      <c r="C1869" s="199"/>
      <c r="D1869" s="200"/>
      <c r="E1869" s="230"/>
      <c r="F1869" s="187"/>
      <c r="G1869" s="199"/>
      <c r="H1869" s="199"/>
      <c r="I1869" s="200"/>
      <c r="J1869" s="199"/>
    </row>
    <row r="1870" spans="1:10" x14ac:dyDescent="0.25">
      <c r="A1870" s="199"/>
      <c r="B1870" s="199"/>
      <c r="C1870" s="199"/>
      <c r="D1870" s="200"/>
      <c r="E1870" s="230"/>
      <c r="F1870" s="187"/>
      <c r="G1870" s="199"/>
      <c r="H1870" s="199"/>
      <c r="I1870" s="200"/>
      <c r="J1870" s="199"/>
    </row>
    <row r="1871" spans="1:10" x14ac:dyDescent="0.25">
      <c r="A1871" s="199"/>
      <c r="B1871" s="199"/>
      <c r="C1871" s="199"/>
      <c r="D1871" s="200"/>
      <c r="E1871" s="230"/>
      <c r="F1871" s="187"/>
      <c r="G1871" s="199"/>
      <c r="H1871" s="199"/>
      <c r="I1871" s="200"/>
      <c r="J1871" s="199"/>
    </row>
    <row r="1872" spans="1:10" x14ac:dyDescent="0.25">
      <c r="A1872" s="199"/>
      <c r="B1872" s="199"/>
      <c r="C1872" s="199"/>
      <c r="D1872" s="200"/>
      <c r="E1872" s="230"/>
      <c r="F1872" s="187"/>
      <c r="G1872" s="199"/>
      <c r="H1872" s="199"/>
      <c r="I1872" s="200"/>
      <c r="J1872" s="199"/>
    </row>
    <row r="1873" spans="1:10" x14ac:dyDescent="0.25">
      <c r="A1873" s="199"/>
      <c r="B1873" s="199"/>
      <c r="C1873" s="199"/>
      <c r="D1873" s="200"/>
      <c r="E1873" s="230"/>
      <c r="F1873" s="187"/>
      <c r="G1873" s="199"/>
      <c r="H1873" s="199"/>
      <c r="I1873" s="200"/>
      <c r="J1873" s="199"/>
    </row>
    <row r="1874" spans="1:10" x14ac:dyDescent="0.25">
      <c r="A1874" s="199"/>
      <c r="B1874" s="199"/>
      <c r="C1874" s="199"/>
      <c r="D1874" s="200"/>
      <c r="E1874" s="230"/>
      <c r="F1874" s="187"/>
      <c r="G1874" s="199"/>
      <c r="H1874" s="199"/>
      <c r="I1874" s="200"/>
      <c r="J1874" s="199"/>
    </row>
    <row r="1875" spans="1:10" x14ac:dyDescent="0.25">
      <c r="A1875" s="199"/>
      <c r="B1875" s="199"/>
      <c r="C1875" s="199"/>
      <c r="D1875" s="200"/>
      <c r="E1875" s="230"/>
      <c r="F1875" s="187"/>
      <c r="G1875" s="199"/>
      <c r="H1875" s="199"/>
      <c r="I1875" s="200"/>
      <c r="J1875" s="199"/>
    </row>
    <row r="1876" spans="1:10" x14ac:dyDescent="0.25">
      <c r="A1876" s="199"/>
      <c r="B1876" s="199"/>
      <c r="C1876" s="199"/>
      <c r="D1876" s="200"/>
      <c r="E1876" s="230"/>
      <c r="F1876" s="187"/>
      <c r="G1876" s="199"/>
      <c r="H1876" s="199"/>
      <c r="I1876" s="200"/>
      <c r="J1876" s="199"/>
    </row>
    <row r="1877" spans="1:10" x14ac:dyDescent="0.25">
      <c r="A1877" s="199"/>
      <c r="B1877" s="199"/>
      <c r="C1877" s="199"/>
      <c r="D1877" s="200"/>
      <c r="E1877" s="230"/>
      <c r="F1877" s="187"/>
      <c r="G1877" s="199"/>
      <c r="H1877" s="199"/>
      <c r="I1877" s="200"/>
      <c r="J1877" s="199"/>
    </row>
    <row r="1878" spans="1:10" x14ac:dyDescent="0.25">
      <c r="A1878" s="199"/>
      <c r="B1878" s="199"/>
      <c r="C1878" s="199"/>
      <c r="D1878" s="200"/>
      <c r="E1878" s="230"/>
      <c r="F1878" s="187"/>
      <c r="G1878" s="199"/>
      <c r="H1878" s="199"/>
      <c r="I1878" s="200"/>
      <c r="J1878" s="199"/>
    </row>
    <row r="1879" spans="1:10" x14ac:dyDescent="0.25">
      <c r="A1879" s="199"/>
      <c r="B1879" s="199"/>
      <c r="C1879" s="199"/>
      <c r="D1879" s="200"/>
      <c r="E1879" s="230"/>
      <c r="F1879" s="187"/>
      <c r="G1879" s="199"/>
      <c r="H1879" s="199"/>
      <c r="I1879" s="200"/>
      <c r="J1879" s="199"/>
    </row>
    <row r="1880" spans="1:10" x14ac:dyDescent="0.25">
      <c r="A1880" s="199"/>
      <c r="B1880" s="199"/>
      <c r="C1880" s="199"/>
      <c r="D1880" s="200"/>
      <c r="E1880" s="230"/>
      <c r="F1880" s="187"/>
      <c r="G1880" s="199"/>
      <c r="H1880" s="199"/>
      <c r="I1880" s="200"/>
      <c r="J1880" s="199"/>
    </row>
    <row r="1881" spans="1:10" x14ac:dyDescent="0.25">
      <c r="A1881" s="199"/>
      <c r="B1881" s="199"/>
      <c r="C1881" s="199"/>
      <c r="D1881" s="200"/>
      <c r="E1881" s="230"/>
      <c r="F1881" s="187"/>
      <c r="G1881" s="199"/>
      <c r="H1881" s="199"/>
      <c r="I1881" s="200"/>
      <c r="J1881" s="199"/>
    </row>
    <row r="1882" spans="1:10" x14ac:dyDescent="0.25">
      <c r="A1882" s="199"/>
      <c r="B1882" s="199"/>
      <c r="C1882" s="199"/>
      <c r="D1882" s="200"/>
      <c r="E1882" s="230"/>
      <c r="F1882" s="187"/>
      <c r="G1882" s="199"/>
      <c r="H1882" s="199"/>
      <c r="I1882" s="200"/>
      <c r="J1882" s="199"/>
    </row>
    <row r="1883" spans="1:10" x14ac:dyDescent="0.25">
      <c r="A1883" s="199"/>
      <c r="B1883" s="199"/>
      <c r="C1883" s="199"/>
      <c r="D1883" s="200"/>
      <c r="E1883" s="230"/>
      <c r="F1883" s="187"/>
      <c r="G1883" s="199"/>
      <c r="H1883" s="199"/>
      <c r="I1883" s="200"/>
      <c r="J1883" s="199"/>
    </row>
    <row r="1884" spans="1:10" x14ac:dyDescent="0.25">
      <c r="A1884" s="199"/>
      <c r="B1884" s="199"/>
      <c r="C1884" s="199"/>
      <c r="D1884" s="200"/>
      <c r="E1884" s="230"/>
      <c r="F1884" s="187"/>
      <c r="G1884" s="199"/>
      <c r="H1884" s="199"/>
      <c r="I1884" s="200"/>
      <c r="J1884" s="199"/>
    </row>
    <row r="1885" spans="1:10" x14ac:dyDescent="0.25">
      <c r="A1885" s="199"/>
      <c r="B1885" s="199"/>
      <c r="C1885" s="199"/>
      <c r="D1885" s="200"/>
      <c r="E1885" s="230"/>
      <c r="F1885" s="187"/>
      <c r="G1885" s="199"/>
      <c r="H1885" s="199"/>
      <c r="I1885" s="200"/>
      <c r="J1885" s="199"/>
    </row>
    <row r="1886" spans="1:10" x14ac:dyDescent="0.25">
      <c r="A1886" s="199"/>
      <c r="B1886" s="199"/>
      <c r="C1886" s="199"/>
      <c r="D1886" s="200"/>
      <c r="E1886" s="230"/>
      <c r="F1886" s="187"/>
      <c r="G1886" s="199"/>
      <c r="H1886" s="199"/>
      <c r="I1886" s="200"/>
      <c r="J1886" s="199"/>
    </row>
    <row r="1887" spans="1:10" x14ac:dyDescent="0.25">
      <c r="A1887" s="199"/>
      <c r="B1887" s="199"/>
      <c r="C1887" s="199"/>
      <c r="D1887" s="200"/>
      <c r="E1887" s="230"/>
      <c r="F1887" s="187"/>
      <c r="G1887" s="199"/>
      <c r="H1887" s="199"/>
      <c r="I1887" s="200"/>
      <c r="J1887" s="199"/>
    </row>
    <row r="1888" spans="1:10" x14ac:dyDescent="0.25">
      <c r="A1888" s="199"/>
      <c r="B1888" s="199"/>
      <c r="C1888" s="199"/>
      <c r="D1888" s="200"/>
      <c r="E1888" s="230"/>
      <c r="F1888" s="187"/>
      <c r="G1888" s="199"/>
      <c r="H1888" s="199"/>
      <c r="I1888" s="200"/>
      <c r="J1888" s="199"/>
    </row>
    <row r="1889" spans="1:10" x14ac:dyDescent="0.25">
      <c r="A1889" s="199"/>
      <c r="B1889" s="199"/>
      <c r="C1889" s="199"/>
      <c r="D1889" s="200"/>
      <c r="E1889" s="230"/>
      <c r="F1889" s="187"/>
      <c r="G1889" s="199"/>
      <c r="H1889" s="199"/>
      <c r="I1889" s="200"/>
      <c r="J1889" s="199"/>
    </row>
    <row r="1890" spans="1:10" x14ac:dyDescent="0.25">
      <c r="A1890" s="199"/>
      <c r="B1890" s="199"/>
      <c r="C1890" s="199"/>
      <c r="D1890" s="200"/>
      <c r="E1890" s="230"/>
      <c r="F1890" s="187"/>
      <c r="G1890" s="199"/>
      <c r="H1890" s="199"/>
      <c r="I1890" s="200"/>
      <c r="J1890" s="199"/>
    </row>
    <row r="1891" spans="1:10" x14ac:dyDescent="0.25">
      <c r="A1891" s="199"/>
      <c r="B1891" s="199"/>
      <c r="C1891" s="199"/>
      <c r="D1891" s="200"/>
      <c r="E1891" s="230"/>
      <c r="F1891" s="187"/>
      <c r="G1891" s="199"/>
      <c r="H1891" s="199"/>
      <c r="I1891" s="200"/>
      <c r="J1891" s="199"/>
    </row>
    <row r="1892" spans="1:10" x14ac:dyDescent="0.25">
      <c r="A1892" s="199"/>
      <c r="B1892" s="199"/>
      <c r="C1892" s="199"/>
      <c r="D1892" s="200"/>
      <c r="E1892" s="230"/>
      <c r="F1892" s="187"/>
      <c r="G1892" s="199"/>
      <c r="H1892" s="199"/>
      <c r="I1892" s="200"/>
      <c r="J1892" s="199"/>
    </row>
    <row r="1893" spans="1:10" x14ac:dyDescent="0.25">
      <c r="A1893" s="199"/>
      <c r="B1893" s="199"/>
      <c r="C1893" s="199"/>
      <c r="D1893" s="200"/>
      <c r="E1893" s="230"/>
      <c r="F1893" s="187"/>
      <c r="G1893" s="199"/>
      <c r="H1893" s="199"/>
      <c r="I1893" s="200"/>
      <c r="J1893" s="199"/>
    </row>
    <row r="1894" spans="1:10" x14ac:dyDescent="0.25">
      <c r="A1894" s="199"/>
      <c r="B1894" s="199"/>
      <c r="C1894" s="199"/>
      <c r="D1894" s="200"/>
      <c r="E1894" s="230"/>
      <c r="F1894" s="187"/>
      <c r="G1894" s="199"/>
      <c r="H1894" s="199"/>
      <c r="I1894" s="200"/>
      <c r="J1894" s="199"/>
    </row>
    <row r="1895" spans="1:10" x14ac:dyDescent="0.25">
      <c r="A1895" s="199"/>
      <c r="B1895" s="199"/>
      <c r="C1895" s="199"/>
      <c r="D1895" s="200"/>
      <c r="E1895" s="230"/>
      <c r="F1895" s="187"/>
      <c r="G1895" s="199"/>
      <c r="H1895" s="199"/>
      <c r="I1895" s="200"/>
      <c r="J1895" s="199"/>
    </row>
    <row r="1896" spans="1:10" x14ac:dyDescent="0.25">
      <c r="A1896" s="199"/>
      <c r="B1896" s="199"/>
      <c r="C1896" s="199"/>
      <c r="D1896" s="200"/>
      <c r="E1896" s="230"/>
      <c r="F1896" s="187"/>
      <c r="G1896" s="199"/>
      <c r="H1896" s="199"/>
      <c r="I1896" s="200"/>
      <c r="J1896" s="199"/>
    </row>
    <row r="1897" spans="1:10" x14ac:dyDescent="0.25">
      <c r="A1897" s="199"/>
      <c r="B1897" s="199"/>
      <c r="C1897" s="199"/>
      <c r="D1897" s="200"/>
      <c r="E1897" s="230"/>
      <c r="F1897" s="187"/>
      <c r="G1897" s="199"/>
      <c r="H1897" s="199"/>
      <c r="I1897" s="200"/>
      <c r="J1897" s="199"/>
    </row>
    <row r="1898" spans="1:10" x14ac:dyDescent="0.25">
      <c r="A1898" s="199"/>
      <c r="B1898" s="199"/>
      <c r="C1898" s="199"/>
      <c r="D1898" s="200"/>
      <c r="E1898" s="230"/>
      <c r="F1898" s="187"/>
      <c r="G1898" s="199"/>
      <c r="H1898" s="199"/>
      <c r="I1898" s="200"/>
      <c r="J1898" s="199"/>
    </row>
    <row r="1899" spans="1:10" x14ac:dyDescent="0.25">
      <c r="A1899" s="199"/>
      <c r="B1899" s="199"/>
      <c r="C1899" s="199"/>
      <c r="D1899" s="200"/>
      <c r="E1899" s="230"/>
      <c r="F1899" s="187"/>
      <c r="G1899" s="199"/>
      <c r="H1899" s="199"/>
      <c r="I1899" s="200"/>
      <c r="J1899" s="199"/>
    </row>
    <row r="1900" spans="1:10" x14ac:dyDescent="0.25">
      <c r="A1900" s="199"/>
      <c r="B1900" s="199"/>
      <c r="C1900" s="199"/>
      <c r="D1900" s="200"/>
      <c r="E1900" s="230"/>
      <c r="F1900" s="187"/>
      <c r="G1900" s="199"/>
      <c r="H1900" s="199"/>
      <c r="I1900" s="200"/>
      <c r="J1900" s="199"/>
    </row>
    <row r="1901" spans="1:10" x14ac:dyDescent="0.25">
      <c r="A1901" s="199"/>
      <c r="B1901" s="199"/>
      <c r="C1901" s="199"/>
      <c r="D1901" s="200"/>
      <c r="E1901" s="230"/>
      <c r="F1901" s="187"/>
      <c r="G1901" s="199"/>
      <c r="H1901" s="199"/>
      <c r="I1901" s="200"/>
      <c r="J1901" s="199"/>
    </row>
    <row r="1902" spans="1:10" x14ac:dyDescent="0.25">
      <c r="A1902" s="199"/>
      <c r="B1902" s="199"/>
      <c r="C1902" s="199"/>
      <c r="D1902" s="200"/>
      <c r="E1902" s="230"/>
      <c r="F1902" s="187"/>
      <c r="G1902" s="199"/>
      <c r="H1902" s="199"/>
      <c r="I1902" s="200"/>
      <c r="J1902" s="199"/>
    </row>
    <row r="1903" spans="1:10" x14ac:dyDescent="0.25">
      <c r="A1903" s="199"/>
      <c r="B1903" s="199"/>
      <c r="C1903" s="199"/>
      <c r="D1903" s="200"/>
      <c r="E1903" s="230"/>
      <c r="F1903" s="187"/>
      <c r="G1903" s="199"/>
      <c r="H1903" s="199"/>
      <c r="I1903" s="200"/>
      <c r="J1903" s="199"/>
    </row>
    <row r="1904" spans="1:10" x14ac:dyDescent="0.25">
      <c r="A1904" s="199"/>
      <c r="B1904" s="199"/>
      <c r="C1904" s="199"/>
      <c r="D1904" s="200"/>
      <c r="E1904" s="230"/>
      <c r="F1904" s="187"/>
      <c r="G1904" s="199"/>
      <c r="H1904" s="199"/>
      <c r="I1904" s="200"/>
      <c r="J1904" s="199"/>
    </row>
    <row r="1905" spans="1:10" x14ac:dyDescent="0.25">
      <c r="A1905" s="199"/>
      <c r="B1905" s="199"/>
      <c r="C1905" s="199"/>
      <c r="D1905" s="200"/>
      <c r="E1905" s="230"/>
      <c r="F1905" s="187"/>
      <c r="G1905" s="199"/>
      <c r="H1905" s="199"/>
      <c r="I1905" s="200"/>
      <c r="J1905" s="199"/>
    </row>
    <row r="1906" spans="1:10" x14ac:dyDescent="0.25">
      <c r="A1906" s="199"/>
      <c r="B1906" s="199"/>
      <c r="C1906" s="199"/>
      <c r="D1906" s="200"/>
      <c r="E1906" s="230"/>
      <c r="F1906" s="187"/>
      <c r="G1906" s="199"/>
      <c r="H1906" s="199"/>
      <c r="I1906" s="200"/>
      <c r="J1906" s="199"/>
    </row>
    <row r="1907" spans="1:10" x14ac:dyDescent="0.25">
      <c r="A1907" s="199"/>
      <c r="B1907" s="199"/>
      <c r="C1907" s="199"/>
      <c r="D1907" s="200"/>
      <c r="E1907" s="230"/>
      <c r="F1907" s="187"/>
      <c r="G1907" s="199"/>
      <c r="H1907" s="199"/>
      <c r="I1907" s="200"/>
      <c r="J1907" s="199"/>
    </row>
    <row r="1908" spans="1:10" x14ac:dyDescent="0.25">
      <c r="A1908" s="199"/>
      <c r="B1908" s="199"/>
      <c r="C1908" s="199"/>
      <c r="D1908" s="200"/>
      <c r="E1908" s="230"/>
      <c r="F1908" s="187"/>
      <c r="G1908" s="199"/>
      <c r="H1908" s="199"/>
      <c r="I1908" s="200"/>
      <c r="J1908" s="199"/>
    </row>
    <row r="1909" spans="1:10" x14ac:dyDescent="0.25">
      <c r="A1909" s="199"/>
      <c r="B1909" s="199"/>
      <c r="C1909" s="199"/>
      <c r="D1909" s="200"/>
      <c r="E1909" s="230"/>
      <c r="F1909" s="187"/>
      <c r="G1909" s="199"/>
      <c r="H1909" s="199"/>
      <c r="I1909" s="200"/>
      <c r="J1909" s="199"/>
    </row>
    <row r="1910" spans="1:10" x14ac:dyDescent="0.25">
      <c r="A1910" s="199"/>
      <c r="B1910" s="199"/>
      <c r="C1910" s="199"/>
      <c r="D1910" s="200"/>
      <c r="E1910" s="230"/>
      <c r="F1910" s="187"/>
      <c r="G1910" s="199"/>
      <c r="H1910" s="199"/>
      <c r="I1910" s="200"/>
      <c r="J1910" s="199"/>
    </row>
    <row r="1911" spans="1:10" x14ac:dyDescent="0.25">
      <c r="A1911" s="199"/>
      <c r="B1911" s="199"/>
      <c r="C1911" s="199"/>
      <c r="D1911" s="200"/>
      <c r="E1911" s="230"/>
      <c r="F1911" s="187"/>
      <c r="G1911" s="199"/>
      <c r="H1911" s="199"/>
      <c r="I1911" s="200"/>
      <c r="J1911" s="199"/>
    </row>
    <row r="1912" spans="1:10" x14ac:dyDescent="0.25">
      <c r="A1912" s="199"/>
      <c r="B1912" s="199"/>
      <c r="C1912" s="199"/>
      <c r="D1912" s="200"/>
      <c r="E1912" s="230"/>
      <c r="F1912" s="187"/>
      <c r="G1912" s="199"/>
      <c r="H1912" s="199"/>
      <c r="I1912" s="200"/>
      <c r="J1912" s="199"/>
    </row>
    <row r="1913" spans="1:10" x14ac:dyDescent="0.25">
      <c r="A1913" s="199"/>
      <c r="B1913" s="199"/>
      <c r="C1913" s="199"/>
      <c r="D1913" s="200"/>
      <c r="E1913" s="230"/>
      <c r="F1913" s="187"/>
      <c r="G1913" s="199"/>
      <c r="H1913" s="199"/>
      <c r="I1913" s="200"/>
      <c r="J1913" s="199"/>
    </row>
    <row r="1914" spans="1:10" x14ac:dyDescent="0.25">
      <c r="A1914" s="199"/>
      <c r="B1914" s="199"/>
      <c r="C1914" s="199"/>
      <c r="D1914" s="200"/>
      <c r="E1914" s="230"/>
      <c r="F1914" s="187"/>
      <c r="G1914" s="199"/>
      <c r="H1914" s="199"/>
      <c r="I1914" s="200"/>
      <c r="J1914" s="199"/>
    </row>
    <row r="1915" spans="1:10" x14ac:dyDescent="0.25">
      <c r="A1915" s="199"/>
      <c r="B1915" s="199"/>
      <c r="C1915" s="199"/>
      <c r="D1915" s="200"/>
      <c r="E1915" s="230"/>
      <c r="F1915" s="187"/>
      <c r="G1915" s="199"/>
      <c r="H1915" s="199"/>
      <c r="I1915" s="200"/>
      <c r="J1915" s="199"/>
    </row>
    <row r="1916" spans="1:10" x14ac:dyDescent="0.25">
      <c r="A1916" s="199"/>
      <c r="B1916" s="199"/>
      <c r="C1916" s="199"/>
      <c r="D1916" s="200"/>
      <c r="E1916" s="230"/>
      <c r="F1916" s="187"/>
      <c r="G1916" s="199"/>
      <c r="H1916" s="199"/>
      <c r="I1916" s="200"/>
      <c r="J1916" s="199"/>
    </row>
    <row r="1917" spans="1:10" x14ac:dyDescent="0.25">
      <c r="A1917" s="199"/>
      <c r="B1917" s="199"/>
      <c r="C1917" s="199"/>
      <c r="D1917" s="200"/>
      <c r="E1917" s="230"/>
      <c r="F1917" s="187"/>
      <c r="G1917" s="199"/>
      <c r="H1917" s="199"/>
      <c r="I1917" s="200"/>
      <c r="J1917" s="199"/>
    </row>
    <row r="1918" spans="1:10" x14ac:dyDescent="0.25">
      <c r="A1918" s="199"/>
      <c r="B1918" s="199"/>
      <c r="C1918" s="199"/>
      <c r="D1918" s="200"/>
      <c r="E1918" s="230"/>
      <c r="F1918" s="187"/>
      <c r="G1918" s="199"/>
      <c r="H1918" s="199"/>
      <c r="I1918" s="200"/>
      <c r="J1918" s="199"/>
    </row>
    <row r="1919" spans="1:10" x14ac:dyDescent="0.25">
      <c r="A1919" s="199"/>
      <c r="B1919" s="199"/>
      <c r="C1919" s="199"/>
      <c r="D1919" s="200"/>
      <c r="E1919" s="230"/>
      <c r="F1919" s="187"/>
      <c r="G1919" s="199"/>
      <c r="H1919" s="199"/>
      <c r="I1919" s="200"/>
      <c r="J1919" s="199"/>
    </row>
    <row r="1920" spans="1:10" x14ac:dyDescent="0.25">
      <c r="A1920" s="199"/>
      <c r="B1920" s="199"/>
      <c r="C1920" s="199"/>
      <c r="D1920" s="200"/>
      <c r="E1920" s="230"/>
      <c r="F1920" s="187"/>
      <c r="G1920" s="199"/>
      <c r="H1920" s="199"/>
      <c r="I1920" s="200"/>
      <c r="J1920" s="199"/>
    </row>
    <row r="1921" spans="1:10" x14ac:dyDescent="0.25">
      <c r="A1921" s="199"/>
      <c r="B1921" s="199"/>
      <c r="C1921" s="199"/>
      <c r="D1921" s="200"/>
      <c r="E1921" s="230"/>
      <c r="F1921" s="187"/>
      <c r="G1921" s="199"/>
      <c r="H1921" s="199"/>
      <c r="I1921" s="200"/>
      <c r="J1921" s="199"/>
    </row>
    <row r="1922" spans="1:10" x14ac:dyDescent="0.25">
      <c r="A1922" s="199"/>
      <c r="B1922" s="199"/>
      <c r="C1922" s="199"/>
      <c r="D1922" s="200"/>
      <c r="E1922" s="230"/>
      <c r="F1922" s="187"/>
      <c r="G1922" s="199"/>
      <c r="H1922" s="199"/>
      <c r="I1922" s="200"/>
      <c r="J1922" s="199"/>
    </row>
    <row r="1923" spans="1:10" x14ac:dyDescent="0.25">
      <c r="A1923" s="199"/>
      <c r="B1923" s="199"/>
      <c r="C1923" s="199"/>
      <c r="D1923" s="200"/>
      <c r="E1923" s="230"/>
      <c r="F1923" s="187"/>
      <c r="G1923" s="199"/>
      <c r="H1923" s="199"/>
      <c r="I1923" s="200"/>
      <c r="J1923" s="199"/>
    </row>
    <row r="1924" spans="1:10" x14ac:dyDescent="0.25">
      <c r="A1924" s="199"/>
      <c r="B1924" s="199"/>
      <c r="C1924" s="199"/>
      <c r="D1924" s="200"/>
      <c r="E1924" s="230"/>
      <c r="F1924" s="187"/>
      <c r="G1924" s="199"/>
      <c r="H1924" s="199"/>
      <c r="I1924" s="200"/>
      <c r="J1924" s="199"/>
    </row>
    <row r="1925" spans="1:10" x14ac:dyDescent="0.25">
      <c r="A1925" s="199"/>
      <c r="B1925" s="199"/>
      <c r="C1925" s="199"/>
      <c r="D1925" s="200"/>
      <c r="E1925" s="230"/>
      <c r="F1925" s="187"/>
      <c r="G1925" s="199"/>
      <c r="H1925" s="199"/>
      <c r="I1925" s="200"/>
      <c r="J1925" s="199"/>
    </row>
    <row r="1926" spans="1:10" x14ac:dyDescent="0.25">
      <c r="A1926" s="199"/>
      <c r="B1926" s="199"/>
      <c r="C1926" s="199"/>
      <c r="D1926" s="200"/>
      <c r="E1926" s="230"/>
      <c r="F1926" s="187"/>
      <c r="G1926" s="199"/>
      <c r="H1926" s="199"/>
      <c r="I1926" s="200"/>
      <c r="J1926" s="199"/>
    </row>
    <row r="1927" spans="1:10" x14ac:dyDescent="0.25">
      <c r="A1927" s="199"/>
      <c r="B1927" s="199"/>
      <c r="C1927" s="199"/>
      <c r="D1927" s="200"/>
      <c r="E1927" s="230"/>
      <c r="F1927" s="187"/>
      <c r="G1927" s="199"/>
      <c r="H1927" s="199"/>
      <c r="I1927" s="200"/>
      <c r="J1927" s="199"/>
    </row>
    <row r="1928" spans="1:10" x14ac:dyDescent="0.25">
      <c r="A1928" s="199"/>
      <c r="B1928" s="199"/>
      <c r="C1928" s="199"/>
      <c r="D1928" s="200"/>
      <c r="E1928" s="230"/>
      <c r="F1928" s="187"/>
      <c r="G1928" s="199"/>
      <c r="H1928" s="199"/>
      <c r="I1928" s="200"/>
      <c r="J1928" s="199"/>
    </row>
    <row r="1929" spans="1:10" x14ac:dyDescent="0.25">
      <c r="A1929" s="199"/>
      <c r="B1929" s="199"/>
      <c r="C1929" s="199"/>
      <c r="D1929" s="200"/>
      <c r="E1929" s="230"/>
      <c r="F1929" s="187"/>
      <c r="G1929" s="199"/>
      <c r="H1929" s="199"/>
      <c r="I1929" s="200"/>
      <c r="J1929" s="199"/>
    </row>
    <row r="1930" spans="1:10" x14ac:dyDescent="0.25">
      <c r="A1930" s="199"/>
      <c r="B1930" s="199"/>
      <c r="C1930" s="199"/>
      <c r="D1930" s="200"/>
      <c r="E1930" s="230"/>
      <c r="F1930" s="187"/>
      <c r="G1930" s="199"/>
      <c r="H1930" s="199"/>
      <c r="I1930" s="200"/>
      <c r="J1930" s="199"/>
    </row>
    <row r="1931" spans="1:10" x14ac:dyDescent="0.25">
      <c r="A1931" s="199"/>
      <c r="B1931" s="199"/>
      <c r="C1931" s="199"/>
      <c r="D1931" s="200"/>
      <c r="E1931" s="230"/>
      <c r="F1931" s="187"/>
      <c r="G1931" s="199"/>
      <c r="H1931" s="199"/>
      <c r="I1931" s="200"/>
      <c r="J1931" s="199"/>
    </row>
    <row r="1932" spans="1:10" x14ac:dyDescent="0.25">
      <c r="A1932" s="199"/>
      <c r="B1932" s="199"/>
      <c r="C1932" s="199"/>
      <c r="D1932" s="200"/>
      <c r="E1932" s="230"/>
      <c r="F1932" s="187"/>
      <c r="G1932" s="199"/>
      <c r="H1932" s="199"/>
      <c r="I1932" s="200"/>
      <c r="J1932" s="199"/>
    </row>
    <row r="1933" spans="1:10" x14ac:dyDescent="0.25">
      <c r="A1933" s="199"/>
      <c r="B1933" s="199"/>
      <c r="C1933" s="199"/>
      <c r="D1933" s="200"/>
      <c r="E1933" s="230"/>
      <c r="F1933" s="187"/>
      <c r="G1933" s="199"/>
      <c r="H1933" s="199"/>
      <c r="I1933" s="200"/>
      <c r="J1933" s="199"/>
    </row>
    <row r="1934" spans="1:10" x14ac:dyDescent="0.25">
      <c r="A1934" s="199"/>
      <c r="B1934" s="199"/>
      <c r="C1934" s="199"/>
      <c r="D1934" s="200"/>
      <c r="E1934" s="230"/>
      <c r="F1934" s="187"/>
      <c r="G1934" s="199"/>
      <c r="H1934" s="199"/>
      <c r="I1934" s="200"/>
      <c r="J1934" s="199"/>
    </row>
    <row r="1935" spans="1:10" x14ac:dyDescent="0.25">
      <c r="A1935" s="199"/>
      <c r="B1935" s="199"/>
      <c r="C1935" s="199"/>
      <c r="D1935" s="200"/>
      <c r="E1935" s="230"/>
      <c r="F1935" s="187"/>
      <c r="G1935" s="199"/>
      <c r="H1935" s="199"/>
      <c r="I1935" s="200"/>
      <c r="J1935" s="199"/>
    </row>
    <row r="1936" spans="1:10" x14ac:dyDescent="0.25">
      <c r="A1936" s="199"/>
      <c r="B1936" s="199"/>
      <c r="C1936" s="199"/>
      <c r="D1936" s="200"/>
      <c r="E1936" s="230"/>
      <c r="F1936" s="187"/>
      <c r="G1936" s="199"/>
      <c r="H1936" s="199"/>
      <c r="I1936" s="200"/>
      <c r="J1936" s="199"/>
    </row>
    <row r="1937" spans="1:10" x14ac:dyDescent="0.25">
      <c r="A1937" s="199"/>
      <c r="B1937" s="199"/>
      <c r="C1937" s="199"/>
      <c r="D1937" s="200"/>
      <c r="E1937" s="230"/>
      <c r="F1937" s="187"/>
      <c r="G1937" s="199"/>
      <c r="H1937" s="199"/>
      <c r="I1937" s="200"/>
      <c r="J1937" s="199"/>
    </row>
    <row r="1938" spans="1:10" x14ac:dyDescent="0.25">
      <c r="A1938" s="199"/>
      <c r="B1938" s="199"/>
      <c r="C1938" s="199"/>
      <c r="D1938" s="200"/>
      <c r="E1938" s="230"/>
      <c r="F1938" s="187"/>
      <c r="G1938" s="199"/>
      <c r="H1938" s="199"/>
      <c r="I1938" s="200"/>
      <c r="J1938" s="199"/>
    </row>
    <row r="1939" spans="1:10" x14ac:dyDescent="0.25">
      <c r="A1939" s="199"/>
      <c r="B1939" s="199"/>
      <c r="C1939" s="199"/>
      <c r="D1939" s="200"/>
      <c r="E1939" s="230"/>
      <c r="F1939" s="187"/>
      <c r="G1939" s="199"/>
      <c r="H1939" s="199"/>
      <c r="I1939" s="200"/>
      <c r="J1939" s="199"/>
    </row>
    <row r="1940" spans="1:10" x14ac:dyDescent="0.25">
      <c r="A1940" s="199"/>
      <c r="B1940" s="199"/>
      <c r="C1940" s="199"/>
      <c r="D1940" s="200"/>
      <c r="E1940" s="230"/>
      <c r="F1940" s="187"/>
      <c r="G1940" s="199"/>
      <c r="H1940" s="199"/>
      <c r="I1940" s="200"/>
      <c r="J1940" s="199"/>
    </row>
    <row r="1941" spans="1:10" x14ac:dyDescent="0.25">
      <c r="A1941" s="199"/>
      <c r="B1941" s="199"/>
      <c r="C1941" s="199"/>
      <c r="D1941" s="200"/>
      <c r="E1941" s="230"/>
      <c r="F1941" s="187"/>
      <c r="G1941" s="199"/>
      <c r="H1941" s="199"/>
      <c r="I1941" s="200"/>
      <c r="J1941" s="199"/>
    </row>
    <row r="1942" spans="1:10" x14ac:dyDescent="0.25">
      <c r="A1942" s="199"/>
      <c r="B1942" s="199"/>
      <c r="C1942" s="199"/>
      <c r="D1942" s="200"/>
      <c r="E1942" s="230"/>
      <c r="F1942" s="187"/>
      <c r="G1942" s="199"/>
      <c r="H1942" s="199"/>
      <c r="I1942" s="200"/>
      <c r="J1942" s="199"/>
    </row>
    <row r="1943" spans="1:10" x14ac:dyDescent="0.25">
      <c r="A1943" s="199"/>
      <c r="B1943" s="199"/>
      <c r="C1943" s="199"/>
      <c r="D1943" s="200"/>
      <c r="E1943" s="230"/>
      <c r="F1943" s="187"/>
      <c r="G1943" s="199"/>
      <c r="H1943" s="199"/>
      <c r="I1943" s="200"/>
      <c r="J1943" s="199"/>
    </row>
    <row r="1944" spans="1:10" x14ac:dyDescent="0.25">
      <c r="A1944" s="199"/>
      <c r="B1944" s="199"/>
      <c r="C1944" s="199"/>
      <c r="D1944" s="200"/>
      <c r="E1944" s="230"/>
      <c r="F1944" s="187"/>
      <c r="G1944" s="199"/>
      <c r="H1944" s="199"/>
      <c r="I1944" s="200"/>
      <c r="J1944" s="199"/>
    </row>
    <row r="1945" spans="1:10" x14ac:dyDescent="0.25">
      <c r="A1945" s="199"/>
      <c r="B1945" s="199"/>
      <c r="C1945" s="199"/>
      <c r="D1945" s="200"/>
      <c r="E1945" s="230"/>
      <c r="F1945" s="187"/>
      <c r="G1945" s="199"/>
      <c r="H1945" s="199"/>
      <c r="I1945" s="200"/>
      <c r="J1945" s="19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A2" sqref="A2:XFD2"/>
    </sheetView>
  </sheetViews>
  <sheetFormatPr defaultRowHeight="13.2" x14ac:dyDescent="0.25"/>
  <cols>
    <col min="3" max="3" width="27" customWidth="1"/>
    <col min="4" max="4" width="14.5546875" customWidth="1"/>
    <col min="5" max="5" width="17.33203125" customWidth="1"/>
    <col min="6" max="6" width="16.33203125" customWidth="1"/>
    <col min="7" max="7" width="12.109375" customWidth="1"/>
    <col min="8" max="9" width="12.109375" style="156" customWidth="1"/>
    <col min="10" max="10" width="17.109375" customWidth="1"/>
    <col min="11" max="11" width="18.33203125" customWidth="1"/>
    <col min="12" max="12" width="20.44140625" customWidth="1"/>
    <col min="13" max="13" width="21.6640625" customWidth="1"/>
  </cols>
  <sheetData>
    <row r="1" spans="1:11" s="206" customFormat="1" x14ac:dyDescent="0.25">
      <c r="A1" s="168" t="s">
        <v>0</v>
      </c>
      <c r="B1" s="168" t="s">
        <v>1</v>
      </c>
      <c r="C1" s="168" t="s">
        <v>31</v>
      </c>
      <c r="D1" s="168" t="s">
        <v>32</v>
      </c>
      <c r="E1" s="168" t="s">
        <v>40</v>
      </c>
      <c r="F1" s="168" t="s">
        <v>33</v>
      </c>
      <c r="G1" s="168" t="s">
        <v>2</v>
      </c>
      <c r="H1" s="168" t="s">
        <v>36</v>
      </c>
      <c r="I1" s="168" t="s">
        <v>3</v>
      </c>
      <c r="J1" s="168" t="s">
        <v>34</v>
      </c>
      <c r="K1" s="168" t="s">
        <v>35</v>
      </c>
    </row>
    <row r="2" spans="1:11" x14ac:dyDescent="0.25">
      <c r="G2" s="189" t="e">
        <f>SUM(#REF!)</f>
        <v>#REF!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A2" sqref="A2:XFD4"/>
    </sheetView>
  </sheetViews>
  <sheetFormatPr defaultRowHeight="13.2" x14ac:dyDescent="0.25"/>
  <cols>
    <col min="6" max="6" width="14.6640625" customWidth="1"/>
    <col min="7" max="7" width="12" style="157" customWidth="1"/>
    <col min="8" max="8" width="23" customWidth="1"/>
    <col min="9" max="9" width="19.109375" customWidth="1"/>
    <col min="10" max="10" width="22.44140625" customWidth="1"/>
  </cols>
  <sheetData>
    <row r="1" spans="1:11" s="206" customFormat="1" x14ac:dyDescent="0.25">
      <c r="A1" s="168" t="s">
        <v>0</v>
      </c>
      <c r="B1" s="168" t="s">
        <v>1</v>
      </c>
      <c r="C1" s="168" t="s">
        <v>31</v>
      </c>
      <c r="D1" s="168" t="s">
        <v>32</v>
      </c>
      <c r="E1" s="168" t="s">
        <v>40</v>
      </c>
      <c r="F1" s="168" t="s">
        <v>33</v>
      </c>
      <c r="G1" s="154" t="s">
        <v>2</v>
      </c>
      <c r="H1" s="168" t="s">
        <v>36</v>
      </c>
      <c r="I1" s="168" t="s">
        <v>3</v>
      </c>
      <c r="J1" s="168" t="s">
        <v>34</v>
      </c>
      <c r="K1" s="168" t="s">
        <v>35</v>
      </c>
    </row>
    <row r="2" spans="1:11" s="248" customFormat="1" ht="15" customHeight="1" x14ac:dyDescent="0.25">
      <c r="F2" s="249"/>
      <c r="G2" s="250"/>
      <c r="J2" s="249"/>
    </row>
    <row r="3" spans="1:11" s="248" customFormat="1" ht="15" customHeight="1" x14ac:dyDescent="0.25">
      <c r="F3" s="249"/>
      <c r="G3" s="250"/>
      <c r="J3" s="249"/>
    </row>
    <row r="4" spans="1:11" ht="12.75" customHeight="1" x14ac:dyDescent="0.25"/>
    <row r="5" spans="1:11" s="248" customFormat="1" x14ac:dyDescent="0.25">
      <c r="F5" s="249"/>
      <c r="G5" s="250"/>
      <c r="J5" s="249"/>
    </row>
    <row r="6" spans="1:11" s="248" customFormat="1" x14ac:dyDescent="0.25">
      <c r="F6" s="249"/>
      <c r="G6" s="250"/>
      <c r="J6" s="249"/>
    </row>
    <row r="7" spans="1:11" s="248" customFormat="1" x14ac:dyDescent="0.25">
      <c r="F7" s="249"/>
      <c r="G7" s="250"/>
      <c r="J7" s="249"/>
    </row>
    <row r="8" spans="1:11" s="248" customFormat="1" x14ac:dyDescent="0.25">
      <c r="F8" s="249"/>
      <c r="G8" s="250"/>
      <c r="J8" s="249"/>
    </row>
    <row r="9" spans="1:11" s="248" customFormat="1" x14ac:dyDescent="0.25">
      <c r="F9" s="249"/>
      <c r="G9" s="250"/>
      <c r="J9" s="249"/>
    </row>
    <row r="10" spans="1:11" s="248" customFormat="1" x14ac:dyDescent="0.25">
      <c r="F10" s="249"/>
      <c r="G10" s="250"/>
      <c r="J10" s="249"/>
    </row>
    <row r="11" spans="1:11" s="248" customFormat="1" x14ac:dyDescent="0.25">
      <c r="F11" s="249"/>
      <c r="G11" s="250"/>
      <c r="J11" s="249"/>
    </row>
    <row r="12" spans="1:11" s="248" customFormat="1" x14ac:dyDescent="0.25">
      <c r="F12" s="249"/>
      <c r="G12" s="250"/>
      <c r="J12" s="249"/>
    </row>
    <row r="13" spans="1:11" s="248" customFormat="1" x14ac:dyDescent="0.25">
      <c r="F13" s="249"/>
      <c r="G13" s="250"/>
      <c r="J13" s="249"/>
    </row>
    <row r="14" spans="1:11" s="248" customFormat="1" x14ac:dyDescent="0.25">
      <c r="F14" s="249"/>
      <c r="G14" s="250"/>
      <c r="J14" s="249"/>
    </row>
    <row r="15" spans="1:11" s="248" customFormat="1" x14ac:dyDescent="0.25">
      <c r="F15" s="249"/>
      <c r="G15" s="250"/>
      <c r="J15" s="249"/>
    </row>
    <row r="16" spans="1:11" s="248" customFormat="1" x14ac:dyDescent="0.25">
      <c r="F16" s="249"/>
      <c r="G16" s="250"/>
      <c r="J16" s="249"/>
    </row>
    <row r="17" spans="6:10" s="248" customFormat="1" x14ac:dyDescent="0.25">
      <c r="F17" s="249"/>
      <c r="G17" s="250"/>
      <c r="J17" s="249"/>
    </row>
    <row r="18" spans="6:10" s="248" customFormat="1" x14ac:dyDescent="0.25">
      <c r="F18" s="249"/>
      <c r="G18" s="250"/>
      <c r="J18" s="249"/>
    </row>
    <row r="19" spans="6:10" s="248" customFormat="1" x14ac:dyDescent="0.25">
      <c r="F19" s="249"/>
      <c r="G19" s="250"/>
      <c r="J19" s="249"/>
    </row>
    <row r="20" spans="6:10" s="248" customFormat="1" x14ac:dyDescent="0.25">
      <c r="F20" s="249"/>
      <c r="G20" s="250"/>
      <c r="J20" s="249"/>
    </row>
    <row r="21" spans="6:10" s="248" customFormat="1" x14ac:dyDescent="0.25">
      <c r="F21" s="249"/>
      <c r="G21" s="250"/>
      <c r="J21" s="249"/>
    </row>
    <row r="22" spans="6:10" s="248" customFormat="1" x14ac:dyDescent="0.25">
      <c r="F22" s="249"/>
      <c r="G22" s="250"/>
      <c r="J22" s="249"/>
    </row>
    <row r="23" spans="6:10" s="248" customFormat="1" x14ac:dyDescent="0.25">
      <c r="F23" s="249"/>
      <c r="G23" s="250"/>
      <c r="J23" s="249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86"/>
  <sheetViews>
    <sheetView workbookViewId="0">
      <selection activeCell="A2" sqref="A2:XFD2"/>
    </sheetView>
  </sheetViews>
  <sheetFormatPr defaultRowHeight="13.2" x14ac:dyDescent="0.25"/>
  <cols>
    <col min="3" max="3" width="30.109375" customWidth="1"/>
    <col min="4" max="4" width="16.109375" customWidth="1"/>
    <col min="5" max="5" width="17.88671875" customWidth="1"/>
    <col min="6" max="6" width="16.6640625" customWidth="1"/>
    <col min="7" max="7" width="13.88671875" customWidth="1"/>
    <col min="8" max="9" width="13.88671875" style="156" customWidth="1"/>
    <col min="10" max="10" width="16.33203125" customWidth="1"/>
    <col min="11" max="11" width="16.5546875" customWidth="1"/>
    <col min="12" max="12" width="13.88671875" customWidth="1"/>
    <col min="14" max="14" width="16" customWidth="1"/>
  </cols>
  <sheetData>
    <row r="1" spans="1:15" s="156" customFormat="1" ht="12" customHeight="1" x14ac:dyDescent="0.25">
      <c r="A1" s="236" t="s">
        <v>0</v>
      </c>
      <c r="B1" s="236" t="s">
        <v>1</v>
      </c>
      <c r="C1" s="236" t="s">
        <v>31</v>
      </c>
      <c r="D1" s="236" t="s">
        <v>32</v>
      </c>
      <c r="E1" s="236" t="s">
        <v>40</v>
      </c>
      <c r="F1" s="236" t="s">
        <v>33</v>
      </c>
      <c r="G1" s="236" t="s">
        <v>2</v>
      </c>
      <c r="H1" s="236"/>
      <c r="I1" s="236"/>
      <c r="J1" s="236" t="s">
        <v>36</v>
      </c>
      <c r="K1" s="236" t="s">
        <v>3</v>
      </c>
      <c r="L1" s="236" t="s">
        <v>34</v>
      </c>
      <c r="M1" s="236" t="s">
        <v>35</v>
      </c>
      <c r="N1" s="212"/>
      <c r="O1" s="211"/>
    </row>
    <row r="2" spans="1:15" s="248" customFormat="1" ht="14.25" customHeight="1" x14ac:dyDescent="0.25">
      <c r="F2" s="249"/>
      <c r="G2" s="250"/>
      <c r="J2" s="249"/>
    </row>
    <row r="3" spans="1:15" x14ac:dyDescent="0.25">
      <c r="A3" s="211"/>
      <c r="B3" s="211"/>
      <c r="C3" s="211"/>
      <c r="D3" s="211"/>
      <c r="E3" s="211"/>
      <c r="F3" s="212"/>
      <c r="G3" s="215">
        <f>SUM(G2:G2)</f>
        <v>0</v>
      </c>
      <c r="H3" s="231"/>
      <c r="I3" s="231"/>
      <c r="J3" s="213"/>
      <c r="K3" s="215"/>
      <c r="L3" s="211"/>
      <c r="M3" s="211"/>
      <c r="N3" s="212"/>
      <c r="O3" s="211"/>
    </row>
    <row r="4" spans="1:15" x14ac:dyDescent="0.25">
      <c r="A4" s="211"/>
      <c r="B4" s="211"/>
      <c r="C4" s="211"/>
      <c r="D4" s="211"/>
      <c r="E4" s="211"/>
      <c r="F4" s="212"/>
      <c r="G4" s="215"/>
      <c r="H4" s="231"/>
      <c r="I4" s="231"/>
      <c r="J4" s="213"/>
      <c r="K4" s="215"/>
      <c r="L4" s="211"/>
      <c r="M4" s="211"/>
      <c r="N4" s="212"/>
      <c r="O4" s="211"/>
    </row>
    <row r="5" spans="1:15" x14ac:dyDescent="0.25">
      <c r="A5" s="211"/>
      <c r="B5" s="211"/>
      <c r="C5" s="211"/>
      <c r="D5" s="211"/>
      <c r="E5" s="211"/>
      <c r="F5" s="212"/>
      <c r="G5" s="215"/>
      <c r="H5" s="231"/>
      <c r="I5" s="231"/>
      <c r="J5" s="213"/>
      <c r="K5" s="215"/>
      <c r="L5" s="211"/>
      <c r="M5" s="211"/>
      <c r="N5" s="212"/>
      <c r="O5" s="211"/>
    </row>
    <row r="6" spans="1:15" x14ac:dyDescent="0.25">
      <c r="A6" s="211"/>
      <c r="B6" s="211"/>
      <c r="C6" s="211"/>
      <c r="D6" s="211"/>
      <c r="E6" s="211"/>
      <c r="F6" s="212"/>
      <c r="G6" s="215"/>
      <c r="H6" s="231"/>
      <c r="I6" s="231"/>
      <c r="J6" s="213"/>
      <c r="K6" s="215"/>
      <c r="L6" s="211"/>
      <c r="M6" s="211"/>
      <c r="N6" s="212"/>
      <c r="O6" s="211"/>
    </row>
    <row r="7" spans="1:15" x14ac:dyDescent="0.25">
      <c r="A7" s="211"/>
      <c r="B7" s="211"/>
      <c r="C7" s="211"/>
      <c r="D7" s="211"/>
      <c r="E7" s="211"/>
      <c r="F7" s="212"/>
      <c r="G7" s="215"/>
      <c r="H7" s="231"/>
      <c r="I7" s="231"/>
      <c r="J7" s="213"/>
      <c r="K7" s="215"/>
      <c r="L7" s="211"/>
      <c r="M7" s="211"/>
      <c r="N7" s="212"/>
      <c r="O7" s="211"/>
    </row>
    <row r="8" spans="1:15" x14ac:dyDescent="0.25">
      <c r="A8" s="211"/>
      <c r="B8" s="211"/>
      <c r="C8" s="211"/>
      <c r="D8" s="211"/>
      <c r="E8" s="211"/>
      <c r="F8" s="212"/>
      <c r="G8" s="215"/>
      <c r="H8" s="231"/>
      <c r="I8" s="231"/>
      <c r="J8" s="213"/>
      <c r="K8" s="215"/>
      <c r="L8" s="211"/>
      <c r="M8" s="211"/>
      <c r="N8" s="212"/>
      <c r="O8" s="211"/>
    </row>
    <row r="9" spans="1:15" x14ac:dyDescent="0.25">
      <c r="A9" s="211"/>
      <c r="B9" s="211"/>
      <c r="C9" s="211"/>
      <c r="D9" s="211"/>
      <c r="E9" s="211"/>
      <c r="F9" s="212"/>
      <c r="G9" s="215"/>
      <c r="H9" s="231"/>
      <c r="I9" s="231"/>
      <c r="J9" s="213"/>
      <c r="K9" s="215"/>
      <c r="L9" s="211"/>
      <c r="M9" s="211"/>
      <c r="N9" s="212"/>
      <c r="O9" s="211"/>
    </row>
    <row r="10" spans="1:15" x14ac:dyDescent="0.25">
      <c r="A10" s="211"/>
      <c r="B10" s="211"/>
      <c r="C10" s="211"/>
      <c r="D10" s="211"/>
      <c r="E10" s="211"/>
      <c r="F10" s="212"/>
      <c r="G10" s="215"/>
      <c r="H10" s="231"/>
      <c r="I10" s="231"/>
      <c r="J10" s="213"/>
      <c r="K10" s="215"/>
      <c r="L10" s="211"/>
      <c r="M10" s="211"/>
      <c r="N10" s="212"/>
      <c r="O10" s="211"/>
    </row>
    <row r="11" spans="1:15" x14ac:dyDescent="0.25">
      <c r="A11" s="211"/>
      <c r="B11" s="211"/>
      <c r="C11" s="211"/>
      <c r="D11" s="211"/>
      <c r="E11" s="211"/>
      <c r="F11" s="212"/>
      <c r="G11" s="215"/>
      <c r="H11" s="231"/>
      <c r="I11" s="231"/>
      <c r="J11" s="213"/>
      <c r="K11" s="215"/>
      <c r="L11" s="211"/>
      <c r="M11" s="211"/>
      <c r="N11" s="212"/>
      <c r="O11" s="211"/>
    </row>
    <row r="12" spans="1:15" x14ac:dyDescent="0.25">
      <c r="A12" s="211"/>
      <c r="B12" s="211"/>
      <c r="C12" s="211"/>
      <c r="D12" s="211"/>
      <c r="E12" s="211"/>
      <c r="F12" s="212"/>
      <c r="G12" s="215"/>
      <c r="H12" s="231"/>
      <c r="I12" s="231"/>
      <c r="J12" s="213"/>
      <c r="K12" s="215"/>
      <c r="L12" s="211"/>
      <c r="M12" s="211"/>
      <c r="N12" s="212"/>
      <c r="O12" s="211"/>
    </row>
    <row r="13" spans="1:15" x14ac:dyDescent="0.25">
      <c r="A13" s="211"/>
      <c r="B13" s="211"/>
      <c r="C13" s="211"/>
      <c r="D13" s="211"/>
      <c r="E13" s="211"/>
      <c r="F13" s="212"/>
      <c r="G13" s="215"/>
      <c r="H13" s="231"/>
      <c r="I13" s="231"/>
      <c r="J13" s="213"/>
      <c r="K13" s="215"/>
      <c r="L13" s="211"/>
      <c r="M13" s="211"/>
      <c r="N13" s="212"/>
      <c r="O13" s="211"/>
    </row>
    <row r="14" spans="1:15" x14ac:dyDescent="0.25">
      <c r="A14" s="211"/>
      <c r="B14" s="211"/>
      <c r="C14" s="211"/>
      <c r="D14" s="211"/>
      <c r="E14" s="211"/>
      <c r="F14" s="212"/>
      <c r="G14" s="215"/>
      <c r="H14" s="231"/>
      <c r="I14" s="231"/>
      <c r="J14" s="213"/>
      <c r="K14" s="215"/>
      <c r="L14" s="211"/>
      <c r="M14" s="211"/>
      <c r="N14" s="212"/>
      <c r="O14" s="211"/>
    </row>
    <row r="15" spans="1:15" x14ac:dyDescent="0.25">
      <c r="A15" s="211"/>
      <c r="B15" s="211"/>
      <c r="C15" s="211"/>
      <c r="D15" s="211"/>
      <c r="E15" s="211"/>
      <c r="F15" s="212"/>
      <c r="G15" s="215"/>
      <c r="H15" s="231"/>
      <c r="I15" s="231"/>
      <c r="J15" s="213"/>
      <c r="K15" s="215"/>
      <c r="L15" s="211"/>
      <c r="M15" s="211"/>
      <c r="N15" s="212"/>
      <c r="O15" s="211"/>
    </row>
    <row r="16" spans="1:15" x14ac:dyDescent="0.25">
      <c r="A16" s="211"/>
      <c r="B16" s="211"/>
      <c r="C16" s="211"/>
      <c r="D16" s="211"/>
      <c r="E16" s="211"/>
      <c r="F16" s="212"/>
      <c r="G16" s="215"/>
      <c r="H16" s="231"/>
      <c r="I16" s="231"/>
      <c r="J16" s="213"/>
      <c r="K16" s="215"/>
      <c r="L16" s="211"/>
      <c r="M16" s="211"/>
      <c r="N16" s="212"/>
      <c r="O16" s="211"/>
    </row>
    <row r="17" spans="1:15" x14ac:dyDescent="0.25">
      <c r="A17" s="211"/>
      <c r="B17" s="211"/>
      <c r="C17" s="211"/>
      <c r="D17" s="211"/>
      <c r="E17" s="211"/>
      <c r="F17" s="212"/>
      <c r="G17" s="215"/>
      <c r="H17" s="231"/>
      <c r="I17" s="231"/>
      <c r="J17" s="213"/>
      <c r="K17" s="215"/>
      <c r="L17" s="211"/>
      <c r="M17" s="211"/>
      <c r="N17" s="212"/>
      <c r="O17" s="211"/>
    </row>
    <row r="18" spans="1:15" x14ac:dyDescent="0.25">
      <c r="A18" s="211"/>
      <c r="B18" s="211"/>
      <c r="C18" s="211"/>
      <c r="D18" s="211"/>
      <c r="E18" s="211"/>
      <c r="F18" s="212"/>
      <c r="G18" s="215"/>
      <c r="H18" s="231"/>
      <c r="I18" s="231"/>
      <c r="J18" s="213"/>
      <c r="K18" s="215"/>
      <c r="L18" s="211"/>
      <c r="M18" s="211"/>
      <c r="N18" s="212"/>
      <c r="O18" s="211"/>
    </row>
    <row r="19" spans="1:15" x14ac:dyDescent="0.25">
      <c r="A19" s="211"/>
      <c r="B19" s="211"/>
      <c r="C19" s="211"/>
      <c r="D19" s="211"/>
      <c r="E19" s="211"/>
      <c r="F19" s="212"/>
      <c r="G19" s="215"/>
      <c r="H19" s="231"/>
      <c r="I19" s="231"/>
      <c r="J19" s="213"/>
      <c r="K19" s="215"/>
      <c r="L19" s="211"/>
      <c r="M19" s="211"/>
      <c r="N19" s="212"/>
      <c r="O19" s="211"/>
    </row>
    <row r="20" spans="1:15" x14ac:dyDescent="0.25">
      <c r="A20" s="211"/>
      <c r="B20" s="211"/>
      <c r="C20" s="211"/>
      <c r="D20" s="211"/>
      <c r="E20" s="211"/>
      <c r="F20" s="212"/>
      <c r="G20" s="215"/>
      <c r="H20" s="231"/>
      <c r="I20" s="231"/>
      <c r="J20" s="213"/>
      <c r="K20" s="215"/>
      <c r="L20" s="211"/>
      <c r="M20" s="211"/>
      <c r="N20" s="212"/>
      <c r="O20" s="211"/>
    </row>
    <row r="21" spans="1:15" x14ac:dyDescent="0.25">
      <c r="A21" s="211"/>
      <c r="B21" s="211"/>
      <c r="C21" s="211"/>
      <c r="D21" s="211"/>
      <c r="E21" s="211"/>
      <c r="F21" s="212"/>
      <c r="G21" s="215"/>
      <c r="H21" s="231"/>
      <c r="I21" s="231"/>
      <c r="J21" s="213"/>
      <c r="K21" s="215"/>
      <c r="L21" s="211"/>
      <c r="M21" s="211"/>
      <c r="N21" s="212"/>
      <c r="O21" s="211"/>
    </row>
    <row r="22" spans="1:15" x14ac:dyDescent="0.25">
      <c r="A22" s="211"/>
      <c r="B22" s="211"/>
      <c r="C22" s="211"/>
      <c r="D22" s="211"/>
      <c r="E22" s="211"/>
      <c r="F22" s="212"/>
      <c r="G22" s="215"/>
      <c r="H22" s="231"/>
      <c r="I22" s="231"/>
      <c r="J22" s="213"/>
      <c r="K22" s="215"/>
      <c r="L22" s="211"/>
      <c r="M22" s="211"/>
      <c r="N22" s="212"/>
      <c r="O22" s="211"/>
    </row>
    <row r="23" spans="1:15" x14ac:dyDescent="0.25">
      <c r="A23" s="211"/>
      <c r="B23" s="211"/>
      <c r="C23" s="211"/>
      <c r="D23" s="211"/>
      <c r="E23" s="211"/>
      <c r="F23" s="212"/>
      <c r="G23" s="215"/>
      <c r="H23" s="231"/>
      <c r="I23" s="231"/>
      <c r="J23" s="213"/>
      <c r="K23" s="215"/>
      <c r="L23" s="211"/>
      <c r="M23" s="211"/>
      <c r="N23" s="212"/>
      <c r="O23" s="211"/>
    </row>
    <row r="24" spans="1:15" x14ac:dyDescent="0.25">
      <c r="A24" s="211"/>
      <c r="B24" s="211"/>
      <c r="C24" s="211"/>
      <c r="D24" s="211"/>
      <c r="E24" s="211"/>
      <c r="F24" s="212"/>
      <c r="G24" s="215"/>
      <c r="H24" s="231"/>
      <c r="I24" s="231"/>
      <c r="J24" s="213"/>
      <c r="K24" s="215"/>
      <c r="L24" s="211"/>
      <c r="M24" s="211"/>
      <c r="N24" s="212"/>
      <c r="O24" s="211"/>
    </row>
    <row r="25" spans="1:15" x14ac:dyDescent="0.25">
      <c r="A25" s="211"/>
      <c r="B25" s="211"/>
      <c r="C25" s="211"/>
      <c r="D25" s="211"/>
      <c r="E25" s="211"/>
      <c r="F25" s="212"/>
      <c r="G25" s="215"/>
      <c r="H25" s="231"/>
      <c r="I25" s="231"/>
      <c r="J25" s="213"/>
      <c r="K25" s="215"/>
      <c r="L25" s="211"/>
      <c r="M25" s="211"/>
      <c r="N25" s="212"/>
      <c r="O25" s="211"/>
    </row>
    <row r="26" spans="1:15" x14ac:dyDescent="0.25">
      <c r="A26" s="211"/>
      <c r="B26" s="211"/>
      <c r="C26" s="211"/>
      <c r="D26" s="211"/>
      <c r="E26" s="211"/>
      <c r="F26" s="212"/>
      <c r="G26" s="215"/>
      <c r="H26" s="231"/>
      <c r="I26" s="231"/>
      <c r="J26" s="213"/>
      <c r="K26" s="215"/>
      <c r="L26" s="211"/>
      <c r="M26" s="211"/>
      <c r="N26" s="212"/>
      <c r="O26" s="211"/>
    </row>
    <row r="27" spans="1:15" x14ac:dyDescent="0.25">
      <c r="A27" s="211"/>
      <c r="B27" s="211"/>
      <c r="C27" s="211"/>
      <c r="D27" s="211"/>
      <c r="E27" s="211"/>
      <c r="F27" s="212"/>
      <c r="G27" s="215"/>
      <c r="H27" s="231"/>
      <c r="I27" s="231"/>
      <c r="J27" s="213"/>
      <c r="K27" s="215"/>
      <c r="L27" s="211"/>
      <c r="M27" s="211"/>
      <c r="N27" s="212"/>
      <c r="O27" s="211"/>
    </row>
    <row r="28" spans="1:15" x14ac:dyDescent="0.25">
      <c r="A28" s="211"/>
      <c r="B28" s="211"/>
      <c r="C28" s="211"/>
      <c r="D28" s="211"/>
      <c r="E28" s="211"/>
      <c r="F28" s="212"/>
      <c r="G28" s="215"/>
      <c r="H28" s="231"/>
      <c r="I28" s="231"/>
      <c r="J28" s="213"/>
      <c r="K28" s="215"/>
      <c r="L28" s="211"/>
      <c r="M28" s="211"/>
      <c r="N28" s="212"/>
      <c r="O28" s="211"/>
    </row>
    <row r="29" spans="1:15" x14ac:dyDescent="0.25">
      <c r="A29" s="211"/>
      <c r="B29" s="211"/>
      <c r="C29" s="211"/>
      <c r="D29" s="211"/>
      <c r="E29" s="211"/>
      <c r="F29" s="212"/>
      <c r="G29" s="215"/>
      <c r="H29" s="231"/>
      <c r="I29" s="231"/>
      <c r="J29" s="213"/>
      <c r="K29" s="215"/>
      <c r="L29" s="211"/>
      <c r="M29" s="211"/>
      <c r="N29" s="212"/>
      <c r="O29" s="211"/>
    </row>
    <row r="30" spans="1:15" x14ac:dyDescent="0.25">
      <c r="A30" s="211"/>
      <c r="B30" s="211"/>
      <c r="C30" s="211"/>
      <c r="D30" s="211"/>
      <c r="E30" s="211"/>
      <c r="F30" s="212"/>
      <c r="G30" s="215"/>
      <c r="H30" s="231"/>
      <c r="I30" s="231"/>
      <c r="J30" s="213"/>
      <c r="K30" s="215"/>
      <c r="L30" s="211"/>
      <c r="M30" s="211"/>
      <c r="N30" s="212"/>
      <c r="O30" s="211"/>
    </row>
    <row r="31" spans="1:15" x14ac:dyDescent="0.25">
      <c r="A31" s="211"/>
      <c r="B31" s="211"/>
      <c r="C31" s="211"/>
      <c r="D31" s="211"/>
      <c r="E31" s="211"/>
      <c r="F31" s="212"/>
      <c r="G31" s="215"/>
      <c r="H31" s="231"/>
      <c r="I31" s="231"/>
      <c r="J31" s="213"/>
      <c r="K31" s="215"/>
      <c r="L31" s="211"/>
      <c r="M31" s="211"/>
      <c r="N31" s="212"/>
      <c r="O31" s="211"/>
    </row>
    <row r="32" spans="1:15" x14ac:dyDescent="0.25">
      <c r="A32" s="211"/>
      <c r="B32" s="211"/>
      <c r="C32" s="211"/>
      <c r="D32" s="211"/>
      <c r="E32" s="211"/>
      <c r="F32" s="212"/>
      <c r="G32" s="215"/>
      <c r="H32" s="231"/>
      <c r="I32" s="231"/>
      <c r="J32" s="213"/>
      <c r="K32" s="215"/>
      <c r="L32" s="211"/>
      <c r="M32" s="211"/>
      <c r="N32" s="212"/>
      <c r="O32" s="211"/>
    </row>
    <row r="33" spans="1:15" x14ac:dyDescent="0.25">
      <c r="A33" s="211"/>
      <c r="B33" s="211"/>
      <c r="C33" s="211"/>
      <c r="D33" s="211"/>
      <c r="E33" s="211"/>
      <c r="F33" s="212"/>
      <c r="G33" s="215"/>
      <c r="H33" s="231"/>
      <c r="I33" s="231"/>
      <c r="J33" s="213"/>
      <c r="K33" s="215"/>
      <c r="L33" s="211"/>
      <c r="M33" s="211"/>
      <c r="N33" s="212"/>
      <c r="O33" s="211"/>
    </row>
    <row r="34" spans="1:15" x14ac:dyDescent="0.25">
      <c r="A34" s="211"/>
      <c r="B34" s="211"/>
      <c r="C34" s="211"/>
      <c r="D34" s="211"/>
      <c r="E34" s="211"/>
      <c r="F34" s="212"/>
      <c r="G34" s="215"/>
      <c r="H34" s="231"/>
      <c r="I34" s="231"/>
      <c r="J34" s="213"/>
      <c r="K34" s="215"/>
      <c r="L34" s="211"/>
      <c r="M34" s="211"/>
      <c r="N34" s="212"/>
      <c r="O34" s="211"/>
    </row>
    <row r="35" spans="1:15" x14ac:dyDescent="0.25">
      <c r="A35" s="211"/>
      <c r="B35" s="211"/>
      <c r="C35" s="211"/>
      <c r="D35" s="211"/>
      <c r="E35" s="211"/>
      <c r="F35" s="212"/>
      <c r="G35" s="215"/>
      <c r="H35" s="231"/>
      <c r="I35" s="231"/>
      <c r="J35" s="213"/>
      <c r="K35" s="215"/>
      <c r="L35" s="211"/>
      <c r="M35" s="211"/>
      <c r="N35" s="212"/>
      <c r="O35" s="211"/>
    </row>
    <row r="36" spans="1:15" x14ac:dyDescent="0.25">
      <c r="A36" s="211"/>
      <c r="B36" s="211"/>
      <c r="C36" s="211"/>
      <c r="D36" s="211"/>
      <c r="E36" s="211"/>
      <c r="F36" s="212"/>
      <c r="G36" s="215"/>
      <c r="H36" s="231"/>
      <c r="I36" s="231"/>
      <c r="J36" s="213"/>
      <c r="K36" s="215"/>
      <c r="L36" s="211"/>
      <c r="M36" s="211"/>
      <c r="N36" s="212"/>
      <c r="O36" s="211"/>
    </row>
    <row r="37" spans="1:15" x14ac:dyDescent="0.25">
      <c r="A37" s="211"/>
      <c r="B37" s="211"/>
      <c r="C37" s="211"/>
      <c r="D37" s="211"/>
      <c r="E37" s="211"/>
      <c r="F37" s="212"/>
      <c r="G37" s="215"/>
      <c r="H37" s="231"/>
      <c r="I37" s="231"/>
      <c r="J37" s="213"/>
      <c r="K37" s="215"/>
      <c r="L37" s="211"/>
      <c r="M37" s="211"/>
      <c r="N37" s="212"/>
      <c r="O37" s="211"/>
    </row>
    <row r="38" spans="1:15" x14ac:dyDescent="0.25">
      <c r="A38" s="211"/>
      <c r="B38" s="211"/>
      <c r="C38" s="211"/>
      <c r="D38" s="211"/>
      <c r="E38" s="211"/>
      <c r="F38" s="212"/>
      <c r="G38" s="215"/>
      <c r="H38" s="231"/>
      <c r="I38" s="231"/>
      <c r="J38" s="213"/>
      <c r="K38" s="215"/>
      <c r="L38" s="211"/>
      <c r="M38" s="211"/>
      <c r="N38" s="212"/>
      <c r="O38" s="211"/>
    </row>
    <row r="39" spans="1:15" x14ac:dyDescent="0.25">
      <c r="A39" s="211"/>
      <c r="B39" s="211"/>
      <c r="C39" s="211"/>
      <c r="D39" s="211"/>
      <c r="E39" s="211"/>
      <c r="F39" s="212"/>
      <c r="G39" s="215"/>
      <c r="H39" s="231"/>
      <c r="I39" s="231"/>
      <c r="J39" s="213"/>
      <c r="K39" s="215"/>
      <c r="L39" s="211"/>
      <c r="M39" s="211"/>
      <c r="N39" s="212"/>
      <c r="O39" s="211"/>
    </row>
    <row r="40" spans="1:15" x14ac:dyDescent="0.25">
      <c r="A40" s="211"/>
      <c r="B40" s="211"/>
      <c r="C40" s="211"/>
      <c r="D40" s="211"/>
      <c r="E40" s="211"/>
      <c r="F40" s="212"/>
      <c r="G40" s="215"/>
      <c r="H40" s="231"/>
      <c r="I40" s="231"/>
      <c r="J40" s="213"/>
      <c r="K40" s="215"/>
      <c r="L40" s="211"/>
      <c r="M40" s="211"/>
      <c r="N40" s="212"/>
      <c r="O40" s="211"/>
    </row>
    <row r="41" spans="1:15" x14ac:dyDescent="0.25">
      <c r="A41" s="211"/>
      <c r="B41" s="211"/>
      <c r="C41" s="211"/>
      <c r="D41" s="211"/>
      <c r="E41" s="211"/>
      <c r="F41" s="212"/>
      <c r="G41" s="215"/>
      <c r="H41" s="231"/>
      <c r="I41" s="231"/>
      <c r="J41" s="213"/>
      <c r="K41" s="215"/>
      <c r="L41" s="211"/>
      <c r="M41" s="211"/>
      <c r="N41" s="212"/>
      <c r="O41" s="211"/>
    </row>
    <row r="42" spans="1:15" x14ac:dyDescent="0.25">
      <c r="A42" s="211"/>
      <c r="B42" s="211"/>
      <c r="C42" s="211"/>
      <c r="D42" s="211"/>
      <c r="E42" s="211"/>
      <c r="F42" s="212"/>
      <c r="G42" s="215"/>
      <c r="H42" s="231"/>
      <c r="I42" s="231"/>
      <c r="J42" s="213"/>
      <c r="K42" s="215"/>
      <c r="L42" s="211"/>
      <c r="M42" s="211"/>
      <c r="N42" s="212"/>
      <c r="O42" s="211"/>
    </row>
    <row r="43" spans="1:15" x14ac:dyDescent="0.25">
      <c r="A43" s="211"/>
      <c r="B43" s="211"/>
      <c r="C43" s="211"/>
      <c r="D43" s="211"/>
      <c r="E43" s="211"/>
      <c r="F43" s="212"/>
      <c r="G43" s="215"/>
      <c r="H43" s="231"/>
      <c r="I43" s="231"/>
      <c r="J43" s="213"/>
      <c r="K43" s="215"/>
      <c r="L43" s="211"/>
      <c r="M43" s="211"/>
      <c r="N43" s="212"/>
      <c r="O43" s="211"/>
    </row>
    <row r="44" spans="1:15" x14ac:dyDescent="0.25">
      <c r="A44" s="211"/>
      <c r="B44" s="211"/>
      <c r="C44" s="211"/>
      <c r="D44" s="211"/>
      <c r="E44" s="211"/>
      <c r="F44" s="212"/>
      <c r="G44" s="215"/>
      <c r="H44" s="231"/>
      <c r="I44" s="231"/>
      <c r="J44" s="213"/>
      <c r="K44" s="215"/>
      <c r="L44" s="211"/>
      <c r="M44" s="211"/>
      <c r="N44" s="212"/>
      <c r="O44" s="211"/>
    </row>
    <row r="45" spans="1:15" x14ac:dyDescent="0.25">
      <c r="A45" s="211"/>
      <c r="B45" s="211"/>
      <c r="C45" s="211"/>
      <c r="D45" s="211"/>
      <c r="E45" s="211"/>
      <c r="F45" s="212"/>
      <c r="G45" s="215"/>
      <c r="H45" s="231"/>
      <c r="I45" s="231"/>
      <c r="J45" s="213"/>
      <c r="K45" s="215"/>
      <c r="L45" s="211"/>
      <c r="M45" s="211"/>
      <c r="N45" s="212"/>
      <c r="O45" s="211"/>
    </row>
    <row r="46" spans="1:15" x14ac:dyDescent="0.25">
      <c r="A46" s="211"/>
      <c r="B46" s="211"/>
      <c r="C46" s="211"/>
      <c r="D46" s="211"/>
      <c r="E46" s="211"/>
      <c r="F46" s="212"/>
      <c r="G46" s="215"/>
      <c r="H46" s="231"/>
      <c r="I46" s="231"/>
      <c r="J46" s="213"/>
      <c r="K46" s="215"/>
      <c r="L46" s="211"/>
      <c r="M46" s="211"/>
      <c r="N46" s="212"/>
      <c r="O46" s="211"/>
    </row>
    <row r="47" spans="1:15" x14ac:dyDescent="0.25">
      <c r="A47" s="211"/>
      <c r="B47" s="211"/>
      <c r="C47" s="211"/>
      <c r="D47" s="211"/>
      <c r="E47" s="211"/>
      <c r="F47" s="212"/>
      <c r="G47" s="215"/>
      <c r="H47" s="231"/>
      <c r="I47" s="231"/>
      <c r="J47" s="213"/>
      <c r="K47" s="215"/>
      <c r="L47" s="211"/>
      <c r="M47" s="211"/>
      <c r="N47" s="212"/>
      <c r="O47" s="211"/>
    </row>
    <row r="48" spans="1:15" x14ac:dyDescent="0.25">
      <c r="A48" s="211"/>
      <c r="B48" s="211"/>
      <c r="C48" s="211"/>
      <c r="D48" s="211"/>
      <c r="E48" s="211"/>
      <c r="F48" s="212"/>
      <c r="G48" s="215"/>
      <c r="H48" s="231"/>
      <c r="I48" s="231"/>
      <c r="J48" s="213"/>
      <c r="K48" s="215"/>
      <c r="L48" s="211"/>
      <c r="M48" s="211"/>
      <c r="N48" s="212"/>
      <c r="O48" s="211"/>
    </row>
    <row r="49" spans="1:15" x14ac:dyDescent="0.25">
      <c r="A49" s="211"/>
      <c r="B49" s="211"/>
      <c r="C49" s="211"/>
      <c r="D49" s="211"/>
      <c r="E49" s="211"/>
      <c r="F49" s="212"/>
      <c r="G49" s="215"/>
      <c r="H49" s="231"/>
      <c r="I49" s="231"/>
      <c r="J49" s="213"/>
      <c r="K49" s="215"/>
      <c r="L49" s="211"/>
      <c r="M49" s="211"/>
      <c r="N49" s="212"/>
      <c r="O49" s="211"/>
    </row>
    <row r="50" spans="1:15" x14ac:dyDescent="0.25">
      <c r="A50" s="211"/>
      <c r="B50" s="211"/>
      <c r="C50" s="211"/>
      <c r="D50" s="211"/>
      <c r="E50" s="211"/>
      <c r="F50" s="212"/>
      <c r="G50" s="215"/>
      <c r="H50" s="231"/>
      <c r="I50" s="231"/>
      <c r="J50" s="213"/>
      <c r="K50" s="215"/>
      <c r="L50" s="211"/>
      <c r="M50" s="211"/>
      <c r="N50" s="212"/>
      <c r="O50" s="211"/>
    </row>
    <row r="51" spans="1:15" x14ac:dyDescent="0.25">
      <c r="A51" s="211"/>
      <c r="B51" s="211"/>
      <c r="C51" s="211"/>
      <c r="D51" s="211"/>
      <c r="E51" s="211"/>
      <c r="F51" s="212"/>
      <c r="G51" s="215"/>
      <c r="H51" s="231"/>
      <c r="I51" s="231"/>
      <c r="J51" s="213"/>
      <c r="K51" s="215"/>
      <c r="L51" s="211"/>
      <c r="M51" s="211"/>
      <c r="N51" s="212"/>
      <c r="O51" s="211"/>
    </row>
    <row r="52" spans="1:15" x14ac:dyDescent="0.25">
      <c r="A52" s="211"/>
      <c r="B52" s="211"/>
      <c r="C52" s="211"/>
      <c r="D52" s="211"/>
      <c r="E52" s="211"/>
      <c r="F52" s="212"/>
      <c r="G52" s="215"/>
      <c r="H52" s="231"/>
      <c r="I52" s="231"/>
      <c r="J52" s="213"/>
      <c r="K52" s="215"/>
      <c r="L52" s="211"/>
      <c r="M52" s="211"/>
      <c r="N52" s="212"/>
      <c r="O52" s="211"/>
    </row>
    <row r="53" spans="1:15" x14ac:dyDescent="0.25">
      <c r="A53" s="211"/>
      <c r="B53" s="211"/>
      <c r="C53" s="211"/>
      <c r="D53" s="211"/>
      <c r="E53" s="211"/>
      <c r="F53" s="212"/>
      <c r="G53" s="215"/>
      <c r="H53" s="231"/>
      <c r="I53" s="231"/>
      <c r="J53" s="213"/>
      <c r="K53" s="215"/>
      <c r="L53" s="211"/>
      <c r="M53" s="211"/>
      <c r="N53" s="212"/>
      <c r="O53" s="211"/>
    </row>
    <row r="54" spans="1:15" x14ac:dyDescent="0.25">
      <c r="A54" s="211"/>
      <c r="B54" s="211"/>
      <c r="C54" s="211"/>
      <c r="D54" s="211"/>
      <c r="E54" s="211"/>
      <c r="F54" s="212"/>
      <c r="G54" s="215"/>
      <c r="H54" s="231"/>
      <c r="I54" s="231"/>
      <c r="J54" s="213"/>
      <c r="K54" s="215"/>
      <c r="L54" s="211"/>
      <c r="M54" s="211"/>
      <c r="N54" s="212"/>
      <c r="O54" s="211"/>
    </row>
    <row r="55" spans="1:15" x14ac:dyDescent="0.25">
      <c r="A55" s="211"/>
      <c r="B55" s="211"/>
      <c r="C55" s="211"/>
      <c r="D55" s="211"/>
      <c r="E55" s="211"/>
      <c r="F55" s="212"/>
      <c r="G55" s="215"/>
      <c r="H55" s="231"/>
      <c r="I55" s="231"/>
      <c r="J55" s="213"/>
      <c r="K55" s="215"/>
      <c r="L55" s="211"/>
      <c r="M55" s="211"/>
      <c r="N55" s="212"/>
      <c r="O55" s="211"/>
    </row>
    <row r="56" spans="1:15" x14ac:dyDescent="0.25">
      <c r="A56" s="211"/>
      <c r="B56" s="211"/>
      <c r="C56" s="211"/>
      <c r="D56" s="211"/>
      <c r="E56" s="211"/>
      <c r="F56" s="212"/>
      <c r="G56" s="215"/>
      <c r="H56" s="231"/>
      <c r="I56" s="231"/>
      <c r="J56" s="213"/>
      <c r="K56" s="215"/>
      <c r="L56" s="211"/>
      <c r="M56" s="211"/>
      <c r="N56" s="212"/>
      <c r="O56" s="211"/>
    </row>
    <row r="57" spans="1:15" x14ac:dyDescent="0.25">
      <c r="A57" s="211"/>
      <c r="B57" s="211"/>
      <c r="C57" s="211"/>
      <c r="D57" s="211"/>
      <c r="E57" s="211"/>
      <c r="F57" s="212"/>
      <c r="G57" s="215"/>
      <c r="H57" s="231"/>
      <c r="I57" s="231"/>
      <c r="J57" s="213"/>
      <c r="K57" s="215"/>
      <c r="L57" s="211"/>
      <c r="M57" s="211"/>
      <c r="N57" s="212"/>
      <c r="O57" s="211"/>
    </row>
    <row r="58" spans="1:15" x14ac:dyDescent="0.25">
      <c r="A58" s="211"/>
      <c r="B58" s="211"/>
      <c r="C58" s="211"/>
      <c r="D58" s="211"/>
      <c r="E58" s="211"/>
      <c r="F58" s="212"/>
      <c r="G58" s="215"/>
      <c r="H58" s="231"/>
      <c r="I58" s="231"/>
      <c r="J58" s="213"/>
      <c r="K58" s="215"/>
      <c r="L58" s="211"/>
      <c r="M58" s="211"/>
      <c r="N58" s="212"/>
      <c r="O58" s="211"/>
    </row>
    <row r="59" spans="1:15" x14ac:dyDescent="0.25">
      <c r="A59" s="211"/>
      <c r="B59" s="211"/>
      <c r="C59" s="211"/>
      <c r="D59" s="211"/>
      <c r="E59" s="211"/>
      <c r="F59" s="212"/>
      <c r="G59" s="215"/>
      <c r="H59" s="231"/>
      <c r="I59" s="231"/>
      <c r="J59" s="213"/>
      <c r="K59" s="215"/>
      <c r="L59" s="211"/>
      <c r="M59" s="211"/>
      <c r="N59" s="212"/>
      <c r="O59" s="211"/>
    </row>
    <row r="60" spans="1:15" x14ac:dyDescent="0.25">
      <c r="A60" s="211"/>
      <c r="B60" s="211"/>
      <c r="C60" s="211"/>
      <c r="D60" s="211"/>
      <c r="E60" s="211"/>
      <c r="F60" s="212"/>
      <c r="G60" s="215"/>
      <c r="H60" s="231"/>
      <c r="I60" s="231"/>
      <c r="J60" s="213"/>
      <c r="K60" s="215"/>
      <c r="L60" s="211"/>
      <c r="M60" s="211"/>
      <c r="N60" s="212"/>
      <c r="O60" s="211"/>
    </row>
    <row r="61" spans="1:15" x14ac:dyDescent="0.25">
      <c r="A61" s="211"/>
      <c r="B61" s="211"/>
      <c r="C61" s="211"/>
      <c r="D61" s="211"/>
      <c r="E61" s="211"/>
      <c r="F61" s="212"/>
      <c r="G61" s="215"/>
      <c r="H61" s="231"/>
      <c r="I61" s="231"/>
      <c r="J61" s="213"/>
      <c r="K61" s="215"/>
      <c r="L61" s="211"/>
      <c r="M61" s="211"/>
      <c r="N61" s="212"/>
      <c r="O61" s="211"/>
    </row>
    <row r="62" spans="1:15" x14ac:dyDescent="0.25">
      <c r="A62" s="211"/>
      <c r="B62" s="211"/>
      <c r="C62" s="211"/>
      <c r="D62" s="211"/>
      <c r="E62" s="211"/>
      <c r="F62" s="212"/>
      <c r="G62" s="215"/>
      <c r="H62" s="231"/>
      <c r="I62" s="231"/>
      <c r="J62" s="213"/>
      <c r="K62" s="215"/>
      <c r="L62" s="211"/>
      <c r="M62" s="211"/>
      <c r="N62" s="212"/>
      <c r="O62" s="211"/>
    </row>
    <row r="63" spans="1:15" x14ac:dyDescent="0.25">
      <c r="A63" s="211"/>
      <c r="B63" s="211"/>
      <c r="C63" s="211"/>
      <c r="D63" s="211"/>
      <c r="E63" s="211"/>
      <c r="F63" s="212"/>
      <c r="G63" s="215"/>
      <c r="H63" s="231"/>
      <c r="I63" s="231"/>
      <c r="J63" s="213"/>
      <c r="K63" s="215"/>
      <c r="L63" s="211"/>
      <c r="M63" s="211"/>
      <c r="N63" s="212"/>
      <c r="O63" s="211"/>
    </row>
    <row r="64" spans="1:15" x14ac:dyDescent="0.25">
      <c r="A64" s="211"/>
      <c r="B64" s="211"/>
      <c r="C64" s="211"/>
      <c r="D64" s="211"/>
      <c r="E64" s="211"/>
      <c r="F64" s="212"/>
      <c r="G64" s="215"/>
      <c r="H64" s="231"/>
      <c r="I64" s="231"/>
      <c r="J64" s="213"/>
      <c r="K64" s="215"/>
      <c r="L64" s="211"/>
      <c r="M64" s="211"/>
      <c r="N64" s="212"/>
      <c r="O64" s="211"/>
    </row>
    <row r="65" spans="1:15" x14ac:dyDescent="0.25">
      <c r="A65" s="211"/>
      <c r="B65" s="211"/>
      <c r="C65" s="211"/>
      <c r="D65" s="211"/>
      <c r="E65" s="211"/>
      <c r="F65" s="212"/>
      <c r="G65" s="215"/>
      <c r="H65" s="231"/>
      <c r="I65" s="231"/>
      <c r="J65" s="213"/>
      <c r="K65" s="215"/>
      <c r="L65" s="211"/>
      <c r="M65" s="211"/>
      <c r="N65" s="212"/>
      <c r="O65" s="211"/>
    </row>
    <row r="66" spans="1:15" x14ac:dyDescent="0.25">
      <c r="A66" s="211"/>
      <c r="B66" s="211"/>
      <c r="C66" s="211"/>
      <c r="D66" s="211"/>
      <c r="E66" s="211"/>
      <c r="F66" s="212"/>
      <c r="G66" s="215"/>
      <c r="H66" s="231"/>
      <c r="I66" s="231"/>
      <c r="J66" s="213"/>
      <c r="K66" s="215"/>
      <c r="L66" s="211"/>
      <c r="M66" s="211"/>
      <c r="N66" s="212"/>
      <c r="O66" s="211"/>
    </row>
    <row r="67" spans="1:15" x14ac:dyDescent="0.25">
      <c r="A67" s="211"/>
      <c r="B67" s="211"/>
      <c r="C67" s="211"/>
      <c r="D67" s="211"/>
      <c r="E67" s="211"/>
      <c r="F67" s="212"/>
      <c r="G67" s="215"/>
      <c r="H67" s="231"/>
      <c r="I67" s="231"/>
      <c r="J67" s="213"/>
      <c r="K67" s="215"/>
      <c r="L67" s="211"/>
      <c r="M67" s="211"/>
      <c r="N67" s="212"/>
      <c r="O67" s="211"/>
    </row>
    <row r="68" spans="1:15" x14ac:dyDescent="0.25">
      <c r="A68" s="211"/>
      <c r="B68" s="211"/>
      <c r="C68" s="211"/>
      <c r="D68" s="211"/>
      <c r="E68" s="211"/>
      <c r="F68" s="212"/>
      <c r="G68" s="215"/>
      <c r="H68" s="231"/>
      <c r="I68" s="231"/>
      <c r="J68" s="213"/>
      <c r="K68" s="215"/>
      <c r="L68" s="211"/>
      <c r="M68" s="211"/>
      <c r="N68" s="212"/>
      <c r="O68" s="211"/>
    </row>
    <row r="69" spans="1:15" x14ac:dyDescent="0.25">
      <c r="A69" s="211"/>
      <c r="B69" s="211"/>
      <c r="C69" s="211"/>
      <c r="D69" s="211"/>
      <c r="E69" s="211"/>
      <c r="F69" s="212"/>
      <c r="G69" s="215"/>
      <c r="H69" s="231"/>
      <c r="I69" s="231"/>
      <c r="J69" s="213"/>
      <c r="K69" s="215"/>
      <c r="L69" s="211"/>
      <c r="M69" s="211"/>
      <c r="N69" s="212"/>
      <c r="O69" s="211"/>
    </row>
    <row r="70" spans="1:15" x14ac:dyDescent="0.25">
      <c r="A70" s="211"/>
      <c r="B70" s="211"/>
      <c r="C70" s="211"/>
      <c r="D70" s="211"/>
      <c r="E70" s="211"/>
      <c r="F70" s="212"/>
      <c r="G70" s="215"/>
      <c r="H70" s="231"/>
      <c r="I70" s="231"/>
      <c r="J70" s="213"/>
      <c r="K70" s="215"/>
      <c r="L70" s="211"/>
      <c r="M70" s="211"/>
      <c r="N70" s="212"/>
      <c r="O70" s="211"/>
    </row>
    <row r="71" spans="1:15" x14ac:dyDescent="0.25">
      <c r="A71" s="211"/>
      <c r="B71" s="211"/>
      <c r="C71" s="211"/>
      <c r="D71" s="211"/>
      <c r="E71" s="211"/>
      <c r="F71" s="212"/>
      <c r="G71" s="215"/>
      <c r="H71" s="231"/>
      <c r="I71" s="231"/>
      <c r="J71" s="213"/>
      <c r="K71" s="215"/>
      <c r="L71" s="211"/>
      <c r="M71" s="211"/>
      <c r="N71" s="212"/>
      <c r="O71" s="211"/>
    </row>
    <row r="72" spans="1:15" x14ac:dyDescent="0.25">
      <c r="A72" s="211"/>
      <c r="B72" s="211"/>
      <c r="C72" s="211"/>
      <c r="D72" s="211"/>
      <c r="E72" s="211"/>
      <c r="F72" s="212"/>
      <c r="G72" s="215"/>
      <c r="H72" s="231"/>
      <c r="I72" s="231"/>
      <c r="J72" s="213"/>
      <c r="K72" s="215"/>
      <c r="L72" s="211"/>
      <c r="M72" s="211"/>
      <c r="N72" s="212"/>
      <c r="O72" s="211"/>
    </row>
    <row r="73" spans="1:15" x14ac:dyDescent="0.25">
      <c r="A73" s="211"/>
      <c r="B73" s="211"/>
      <c r="C73" s="211"/>
      <c r="D73" s="211"/>
      <c r="E73" s="211"/>
      <c r="F73" s="212"/>
      <c r="G73" s="215"/>
      <c r="H73" s="231"/>
      <c r="I73" s="231"/>
      <c r="J73" s="213"/>
      <c r="K73" s="215"/>
      <c r="L73" s="211"/>
      <c r="M73" s="211"/>
      <c r="N73" s="212"/>
      <c r="O73" s="211"/>
    </row>
    <row r="74" spans="1:15" x14ac:dyDescent="0.25">
      <c r="A74" s="211"/>
      <c r="B74" s="211"/>
      <c r="C74" s="211"/>
      <c r="D74" s="211"/>
      <c r="E74" s="211"/>
      <c r="F74" s="212"/>
      <c r="G74" s="215"/>
      <c r="H74" s="231"/>
      <c r="I74" s="231"/>
      <c r="J74" s="213"/>
      <c r="K74" s="215"/>
      <c r="L74" s="211"/>
      <c r="M74" s="211"/>
      <c r="N74" s="212"/>
      <c r="O74" s="211"/>
    </row>
    <row r="75" spans="1:15" x14ac:dyDescent="0.25">
      <c r="A75" s="211"/>
      <c r="B75" s="211"/>
      <c r="C75" s="211"/>
      <c r="D75" s="211"/>
      <c r="E75" s="211"/>
      <c r="F75" s="212"/>
      <c r="G75" s="215"/>
      <c r="H75" s="231"/>
      <c r="I75" s="231"/>
      <c r="J75" s="213"/>
      <c r="K75" s="215"/>
      <c r="L75" s="211"/>
      <c r="M75" s="211"/>
      <c r="N75" s="212"/>
      <c r="O75" s="211"/>
    </row>
    <row r="76" spans="1:15" x14ac:dyDescent="0.25">
      <c r="A76" s="211"/>
      <c r="B76" s="211"/>
      <c r="C76" s="211"/>
      <c r="D76" s="211"/>
      <c r="E76" s="211"/>
      <c r="F76" s="212"/>
      <c r="G76" s="215"/>
      <c r="H76" s="231"/>
      <c r="I76" s="231"/>
      <c r="J76" s="213"/>
      <c r="K76" s="215"/>
      <c r="L76" s="211"/>
      <c r="M76" s="211"/>
      <c r="N76" s="212"/>
      <c r="O76" s="211"/>
    </row>
    <row r="77" spans="1:15" x14ac:dyDescent="0.25">
      <c r="A77" s="211"/>
      <c r="B77" s="211"/>
      <c r="C77" s="211"/>
      <c r="D77" s="211"/>
      <c r="E77" s="211"/>
      <c r="F77" s="212"/>
      <c r="G77" s="215"/>
      <c r="H77" s="231"/>
      <c r="I77" s="231"/>
      <c r="J77" s="213"/>
      <c r="K77" s="215"/>
      <c r="L77" s="211"/>
      <c r="M77" s="211"/>
      <c r="N77" s="212"/>
      <c r="O77" s="211"/>
    </row>
    <row r="78" spans="1:15" x14ac:dyDescent="0.25">
      <c r="A78" s="211"/>
      <c r="B78" s="211"/>
      <c r="C78" s="211"/>
      <c r="D78" s="211"/>
      <c r="E78" s="211"/>
      <c r="F78" s="212"/>
      <c r="G78" s="215"/>
      <c r="H78" s="231"/>
      <c r="I78" s="231"/>
      <c r="J78" s="213"/>
      <c r="K78" s="215"/>
      <c r="L78" s="211"/>
      <c r="M78" s="211"/>
      <c r="N78" s="212"/>
      <c r="O78" s="211"/>
    </row>
    <row r="79" spans="1:15" x14ac:dyDescent="0.25">
      <c r="A79" s="211"/>
      <c r="B79" s="211"/>
      <c r="C79" s="211"/>
      <c r="D79" s="211"/>
      <c r="E79" s="211"/>
      <c r="F79" s="212"/>
      <c r="G79" s="215"/>
      <c r="H79" s="231"/>
      <c r="I79" s="231"/>
      <c r="J79" s="213"/>
      <c r="K79" s="215"/>
      <c r="L79" s="211"/>
      <c r="M79" s="211"/>
      <c r="N79" s="212"/>
      <c r="O79" s="211"/>
    </row>
    <row r="80" spans="1:15" x14ac:dyDescent="0.25">
      <c r="A80" s="211"/>
      <c r="B80" s="211"/>
      <c r="C80" s="211"/>
      <c r="D80" s="211"/>
      <c r="E80" s="211"/>
      <c r="F80" s="212"/>
      <c r="G80" s="215"/>
      <c r="H80" s="231"/>
      <c r="I80" s="231"/>
      <c r="J80" s="213"/>
      <c r="K80" s="215"/>
      <c r="L80" s="211"/>
      <c r="M80" s="211"/>
      <c r="N80" s="212"/>
      <c r="O80" s="211"/>
    </row>
    <row r="81" spans="1:15" x14ac:dyDescent="0.25">
      <c r="A81" s="211"/>
      <c r="B81" s="211"/>
      <c r="C81" s="211"/>
      <c r="D81" s="211"/>
      <c r="E81" s="211"/>
      <c r="F81" s="212"/>
      <c r="G81" s="215"/>
      <c r="H81" s="231"/>
      <c r="I81" s="231"/>
      <c r="J81" s="213"/>
      <c r="K81" s="215"/>
      <c r="L81" s="211"/>
      <c r="M81" s="211"/>
      <c r="N81" s="212"/>
      <c r="O81" s="211"/>
    </row>
    <row r="82" spans="1:15" x14ac:dyDescent="0.25">
      <c r="A82" s="211"/>
      <c r="B82" s="211"/>
      <c r="C82" s="211"/>
      <c r="D82" s="211"/>
      <c r="E82" s="211"/>
      <c r="F82" s="212"/>
      <c r="G82" s="215"/>
      <c r="H82" s="231"/>
      <c r="I82" s="231"/>
      <c r="J82" s="213"/>
      <c r="K82" s="215"/>
      <c r="L82" s="211"/>
      <c r="M82" s="211"/>
      <c r="N82" s="212"/>
      <c r="O82" s="211"/>
    </row>
    <row r="83" spans="1:15" x14ac:dyDescent="0.25">
      <c r="A83" s="211"/>
      <c r="B83" s="211"/>
      <c r="C83" s="211"/>
      <c r="D83" s="211"/>
      <c r="E83" s="211"/>
      <c r="F83" s="212"/>
      <c r="G83" s="215"/>
      <c r="H83" s="231"/>
      <c r="I83" s="231"/>
      <c r="J83" s="213"/>
      <c r="K83" s="215"/>
      <c r="L83" s="211"/>
      <c r="M83" s="211"/>
      <c r="N83" s="212"/>
      <c r="O83" s="211"/>
    </row>
    <row r="84" spans="1:15" x14ac:dyDescent="0.25">
      <c r="A84" s="211"/>
      <c r="B84" s="211"/>
      <c r="C84" s="211"/>
      <c r="D84" s="211"/>
      <c r="E84" s="211"/>
      <c r="F84" s="212"/>
      <c r="G84" s="215"/>
      <c r="H84" s="231"/>
      <c r="I84" s="231"/>
      <c r="J84" s="213"/>
      <c r="K84" s="215"/>
      <c r="L84" s="211"/>
      <c r="M84" s="211"/>
      <c r="N84" s="212"/>
      <c r="O84" s="211"/>
    </row>
    <row r="85" spans="1:15" x14ac:dyDescent="0.25">
      <c r="A85" s="211"/>
      <c r="B85" s="211"/>
      <c r="C85" s="211"/>
      <c r="D85" s="211"/>
      <c r="E85" s="211"/>
      <c r="F85" s="212"/>
      <c r="G85" s="215"/>
      <c r="H85" s="231"/>
      <c r="I85" s="231"/>
      <c r="J85" s="213"/>
      <c r="K85" s="215"/>
      <c r="L85" s="211"/>
      <c r="M85" s="211"/>
      <c r="N85" s="212"/>
      <c r="O85" s="211"/>
    </row>
    <row r="86" spans="1:15" x14ac:dyDescent="0.25">
      <c r="A86" s="211"/>
      <c r="B86" s="211"/>
      <c r="C86" s="211"/>
      <c r="D86" s="211"/>
      <c r="E86" s="211"/>
      <c r="F86" s="212"/>
      <c r="G86" s="215"/>
      <c r="H86" s="231"/>
      <c r="I86" s="231"/>
      <c r="J86" s="213"/>
      <c r="K86" s="215"/>
      <c r="L86" s="211"/>
      <c r="M86" s="211"/>
      <c r="N86" s="212"/>
      <c r="O86" s="211"/>
    </row>
    <row r="87" spans="1:15" x14ac:dyDescent="0.25">
      <c r="A87" s="211"/>
      <c r="B87" s="211"/>
      <c r="C87" s="211"/>
      <c r="D87" s="211"/>
      <c r="E87" s="211"/>
      <c r="F87" s="212"/>
      <c r="G87" s="215"/>
      <c r="H87" s="231"/>
      <c r="I87" s="231"/>
      <c r="J87" s="213"/>
      <c r="K87" s="215"/>
      <c r="L87" s="211"/>
      <c r="M87" s="211"/>
      <c r="N87" s="212"/>
      <c r="O87" s="211"/>
    </row>
    <row r="88" spans="1:15" x14ac:dyDescent="0.25">
      <c r="A88" s="211"/>
      <c r="B88" s="211"/>
      <c r="C88" s="211"/>
      <c r="D88" s="211"/>
      <c r="E88" s="211"/>
      <c r="F88" s="212"/>
      <c r="G88" s="215"/>
      <c r="H88" s="231"/>
      <c r="I88" s="231"/>
      <c r="J88" s="213"/>
      <c r="K88" s="215"/>
      <c r="L88" s="211"/>
      <c r="M88" s="211"/>
      <c r="N88" s="212"/>
      <c r="O88" s="211"/>
    </row>
    <row r="89" spans="1:15" x14ac:dyDescent="0.25">
      <c r="A89" s="211"/>
      <c r="B89" s="211"/>
      <c r="C89" s="211"/>
      <c r="D89" s="211"/>
      <c r="E89" s="211"/>
      <c r="F89" s="212"/>
      <c r="G89" s="215"/>
      <c r="H89" s="231"/>
      <c r="I89" s="231"/>
      <c r="J89" s="213"/>
      <c r="K89" s="215"/>
      <c r="L89" s="211"/>
      <c r="M89" s="211"/>
      <c r="N89" s="212"/>
      <c r="O89" s="211"/>
    </row>
    <row r="90" spans="1:15" x14ac:dyDescent="0.25">
      <c r="A90" s="211"/>
      <c r="B90" s="211"/>
      <c r="C90" s="211"/>
      <c r="D90" s="211"/>
      <c r="E90" s="211"/>
      <c r="F90" s="212"/>
      <c r="G90" s="215"/>
      <c r="H90" s="231"/>
      <c r="I90" s="231"/>
      <c r="J90" s="213"/>
      <c r="K90" s="215"/>
      <c r="L90" s="211"/>
      <c r="M90" s="211"/>
      <c r="N90" s="212"/>
      <c r="O90" s="211"/>
    </row>
    <row r="91" spans="1:15" x14ac:dyDescent="0.25">
      <c r="A91" s="211"/>
      <c r="B91" s="211"/>
      <c r="C91" s="211"/>
      <c r="D91" s="211"/>
      <c r="E91" s="211"/>
      <c r="F91" s="212"/>
      <c r="G91" s="215"/>
      <c r="H91" s="231"/>
      <c r="I91" s="231"/>
      <c r="J91" s="213"/>
      <c r="K91" s="215"/>
      <c r="L91" s="211"/>
      <c r="M91" s="211"/>
      <c r="N91" s="212"/>
      <c r="O91" s="211"/>
    </row>
    <row r="92" spans="1:15" x14ac:dyDescent="0.25">
      <c r="A92" s="211"/>
      <c r="B92" s="211"/>
      <c r="C92" s="211"/>
      <c r="D92" s="211"/>
      <c r="E92" s="211"/>
      <c r="F92" s="212"/>
      <c r="G92" s="215"/>
      <c r="H92" s="231"/>
      <c r="I92" s="231"/>
      <c r="J92" s="213"/>
      <c r="K92" s="215"/>
      <c r="L92" s="211"/>
      <c r="M92" s="211"/>
      <c r="N92" s="212"/>
      <c r="O92" s="211"/>
    </row>
    <row r="93" spans="1:15" x14ac:dyDescent="0.25">
      <c r="A93" s="211"/>
      <c r="B93" s="211"/>
      <c r="C93" s="211"/>
      <c r="D93" s="211"/>
      <c r="E93" s="211"/>
      <c r="F93" s="212"/>
      <c r="G93" s="215"/>
      <c r="H93" s="231"/>
      <c r="I93" s="231"/>
      <c r="J93" s="213"/>
      <c r="K93" s="215"/>
      <c r="L93" s="211"/>
      <c r="M93" s="211"/>
      <c r="N93" s="212"/>
      <c r="O93" s="211"/>
    </row>
    <row r="94" spans="1:15" x14ac:dyDescent="0.25">
      <c r="A94" s="211"/>
      <c r="B94" s="211"/>
      <c r="C94" s="211"/>
      <c r="D94" s="211"/>
      <c r="E94" s="211"/>
      <c r="F94" s="212"/>
      <c r="G94" s="215"/>
      <c r="H94" s="231"/>
      <c r="I94" s="231"/>
      <c r="J94" s="213"/>
      <c r="K94" s="215"/>
      <c r="L94" s="211"/>
      <c r="M94" s="211"/>
      <c r="N94" s="212"/>
      <c r="O94" s="211"/>
    </row>
    <row r="95" spans="1:15" x14ac:dyDescent="0.25">
      <c r="A95" s="211"/>
      <c r="B95" s="211"/>
      <c r="C95" s="211"/>
      <c r="D95" s="211"/>
      <c r="E95" s="211"/>
      <c r="F95" s="212"/>
      <c r="G95" s="215"/>
      <c r="H95" s="231"/>
      <c r="I95" s="231"/>
      <c r="J95" s="213"/>
      <c r="K95" s="215"/>
      <c r="L95" s="211"/>
      <c r="M95" s="211"/>
      <c r="N95" s="212"/>
      <c r="O95" s="211"/>
    </row>
    <row r="96" spans="1:15" x14ac:dyDescent="0.25">
      <c r="A96" s="211"/>
      <c r="B96" s="211"/>
      <c r="C96" s="211"/>
      <c r="D96" s="211"/>
      <c r="E96" s="211"/>
      <c r="F96" s="212"/>
      <c r="G96" s="215"/>
      <c r="H96" s="231"/>
      <c r="I96" s="231"/>
      <c r="J96" s="213"/>
      <c r="K96" s="215"/>
      <c r="L96" s="211"/>
      <c r="M96" s="211"/>
      <c r="N96" s="212"/>
      <c r="O96" s="211"/>
    </row>
    <row r="97" spans="1:15" x14ac:dyDescent="0.25">
      <c r="A97" s="211"/>
      <c r="B97" s="211"/>
      <c r="C97" s="211"/>
      <c r="D97" s="211"/>
      <c r="E97" s="211"/>
      <c r="F97" s="212"/>
      <c r="G97" s="215"/>
      <c r="H97" s="231"/>
      <c r="I97" s="231"/>
      <c r="J97" s="213"/>
      <c r="K97" s="215"/>
      <c r="L97" s="211"/>
      <c r="M97" s="211"/>
      <c r="N97" s="212"/>
      <c r="O97" s="211"/>
    </row>
    <row r="98" spans="1:15" x14ac:dyDescent="0.25">
      <c r="A98" s="211"/>
      <c r="B98" s="211"/>
      <c r="C98" s="211"/>
      <c r="D98" s="211"/>
      <c r="E98" s="211"/>
      <c r="F98" s="212"/>
      <c r="G98" s="215"/>
      <c r="H98" s="231"/>
      <c r="I98" s="231"/>
      <c r="J98" s="213"/>
      <c r="K98" s="215"/>
      <c r="L98" s="211"/>
      <c r="M98" s="211"/>
      <c r="N98" s="212"/>
      <c r="O98" s="211"/>
    </row>
    <row r="99" spans="1:15" x14ac:dyDescent="0.25">
      <c r="A99" s="211"/>
      <c r="B99" s="211"/>
      <c r="C99" s="211"/>
      <c r="D99" s="211"/>
      <c r="E99" s="211"/>
      <c r="F99" s="212"/>
      <c r="G99" s="215"/>
      <c r="H99" s="231"/>
      <c r="I99" s="231"/>
      <c r="J99" s="213"/>
      <c r="K99" s="215"/>
      <c r="L99" s="211"/>
      <c r="M99" s="211"/>
      <c r="N99" s="212"/>
      <c r="O99" s="211"/>
    </row>
    <row r="100" spans="1:15" x14ac:dyDescent="0.25">
      <c r="A100" s="211"/>
      <c r="B100" s="211"/>
      <c r="C100" s="211"/>
      <c r="D100" s="211"/>
      <c r="E100" s="211"/>
      <c r="F100" s="212"/>
      <c r="G100" s="215"/>
      <c r="H100" s="231"/>
      <c r="I100" s="231"/>
      <c r="J100" s="213"/>
      <c r="K100" s="215"/>
      <c r="L100" s="211"/>
      <c r="M100" s="211"/>
      <c r="N100" s="212"/>
      <c r="O100" s="211"/>
    </row>
    <row r="101" spans="1:15" x14ac:dyDescent="0.25">
      <c r="A101" s="211"/>
      <c r="B101" s="211"/>
      <c r="C101" s="211"/>
      <c r="D101" s="211"/>
      <c r="E101" s="211"/>
      <c r="F101" s="212"/>
      <c r="G101" s="215"/>
      <c r="H101" s="231"/>
      <c r="I101" s="231"/>
      <c r="J101" s="213"/>
      <c r="K101" s="215"/>
      <c r="L101" s="211"/>
      <c r="M101" s="211"/>
      <c r="N101" s="212"/>
      <c r="O101" s="211"/>
    </row>
    <row r="102" spans="1:15" x14ac:dyDescent="0.25">
      <c r="A102" s="211"/>
      <c r="B102" s="211"/>
      <c r="C102" s="211"/>
      <c r="D102" s="211"/>
      <c r="E102" s="211"/>
      <c r="F102" s="212"/>
      <c r="G102" s="215"/>
      <c r="H102" s="231"/>
      <c r="I102" s="231"/>
      <c r="J102" s="213"/>
      <c r="K102" s="215"/>
      <c r="L102" s="211"/>
      <c r="M102" s="211"/>
      <c r="N102" s="212"/>
      <c r="O102" s="211"/>
    </row>
    <row r="103" spans="1:15" x14ac:dyDescent="0.25">
      <c r="A103" s="211"/>
      <c r="B103" s="211"/>
      <c r="C103" s="211"/>
      <c r="D103" s="211"/>
      <c r="E103" s="211"/>
      <c r="F103" s="212"/>
      <c r="G103" s="215"/>
      <c r="H103" s="231"/>
      <c r="I103" s="231"/>
      <c r="J103" s="213"/>
      <c r="K103" s="215"/>
      <c r="L103" s="211"/>
      <c r="M103" s="211"/>
      <c r="N103" s="212"/>
      <c r="O103" s="211"/>
    </row>
    <row r="104" spans="1:15" x14ac:dyDescent="0.25">
      <c r="A104" s="211"/>
      <c r="B104" s="211"/>
      <c r="C104" s="211"/>
      <c r="D104" s="211"/>
      <c r="E104" s="211"/>
      <c r="F104" s="212"/>
      <c r="G104" s="215"/>
      <c r="H104" s="231"/>
      <c r="I104" s="231"/>
      <c r="J104" s="213"/>
      <c r="K104" s="215"/>
      <c r="L104" s="211"/>
      <c r="M104" s="211"/>
      <c r="N104" s="212"/>
      <c r="O104" s="211"/>
    </row>
    <row r="105" spans="1:15" x14ac:dyDescent="0.25">
      <c r="A105" s="211"/>
      <c r="B105" s="211"/>
      <c r="C105" s="211"/>
      <c r="D105" s="211"/>
      <c r="E105" s="211"/>
      <c r="F105" s="212"/>
      <c r="G105" s="215"/>
      <c r="H105" s="231"/>
      <c r="I105" s="231"/>
      <c r="J105" s="213"/>
      <c r="K105" s="215"/>
      <c r="L105" s="211"/>
      <c r="M105" s="211"/>
      <c r="N105" s="212"/>
      <c r="O105" s="211"/>
    </row>
    <row r="106" spans="1:15" x14ac:dyDescent="0.25">
      <c r="A106" s="211"/>
      <c r="B106" s="211"/>
      <c r="C106" s="211"/>
      <c r="D106" s="211"/>
      <c r="E106" s="211"/>
      <c r="F106" s="212"/>
      <c r="G106" s="215"/>
      <c r="H106" s="231"/>
      <c r="I106" s="231"/>
      <c r="J106" s="213"/>
      <c r="K106" s="215"/>
      <c r="L106" s="211"/>
      <c r="M106" s="211"/>
      <c r="N106" s="212"/>
      <c r="O106" s="211"/>
    </row>
    <row r="107" spans="1:15" x14ac:dyDescent="0.25">
      <c r="A107" s="211"/>
      <c r="B107" s="211"/>
      <c r="C107" s="211"/>
      <c r="D107" s="211"/>
      <c r="E107" s="211"/>
      <c r="F107" s="212"/>
      <c r="G107" s="215"/>
      <c r="H107" s="231"/>
      <c r="I107" s="231"/>
      <c r="J107" s="213"/>
      <c r="K107" s="215"/>
      <c r="L107" s="211"/>
      <c r="M107" s="211"/>
      <c r="N107" s="212"/>
      <c r="O107" s="211"/>
    </row>
    <row r="108" spans="1:15" x14ac:dyDescent="0.25">
      <c r="A108" s="211"/>
      <c r="B108" s="211"/>
      <c r="C108" s="211"/>
      <c r="D108" s="211"/>
      <c r="E108" s="211"/>
      <c r="F108" s="212"/>
      <c r="G108" s="215"/>
      <c r="H108" s="231"/>
      <c r="I108" s="231"/>
      <c r="J108" s="213"/>
      <c r="K108" s="215"/>
      <c r="L108" s="211"/>
      <c r="M108" s="211"/>
      <c r="N108" s="212"/>
      <c r="O108" s="211"/>
    </row>
    <row r="109" spans="1:15" x14ac:dyDescent="0.25">
      <c r="A109" s="211"/>
      <c r="B109" s="211"/>
      <c r="C109" s="211"/>
      <c r="D109" s="211"/>
      <c r="E109" s="211"/>
      <c r="F109" s="212"/>
      <c r="G109" s="215"/>
      <c r="H109" s="231"/>
      <c r="I109" s="231"/>
      <c r="J109" s="213"/>
      <c r="K109" s="215"/>
      <c r="L109" s="211"/>
      <c r="M109" s="211"/>
      <c r="N109" s="212"/>
      <c r="O109" s="211"/>
    </row>
    <row r="110" spans="1:15" x14ac:dyDescent="0.25">
      <c r="A110" s="211"/>
      <c r="B110" s="211"/>
      <c r="C110" s="211"/>
      <c r="D110" s="211"/>
      <c r="E110" s="211"/>
      <c r="F110" s="212"/>
      <c r="G110" s="215"/>
      <c r="H110" s="231"/>
      <c r="I110" s="231"/>
      <c r="J110" s="213"/>
      <c r="K110" s="215"/>
      <c r="L110" s="211"/>
      <c r="M110" s="211"/>
      <c r="N110" s="212"/>
      <c r="O110" s="211"/>
    </row>
    <row r="111" spans="1:15" x14ac:dyDescent="0.25">
      <c r="A111" s="211"/>
      <c r="B111" s="211"/>
      <c r="C111" s="211"/>
      <c r="D111" s="211"/>
      <c r="E111" s="211"/>
      <c r="F111" s="212"/>
      <c r="G111" s="215"/>
      <c r="H111" s="231"/>
      <c r="I111" s="231"/>
      <c r="J111" s="213"/>
      <c r="K111" s="215"/>
      <c r="L111" s="211"/>
      <c r="M111" s="211"/>
      <c r="N111" s="212"/>
      <c r="O111" s="211"/>
    </row>
    <row r="112" spans="1:15" x14ac:dyDescent="0.25">
      <c r="A112" s="211"/>
      <c r="B112" s="211"/>
      <c r="C112" s="211"/>
      <c r="D112" s="211"/>
      <c r="E112" s="211"/>
      <c r="F112" s="212"/>
      <c r="G112" s="215"/>
      <c r="H112" s="231"/>
      <c r="I112" s="231"/>
      <c r="J112" s="213"/>
      <c r="K112" s="215"/>
      <c r="L112" s="211"/>
      <c r="M112" s="211"/>
      <c r="N112" s="212"/>
      <c r="O112" s="211"/>
    </row>
    <row r="113" spans="1:15" x14ac:dyDescent="0.25">
      <c r="A113" s="211"/>
      <c r="B113" s="211"/>
      <c r="C113" s="211"/>
      <c r="D113" s="211"/>
      <c r="E113" s="211"/>
      <c r="F113" s="212"/>
      <c r="G113" s="215"/>
      <c r="H113" s="231"/>
      <c r="I113" s="231"/>
      <c r="J113" s="213"/>
      <c r="K113" s="215"/>
      <c r="L113" s="211"/>
      <c r="M113" s="211"/>
      <c r="N113" s="212"/>
      <c r="O113" s="211"/>
    </row>
    <row r="114" spans="1:15" x14ac:dyDescent="0.25">
      <c r="A114" s="211"/>
      <c r="B114" s="211"/>
      <c r="C114" s="211"/>
      <c r="D114" s="211"/>
      <c r="E114" s="211"/>
      <c r="F114" s="212"/>
      <c r="G114" s="215"/>
      <c r="H114" s="231"/>
      <c r="I114" s="231"/>
      <c r="J114" s="213"/>
      <c r="K114" s="215"/>
      <c r="L114" s="211"/>
      <c r="M114" s="211"/>
      <c r="N114" s="212"/>
      <c r="O114" s="211"/>
    </row>
    <row r="115" spans="1:15" x14ac:dyDescent="0.25">
      <c r="A115" s="211"/>
      <c r="B115" s="211"/>
      <c r="C115" s="211"/>
      <c r="D115" s="211"/>
      <c r="E115" s="211"/>
      <c r="F115" s="212"/>
      <c r="G115" s="215"/>
      <c r="H115" s="231"/>
      <c r="I115" s="231"/>
      <c r="J115" s="213"/>
      <c r="K115" s="215"/>
      <c r="L115" s="211"/>
      <c r="M115" s="211"/>
      <c r="N115" s="212"/>
      <c r="O115" s="211"/>
    </row>
    <row r="116" spans="1:15" x14ac:dyDescent="0.25">
      <c r="A116" s="211"/>
      <c r="B116" s="211"/>
      <c r="C116" s="211"/>
      <c r="D116" s="211"/>
      <c r="E116" s="211"/>
      <c r="F116" s="212"/>
      <c r="G116" s="215"/>
      <c r="H116" s="231"/>
      <c r="I116" s="231"/>
      <c r="J116" s="213"/>
      <c r="K116" s="215"/>
      <c r="L116" s="211"/>
      <c r="M116" s="211"/>
      <c r="N116" s="212"/>
      <c r="O116" s="211"/>
    </row>
    <row r="117" spans="1:15" x14ac:dyDescent="0.25">
      <c r="A117" s="211"/>
      <c r="B117" s="211"/>
      <c r="C117" s="211"/>
      <c r="D117" s="211"/>
      <c r="E117" s="211"/>
      <c r="F117" s="212"/>
      <c r="G117" s="215"/>
      <c r="H117" s="231"/>
      <c r="I117" s="231"/>
      <c r="J117" s="213"/>
      <c r="K117" s="215"/>
      <c r="L117" s="211"/>
      <c r="M117" s="211"/>
      <c r="N117" s="212"/>
      <c r="O117" s="211"/>
    </row>
    <row r="118" spans="1:15" x14ac:dyDescent="0.25">
      <c r="A118" s="211"/>
      <c r="B118" s="211"/>
      <c r="C118" s="211"/>
      <c r="D118" s="211"/>
      <c r="E118" s="211"/>
      <c r="F118" s="212"/>
      <c r="G118" s="215"/>
      <c r="H118" s="231"/>
      <c r="I118" s="231"/>
      <c r="J118" s="213"/>
      <c r="K118" s="215"/>
      <c r="L118" s="211"/>
      <c r="M118" s="211"/>
      <c r="N118" s="212"/>
      <c r="O118" s="211"/>
    </row>
    <row r="119" spans="1:15" x14ac:dyDescent="0.25">
      <c r="A119" s="211"/>
      <c r="B119" s="211"/>
      <c r="C119" s="211"/>
      <c r="D119" s="211"/>
      <c r="E119" s="211"/>
      <c r="F119" s="212"/>
      <c r="G119" s="215"/>
      <c r="H119" s="231"/>
      <c r="I119" s="231"/>
      <c r="J119" s="213"/>
      <c r="K119" s="215"/>
      <c r="L119" s="211"/>
      <c r="M119" s="211"/>
      <c r="N119" s="212"/>
      <c r="O119" s="211"/>
    </row>
    <row r="120" spans="1:15" x14ac:dyDescent="0.25">
      <c r="A120" s="211"/>
      <c r="B120" s="211"/>
      <c r="C120" s="211"/>
      <c r="D120" s="211"/>
      <c r="E120" s="211"/>
      <c r="F120" s="212"/>
      <c r="G120" s="215"/>
      <c r="H120" s="231"/>
      <c r="I120" s="231"/>
      <c r="J120" s="213"/>
      <c r="K120" s="215"/>
      <c r="L120" s="211"/>
      <c r="M120" s="211"/>
      <c r="N120" s="212"/>
      <c r="O120" s="211"/>
    </row>
    <row r="121" spans="1:15" x14ac:dyDescent="0.25">
      <c r="A121" s="211"/>
      <c r="B121" s="211"/>
      <c r="C121" s="211"/>
      <c r="D121" s="211"/>
      <c r="E121" s="211"/>
      <c r="F121" s="212"/>
      <c r="G121" s="215"/>
      <c r="H121" s="231"/>
      <c r="I121" s="231"/>
      <c r="J121" s="213"/>
      <c r="K121" s="215"/>
      <c r="L121" s="211"/>
      <c r="M121" s="211"/>
      <c r="N121" s="212"/>
      <c r="O121" s="211"/>
    </row>
    <row r="122" spans="1:15" x14ac:dyDescent="0.25">
      <c r="A122" s="211"/>
      <c r="B122" s="211"/>
      <c r="C122" s="211"/>
      <c r="D122" s="211"/>
      <c r="E122" s="211"/>
      <c r="F122" s="212"/>
      <c r="G122" s="215"/>
      <c r="H122" s="231"/>
      <c r="I122" s="231"/>
      <c r="J122" s="213"/>
      <c r="K122" s="215"/>
      <c r="L122" s="211"/>
      <c r="M122" s="211"/>
      <c r="N122" s="212"/>
      <c r="O122" s="211"/>
    </row>
    <row r="123" spans="1:15" x14ac:dyDescent="0.25">
      <c r="A123" s="211"/>
      <c r="B123" s="211"/>
      <c r="C123" s="211"/>
      <c r="D123" s="211"/>
      <c r="E123" s="211"/>
      <c r="F123" s="212"/>
      <c r="G123" s="215"/>
      <c r="H123" s="231"/>
      <c r="I123" s="231"/>
      <c r="J123" s="213"/>
      <c r="K123" s="215"/>
      <c r="L123" s="211"/>
      <c r="M123" s="211"/>
      <c r="N123" s="212"/>
      <c r="O123" s="211"/>
    </row>
    <row r="124" spans="1:15" x14ac:dyDescent="0.25">
      <c r="A124" s="211"/>
      <c r="B124" s="211"/>
      <c r="C124" s="211"/>
      <c r="D124" s="211"/>
      <c r="E124" s="211"/>
      <c r="F124" s="212"/>
      <c r="G124" s="215"/>
      <c r="H124" s="231"/>
      <c r="I124" s="231"/>
      <c r="J124" s="213"/>
      <c r="K124" s="215"/>
      <c r="L124" s="211"/>
      <c r="M124" s="211"/>
      <c r="N124" s="212"/>
      <c r="O124" s="211"/>
    </row>
    <row r="125" spans="1:15" x14ac:dyDescent="0.25">
      <c r="A125" s="211"/>
      <c r="B125" s="211"/>
      <c r="C125" s="211"/>
      <c r="D125" s="211"/>
      <c r="E125" s="211"/>
      <c r="F125" s="212"/>
      <c r="G125" s="215"/>
      <c r="H125" s="231"/>
      <c r="I125" s="231"/>
      <c r="J125" s="213"/>
      <c r="K125" s="215"/>
      <c r="L125" s="211"/>
      <c r="M125" s="211"/>
      <c r="N125" s="212"/>
      <c r="O125" s="211"/>
    </row>
    <row r="126" spans="1:15" x14ac:dyDescent="0.25">
      <c r="A126" s="211"/>
      <c r="B126" s="211"/>
      <c r="C126" s="211"/>
      <c r="D126" s="211"/>
      <c r="E126" s="211"/>
      <c r="F126" s="212"/>
      <c r="G126" s="215"/>
      <c r="H126" s="231"/>
      <c r="I126" s="231"/>
      <c r="J126" s="213"/>
      <c r="K126" s="215"/>
      <c r="L126" s="211"/>
      <c r="M126" s="211"/>
      <c r="N126" s="212"/>
      <c r="O126" s="211"/>
    </row>
    <row r="127" spans="1:15" x14ac:dyDescent="0.25">
      <c r="A127" s="211"/>
      <c r="B127" s="211"/>
      <c r="C127" s="211"/>
      <c r="D127" s="211"/>
      <c r="E127" s="211"/>
      <c r="F127" s="212"/>
      <c r="G127" s="215"/>
      <c r="H127" s="231"/>
      <c r="I127" s="231"/>
      <c r="J127" s="213"/>
      <c r="K127" s="215"/>
      <c r="L127" s="211"/>
      <c r="M127" s="211"/>
      <c r="N127" s="212"/>
      <c r="O127" s="211"/>
    </row>
    <row r="128" spans="1:15" x14ac:dyDescent="0.25">
      <c r="A128" s="211"/>
      <c r="B128" s="211"/>
      <c r="C128" s="211"/>
      <c r="D128" s="211"/>
      <c r="E128" s="211"/>
      <c r="F128" s="212"/>
      <c r="G128" s="215"/>
      <c r="H128" s="231"/>
      <c r="I128" s="231"/>
      <c r="J128" s="213"/>
      <c r="K128" s="215"/>
      <c r="L128" s="211"/>
      <c r="M128" s="211"/>
      <c r="N128" s="212"/>
      <c r="O128" s="211"/>
    </row>
    <row r="129" spans="1:15" x14ac:dyDescent="0.25">
      <c r="A129" s="211"/>
      <c r="B129" s="211"/>
      <c r="C129" s="211"/>
      <c r="D129" s="211"/>
      <c r="E129" s="211"/>
      <c r="F129" s="212"/>
      <c r="G129" s="215"/>
      <c r="H129" s="231"/>
      <c r="I129" s="231"/>
      <c r="J129" s="213"/>
      <c r="K129" s="215"/>
      <c r="L129" s="211"/>
      <c r="M129" s="211"/>
      <c r="N129" s="212"/>
      <c r="O129" s="211"/>
    </row>
    <row r="130" spans="1:15" x14ac:dyDescent="0.25">
      <c r="A130" s="211"/>
      <c r="B130" s="211"/>
      <c r="C130" s="211"/>
      <c r="D130" s="211"/>
      <c r="E130" s="211"/>
      <c r="F130" s="212"/>
      <c r="G130" s="215"/>
      <c r="H130" s="231"/>
      <c r="I130" s="231"/>
      <c r="J130" s="213"/>
      <c r="K130" s="215"/>
      <c r="L130" s="211"/>
      <c r="M130" s="211"/>
      <c r="N130" s="212"/>
      <c r="O130" s="211"/>
    </row>
    <row r="131" spans="1:15" x14ac:dyDescent="0.25">
      <c r="A131" s="211"/>
      <c r="B131" s="211"/>
      <c r="C131" s="211"/>
      <c r="D131" s="211"/>
      <c r="E131" s="211"/>
      <c r="F131" s="212"/>
      <c r="G131" s="215"/>
      <c r="H131" s="231"/>
      <c r="I131" s="231"/>
      <c r="J131" s="213"/>
      <c r="K131" s="215"/>
      <c r="L131" s="211"/>
      <c r="M131" s="211"/>
      <c r="N131" s="212"/>
      <c r="O131" s="211"/>
    </row>
    <row r="132" spans="1:15" x14ac:dyDescent="0.25">
      <c r="A132" s="211"/>
      <c r="B132" s="211"/>
      <c r="C132" s="211"/>
      <c r="D132" s="211"/>
      <c r="E132" s="211"/>
      <c r="F132" s="212"/>
      <c r="G132" s="215"/>
      <c r="H132" s="231"/>
      <c r="I132" s="231"/>
      <c r="J132" s="213"/>
      <c r="K132" s="215"/>
      <c r="L132" s="211"/>
      <c r="M132" s="211"/>
      <c r="N132" s="212"/>
      <c r="O132" s="211"/>
    </row>
    <row r="133" spans="1:15" x14ac:dyDescent="0.25">
      <c r="A133" s="211"/>
      <c r="B133" s="211"/>
      <c r="C133" s="211"/>
      <c r="D133" s="211"/>
      <c r="E133" s="211"/>
      <c r="F133" s="212"/>
      <c r="G133" s="215"/>
      <c r="H133" s="231"/>
      <c r="I133" s="231"/>
      <c r="J133" s="213"/>
      <c r="K133" s="215"/>
      <c r="L133" s="211"/>
      <c r="M133" s="211"/>
      <c r="N133" s="212"/>
      <c r="O133" s="211"/>
    </row>
    <row r="134" spans="1:15" x14ac:dyDescent="0.25">
      <c r="A134" s="211"/>
      <c r="B134" s="211"/>
      <c r="C134" s="211"/>
      <c r="D134" s="211"/>
      <c r="E134" s="211"/>
      <c r="F134" s="212"/>
      <c r="G134" s="215"/>
      <c r="H134" s="231"/>
      <c r="I134" s="231"/>
      <c r="J134" s="213"/>
      <c r="K134" s="215"/>
      <c r="L134" s="211"/>
      <c r="M134" s="211"/>
      <c r="N134" s="212"/>
      <c r="O134" s="211"/>
    </row>
    <row r="135" spans="1:15" x14ac:dyDescent="0.25">
      <c r="A135" s="211"/>
      <c r="B135" s="211"/>
      <c r="C135" s="211"/>
      <c r="D135" s="211"/>
      <c r="E135" s="211"/>
      <c r="F135" s="212"/>
      <c r="G135" s="215"/>
      <c r="H135" s="231"/>
      <c r="I135" s="231"/>
      <c r="J135" s="213"/>
      <c r="K135" s="215"/>
      <c r="L135" s="211"/>
      <c r="M135" s="211"/>
      <c r="N135" s="212"/>
      <c r="O135" s="211"/>
    </row>
    <row r="136" spans="1:15" x14ac:dyDescent="0.25">
      <c r="A136" s="211"/>
      <c r="B136" s="211"/>
      <c r="C136" s="211"/>
      <c r="D136" s="211"/>
      <c r="E136" s="211"/>
      <c r="F136" s="212"/>
      <c r="G136" s="215"/>
      <c r="H136" s="231"/>
      <c r="I136" s="231"/>
      <c r="J136" s="213"/>
      <c r="K136" s="215"/>
      <c r="L136" s="211"/>
      <c r="M136" s="211"/>
      <c r="N136" s="212"/>
      <c r="O136" s="211"/>
    </row>
    <row r="137" spans="1:15" x14ac:dyDescent="0.25">
      <c r="A137" s="211"/>
      <c r="B137" s="211"/>
      <c r="C137" s="211"/>
      <c r="D137" s="211"/>
      <c r="E137" s="211"/>
      <c r="F137" s="212"/>
      <c r="G137" s="215"/>
      <c r="H137" s="231"/>
      <c r="I137" s="231"/>
      <c r="J137" s="213"/>
      <c r="K137" s="215"/>
      <c r="L137" s="211"/>
      <c r="M137" s="211"/>
      <c r="N137" s="212"/>
      <c r="O137" s="211"/>
    </row>
    <row r="138" spans="1:15" x14ac:dyDescent="0.25">
      <c r="A138" s="211"/>
      <c r="B138" s="211"/>
      <c r="C138" s="211"/>
      <c r="D138" s="211"/>
      <c r="E138" s="211"/>
      <c r="F138" s="212"/>
      <c r="G138" s="215"/>
      <c r="H138" s="231"/>
      <c r="I138" s="231"/>
      <c r="J138" s="213"/>
      <c r="K138" s="215"/>
      <c r="L138" s="211"/>
      <c r="M138" s="211"/>
      <c r="N138" s="212"/>
      <c r="O138" s="211"/>
    </row>
    <row r="139" spans="1:15" x14ac:dyDescent="0.25">
      <c r="A139" s="211"/>
      <c r="B139" s="211"/>
      <c r="C139" s="211"/>
      <c r="D139" s="211"/>
      <c r="E139" s="211"/>
      <c r="F139" s="212"/>
      <c r="G139" s="215"/>
      <c r="H139" s="231"/>
      <c r="I139" s="231"/>
      <c r="J139" s="213"/>
      <c r="K139" s="215"/>
      <c r="L139" s="211"/>
      <c r="M139" s="211"/>
      <c r="N139" s="212"/>
      <c r="O139" s="211"/>
    </row>
    <row r="140" spans="1:15" x14ac:dyDescent="0.25">
      <c r="A140" s="211"/>
      <c r="B140" s="211"/>
      <c r="C140" s="211"/>
      <c r="D140" s="211"/>
      <c r="E140" s="211"/>
      <c r="F140" s="212"/>
      <c r="G140" s="215"/>
      <c r="H140" s="231"/>
      <c r="I140" s="231"/>
      <c r="J140" s="213"/>
      <c r="K140" s="215"/>
      <c r="L140" s="211"/>
      <c r="M140" s="211"/>
      <c r="N140" s="212"/>
      <c r="O140" s="211"/>
    </row>
    <row r="141" spans="1:15" x14ac:dyDescent="0.25">
      <c r="A141" s="211"/>
      <c r="B141" s="211"/>
      <c r="C141" s="211"/>
      <c r="D141" s="211"/>
      <c r="E141" s="211"/>
      <c r="F141" s="212"/>
      <c r="G141" s="215"/>
      <c r="H141" s="231"/>
      <c r="I141" s="231"/>
      <c r="J141" s="213"/>
      <c r="K141" s="215"/>
      <c r="L141" s="211"/>
      <c r="M141" s="211"/>
      <c r="N141" s="212"/>
      <c r="O141" s="211"/>
    </row>
    <row r="142" spans="1:15" x14ac:dyDescent="0.25">
      <c r="A142" s="211"/>
      <c r="B142" s="211"/>
      <c r="C142" s="211"/>
      <c r="D142" s="211"/>
      <c r="E142" s="211"/>
      <c r="F142" s="212"/>
      <c r="G142" s="215"/>
      <c r="H142" s="231"/>
      <c r="I142" s="231"/>
      <c r="J142" s="213"/>
      <c r="K142" s="215"/>
      <c r="L142" s="211"/>
      <c r="M142" s="211"/>
      <c r="N142" s="212"/>
      <c r="O142" s="211"/>
    </row>
    <row r="143" spans="1:15" x14ac:dyDescent="0.25">
      <c r="A143" s="211"/>
      <c r="B143" s="211"/>
      <c r="C143" s="211"/>
      <c r="D143" s="211"/>
      <c r="E143" s="211"/>
      <c r="F143" s="212"/>
      <c r="G143" s="215"/>
      <c r="H143" s="231"/>
      <c r="I143" s="231"/>
      <c r="J143" s="213"/>
      <c r="K143" s="215"/>
      <c r="L143" s="211"/>
      <c r="M143" s="211"/>
      <c r="N143" s="212"/>
      <c r="O143" s="211"/>
    </row>
    <row r="144" spans="1:15" x14ac:dyDescent="0.25">
      <c r="A144" s="211"/>
      <c r="B144" s="211"/>
      <c r="C144" s="211"/>
      <c r="D144" s="211"/>
      <c r="E144" s="211"/>
      <c r="F144" s="212"/>
      <c r="G144" s="215"/>
      <c r="H144" s="231"/>
      <c r="I144" s="231"/>
      <c r="J144" s="213"/>
      <c r="K144" s="215"/>
      <c r="L144" s="211"/>
      <c r="M144" s="211"/>
      <c r="N144" s="212"/>
      <c r="O144" s="211"/>
    </row>
    <row r="145" spans="1:15" x14ac:dyDescent="0.25">
      <c r="A145" s="211"/>
      <c r="B145" s="211"/>
      <c r="C145" s="211"/>
      <c r="D145" s="211"/>
      <c r="E145" s="211"/>
      <c r="F145" s="212"/>
      <c r="G145" s="215"/>
      <c r="H145" s="231"/>
      <c r="I145" s="231"/>
      <c r="J145" s="213"/>
      <c r="K145" s="215"/>
      <c r="L145" s="211"/>
      <c r="M145" s="211"/>
      <c r="N145" s="212"/>
      <c r="O145" s="211"/>
    </row>
    <row r="146" spans="1:15" x14ac:dyDescent="0.25">
      <c r="A146" s="211"/>
      <c r="B146" s="211"/>
      <c r="C146" s="211"/>
      <c r="D146" s="211"/>
      <c r="E146" s="211"/>
      <c r="F146" s="212"/>
      <c r="G146" s="215"/>
      <c r="H146" s="231"/>
      <c r="I146" s="231"/>
      <c r="J146" s="213"/>
      <c r="K146" s="215"/>
      <c r="L146" s="211"/>
      <c r="M146" s="211"/>
      <c r="N146" s="212"/>
      <c r="O146" s="211"/>
    </row>
    <row r="147" spans="1:15" x14ac:dyDescent="0.25">
      <c r="A147" s="211"/>
      <c r="B147" s="211"/>
      <c r="C147" s="211"/>
      <c r="D147" s="211"/>
      <c r="E147" s="211"/>
      <c r="F147" s="212"/>
      <c r="G147" s="215"/>
      <c r="H147" s="231"/>
      <c r="I147" s="231"/>
      <c r="J147" s="213"/>
      <c r="K147" s="215"/>
      <c r="L147" s="211"/>
      <c r="M147" s="211"/>
      <c r="N147" s="212"/>
      <c r="O147" s="211"/>
    </row>
    <row r="148" spans="1:15" x14ac:dyDescent="0.25">
      <c r="A148" s="211"/>
      <c r="B148" s="211"/>
      <c r="C148" s="211"/>
      <c r="D148" s="211"/>
      <c r="E148" s="211"/>
      <c r="F148" s="212"/>
      <c r="G148" s="215"/>
      <c r="H148" s="231"/>
      <c r="I148" s="231"/>
      <c r="J148" s="213"/>
      <c r="K148" s="215"/>
      <c r="L148" s="211"/>
      <c r="M148" s="211"/>
      <c r="N148" s="212"/>
      <c r="O148" s="211"/>
    </row>
    <row r="149" spans="1:15" x14ac:dyDescent="0.25">
      <c r="A149" s="211"/>
      <c r="B149" s="211"/>
      <c r="C149" s="211"/>
      <c r="D149" s="211"/>
      <c r="E149" s="211"/>
      <c r="F149" s="212"/>
      <c r="G149" s="215"/>
      <c r="H149" s="231"/>
      <c r="I149" s="231"/>
      <c r="J149" s="213"/>
      <c r="K149" s="215"/>
      <c r="L149" s="211"/>
      <c r="M149" s="211"/>
      <c r="N149" s="212"/>
      <c r="O149" s="211"/>
    </row>
    <row r="150" spans="1:15" x14ac:dyDescent="0.25">
      <c r="A150" s="211"/>
      <c r="B150" s="211"/>
      <c r="C150" s="211"/>
      <c r="D150" s="211"/>
      <c r="E150" s="211"/>
      <c r="F150" s="212"/>
      <c r="G150" s="215"/>
      <c r="H150" s="231"/>
      <c r="I150" s="231"/>
      <c r="J150" s="213"/>
      <c r="K150" s="215"/>
      <c r="L150" s="211"/>
      <c r="M150" s="211"/>
      <c r="N150" s="212"/>
      <c r="O150" s="211"/>
    </row>
    <row r="151" spans="1:15" x14ac:dyDescent="0.25">
      <c r="A151" s="211"/>
      <c r="B151" s="211"/>
      <c r="C151" s="211"/>
      <c r="D151" s="211"/>
      <c r="E151" s="211"/>
      <c r="F151" s="212"/>
      <c r="G151" s="215"/>
      <c r="H151" s="231"/>
      <c r="I151" s="231"/>
      <c r="J151" s="213"/>
      <c r="K151" s="215"/>
      <c r="L151" s="211"/>
      <c r="M151" s="211"/>
      <c r="N151" s="212"/>
      <c r="O151" s="211"/>
    </row>
    <row r="152" spans="1:15" x14ac:dyDescent="0.25">
      <c r="A152" s="211"/>
      <c r="B152" s="211"/>
      <c r="C152" s="211"/>
      <c r="D152" s="211"/>
      <c r="E152" s="211"/>
      <c r="F152" s="212"/>
      <c r="G152" s="215"/>
      <c r="H152" s="231"/>
      <c r="I152" s="231"/>
      <c r="J152" s="213"/>
      <c r="K152" s="215"/>
      <c r="L152" s="211"/>
      <c r="M152" s="211"/>
      <c r="N152" s="212"/>
      <c r="O152" s="211"/>
    </row>
    <row r="153" spans="1:15" x14ac:dyDescent="0.25">
      <c r="A153" s="211"/>
      <c r="B153" s="211"/>
      <c r="C153" s="211"/>
      <c r="D153" s="211"/>
      <c r="E153" s="211"/>
      <c r="F153" s="212"/>
      <c r="G153" s="215"/>
      <c r="H153" s="231"/>
      <c r="I153" s="231"/>
      <c r="J153" s="213"/>
      <c r="K153" s="215"/>
      <c r="L153" s="211"/>
      <c r="M153" s="211"/>
      <c r="N153" s="212"/>
      <c r="O153" s="211"/>
    </row>
    <row r="154" spans="1:15" x14ac:dyDescent="0.25">
      <c r="A154" s="211"/>
      <c r="B154" s="211"/>
      <c r="C154" s="211"/>
      <c r="D154" s="211"/>
      <c r="E154" s="211"/>
      <c r="F154" s="212"/>
      <c r="G154" s="215"/>
      <c r="H154" s="231"/>
      <c r="I154" s="231"/>
      <c r="J154" s="213"/>
      <c r="K154" s="215"/>
      <c r="L154" s="211"/>
      <c r="M154" s="211"/>
      <c r="N154" s="212"/>
      <c r="O154" s="211"/>
    </row>
    <row r="155" spans="1:15" x14ac:dyDescent="0.25">
      <c r="A155" s="211"/>
      <c r="B155" s="211"/>
      <c r="C155" s="211"/>
      <c r="D155" s="211"/>
      <c r="E155" s="211"/>
      <c r="F155" s="212"/>
      <c r="G155" s="215"/>
      <c r="H155" s="231"/>
      <c r="I155" s="231"/>
      <c r="J155" s="213"/>
      <c r="K155" s="215"/>
      <c r="L155" s="211"/>
      <c r="M155" s="211"/>
      <c r="N155" s="212"/>
      <c r="O155" s="211"/>
    </row>
    <row r="156" spans="1:15" x14ac:dyDescent="0.25">
      <c r="A156" s="211"/>
      <c r="B156" s="211"/>
      <c r="C156" s="211"/>
      <c r="D156" s="211"/>
      <c r="E156" s="211"/>
      <c r="F156" s="212"/>
      <c r="G156" s="215"/>
      <c r="H156" s="231"/>
      <c r="I156" s="231"/>
      <c r="J156" s="213"/>
      <c r="K156" s="215"/>
      <c r="L156" s="211"/>
      <c r="M156" s="211"/>
      <c r="N156" s="212"/>
      <c r="O156" s="211"/>
    </row>
    <row r="157" spans="1:15" x14ac:dyDescent="0.25">
      <c r="A157" s="211"/>
      <c r="B157" s="211"/>
      <c r="C157" s="211"/>
      <c r="D157" s="211"/>
      <c r="E157" s="211"/>
      <c r="F157" s="212"/>
      <c r="G157" s="215"/>
      <c r="H157" s="231"/>
      <c r="I157" s="231"/>
      <c r="J157" s="213"/>
      <c r="K157" s="215"/>
      <c r="L157" s="211"/>
      <c r="M157" s="211"/>
      <c r="N157" s="212"/>
      <c r="O157" s="211"/>
    </row>
    <row r="158" spans="1:15" x14ac:dyDescent="0.25">
      <c r="A158" s="211"/>
      <c r="B158" s="211"/>
      <c r="C158" s="211"/>
      <c r="D158" s="211"/>
      <c r="E158" s="211"/>
      <c r="F158" s="212"/>
      <c r="G158" s="215"/>
      <c r="H158" s="231"/>
      <c r="I158" s="231"/>
      <c r="J158" s="213"/>
      <c r="K158" s="215"/>
      <c r="L158" s="211"/>
      <c r="M158" s="211"/>
      <c r="N158" s="212"/>
      <c r="O158" s="211"/>
    </row>
    <row r="159" spans="1:15" x14ac:dyDescent="0.25">
      <c r="A159" s="211"/>
      <c r="B159" s="211"/>
      <c r="C159" s="211"/>
      <c r="D159" s="211"/>
      <c r="E159" s="211"/>
      <c r="F159" s="212"/>
      <c r="G159" s="215"/>
      <c r="H159" s="231"/>
      <c r="I159" s="231"/>
      <c r="J159" s="213"/>
      <c r="K159" s="215"/>
      <c r="L159" s="211"/>
      <c r="M159" s="211"/>
      <c r="N159" s="212"/>
      <c r="O159" s="211"/>
    </row>
    <row r="160" spans="1:15" x14ac:dyDescent="0.25">
      <c r="A160" s="211"/>
      <c r="B160" s="211"/>
      <c r="C160" s="211"/>
      <c r="D160" s="211"/>
      <c r="E160" s="211"/>
      <c r="F160" s="212"/>
      <c r="G160" s="215"/>
      <c r="H160" s="231"/>
      <c r="I160" s="231"/>
      <c r="J160" s="213"/>
      <c r="K160" s="215"/>
      <c r="L160" s="211"/>
      <c r="M160" s="211"/>
      <c r="N160" s="212"/>
      <c r="O160" s="211"/>
    </row>
    <row r="161" spans="1:15" x14ac:dyDescent="0.25">
      <c r="A161" s="211"/>
      <c r="B161" s="211"/>
      <c r="C161" s="211"/>
      <c r="D161" s="211"/>
      <c r="E161" s="211"/>
      <c r="F161" s="212"/>
      <c r="G161" s="215"/>
      <c r="H161" s="231"/>
      <c r="I161" s="231"/>
      <c r="J161" s="213"/>
      <c r="K161" s="215"/>
      <c r="L161" s="211"/>
      <c r="M161" s="211"/>
      <c r="N161" s="212"/>
      <c r="O161" s="211"/>
    </row>
    <row r="162" spans="1:15" x14ac:dyDescent="0.25">
      <c r="A162" s="211"/>
      <c r="B162" s="211"/>
      <c r="C162" s="211"/>
      <c r="D162" s="211"/>
      <c r="E162" s="211"/>
      <c r="F162" s="212"/>
      <c r="G162" s="215"/>
      <c r="H162" s="231"/>
      <c r="I162" s="231"/>
      <c r="J162" s="213"/>
      <c r="K162" s="215"/>
      <c r="L162" s="211"/>
      <c r="M162" s="211"/>
      <c r="N162" s="212"/>
      <c r="O162" s="211"/>
    </row>
    <row r="163" spans="1:15" x14ac:dyDescent="0.25">
      <c r="A163" s="211"/>
      <c r="B163" s="211"/>
      <c r="C163" s="211"/>
      <c r="D163" s="211"/>
      <c r="E163" s="211"/>
      <c r="F163" s="212"/>
      <c r="G163" s="215"/>
      <c r="H163" s="231"/>
      <c r="I163" s="231"/>
      <c r="J163" s="213"/>
      <c r="K163" s="215"/>
      <c r="L163" s="211"/>
      <c r="M163" s="211"/>
      <c r="N163" s="212"/>
      <c r="O163" s="211"/>
    </row>
    <row r="164" spans="1:15" x14ac:dyDescent="0.25">
      <c r="A164" s="211"/>
      <c r="B164" s="211"/>
      <c r="C164" s="211"/>
      <c r="D164" s="211"/>
      <c r="E164" s="211"/>
      <c r="F164" s="212"/>
      <c r="G164" s="215"/>
      <c r="H164" s="231"/>
      <c r="I164" s="231"/>
      <c r="J164" s="213"/>
      <c r="K164" s="215"/>
      <c r="L164" s="211"/>
      <c r="M164" s="211"/>
      <c r="N164" s="212"/>
      <c r="O164" s="211"/>
    </row>
    <row r="165" spans="1:15" x14ac:dyDescent="0.25">
      <c r="A165" s="211"/>
      <c r="B165" s="211"/>
      <c r="C165" s="211"/>
      <c r="D165" s="211"/>
      <c r="E165" s="211"/>
      <c r="F165" s="212"/>
      <c r="G165" s="215"/>
      <c r="H165" s="231"/>
      <c r="I165" s="231"/>
      <c r="J165" s="213"/>
      <c r="K165" s="215"/>
      <c r="L165" s="211"/>
      <c r="M165" s="211"/>
      <c r="N165" s="212"/>
      <c r="O165" s="211"/>
    </row>
    <row r="166" spans="1:15" x14ac:dyDescent="0.25">
      <c r="A166" s="211"/>
      <c r="B166" s="211"/>
      <c r="C166" s="211"/>
      <c r="D166" s="211"/>
      <c r="E166" s="211"/>
      <c r="F166" s="212"/>
      <c r="G166" s="215"/>
      <c r="H166" s="231"/>
      <c r="I166" s="231"/>
      <c r="J166" s="213"/>
      <c r="K166" s="215"/>
      <c r="L166" s="211"/>
      <c r="M166" s="211"/>
      <c r="N166" s="212"/>
      <c r="O166" s="211"/>
    </row>
    <row r="167" spans="1:15" x14ac:dyDescent="0.25">
      <c r="A167" s="211"/>
      <c r="B167" s="211"/>
      <c r="C167" s="211"/>
      <c r="D167" s="211"/>
      <c r="E167" s="211"/>
      <c r="F167" s="212"/>
      <c r="G167" s="215"/>
      <c r="H167" s="231"/>
      <c r="I167" s="231"/>
      <c r="J167" s="213"/>
      <c r="K167" s="215"/>
      <c r="L167" s="211"/>
      <c r="M167" s="211"/>
      <c r="N167" s="212"/>
      <c r="O167" s="211"/>
    </row>
    <row r="168" spans="1:15" x14ac:dyDescent="0.25">
      <c r="A168" s="211"/>
      <c r="B168" s="211"/>
      <c r="C168" s="211"/>
      <c r="D168" s="211"/>
      <c r="E168" s="211"/>
      <c r="F168" s="212"/>
      <c r="G168" s="215"/>
      <c r="H168" s="231"/>
      <c r="I168" s="231"/>
      <c r="J168" s="213"/>
      <c r="K168" s="215"/>
      <c r="L168" s="211"/>
      <c r="M168" s="211"/>
      <c r="N168" s="212"/>
      <c r="O168" s="211"/>
    </row>
    <row r="169" spans="1:15" x14ac:dyDescent="0.25">
      <c r="A169" s="211"/>
      <c r="B169" s="211"/>
      <c r="C169" s="211"/>
      <c r="D169" s="211"/>
      <c r="E169" s="211"/>
      <c r="F169" s="212"/>
      <c r="G169" s="215"/>
      <c r="H169" s="231"/>
      <c r="I169" s="231"/>
      <c r="J169" s="213"/>
      <c r="K169" s="215"/>
      <c r="L169" s="211"/>
      <c r="M169" s="211"/>
      <c r="N169" s="212"/>
      <c r="O169" s="211"/>
    </row>
    <row r="170" spans="1:15" x14ac:dyDescent="0.25">
      <c r="A170" s="211"/>
      <c r="B170" s="211"/>
      <c r="C170" s="211"/>
      <c r="D170" s="211"/>
      <c r="E170" s="211"/>
      <c r="F170" s="212"/>
      <c r="G170" s="215"/>
      <c r="H170" s="231"/>
      <c r="I170" s="231"/>
      <c r="J170" s="213"/>
      <c r="K170" s="215"/>
      <c r="L170" s="211"/>
      <c r="M170" s="211"/>
      <c r="N170" s="212"/>
      <c r="O170" s="211"/>
    </row>
    <row r="171" spans="1:15" x14ac:dyDescent="0.25">
      <c r="A171" s="211"/>
      <c r="B171" s="211"/>
      <c r="C171" s="211"/>
      <c r="D171" s="211"/>
      <c r="E171" s="211"/>
      <c r="F171" s="212"/>
      <c r="G171" s="215"/>
      <c r="H171" s="231"/>
      <c r="I171" s="231"/>
      <c r="J171" s="213"/>
      <c r="K171" s="215"/>
      <c r="L171" s="211"/>
      <c r="M171" s="211"/>
      <c r="N171" s="212"/>
      <c r="O171" s="211"/>
    </row>
    <row r="172" spans="1:15" x14ac:dyDescent="0.25">
      <c r="A172" s="211"/>
      <c r="B172" s="211"/>
      <c r="C172" s="211"/>
      <c r="D172" s="211"/>
      <c r="E172" s="211"/>
      <c r="F172" s="212"/>
      <c r="G172" s="215"/>
      <c r="H172" s="231"/>
      <c r="I172" s="231"/>
      <c r="J172" s="213"/>
      <c r="K172" s="215"/>
      <c r="L172" s="211"/>
      <c r="M172" s="211"/>
      <c r="N172" s="212"/>
      <c r="O172" s="211"/>
    </row>
    <row r="173" spans="1:15" x14ac:dyDescent="0.25">
      <c r="A173" s="211"/>
      <c r="B173" s="211"/>
      <c r="C173" s="211"/>
      <c r="D173" s="211"/>
      <c r="E173" s="211"/>
      <c r="F173" s="212"/>
      <c r="G173" s="215"/>
      <c r="H173" s="231"/>
      <c r="I173" s="231"/>
      <c r="J173" s="213"/>
      <c r="K173" s="215"/>
      <c r="L173" s="211"/>
      <c r="M173" s="211"/>
      <c r="N173" s="212"/>
      <c r="O173" s="211"/>
    </row>
    <row r="174" spans="1:15" x14ac:dyDescent="0.25">
      <c r="A174" s="211"/>
      <c r="B174" s="211"/>
      <c r="C174" s="211"/>
      <c r="D174" s="211"/>
      <c r="E174" s="211"/>
      <c r="F174" s="212"/>
      <c r="G174" s="215"/>
      <c r="H174" s="231"/>
      <c r="I174" s="231"/>
      <c r="J174" s="213"/>
      <c r="K174" s="215"/>
      <c r="L174" s="211"/>
      <c r="M174" s="211"/>
      <c r="N174" s="212"/>
      <c r="O174" s="211"/>
    </row>
    <row r="175" spans="1:15" x14ac:dyDescent="0.25">
      <c r="A175" s="211"/>
      <c r="B175" s="211"/>
      <c r="C175" s="211"/>
      <c r="D175" s="211"/>
      <c r="E175" s="211"/>
      <c r="F175" s="212"/>
      <c r="G175" s="215"/>
      <c r="H175" s="231"/>
      <c r="I175" s="231"/>
      <c r="J175" s="213"/>
      <c r="K175" s="215"/>
      <c r="L175" s="211"/>
      <c r="M175" s="211"/>
      <c r="N175" s="212"/>
      <c r="O175" s="211"/>
    </row>
    <row r="176" spans="1:15" x14ac:dyDescent="0.25">
      <c r="A176" s="211"/>
      <c r="B176" s="211"/>
      <c r="C176" s="211"/>
      <c r="D176" s="211"/>
      <c r="E176" s="211"/>
      <c r="F176" s="212"/>
      <c r="G176" s="215"/>
      <c r="H176" s="231"/>
      <c r="I176" s="231"/>
      <c r="J176" s="213"/>
      <c r="K176" s="215"/>
      <c r="L176" s="211"/>
      <c r="M176" s="211"/>
      <c r="N176" s="212"/>
      <c r="O176" s="211"/>
    </row>
    <row r="177" spans="1:15" x14ac:dyDescent="0.25">
      <c r="A177" s="211"/>
      <c r="B177" s="211"/>
      <c r="C177" s="211"/>
      <c r="D177" s="211"/>
      <c r="E177" s="211"/>
      <c r="F177" s="212"/>
      <c r="G177" s="215"/>
      <c r="H177" s="231"/>
      <c r="I177" s="231"/>
      <c r="J177" s="213"/>
      <c r="K177" s="215"/>
      <c r="L177" s="211"/>
      <c r="M177" s="211"/>
      <c r="N177" s="212"/>
      <c r="O177" s="211"/>
    </row>
    <row r="178" spans="1:15" x14ac:dyDescent="0.25">
      <c r="A178" s="211"/>
      <c r="B178" s="211"/>
      <c r="C178" s="211"/>
      <c r="D178" s="211"/>
      <c r="E178" s="211"/>
      <c r="F178" s="212"/>
      <c r="G178" s="215"/>
      <c r="H178" s="231"/>
      <c r="I178" s="231"/>
      <c r="J178" s="213"/>
      <c r="K178" s="215"/>
      <c r="L178" s="211"/>
      <c r="M178" s="211"/>
      <c r="N178" s="212"/>
      <c r="O178" s="211"/>
    </row>
    <row r="179" spans="1:15" x14ac:dyDescent="0.25">
      <c r="A179" s="211"/>
      <c r="B179" s="211"/>
      <c r="C179" s="211"/>
      <c r="D179" s="211"/>
      <c r="E179" s="211"/>
      <c r="F179" s="212"/>
      <c r="G179" s="215"/>
      <c r="H179" s="231"/>
      <c r="I179" s="231"/>
      <c r="J179" s="213"/>
      <c r="K179" s="215"/>
      <c r="L179" s="211"/>
      <c r="M179" s="211"/>
      <c r="N179" s="212"/>
      <c r="O179" s="211"/>
    </row>
    <row r="180" spans="1:15" x14ac:dyDescent="0.25">
      <c r="A180" s="211"/>
      <c r="B180" s="211"/>
      <c r="C180" s="211"/>
      <c r="D180" s="211"/>
      <c r="E180" s="211"/>
      <c r="F180" s="212"/>
      <c r="G180" s="215"/>
      <c r="H180" s="231"/>
      <c r="I180" s="231"/>
      <c r="J180" s="213"/>
      <c r="K180" s="215"/>
      <c r="L180" s="211"/>
      <c r="M180" s="211"/>
      <c r="N180" s="212"/>
      <c r="O180" s="211"/>
    </row>
    <row r="181" spans="1:15" x14ac:dyDescent="0.25">
      <c r="A181" s="211"/>
      <c r="B181" s="211"/>
      <c r="C181" s="211"/>
      <c r="D181" s="211"/>
      <c r="E181" s="211"/>
      <c r="F181" s="212"/>
      <c r="G181" s="215"/>
      <c r="H181" s="231"/>
      <c r="I181" s="231"/>
      <c r="J181" s="213"/>
      <c r="K181" s="215"/>
      <c r="L181" s="211"/>
      <c r="M181" s="211"/>
      <c r="N181" s="212"/>
      <c r="O181" s="211"/>
    </row>
    <row r="182" spans="1:15" x14ac:dyDescent="0.25">
      <c r="A182" s="211"/>
      <c r="B182" s="211"/>
      <c r="C182" s="211"/>
      <c r="D182" s="211"/>
      <c r="E182" s="211"/>
      <c r="F182" s="212"/>
      <c r="G182" s="215"/>
      <c r="H182" s="231"/>
      <c r="I182" s="231"/>
      <c r="J182" s="213"/>
      <c r="K182" s="215"/>
      <c r="L182" s="211"/>
      <c r="M182" s="211"/>
      <c r="N182" s="212"/>
      <c r="O182" s="211"/>
    </row>
    <row r="183" spans="1:15" x14ac:dyDescent="0.25">
      <c r="A183" s="211"/>
      <c r="B183" s="211"/>
      <c r="C183" s="211"/>
      <c r="D183" s="211"/>
      <c r="E183" s="211"/>
      <c r="F183" s="212"/>
      <c r="G183" s="215"/>
      <c r="H183" s="231"/>
      <c r="I183" s="231"/>
      <c r="J183" s="213"/>
      <c r="K183" s="215"/>
      <c r="L183" s="211"/>
      <c r="M183" s="211"/>
      <c r="N183" s="212"/>
      <c r="O183" s="211"/>
    </row>
    <row r="184" spans="1:15" x14ac:dyDescent="0.25">
      <c r="A184" s="211"/>
      <c r="B184" s="211"/>
      <c r="C184" s="211"/>
      <c r="D184" s="211"/>
      <c r="E184" s="211"/>
      <c r="F184" s="212"/>
      <c r="G184" s="215"/>
      <c r="H184" s="231"/>
      <c r="I184" s="231"/>
      <c r="J184" s="213"/>
      <c r="K184" s="215"/>
      <c r="L184" s="211"/>
      <c r="M184" s="211"/>
      <c r="N184" s="212"/>
      <c r="O184" s="211"/>
    </row>
    <row r="185" spans="1:15" x14ac:dyDescent="0.25">
      <c r="A185" s="211"/>
      <c r="B185" s="211"/>
      <c r="C185" s="211"/>
      <c r="D185" s="211"/>
      <c r="E185" s="211"/>
      <c r="F185" s="212"/>
      <c r="G185" s="215"/>
      <c r="H185" s="231"/>
      <c r="I185" s="231"/>
      <c r="J185" s="213"/>
      <c r="K185" s="215"/>
      <c r="L185" s="211"/>
      <c r="M185" s="211"/>
      <c r="N185" s="212"/>
      <c r="O185" s="211"/>
    </row>
    <row r="186" spans="1:15" x14ac:dyDescent="0.25">
      <c r="A186" s="211"/>
      <c r="B186" s="211"/>
      <c r="C186" s="211"/>
      <c r="D186" s="211"/>
      <c r="E186" s="211"/>
      <c r="F186" s="212"/>
      <c r="G186" s="215"/>
      <c r="H186" s="231"/>
      <c r="I186" s="231"/>
      <c r="J186" s="213"/>
      <c r="K186" s="215"/>
      <c r="L186" s="211"/>
      <c r="M186" s="211"/>
      <c r="N186" s="212"/>
      <c r="O186" s="211"/>
    </row>
    <row r="187" spans="1:15" x14ac:dyDescent="0.25">
      <c r="A187" s="211"/>
      <c r="B187" s="211"/>
      <c r="C187" s="211"/>
      <c r="D187" s="211"/>
      <c r="E187" s="211"/>
      <c r="F187" s="212"/>
      <c r="G187" s="215"/>
      <c r="H187" s="231"/>
      <c r="I187" s="231"/>
      <c r="J187" s="213"/>
      <c r="K187" s="215"/>
      <c r="L187" s="211"/>
      <c r="M187" s="211"/>
      <c r="N187" s="212"/>
      <c r="O187" s="211"/>
    </row>
    <row r="188" spans="1:15" x14ac:dyDescent="0.25">
      <c r="A188" s="211"/>
      <c r="B188" s="211"/>
      <c r="C188" s="211"/>
      <c r="D188" s="211"/>
      <c r="E188" s="211"/>
      <c r="F188" s="212"/>
      <c r="G188" s="215"/>
      <c r="H188" s="231"/>
      <c r="I188" s="231"/>
      <c r="J188" s="213"/>
      <c r="K188" s="215"/>
      <c r="L188" s="211"/>
      <c r="M188" s="211"/>
      <c r="N188" s="212"/>
      <c r="O188" s="211"/>
    </row>
    <row r="189" spans="1:15" x14ac:dyDescent="0.25">
      <c r="A189" s="211"/>
      <c r="B189" s="211"/>
      <c r="C189" s="211"/>
      <c r="D189" s="211"/>
      <c r="E189" s="211"/>
      <c r="F189" s="212"/>
      <c r="G189" s="215"/>
      <c r="H189" s="231"/>
      <c r="I189" s="231"/>
      <c r="J189" s="213"/>
      <c r="K189" s="215"/>
      <c r="L189" s="211"/>
      <c r="M189" s="211"/>
      <c r="N189" s="212"/>
      <c r="O189" s="211"/>
    </row>
    <row r="190" spans="1:15" x14ac:dyDescent="0.25">
      <c r="A190" s="211"/>
      <c r="B190" s="211"/>
      <c r="C190" s="211"/>
      <c r="D190" s="211"/>
      <c r="E190" s="211"/>
      <c r="F190" s="212"/>
      <c r="G190" s="215"/>
      <c r="H190" s="231"/>
      <c r="I190" s="231"/>
      <c r="J190" s="213"/>
      <c r="K190" s="215"/>
      <c r="L190" s="211"/>
      <c r="M190" s="211"/>
      <c r="N190" s="212"/>
      <c r="O190" s="211"/>
    </row>
    <row r="191" spans="1:15" x14ac:dyDescent="0.25">
      <c r="A191" s="211"/>
      <c r="B191" s="211"/>
      <c r="C191" s="211"/>
      <c r="D191" s="211"/>
      <c r="E191" s="211"/>
      <c r="F191" s="212"/>
      <c r="G191" s="215"/>
      <c r="H191" s="231"/>
      <c r="I191" s="231"/>
      <c r="J191" s="213"/>
      <c r="K191" s="215"/>
      <c r="L191" s="211"/>
      <c r="M191" s="211"/>
      <c r="N191" s="212"/>
      <c r="O191" s="211"/>
    </row>
    <row r="192" spans="1:15" x14ac:dyDescent="0.25">
      <c r="A192" s="211"/>
      <c r="B192" s="211"/>
      <c r="C192" s="211"/>
      <c r="D192" s="211"/>
      <c r="E192" s="211"/>
      <c r="F192" s="212"/>
      <c r="G192" s="215"/>
      <c r="H192" s="231"/>
      <c r="I192" s="231"/>
      <c r="J192" s="213"/>
      <c r="K192" s="215"/>
      <c r="L192" s="211"/>
      <c r="M192" s="211"/>
      <c r="N192" s="212"/>
      <c r="O192" s="211"/>
    </row>
    <row r="193" spans="1:15" x14ac:dyDescent="0.25">
      <c r="A193" s="211"/>
      <c r="B193" s="211"/>
      <c r="C193" s="211"/>
      <c r="D193" s="211"/>
      <c r="E193" s="211"/>
      <c r="F193" s="212"/>
      <c r="G193" s="215"/>
      <c r="H193" s="231"/>
      <c r="I193" s="231"/>
      <c r="J193" s="213"/>
      <c r="K193" s="215"/>
      <c r="L193" s="211"/>
      <c r="M193" s="211"/>
      <c r="N193" s="212"/>
      <c r="O193" s="211"/>
    </row>
    <row r="194" spans="1:15" x14ac:dyDescent="0.25">
      <c r="A194" s="211"/>
      <c r="B194" s="211"/>
      <c r="C194" s="211"/>
      <c r="D194" s="211"/>
      <c r="E194" s="211"/>
      <c r="F194" s="212"/>
      <c r="G194" s="215"/>
      <c r="H194" s="231"/>
      <c r="I194" s="231"/>
      <c r="J194" s="213"/>
      <c r="K194" s="215"/>
      <c r="L194" s="211"/>
      <c r="M194" s="211"/>
      <c r="N194" s="212"/>
      <c r="O194" s="211"/>
    </row>
    <row r="195" spans="1:15" x14ac:dyDescent="0.25">
      <c r="A195" s="211"/>
      <c r="B195" s="211"/>
      <c r="C195" s="211"/>
      <c r="D195" s="211"/>
      <c r="E195" s="211"/>
      <c r="F195" s="212"/>
      <c r="G195" s="215"/>
      <c r="H195" s="231"/>
      <c r="I195" s="231"/>
      <c r="J195" s="213"/>
      <c r="K195" s="215"/>
      <c r="L195" s="211"/>
      <c r="M195" s="211"/>
      <c r="N195" s="212"/>
      <c r="O195" s="211"/>
    </row>
    <row r="196" spans="1:15" x14ac:dyDescent="0.25">
      <c r="A196" s="211"/>
      <c r="B196" s="211"/>
      <c r="C196" s="211"/>
      <c r="D196" s="211"/>
      <c r="E196" s="211"/>
      <c r="F196" s="212"/>
      <c r="G196" s="215"/>
      <c r="H196" s="231"/>
      <c r="I196" s="231"/>
      <c r="J196" s="213"/>
      <c r="K196" s="215"/>
      <c r="L196" s="211"/>
      <c r="M196" s="211"/>
      <c r="N196" s="212"/>
      <c r="O196" s="211"/>
    </row>
    <row r="197" spans="1:15" x14ac:dyDescent="0.25">
      <c r="A197" s="211"/>
      <c r="B197" s="211"/>
      <c r="C197" s="211"/>
      <c r="D197" s="211"/>
      <c r="E197" s="211"/>
      <c r="F197" s="212"/>
      <c r="G197" s="215"/>
      <c r="H197" s="231"/>
      <c r="I197" s="231"/>
      <c r="J197" s="213"/>
      <c r="K197" s="215"/>
      <c r="L197" s="211"/>
      <c r="M197" s="211"/>
      <c r="N197" s="212"/>
      <c r="O197" s="211"/>
    </row>
    <row r="198" spans="1:15" x14ac:dyDescent="0.25">
      <c r="A198" s="211"/>
      <c r="B198" s="211"/>
      <c r="C198" s="211"/>
      <c r="D198" s="211"/>
      <c r="E198" s="211"/>
      <c r="F198" s="212"/>
      <c r="G198" s="215"/>
      <c r="H198" s="231"/>
      <c r="I198" s="231"/>
      <c r="J198" s="213"/>
      <c r="K198" s="215"/>
      <c r="L198" s="211"/>
      <c r="M198" s="211"/>
      <c r="N198" s="212"/>
      <c r="O198" s="211"/>
    </row>
    <row r="199" spans="1:15" x14ac:dyDescent="0.25">
      <c r="A199" s="211"/>
      <c r="B199" s="211"/>
      <c r="C199" s="211"/>
      <c r="D199" s="211"/>
      <c r="E199" s="211"/>
      <c r="F199" s="212"/>
      <c r="G199" s="215"/>
      <c r="H199" s="231"/>
      <c r="I199" s="231"/>
      <c r="J199" s="213"/>
      <c r="K199" s="215"/>
      <c r="L199" s="211"/>
      <c r="M199" s="211"/>
      <c r="N199" s="212"/>
      <c r="O199" s="211"/>
    </row>
    <row r="200" spans="1:15" x14ac:dyDescent="0.25">
      <c r="A200" s="211"/>
      <c r="B200" s="211"/>
      <c r="C200" s="211"/>
      <c r="D200" s="211"/>
      <c r="E200" s="211"/>
      <c r="F200" s="212"/>
      <c r="G200" s="215"/>
      <c r="H200" s="231"/>
      <c r="I200" s="231"/>
      <c r="J200" s="213"/>
      <c r="K200" s="215"/>
      <c r="L200" s="211"/>
      <c r="M200" s="211"/>
      <c r="N200" s="212"/>
      <c r="O200" s="211"/>
    </row>
    <row r="201" spans="1:15" x14ac:dyDescent="0.25">
      <c r="A201" s="211"/>
      <c r="B201" s="211"/>
      <c r="C201" s="211"/>
      <c r="D201" s="211"/>
      <c r="E201" s="211"/>
      <c r="F201" s="212"/>
      <c r="G201" s="215"/>
      <c r="H201" s="231"/>
      <c r="I201" s="231"/>
      <c r="J201" s="213"/>
      <c r="K201" s="215"/>
      <c r="L201" s="211"/>
      <c r="M201" s="211"/>
      <c r="N201" s="212"/>
      <c r="O201" s="211"/>
    </row>
    <row r="202" spans="1:15" x14ac:dyDescent="0.25">
      <c r="A202" s="211"/>
      <c r="B202" s="211"/>
      <c r="C202" s="211"/>
      <c r="D202" s="211"/>
      <c r="E202" s="211"/>
      <c r="F202" s="212"/>
      <c r="G202" s="215"/>
      <c r="H202" s="231"/>
      <c r="I202" s="231"/>
      <c r="J202" s="213"/>
      <c r="K202" s="215"/>
      <c r="L202" s="211"/>
      <c r="M202" s="211"/>
      <c r="N202" s="212"/>
      <c r="O202" s="211"/>
    </row>
    <row r="203" spans="1:15" x14ac:dyDescent="0.25">
      <c r="A203" s="211"/>
      <c r="B203" s="211"/>
      <c r="C203" s="211"/>
      <c r="D203" s="211"/>
      <c r="E203" s="211"/>
      <c r="F203" s="212"/>
      <c r="G203" s="215"/>
      <c r="H203" s="231"/>
      <c r="I203" s="231"/>
      <c r="J203" s="213"/>
      <c r="K203" s="215"/>
      <c r="L203" s="211"/>
      <c r="M203" s="211"/>
      <c r="N203" s="212"/>
      <c r="O203" s="211"/>
    </row>
    <row r="204" spans="1:15" x14ac:dyDescent="0.25">
      <c r="A204" s="211"/>
      <c r="B204" s="211"/>
      <c r="C204" s="211"/>
      <c r="D204" s="211"/>
      <c r="E204" s="211"/>
      <c r="F204" s="212"/>
      <c r="G204" s="215"/>
      <c r="H204" s="231"/>
      <c r="I204" s="231"/>
      <c r="J204" s="213"/>
      <c r="K204" s="215"/>
      <c r="L204" s="211"/>
      <c r="M204" s="211"/>
      <c r="N204" s="212"/>
      <c r="O204" s="211"/>
    </row>
    <row r="205" spans="1:15" x14ac:dyDescent="0.25">
      <c r="A205" s="211"/>
      <c r="B205" s="211"/>
      <c r="C205" s="211"/>
      <c r="D205" s="211"/>
      <c r="E205" s="211"/>
      <c r="F205" s="212"/>
      <c r="G205" s="215"/>
      <c r="H205" s="231"/>
      <c r="I205" s="231"/>
      <c r="J205" s="213"/>
      <c r="K205" s="215"/>
      <c r="L205" s="211"/>
      <c r="M205" s="211"/>
      <c r="N205" s="212"/>
      <c r="O205" s="211"/>
    </row>
    <row r="206" spans="1:15" x14ac:dyDescent="0.25">
      <c r="A206" s="211"/>
      <c r="B206" s="211"/>
      <c r="C206" s="211"/>
      <c r="D206" s="211"/>
      <c r="E206" s="211"/>
      <c r="F206" s="212"/>
      <c r="G206" s="215"/>
      <c r="H206" s="231"/>
      <c r="I206" s="231"/>
      <c r="J206" s="213"/>
      <c r="K206" s="215"/>
      <c r="L206" s="211"/>
      <c r="M206" s="211"/>
      <c r="N206" s="212"/>
      <c r="O206" s="211"/>
    </row>
    <row r="207" spans="1:15" x14ac:dyDescent="0.25">
      <c r="A207" s="211"/>
      <c r="B207" s="211"/>
      <c r="C207" s="211"/>
      <c r="D207" s="211"/>
      <c r="E207" s="211"/>
      <c r="F207" s="212"/>
      <c r="G207" s="215"/>
      <c r="H207" s="231"/>
      <c r="I207" s="231"/>
      <c r="J207" s="213"/>
      <c r="K207" s="215"/>
      <c r="L207" s="211"/>
      <c r="M207" s="211"/>
      <c r="N207" s="212"/>
      <c r="O207" s="211"/>
    </row>
    <row r="208" spans="1:15" x14ac:dyDescent="0.25">
      <c r="A208" s="211"/>
      <c r="B208" s="211"/>
      <c r="C208" s="211"/>
      <c r="D208" s="211"/>
      <c r="E208" s="211"/>
      <c r="F208" s="212"/>
      <c r="G208" s="215"/>
      <c r="H208" s="231"/>
      <c r="I208" s="231"/>
      <c r="J208" s="213"/>
      <c r="K208" s="215"/>
      <c r="L208" s="211"/>
      <c r="M208" s="211"/>
      <c r="N208" s="212"/>
      <c r="O208" s="211"/>
    </row>
    <row r="209" spans="1:15" x14ac:dyDescent="0.25">
      <c r="A209" s="211"/>
      <c r="B209" s="211"/>
      <c r="C209" s="211"/>
      <c r="D209" s="211"/>
      <c r="E209" s="211"/>
      <c r="F209" s="212"/>
      <c r="G209" s="215"/>
      <c r="H209" s="231"/>
      <c r="I209" s="231"/>
      <c r="J209" s="213"/>
      <c r="K209" s="215"/>
      <c r="L209" s="211"/>
      <c r="M209" s="211"/>
      <c r="N209" s="212"/>
      <c r="O209" s="211"/>
    </row>
    <row r="210" spans="1:15" x14ac:dyDescent="0.25">
      <c r="A210" s="211"/>
      <c r="B210" s="211"/>
      <c r="C210" s="211"/>
      <c r="D210" s="211"/>
      <c r="E210" s="211"/>
      <c r="F210" s="212"/>
      <c r="G210" s="215"/>
      <c r="H210" s="231"/>
      <c r="I210" s="231"/>
      <c r="J210" s="213"/>
      <c r="K210" s="215"/>
      <c r="L210" s="211"/>
      <c r="M210" s="211"/>
      <c r="N210" s="212"/>
      <c r="O210" s="211"/>
    </row>
    <row r="211" spans="1:15" x14ac:dyDescent="0.25">
      <c r="A211" s="211"/>
      <c r="B211" s="211"/>
      <c r="C211" s="211"/>
      <c r="D211" s="211"/>
      <c r="E211" s="211"/>
      <c r="F211" s="212"/>
      <c r="G211" s="215"/>
      <c r="H211" s="231"/>
      <c r="I211" s="231"/>
      <c r="J211" s="213"/>
      <c r="K211" s="215"/>
      <c r="L211" s="211"/>
      <c r="M211" s="211"/>
      <c r="N211" s="212"/>
      <c r="O211" s="211"/>
    </row>
    <row r="212" spans="1:15" x14ac:dyDescent="0.25">
      <c r="A212" s="211"/>
      <c r="B212" s="211"/>
      <c r="C212" s="211"/>
      <c r="D212" s="211"/>
      <c r="E212" s="211"/>
      <c r="F212" s="212"/>
      <c r="G212" s="215"/>
      <c r="H212" s="231"/>
      <c r="I212" s="231"/>
      <c r="J212" s="213"/>
      <c r="K212" s="215"/>
      <c r="L212" s="211"/>
      <c r="M212" s="211"/>
      <c r="N212" s="212"/>
      <c r="O212" s="211"/>
    </row>
    <row r="213" spans="1:15" x14ac:dyDescent="0.25">
      <c r="A213" s="211"/>
      <c r="B213" s="211"/>
      <c r="C213" s="211"/>
      <c r="D213" s="211"/>
      <c r="E213" s="211"/>
      <c r="F213" s="212"/>
      <c r="G213" s="215"/>
      <c r="H213" s="231"/>
      <c r="I213" s="231"/>
      <c r="J213" s="213"/>
      <c r="K213" s="215"/>
      <c r="L213" s="211"/>
      <c r="M213" s="211"/>
      <c r="N213" s="212"/>
      <c r="O213" s="211"/>
    </row>
    <row r="214" spans="1:15" x14ac:dyDescent="0.25">
      <c r="A214" s="211"/>
      <c r="B214" s="211"/>
      <c r="C214" s="211"/>
      <c r="D214" s="211"/>
      <c r="E214" s="211"/>
      <c r="F214" s="212"/>
      <c r="G214" s="215"/>
      <c r="H214" s="231"/>
      <c r="I214" s="231"/>
      <c r="J214" s="213"/>
      <c r="K214" s="215"/>
      <c r="L214" s="211"/>
      <c r="M214" s="211"/>
      <c r="N214" s="212"/>
      <c r="O214" s="211"/>
    </row>
    <row r="215" spans="1:15" x14ac:dyDescent="0.25">
      <c r="A215" s="211"/>
      <c r="B215" s="211"/>
      <c r="C215" s="211"/>
      <c r="D215" s="211"/>
      <c r="E215" s="211"/>
      <c r="F215" s="212"/>
      <c r="G215" s="215"/>
      <c r="H215" s="231"/>
      <c r="I215" s="231"/>
      <c r="J215" s="213"/>
      <c r="K215" s="215"/>
      <c r="L215" s="211"/>
      <c r="M215" s="211"/>
      <c r="N215" s="212"/>
      <c r="O215" s="211"/>
    </row>
    <row r="216" spans="1:15" x14ac:dyDescent="0.25">
      <c r="A216" s="211"/>
      <c r="B216" s="211"/>
      <c r="C216" s="211"/>
      <c r="D216" s="211"/>
      <c r="E216" s="211"/>
      <c r="F216" s="212"/>
      <c r="G216" s="215"/>
      <c r="H216" s="231"/>
      <c r="I216" s="231"/>
      <c r="J216" s="213"/>
      <c r="K216" s="215"/>
      <c r="L216" s="211"/>
      <c r="M216" s="211"/>
      <c r="N216" s="212"/>
      <c r="O216" s="211"/>
    </row>
    <row r="217" spans="1:15" x14ac:dyDescent="0.25">
      <c r="A217" s="211"/>
      <c r="B217" s="211"/>
      <c r="C217" s="211"/>
      <c r="D217" s="211"/>
      <c r="E217" s="211"/>
      <c r="F217" s="212"/>
      <c r="G217" s="215"/>
      <c r="H217" s="231"/>
      <c r="I217" s="231"/>
      <c r="J217" s="213"/>
      <c r="K217" s="215"/>
      <c r="L217" s="211"/>
      <c r="M217" s="211"/>
      <c r="N217" s="212"/>
      <c r="O217" s="211"/>
    </row>
    <row r="218" spans="1:15" x14ac:dyDescent="0.25">
      <c r="A218" s="211"/>
      <c r="B218" s="211"/>
      <c r="C218" s="211"/>
      <c r="D218" s="211"/>
      <c r="E218" s="211"/>
      <c r="F218" s="212"/>
      <c r="G218" s="215"/>
      <c r="H218" s="231"/>
      <c r="I218" s="231"/>
      <c r="J218" s="213"/>
      <c r="K218" s="215"/>
      <c r="L218" s="211"/>
      <c r="M218" s="211"/>
      <c r="N218" s="212"/>
      <c r="O218" s="211"/>
    </row>
    <row r="219" spans="1:15" x14ac:dyDescent="0.25">
      <c r="A219" s="211"/>
      <c r="B219" s="211"/>
      <c r="C219" s="211"/>
      <c r="D219" s="211"/>
      <c r="E219" s="211"/>
      <c r="F219" s="212"/>
      <c r="G219" s="215"/>
      <c r="H219" s="231"/>
      <c r="I219" s="231"/>
      <c r="J219" s="213"/>
      <c r="K219" s="215"/>
      <c r="L219" s="211"/>
      <c r="M219" s="211"/>
      <c r="N219" s="212"/>
      <c r="O219" s="211"/>
    </row>
    <row r="220" spans="1:15" x14ac:dyDescent="0.25">
      <c r="A220" s="211"/>
      <c r="B220" s="211"/>
      <c r="C220" s="211"/>
      <c r="D220" s="211"/>
      <c r="E220" s="211"/>
      <c r="F220" s="212"/>
      <c r="G220" s="215"/>
      <c r="H220" s="231"/>
      <c r="I220" s="231"/>
      <c r="J220" s="213"/>
      <c r="K220" s="215"/>
      <c r="L220" s="211"/>
      <c r="M220" s="211"/>
      <c r="N220" s="212"/>
      <c r="O220" s="211"/>
    </row>
    <row r="221" spans="1:15" x14ac:dyDescent="0.25">
      <c r="A221" s="211"/>
      <c r="B221" s="211"/>
      <c r="C221" s="211"/>
      <c r="D221" s="211"/>
      <c r="E221" s="211"/>
      <c r="F221" s="212"/>
      <c r="G221" s="215"/>
      <c r="H221" s="231"/>
      <c r="I221" s="231"/>
      <c r="J221" s="213"/>
      <c r="K221" s="215"/>
      <c r="L221" s="211"/>
      <c r="M221" s="211"/>
      <c r="N221" s="212"/>
      <c r="O221" s="211"/>
    </row>
    <row r="222" spans="1:15" x14ac:dyDescent="0.25">
      <c r="A222" s="211"/>
      <c r="B222" s="211"/>
      <c r="C222" s="211"/>
      <c r="D222" s="211"/>
      <c r="E222" s="211"/>
      <c r="F222" s="212"/>
      <c r="G222" s="215"/>
      <c r="H222" s="231"/>
      <c r="I222" s="231"/>
      <c r="J222" s="213"/>
      <c r="K222" s="215"/>
      <c r="L222" s="211"/>
      <c r="M222" s="211"/>
      <c r="N222" s="212"/>
      <c r="O222" s="211"/>
    </row>
    <row r="223" spans="1:15" x14ac:dyDescent="0.25">
      <c r="A223" s="211"/>
      <c r="B223" s="211"/>
      <c r="C223" s="211"/>
      <c r="D223" s="211"/>
      <c r="E223" s="211"/>
      <c r="F223" s="212"/>
      <c r="G223" s="215"/>
      <c r="H223" s="231"/>
      <c r="I223" s="231"/>
      <c r="J223" s="213"/>
      <c r="K223" s="215"/>
      <c r="L223" s="211"/>
      <c r="M223" s="211"/>
      <c r="N223" s="212"/>
      <c r="O223" s="211"/>
    </row>
    <row r="224" spans="1:15" x14ac:dyDescent="0.25">
      <c r="A224" s="211"/>
      <c r="B224" s="211"/>
      <c r="C224" s="211"/>
      <c r="D224" s="211"/>
      <c r="E224" s="211"/>
      <c r="F224" s="212"/>
      <c r="G224" s="215"/>
      <c r="H224" s="231"/>
      <c r="I224" s="231"/>
      <c r="J224" s="213"/>
      <c r="K224" s="215"/>
      <c r="L224" s="211"/>
      <c r="M224" s="211"/>
      <c r="N224" s="212"/>
      <c r="O224" s="211"/>
    </row>
    <row r="225" spans="1:15" x14ac:dyDescent="0.25">
      <c r="A225" s="211"/>
      <c r="B225" s="211"/>
      <c r="C225" s="211"/>
      <c r="D225" s="211"/>
      <c r="E225" s="211"/>
      <c r="F225" s="212"/>
      <c r="G225" s="215"/>
      <c r="H225" s="231"/>
      <c r="I225" s="231"/>
      <c r="J225" s="213"/>
      <c r="K225" s="215"/>
      <c r="L225" s="211"/>
      <c r="M225" s="211"/>
      <c r="N225" s="212"/>
      <c r="O225" s="211"/>
    </row>
    <row r="226" spans="1:15" x14ac:dyDescent="0.25">
      <c r="A226" s="211"/>
      <c r="B226" s="211"/>
      <c r="C226" s="211"/>
      <c r="D226" s="211"/>
      <c r="E226" s="211"/>
      <c r="F226" s="212"/>
      <c r="G226" s="215"/>
      <c r="H226" s="231"/>
      <c r="I226" s="231"/>
      <c r="J226" s="213"/>
      <c r="K226" s="215"/>
      <c r="L226" s="211"/>
      <c r="M226" s="211"/>
      <c r="N226" s="212"/>
      <c r="O226" s="211"/>
    </row>
    <row r="227" spans="1:15" x14ac:dyDescent="0.25">
      <c r="A227" s="211"/>
      <c r="B227" s="211"/>
      <c r="C227" s="211"/>
      <c r="D227" s="211"/>
      <c r="E227" s="211"/>
      <c r="F227" s="212"/>
      <c r="G227" s="215"/>
      <c r="H227" s="231"/>
      <c r="I227" s="231"/>
      <c r="J227" s="213"/>
      <c r="K227" s="215"/>
      <c r="L227" s="211"/>
      <c r="M227" s="211"/>
      <c r="N227" s="212"/>
      <c r="O227" s="211"/>
    </row>
    <row r="228" spans="1:15" x14ac:dyDescent="0.25">
      <c r="A228" s="211"/>
      <c r="B228" s="211"/>
      <c r="C228" s="211"/>
      <c r="D228" s="211"/>
      <c r="E228" s="211"/>
      <c r="F228" s="212"/>
      <c r="G228" s="215"/>
      <c r="H228" s="231"/>
      <c r="I228" s="231"/>
      <c r="J228" s="213"/>
      <c r="K228" s="215"/>
      <c r="L228" s="211"/>
      <c r="M228" s="211"/>
      <c r="N228" s="212"/>
      <c r="O228" s="211"/>
    </row>
    <row r="229" spans="1:15" x14ac:dyDescent="0.25">
      <c r="A229" s="211"/>
      <c r="B229" s="211"/>
      <c r="C229" s="211"/>
      <c r="D229" s="211"/>
      <c r="E229" s="211"/>
      <c r="F229" s="212"/>
      <c r="G229" s="215"/>
      <c r="H229" s="231"/>
      <c r="I229" s="231"/>
      <c r="J229" s="213"/>
      <c r="K229" s="215"/>
      <c r="L229" s="211"/>
      <c r="M229" s="211"/>
      <c r="N229" s="212"/>
      <c r="O229" s="211"/>
    </row>
    <row r="230" spans="1:15" x14ac:dyDescent="0.25">
      <c r="A230" s="211"/>
      <c r="B230" s="211"/>
      <c r="C230" s="211"/>
      <c r="D230" s="211"/>
      <c r="E230" s="211"/>
      <c r="F230" s="212"/>
      <c r="G230" s="215"/>
      <c r="H230" s="231"/>
      <c r="I230" s="231"/>
      <c r="J230" s="213"/>
      <c r="K230" s="215"/>
      <c r="L230" s="211"/>
      <c r="M230" s="211"/>
      <c r="N230" s="212"/>
      <c r="O230" s="211"/>
    </row>
    <row r="231" spans="1:15" x14ac:dyDescent="0.25">
      <c r="A231" s="211"/>
      <c r="B231" s="211"/>
      <c r="C231" s="211"/>
      <c r="D231" s="211"/>
      <c r="E231" s="211"/>
      <c r="F231" s="212"/>
      <c r="G231" s="215"/>
      <c r="H231" s="231"/>
      <c r="I231" s="231"/>
      <c r="J231" s="213"/>
      <c r="K231" s="215"/>
      <c r="L231" s="211"/>
      <c r="M231" s="211"/>
      <c r="N231" s="212"/>
      <c r="O231" s="211"/>
    </row>
    <row r="232" spans="1:15" x14ac:dyDescent="0.25">
      <c r="A232" s="211"/>
      <c r="B232" s="211"/>
      <c r="C232" s="211"/>
      <c r="D232" s="211"/>
      <c r="E232" s="211"/>
      <c r="F232" s="212"/>
      <c r="G232" s="215"/>
      <c r="H232" s="231"/>
      <c r="I232" s="231"/>
      <c r="J232" s="213"/>
      <c r="K232" s="215"/>
      <c r="L232" s="211"/>
      <c r="M232" s="211"/>
      <c r="N232" s="212"/>
      <c r="O232" s="211"/>
    </row>
    <row r="233" spans="1:15" x14ac:dyDescent="0.25">
      <c r="A233" s="211"/>
      <c r="B233" s="211"/>
      <c r="C233" s="211"/>
      <c r="D233" s="211"/>
      <c r="E233" s="211"/>
      <c r="F233" s="212"/>
      <c r="G233" s="215"/>
      <c r="H233" s="231"/>
      <c r="I233" s="231"/>
      <c r="J233" s="213"/>
      <c r="K233" s="215"/>
      <c r="L233" s="211"/>
      <c r="M233" s="211"/>
      <c r="N233" s="212"/>
      <c r="O233" s="211"/>
    </row>
    <row r="234" spans="1:15" x14ac:dyDescent="0.25">
      <c r="A234" s="211"/>
      <c r="B234" s="211"/>
      <c r="C234" s="211"/>
      <c r="D234" s="211"/>
      <c r="E234" s="211"/>
      <c r="F234" s="212"/>
      <c r="G234" s="215"/>
      <c r="H234" s="231"/>
      <c r="I234" s="231"/>
      <c r="J234" s="213"/>
      <c r="K234" s="215"/>
      <c r="L234" s="211"/>
      <c r="M234" s="211"/>
      <c r="N234" s="212"/>
      <c r="O234" s="211"/>
    </row>
    <row r="235" spans="1:15" x14ac:dyDescent="0.25">
      <c r="A235" s="211"/>
      <c r="B235" s="211"/>
      <c r="C235" s="211"/>
      <c r="D235" s="211"/>
      <c r="E235" s="211"/>
      <c r="F235" s="212"/>
      <c r="G235" s="215"/>
      <c r="H235" s="231"/>
      <c r="I235" s="231"/>
      <c r="J235" s="213"/>
      <c r="K235" s="215"/>
      <c r="L235" s="211"/>
      <c r="M235" s="211"/>
      <c r="N235" s="212"/>
      <c r="O235" s="211"/>
    </row>
    <row r="236" spans="1:15" x14ac:dyDescent="0.25">
      <c r="A236" s="211"/>
      <c r="B236" s="211"/>
      <c r="C236" s="211"/>
      <c r="D236" s="211"/>
      <c r="E236" s="211"/>
      <c r="F236" s="212"/>
      <c r="G236" s="215"/>
      <c r="H236" s="231"/>
      <c r="I236" s="231"/>
      <c r="J236" s="213"/>
      <c r="K236" s="215"/>
      <c r="L236" s="211"/>
      <c r="M236" s="211"/>
      <c r="N236" s="212"/>
      <c r="O236" s="211"/>
    </row>
    <row r="237" spans="1:15" x14ac:dyDescent="0.25">
      <c r="A237" s="211"/>
      <c r="B237" s="211"/>
      <c r="C237" s="211"/>
      <c r="D237" s="211"/>
      <c r="E237" s="211"/>
      <c r="F237" s="212"/>
      <c r="G237" s="215"/>
      <c r="H237" s="231"/>
      <c r="I237" s="231"/>
      <c r="J237" s="213"/>
      <c r="K237" s="215"/>
      <c r="L237" s="211"/>
      <c r="M237" s="211"/>
      <c r="N237" s="212"/>
      <c r="O237" s="211"/>
    </row>
    <row r="238" spans="1:15" x14ac:dyDescent="0.25">
      <c r="A238" s="211"/>
      <c r="B238" s="211"/>
      <c r="C238" s="211"/>
      <c r="D238" s="211"/>
      <c r="E238" s="211"/>
      <c r="F238" s="212"/>
      <c r="G238" s="215"/>
      <c r="H238" s="231"/>
      <c r="I238" s="231"/>
      <c r="J238" s="213"/>
      <c r="K238" s="215"/>
      <c r="L238" s="211"/>
      <c r="M238" s="211"/>
      <c r="N238" s="212"/>
      <c r="O238" s="211"/>
    </row>
    <row r="239" spans="1:15" x14ac:dyDescent="0.25">
      <c r="A239" s="211"/>
      <c r="B239" s="211"/>
      <c r="C239" s="211"/>
      <c r="D239" s="211"/>
      <c r="E239" s="211"/>
      <c r="F239" s="212"/>
      <c r="G239" s="215"/>
      <c r="H239" s="231"/>
      <c r="I239" s="231"/>
      <c r="J239" s="213"/>
      <c r="K239" s="215"/>
      <c r="L239" s="211"/>
      <c r="M239" s="211"/>
      <c r="N239" s="212"/>
      <c r="O239" s="211"/>
    </row>
    <row r="240" spans="1:15" x14ac:dyDescent="0.25">
      <c r="A240" s="211"/>
      <c r="B240" s="211"/>
      <c r="C240" s="211"/>
      <c r="D240" s="211"/>
      <c r="E240" s="211"/>
      <c r="F240" s="212"/>
      <c r="G240" s="215"/>
      <c r="H240" s="231"/>
      <c r="I240" s="231"/>
      <c r="J240" s="213"/>
      <c r="K240" s="215"/>
      <c r="L240" s="211"/>
      <c r="M240" s="211"/>
      <c r="N240" s="212"/>
      <c r="O240" s="211"/>
    </row>
    <row r="241" spans="1:15" x14ac:dyDescent="0.25">
      <c r="A241" s="211"/>
      <c r="B241" s="211"/>
      <c r="C241" s="211"/>
      <c r="D241" s="211"/>
      <c r="E241" s="211"/>
      <c r="F241" s="212"/>
      <c r="G241" s="215"/>
      <c r="H241" s="231"/>
      <c r="I241" s="231"/>
      <c r="J241" s="213"/>
      <c r="K241" s="215"/>
      <c r="L241" s="211"/>
      <c r="M241" s="211"/>
      <c r="N241" s="212"/>
      <c r="O241" s="211"/>
    </row>
    <row r="242" spans="1:15" x14ac:dyDescent="0.25">
      <c r="A242" s="211"/>
      <c r="B242" s="211"/>
      <c r="C242" s="211"/>
      <c r="D242" s="211"/>
      <c r="E242" s="211"/>
      <c r="F242" s="212"/>
      <c r="G242" s="215"/>
      <c r="H242" s="231"/>
      <c r="I242" s="231"/>
      <c r="J242" s="213"/>
      <c r="K242" s="215"/>
      <c r="L242" s="211"/>
      <c r="M242" s="211"/>
      <c r="N242" s="212"/>
      <c r="O242" s="211"/>
    </row>
    <row r="243" spans="1:15" x14ac:dyDescent="0.25">
      <c r="A243" s="211"/>
      <c r="B243" s="211"/>
      <c r="C243" s="211"/>
      <c r="D243" s="211"/>
      <c r="E243" s="211"/>
      <c r="F243" s="212"/>
      <c r="G243" s="215"/>
      <c r="H243" s="231"/>
      <c r="I243" s="231"/>
      <c r="J243" s="213"/>
      <c r="K243" s="215"/>
      <c r="L243" s="211"/>
      <c r="M243" s="211"/>
      <c r="N243" s="212"/>
      <c r="O243" s="211"/>
    </row>
    <row r="244" spans="1:15" x14ac:dyDescent="0.25">
      <c r="A244" s="211"/>
      <c r="B244" s="211"/>
      <c r="C244" s="211"/>
      <c r="D244" s="211"/>
      <c r="E244" s="211"/>
      <c r="F244" s="212"/>
      <c r="G244" s="215"/>
      <c r="H244" s="231"/>
      <c r="I244" s="231"/>
      <c r="J244" s="213"/>
      <c r="K244" s="215"/>
      <c r="L244" s="211"/>
      <c r="M244" s="211"/>
      <c r="N244" s="212"/>
      <c r="O244" s="211"/>
    </row>
    <row r="245" spans="1:15" x14ac:dyDescent="0.25">
      <c r="A245" s="211"/>
      <c r="B245" s="211"/>
      <c r="C245" s="211"/>
      <c r="D245" s="211"/>
      <c r="E245" s="211"/>
      <c r="F245" s="212"/>
      <c r="G245" s="215"/>
      <c r="H245" s="231"/>
      <c r="I245" s="231"/>
      <c r="J245" s="213"/>
      <c r="K245" s="215"/>
      <c r="L245" s="211"/>
      <c r="M245" s="211"/>
      <c r="N245" s="212"/>
      <c r="O245" s="211"/>
    </row>
    <row r="246" spans="1:15" x14ac:dyDescent="0.25">
      <c r="A246" s="211"/>
      <c r="B246" s="211"/>
      <c r="C246" s="211"/>
      <c r="D246" s="211"/>
      <c r="E246" s="211"/>
      <c r="F246" s="212"/>
      <c r="G246" s="215"/>
      <c r="H246" s="231"/>
      <c r="I246" s="231"/>
      <c r="J246" s="213"/>
      <c r="K246" s="215"/>
      <c r="L246" s="211"/>
      <c r="M246" s="211"/>
      <c r="N246" s="212"/>
      <c r="O246" s="211"/>
    </row>
    <row r="247" spans="1:15" x14ac:dyDescent="0.25">
      <c r="A247" s="211"/>
      <c r="B247" s="211"/>
      <c r="C247" s="211"/>
      <c r="D247" s="211"/>
      <c r="E247" s="211"/>
      <c r="F247" s="212"/>
      <c r="G247" s="215"/>
      <c r="H247" s="231"/>
      <c r="I247" s="231"/>
      <c r="J247" s="213"/>
      <c r="K247" s="215"/>
      <c r="L247" s="211"/>
      <c r="M247" s="211"/>
      <c r="N247" s="212"/>
      <c r="O247" s="211"/>
    </row>
    <row r="248" spans="1:15" x14ac:dyDescent="0.25">
      <c r="A248" s="211"/>
      <c r="B248" s="211"/>
      <c r="C248" s="211"/>
      <c r="D248" s="211"/>
      <c r="E248" s="211"/>
      <c r="F248" s="212"/>
      <c r="G248" s="215"/>
      <c r="H248" s="231"/>
      <c r="I248" s="231"/>
      <c r="J248" s="213"/>
      <c r="K248" s="215"/>
      <c r="L248" s="211"/>
      <c r="M248" s="211"/>
      <c r="N248" s="212"/>
      <c r="O248" s="211"/>
    </row>
    <row r="249" spans="1:15" x14ac:dyDescent="0.25">
      <c r="A249" s="211"/>
      <c r="B249" s="211"/>
      <c r="C249" s="211"/>
      <c r="D249" s="211"/>
      <c r="E249" s="211"/>
      <c r="F249" s="212"/>
      <c r="G249" s="215"/>
      <c r="H249" s="231"/>
      <c r="I249" s="231"/>
      <c r="J249" s="213"/>
      <c r="K249" s="215"/>
      <c r="L249" s="211"/>
      <c r="M249" s="211"/>
      <c r="N249" s="212"/>
      <c r="O249" s="211"/>
    </row>
    <row r="250" spans="1:15" x14ac:dyDescent="0.25">
      <c r="A250" s="211"/>
      <c r="B250" s="211"/>
      <c r="C250" s="211"/>
      <c r="D250" s="211"/>
      <c r="E250" s="211"/>
      <c r="F250" s="212"/>
      <c r="G250" s="215"/>
      <c r="H250" s="231"/>
      <c r="I250" s="231"/>
      <c r="J250" s="213"/>
      <c r="K250" s="215"/>
      <c r="L250" s="211"/>
      <c r="M250" s="211"/>
      <c r="N250" s="212"/>
      <c r="O250" s="211"/>
    </row>
    <row r="251" spans="1:15" x14ac:dyDescent="0.25">
      <c r="A251" s="211"/>
      <c r="B251" s="211"/>
      <c r="C251" s="211"/>
      <c r="D251" s="211"/>
      <c r="E251" s="211"/>
      <c r="F251" s="212"/>
      <c r="G251" s="215"/>
      <c r="H251" s="231"/>
      <c r="I251" s="231"/>
      <c r="J251" s="213"/>
      <c r="K251" s="215"/>
      <c r="L251" s="211"/>
      <c r="M251" s="211"/>
      <c r="N251" s="212"/>
      <c r="O251" s="211"/>
    </row>
    <row r="252" spans="1:15" x14ac:dyDescent="0.25">
      <c r="A252" s="211"/>
      <c r="B252" s="211"/>
      <c r="C252" s="211"/>
      <c r="D252" s="211"/>
      <c r="E252" s="211"/>
      <c r="F252" s="212"/>
      <c r="G252" s="215"/>
      <c r="H252" s="231"/>
      <c r="I252" s="231"/>
      <c r="J252" s="213"/>
      <c r="K252" s="215"/>
      <c r="L252" s="211"/>
      <c r="M252" s="211"/>
      <c r="N252" s="212"/>
      <c r="O252" s="211"/>
    </row>
    <row r="253" spans="1:15" x14ac:dyDescent="0.25">
      <c r="A253" s="211"/>
      <c r="B253" s="211"/>
      <c r="C253" s="211"/>
      <c r="D253" s="211"/>
      <c r="E253" s="211"/>
      <c r="F253" s="212"/>
      <c r="G253" s="215"/>
      <c r="H253" s="231"/>
      <c r="I253" s="231"/>
      <c r="J253" s="213"/>
      <c r="K253" s="215"/>
      <c r="L253" s="211"/>
      <c r="M253" s="211"/>
      <c r="N253" s="212"/>
      <c r="O253" s="211"/>
    </row>
    <row r="254" spans="1:15" x14ac:dyDescent="0.25">
      <c r="A254" s="211"/>
      <c r="B254" s="211"/>
      <c r="C254" s="211"/>
      <c r="D254" s="211"/>
      <c r="E254" s="211"/>
      <c r="F254" s="212"/>
      <c r="G254" s="215"/>
      <c r="H254" s="231"/>
      <c r="I254" s="231"/>
      <c r="J254" s="213"/>
      <c r="K254" s="215"/>
      <c r="L254" s="211"/>
      <c r="M254" s="211"/>
      <c r="N254" s="212"/>
      <c r="O254" s="211"/>
    </row>
    <row r="255" spans="1:15" x14ac:dyDescent="0.25">
      <c r="A255" s="211"/>
      <c r="B255" s="211"/>
      <c r="C255" s="211"/>
      <c r="D255" s="211"/>
      <c r="E255" s="211"/>
      <c r="F255" s="212"/>
      <c r="G255" s="215"/>
      <c r="H255" s="231"/>
      <c r="I255" s="231"/>
      <c r="J255" s="213"/>
      <c r="K255" s="215"/>
      <c r="L255" s="211"/>
      <c r="M255" s="211"/>
      <c r="N255" s="212"/>
      <c r="O255" s="211"/>
    </row>
    <row r="256" spans="1:15" x14ac:dyDescent="0.25">
      <c r="A256" s="211"/>
      <c r="B256" s="211"/>
      <c r="C256" s="211"/>
      <c r="D256" s="211"/>
      <c r="E256" s="211"/>
      <c r="F256" s="212"/>
      <c r="G256" s="215"/>
      <c r="H256" s="231"/>
      <c r="I256" s="231"/>
      <c r="J256" s="213"/>
      <c r="K256" s="215"/>
      <c r="L256" s="211"/>
      <c r="M256" s="211"/>
      <c r="N256" s="212"/>
      <c r="O256" s="211"/>
    </row>
    <row r="257" spans="1:15" x14ac:dyDescent="0.25">
      <c r="A257" s="211"/>
      <c r="B257" s="211"/>
      <c r="C257" s="211"/>
      <c r="D257" s="211"/>
      <c r="E257" s="211"/>
      <c r="F257" s="212"/>
      <c r="G257" s="215"/>
      <c r="H257" s="231"/>
      <c r="I257" s="231"/>
      <c r="J257" s="213"/>
      <c r="K257" s="215"/>
      <c r="L257" s="211"/>
      <c r="M257" s="211"/>
      <c r="N257" s="212"/>
      <c r="O257" s="211"/>
    </row>
    <row r="258" spans="1:15" x14ac:dyDescent="0.25">
      <c r="A258" s="211"/>
      <c r="B258" s="211"/>
      <c r="C258" s="211"/>
      <c r="D258" s="211"/>
      <c r="E258" s="211"/>
      <c r="F258" s="212"/>
      <c r="G258" s="215"/>
      <c r="H258" s="231"/>
      <c r="I258" s="231"/>
      <c r="J258" s="213"/>
      <c r="K258" s="215"/>
      <c r="L258" s="211"/>
      <c r="M258" s="211"/>
      <c r="N258" s="212"/>
      <c r="O258" s="211"/>
    </row>
    <row r="259" spans="1:15" x14ac:dyDescent="0.25">
      <c r="A259" s="211"/>
      <c r="B259" s="211"/>
      <c r="C259" s="211"/>
      <c r="D259" s="211"/>
      <c r="E259" s="211"/>
      <c r="F259" s="212"/>
      <c r="G259" s="215"/>
      <c r="H259" s="231"/>
      <c r="I259" s="231"/>
      <c r="J259" s="213"/>
      <c r="K259" s="215"/>
      <c r="L259" s="211"/>
      <c r="M259" s="211"/>
      <c r="N259" s="212"/>
      <c r="O259" s="211"/>
    </row>
    <row r="260" spans="1:15" x14ac:dyDescent="0.25">
      <c r="A260" s="211"/>
      <c r="B260" s="211"/>
      <c r="C260" s="211"/>
      <c r="D260" s="211"/>
      <c r="E260" s="211"/>
      <c r="F260" s="212"/>
      <c r="G260" s="215"/>
      <c r="H260" s="231"/>
      <c r="I260" s="231"/>
      <c r="J260" s="213"/>
      <c r="K260" s="215"/>
      <c r="L260" s="211"/>
      <c r="M260" s="211"/>
      <c r="N260" s="212"/>
      <c r="O260" s="211"/>
    </row>
    <row r="261" spans="1:15" x14ac:dyDescent="0.25">
      <c r="A261" s="211"/>
      <c r="B261" s="211"/>
      <c r="C261" s="211"/>
      <c r="D261" s="211"/>
      <c r="E261" s="211"/>
      <c r="F261" s="212"/>
      <c r="G261" s="215"/>
      <c r="H261" s="231"/>
      <c r="I261" s="231"/>
      <c r="J261" s="213"/>
      <c r="K261" s="215"/>
      <c r="L261" s="211"/>
      <c r="M261" s="211"/>
      <c r="N261" s="212"/>
      <c r="O261" s="211"/>
    </row>
    <row r="262" spans="1:15" x14ac:dyDescent="0.25">
      <c r="A262" s="211"/>
      <c r="B262" s="211"/>
      <c r="C262" s="211"/>
      <c r="D262" s="211"/>
      <c r="E262" s="211"/>
      <c r="F262" s="212"/>
      <c r="G262" s="215"/>
      <c r="H262" s="231"/>
      <c r="I262" s="231"/>
      <c r="J262" s="213"/>
      <c r="K262" s="215"/>
      <c r="L262" s="211"/>
      <c r="M262" s="211"/>
      <c r="N262" s="212"/>
      <c r="O262" s="211"/>
    </row>
    <row r="263" spans="1:15" x14ac:dyDescent="0.25">
      <c r="A263" s="211"/>
      <c r="B263" s="211"/>
      <c r="C263" s="211"/>
      <c r="D263" s="211"/>
      <c r="E263" s="211"/>
      <c r="F263" s="212"/>
      <c r="G263" s="215"/>
      <c r="H263" s="231"/>
      <c r="I263" s="231"/>
      <c r="J263" s="213"/>
      <c r="K263" s="215"/>
      <c r="L263" s="211"/>
      <c r="M263" s="211"/>
      <c r="N263" s="212"/>
      <c r="O263" s="211"/>
    </row>
    <row r="264" spans="1:15" x14ac:dyDescent="0.25">
      <c r="A264" s="211"/>
      <c r="B264" s="211"/>
      <c r="C264" s="211"/>
      <c r="D264" s="211"/>
      <c r="E264" s="211"/>
      <c r="F264" s="212"/>
      <c r="G264" s="215"/>
      <c r="H264" s="231"/>
      <c r="I264" s="231"/>
      <c r="J264" s="213"/>
      <c r="K264" s="215"/>
      <c r="L264" s="211"/>
      <c r="M264" s="211"/>
      <c r="N264" s="212"/>
      <c r="O264" s="211"/>
    </row>
    <row r="265" spans="1:15" x14ac:dyDescent="0.25">
      <c r="A265" s="211"/>
      <c r="B265" s="211"/>
      <c r="C265" s="211"/>
      <c r="D265" s="211"/>
      <c r="E265" s="211"/>
      <c r="F265" s="212"/>
      <c r="G265" s="215"/>
      <c r="H265" s="231"/>
      <c r="I265" s="231"/>
      <c r="J265" s="213"/>
      <c r="K265" s="215"/>
      <c r="L265" s="211"/>
      <c r="M265" s="211"/>
      <c r="N265" s="212"/>
      <c r="O265" s="211"/>
    </row>
    <row r="266" spans="1:15" x14ac:dyDescent="0.25">
      <c r="A266" s="211"/>
      <c r="B266" s="211"/>
      <c r="C266" s="211"/>
      <c r="D266" s="211"/>
      <c r="E266" s="211"/>
      <c r="F266" s="212"/>
      <c r="G266" s="215"/>
      <c r="H266" s="231"/>
      <c r="I266" s="231"/>
      <c r="J266" s="213"/>
      <c r="K266" s="215"/>
      <c r="L266" s="211"/>
      <c r="M266" s="211"/>
      <c r="N266" s="212"/>
      <c r="O266" s="211"/>
    </row>
    <row r="267" spans="1:15" x14ac:dyDescent="0.25">
      <c r="A267" s="211"/>
      <c r="B267" s="211"/>
      <c r="C267" s="211"/>
      <c r="D267" s="211"/>
      <c r="E267" s="211"/>
      <c r="F267" s="212"/>
      <c r="G267" s="215"/>
      <c r="H267" s="231"/>
      <c r="I267" s="231"/>
      <c r="J267" s="213"/>
      <c r="K267" s="215"/>
      <c r="L267" s="211"/>
      <c r="M267" s="211"/>
      <c r="N267" s="212"/>
      <c r="O267" s="211"/>
    </row>
    <row r="268" spans="1:15" x14ac:dyDescent="0.25">
      <c r="A268" s="211"/>
      <c r="B268" s="211"/>
      <c r="C268" s="211"/>
      <c r="D268" s="211"/>
      <c r="E268" s="211"/>
      <c r="F268" s="212"/>
      <c r="G268" s="215"/>
      <c r="H268" s="231"/>
      <c r="I268" s="231"/>
      <c r="J268" s="213"/>
      <c r="K268" s="215"/>
      <c r="L268" s="211"/>
      <c r="M268" s="211"/>
      <c r="N268" s="212"/>
      <c r="O268" s="211"/>
    </row>
    <row r="269" spans="1:15" x14ac:dyDescent="0.25">
      <c r="A269" s="211"/>
      <c r="B269" s="211"/>
      <c r="C269" s="211"/>
      <c r="D269" s="211"/>
      <c r="E269" s="211"/>
      <c r="F269" s="212"/>
      <c r="G269" s="215"/>
      <c r="H269" s="231"/>
      <c r="I269" s="231"/>
      <c r="J269" s="213"/>
      <c r="K269" s="215"/>
      <c r="L269" s="211"/>
      <c r="M269" s="211"/>
      <c r="N269" s="212"/>
      <c r="O269" s="211"/>
    </row>
    <row r="270" spans="1:15" x14ac:dyDescent="0.25">
      <c r="A270" s="211"/>
      <c r="B270" s="211"/>
      <c r="C270" s="211"/>
      <c r="D270" s="211"/>
      <c r="E270" s="211"/>
      <c r="F270" s="212"/>
      <c r="G270" s="215"/>
      <c r="H270" s="231"/>
      <c r="I270" s="231"/>
      <c r="J270" s="213"/>
      <c r="K270" s="215"/>
      <c r="L270" s="211"/>
      <c r="M270" s="211"/>
      <c r="N270" s="212"/>
      <c r="O270" s="211"/>
    </row>
    <row r="271" spans="1:15" x14ac:dyDescent="0.25">
      <c r="A271" s="211"/>
      <c r="B271" s="211"/>
      <c r="C271" s="211"/>
      <c r="D271" s="211"/>
      <c r="E271" s="211"/>
      <c r="F271" s="212"/>
      <c r="G271" s="215"/>
      <c r="H271" s="231"/>
      <c r="I271" s="231"/>
      <c r="J271" s="213"/>
      <c r="K271" s="215"/>
      <c r="L271" s="211"/>
      <c r="M271" s="211"/>
      <c r="N271" s="212"/>
      <c r="O271" s="211"/>
    </row>
    <row r="272" spans="1:15" x14ac:dyDescent="0.25">
      <c r="A272" s="211"/>
      <c r="B272" s="211"/>
      <c r="C272" s="211"/>
      <c r="D272" s="211"/>
      <c r="E272" s="211"/>
      <c r="F272" s="212"/>
      <c r="G272" s="215"/>
      <c r="H272" s="231"/>
      <c r="I272" s="231"/>
      <c r="J272" s="213"/>
      <c r="K272" s="215"/>
      <c r="L272" s="211"/>
      <c r="M272" s="211"/>
      <c r="N272" s="212"/>
      <c r="O272" s="211"/>
    </row>
    <row r="273" spans="1:15" x14ac:dyDescent="0.25">
      <c r="A273" s="211"/>
      <c r="B273" s="211"/>
      <c r="C273" s="211"/>
      <c r="D273" s="211"/>
      <c r="E273" s="211"/>
      <c r="F273" s="212"/>
      <c r="G273" s="215"/>
      <c r="H273" s="231"/>
      <c r="I273" s="231"/>
      <c r="J273" s="213"/>
      <c r="K273" s="215"/>
      <c r="L273" s="211"/>
      <c r="M273" s="211"/>
      <c r="N273" s="212"/>
      <c r="O273" s="211"/>
    </row>
    <row r="274" spans="1:15" x14ac:dyDescent="0.25">
      <c r="A274" s="211"/>
      <c r="B274" s="211"/>
      <c r="C274" s="211"/>
      <c r="D274" s="211"/>
      <c r="E274" s="211"/>
      <c r="F274" s="212"/>
      <c r="G274" s="215"/>
      <c r="H274" s="231"/>
      <c r="I274" s="231"/>
      <c r="J274" s="213"/>
      <c r="K274" s="215"/>
      <c r="L274" s="211"/>
      <c r="M274" s="211"/>
      <c r="N274" s="212"/>
      <c r="O274" s="211"/>
    </row>
    <row r="275" spans="1:15" x14ac:dyDescent="0.25">
      <c r="A275" s="211"/>
      <c r="B275" s="211"/>
      <c r="C275" s="211"/>
      <c r="D275" s="211"/>
      <c r="E275" s="211"/>
      <c r="F275" s="212"/>
      <c r="G275" s="215"/>
      <c r="H275" s="231"/>
      <c r="I275" s="231"/>
      <c r="J275" s="213"/>
      <c r="K275" s="215"/>
      <c r="L275" s="211"/>
      <c r="M275" s="211"/>
      <c r="N275" s="212"/>
      <c r="O275" s="211"/>
    </row>
    <row r="276" spans="1:15" x14ac:dyDescent="0.25">
      <c r="A276" s="211"/>
      <c r="B276" s="211"/>
      <c r="C276" s="211"/>
      <c r="D276" s="211"/>
      <c r="E276" s="211"/>
      <c r="F276" s="212"/>
      <c r="G276" s="215"/>
      <c r="H276" s="231"/>
      <c r="I276" s="231"/>
      <c r="J276" s="213"/>
      <c r="K276" s="215"/>
      <c r="L276" s="211"/>
      <c r="M276" s="211"/>
      <c r="N276" s="212"/>
      <c r="O276" s="211"/>
    </row>
    <row r="277" spans="1:15" x14ac:dyDescent="0.25">
      <c r="A277" s="211"/>
      <c r="B277" s="211"/>
      <c r="C277" s="211"/>
      <c r="D277" s="211"/>
      <c r="E277" s="211"/>
      <c r="F277" s="212"/>
      <c r="G277" s="215"/>
      <c r="H277" s="231"/>
      <c r="I277" s="231"/>
      <c r="J277" s="213"/>
      <c r="K277" s="215"/>
      <c r="L277" s="211"/>
      <c r="M277" s="211"/>
      <c r="N277" s="212"/>
      <c r="O277" s="211"/>
    </row>
    <row r="278" spans="1:15" x14ac:dyDescent="0.25">
      <c r="A278" s="211"/>
      <c r="B278" s="211"/>
      <c r="C278" s="211"/>
      <c r="D278" s="211"/>
      <c r="E278" s="211"/>
      <c r="F278" s="212"/>
      <c r="G278" s="215"/>
      <c r="H278" s="231"/>
      <c r="I278" s="231"/>
      <c r="J278" s="213"/>
      <c r="K278" s="215"/>
      <c r="L278" s="211"/>
      <c r="M278" s="211"/>
      <c r="N278" s="212"/>
      <c r="O278" s="211"/>
    </row>
    <row r="279" spans="1:15" x14ac:dyDescent="0.25">
      <c r="A279" s="211"/>
      <c r="B279" s="211"/>
      <c r="C279" s="211"/>
      <c r="D279" s="211"/>
      <c r="E279" s="211"/>
      <c r="F279" s="212"/>
      <c r="G279" s="215"/>
      <c r="H279" s="231"/>
      <c r="I279" s="231"/>
      <c r="J279" s="213"/>
      <c r="K279" s="215"/>
      <c r="L279" s="211"/>
      <c r="M279" s="211"/>
      <c r="N279" s="212"/>
      <c r="O279" s="211"/>
    </row>
    <row r="280" spans="1:15" x14ac:dyDescent="0.25">
      <c r="A280" s="211"/>
      <c r="B280" s="211"/>
      <c r="C280" s="211"/>
      <c r="D280" s="211"/>
      <c r="E280" s="211"/>
      <c r="F280" s="212"/>
      <c r="G280" s="215"/>
      <c r="H280" s="231"/>
      <c r="I280" s="231"/>
      <c r="J280" s="213"/>
      <c r="K280" s="215"/>
      <c r="L280" s="211"/>
      <c r="M280" s="211"/>
      <c r="N280" s="212"/>
      <c r="O280" s="211"/>
    </row>
    <row r="281" spans="1:15" x14ac:dyDescent="0.25">
      <c r="A281" s="211"/>
      <c r="B281" s="211"/>
      <c r="C281" s="211"/>
      <c r="D281" s="211"/>
      <c r="E281" s="211"/>
      <c r="F281" s="212"/>
      <c r="G281" s="215"/>
      <c r="H281" s="231"/>
      <c r="I281" s="231"/>
      <c r="J281" s="213"/>
      <c r="K281" s="215"/>
      <c r="L281" s="211"/>
      <c r="M281" s="211"/>
      <c r="N281" s="212"/>
      <c r="O281" s="211"/>
    </row>
    <row r="282" spans="1:15" x14ac:dyDescent="0.25">
      <c r="A282" s="211"/>
      <c r="B282" s="211"/>
      <c r="C282" s="211"/>
      <c r="D282" s="211"/>
      <c r="E282" s="211"/>
      <c r="F282" s="212"/>
      <c r="G282" s="215"/>
      <c r="H282" s="231"/>
      <c r="I282" s="231"/>
      <c r="J282" s="213"/>
      <c r="K282" s="215"/>
      <c r="L282" s="211"/>
      <c r="M282" s="211"/>
      <c r="N282" s="212"/>
      <c r="O282" s="211"/>
    </row>
    <row r="283" spans="1:15" x14ac:dyDescent="0.25">
      <c r="A283" s="211"/>
      <c r="B283" s="211"/>
      <c r="C283" s="211"/>
      <c r="D283" s="211"/>
      <c r="E283" s="211"/>
      <c r="F283" s="212"/>
      <c r="G283" s="215"/>
      <c r="H283" s="231"/>
      <c r="I283" s="231"/>
      <c r="J283" s="213"/>
      <c r="K283" s="215"/>
      <c r="L283" s="211"/>
      <c r="M283" s="211"/>
      <c r="N283" s="212"/>
      <c r="O283" s="211"/>
    </row>
    <row r="284" spans="1:15" x14ac:dyDescent="0.25">
      <c r="A284" s="211"/>
      <c r="B284" s="211"/>
      <c r="C284" s="211"/>
      <c r="D284" s="211"/>
      <c r="E284" s="211"/>
      <c r="F284" s="212"/>
      <c r="G284" s="215"/>
      <c r="H284" s="231"/>
      <c r="I284" s="231"/>
      <c r="J284" s="213"/>
      <c r="K284" s="215"/>
      <c r="L284" s="211"/>
      <c r="M284" s="211"/>
      <c r="N284" s="212"/>
      <c r="O284" s="211"/>
    </row>
    <row r="285" spans="1:15" x14ac:dyDescent="0.25">
      <c r="A285" s="211"/>
      <c r="B285" s="211"/>
      <c r="C285" s="211"/>
      <c r="D285" s="211"/>
      <c r="E285" s="211"/>
      <c r="F285" s="212"/>
      <c r="G285" s="215"/>
      <c r="H285" s="231"/>
      <c r="I285" s="231"/>
      <c r="J285" s="213"/>
      <c r="K285" s="215"/>
      <c r="L285" s="211"/>
      <c r="M285" s="211"/>
      <c r="N285" s="212"/>
      <c r="O285" s="211"/>
    </row>
    <row r="286" spans="1:15" x14ac:dyDescent="0.25">
      <c r="A286" s="211"/>
      <c r="B286" s="211"/>
      <c r="C286" s="211"/>
      <c r="D286" s="211"/>
      <c r="E286" s="211"/>
      <c r="F286" s="212"/>
      <c r="G286" s="215"/>
      <c r="H286" s="231"/>
      <c r="I286" s="231"/>
      <c r="J286" s="213"/>
      <c r="K286" s="215"/>
      <c r="L286" s="211"/>
      <c r="M286" s="211"/>
      <c r="N286" s="212"/>
      <c r="O286" s="211"/>
    </row>
    <row r="287" spans="1:15" x14ac:dyDescent="0.25">
      <c r="A287" s="211"/>
      <c r="B287" s="211"/>
      <c r="C287" s="211"/>
      <c r="D287" s="211"/>
      <c r="E287" s="211"/>
      <c r="F287" s="212"/>
      <c r="G287" s="215"/>
      <c r="H287" s="231"/>
      <c r="I287" s="231"/>
      <c r="J287" s="213"/>
      <c r="K287" s="215"/>
      <c r="L287" s="211"/>
      <c r="M287" s="211"/>
      <c r="N287" s="212"/>
      <c r="O287" s="211"/>
    </row>
    <row r="288" spans="1:15" x14ac:dyDescent="0.25">
      <c r="A288" s="211"/>
      <c r="B288" s="211"/>
      <c r="C288" s="211"/>
      <c r="D288" s="211"/>
      <c r="E288" s="211"/>
      <c r="F288" s="212"/>
      <c r="G288" s="215"/>
      <c r="H288" s="231"/>
      <c r="I288" s="231"/>
      <c r="J288" s="213"/>
      <c r="K288" s="215"/>
      <c r="L288" s="211"/>
      <c r="M288" s="211"/>
      <c r="N288" s="212"/>
      <c r="O288" s="211"/>
    </row>
    <row r="289" spans="1:15" x14ac:dyDescent="0.25">
      <c r="A289" s="211"/>
      <c r="B289" s="211"/>
      <c r="C289" s="211"/>
      <c r="D289" s="211"/>
      <c r="E289" s="211"/>
      <c r="F289" s="212"/>
      <c r="G289" s="215"/>
      <c r="H289" s="231"/>
      <c r="I289" s="231"/>
      <c r="J289" s="213"/>
      <c r="K289" s="215"/>
      <c r="L289" s="211"/>
      <c r="M289" s="211"/>
      <c r="N289" s="212"/>
      <c r="O289" s="211"/>
    </row>
    <row r="290" spans="1:15" x14ac:dyDescent="0.25">
      <c r="A290" s="211"/>
      <c r="B290" s="211"/>
      <c r="C290" s="211"/>
      <c r="D290" s="211"/>
      <c r="E290" s="211"/>
      <c r="F290" s="212"/>
      <c r="G290" s="215"/>
      <c r="H290" s="231"/>
      <c r="I290" s="231"/>
      <c r="J290" s="213"/>
      <c r="K290" s="215"/>
      <c r="L290" s="211"/>
      <c r="M290" s="211"/>
      <c r="N290" s="212"/>
      <c r="O290" s="211"/>
    </row>
    <row r="291" spans="1:15" x14ac:dyDescent="0.25">
      <c r="A291" s="211"/>
      <c r="B291" s="211"/>
      <c r="C291" s="211"/>
      <c r="D291" s="211"/>
      <c r="E291" s="211"/>
      <c r="F291" s="212"/>
      <c r="G291" s="215"/>
      <c r="H291" s="231"/>
      <c r="I291" s="231"/>
      <c r="J291" s="213"/>
      <c r="K291" s="215"/>
      <c r="L291" s="211"/>
      <c r="M291" s="211"/>
      <c r="N291" s="212"/>
      <c r="O291" s="211"/>
    </row>
    <row r="292" spans="1:15" x14ac:dyDescent="0.25">
      <c r="A292" s="211"/>
      <c r="B292" s="211"/>
      <c r="C292" s="211"/>
      <c r="D292" s="211"/>
      <c r="E292" s="211"/>
      <c r="F292" s="212"/>
      <c r="G292" s="215"/>
      <c r="H292" s="231"/>
      <c r="I292" s="231"/>
      <c r="J292" s="213"/>
      <c r="K292" s="215"/>
      <c r="L292" s="211"/>
      <c r="M292" s="211"/>
      <c r="N292" s="212"/>
      <c r="O292" s="211"/>
    </row>
    <row r="293" spans="1:15" x14ac:dyDescent="0.25">
      <c r="A293" s="211"/>
      <c r="B293" s="211"/>
      <c r="C293" s="211"/>
      <c r="D293" s="211"/>
      <c r="E293" s="211"/>
      <c r="F293" s="212"/>
      <c r="G293" s="215"/>
      <c r="H293" s="231"/>
      <c r="I293" s="231"/>
      <c r="J293" s="213"/>
      <c r="K293" s="215"/>
      <c r="L293" s="211"/>
      <c r="M293" s="211"/>
      <c r="N293" s="212"/>
      <c r="O293" s="211"/>
    </row>
    <row r="294" spans="1:15" x14ac:dyDescent="0.25">
      <c r="A294" s="211"/>
      <c r="B294" s="211"/>
      <c r="C294" s="211"/>
      <c r="D294" s="211"/>
      <c r="E294" s="211"/>
      <c r="F294" s="212"/>
      <c r="G294" s="215"/>
      <c r="H294" s="231"/>
      <c r="I294" s="231"/>
      <c r="J294" s="213"/>
      <c r="K294" s="215"/>
      <c r="L294" s="211"/>
      <c r="M294" s="211"/>
      <c r="N294" s="212"/>
      <c r="O294" s="211"/>
    </row>
    <row r="295" spans="1:15" x14ac:dyDescent="0.25">
      <c r="A295" s="211"/>
      <c r="B295" s="211"/>
      <c r="C295" s="211"/>
      <c r="D295" s="211"/>
      <c r="E295" s="211"/>
      <c r="F295" s="212"/>
      <c r="G295" s="215"/>
      <c r="H295" s="231"/>
      <c r="I295" s="231"/>
      <c r="J295" s="213"/>
      <c r="K295" s="215"/>
      <c r="L295" s="211"/>
      <c r="M295" s="211"/>
      <c r="N295" s="212"/>
      <c r="O295" s="211"/>
    </row>
    <row r="296" spans="1:15" x14ac:dyDescent="0.25">
      <c r="A296" s="211"/>
      <c r="B296" s="211"/>
      <c r="C296" s="211"/>
      <c r="D296" s="211"/>
      <c r="E296" s="211"/>
      <c r="F296" s="212"/>
      <c r="G296" s="215"/>
      <c r="H296" s="231"/>
      <c r="I296" s="231"/>
      <c r="J296" s="213"/>
      <c r="K296" s="215"/>
      <c r="L296" s="211"/>
      <c r="M296" s="211"/>
      <c r="N296" s="212"/>
      <c r="O296" s="211"/>
    </row>
    <row r="297" spans="1:15" x14ac:dyDescent="0.25">
      <c r="A297" s="211"/>
      <c r="B297" s="211"/>
      <c r="C297" s="211"/>
      <c r="D297" s="211"/>
      <c r="E297" s="211"/>
      <c r="F297" s="212"/>
      <c r="G297" s="215"/>
      <c r="H297" s="231"/>
      <c r="I297" s="231"/>
      <c r="J297" s="213"/>
      <c r="K297" s="215"/>
      <c r="L297" s="211"/>
      <c r="M297" s="211"/>
      <c r="N297" s="212"/>
      <c r="O297" s="211"/>
    </row>
    <row r="298" spans="1:15" x14ac:dyDescent="0.25">
      <c r="A298" s="211"/>
      <c r="B298" s="211"/>
      <c r="C298" s="211"/>
      <c r="D298" s="211"/>
      <c r="E298" s="211"/>
      <c r="F298" s="212"/>
      <c r="G298" s="215"/>
      <c r="H298" s="231"/>
      <c r="I298" s="231"/>
      <c r="J298" s="213"/>
      <c r="K298" s="215"/>
      <c r="L298" s="211"/>
      <c r="M298" s="211"/>
      <c r="N298" s="212"/>
      <c r="O298" s="211"/>
    </row>
    <row r="299" spans="1:15" x14ac:dyDescent="0.25">
      <c r="A299" s="211"/>
      <c r="B299" s="211"/>
      <c r="C299" s="211"/>
      <c r="D299" s="211"/>
      <c r="E299" s="211"/>
      <c r="F299" s="212"/>
      <c r="G299" s="215"/>
      <c r="H299" s="231"/>
      <c r="I299" s="231"/>
      <c r="J299" s="213"/>
      <c r="K299" s="215"/>
      <c r="L299" s="211"/>
      <c r="M299" s="211"/>
      <c r="N299" s="212"/>
      <c r="O299" s="211"/>
    </row>
    <row r="300" spans="1:15" x14ac:dyDescent="0.25">
      <c r="A300" s="211"/>
      <c r="B300" s="211"/>
      <c r="C300" s="211"/>
      <c r="D300" s="211"/>
      <c r="E300" s="211"/>
      <c r="F300" s="212"/>
      <c r="G300" s="215"/>
      <c r="H300" s="231"/>
      <c r="I300" s="231"/>
      <c r="J300" s="213"/>
      <c r="K300" s="215"/>
      <c r="L300" s="211"/>
      <c r="M300" s="211"/>
      <c r="N300" s="212"/>
      <c r="O300" s="211"/>
    </row>
    <row r="301" spans="1:15" x14ac:dyDescent="0.25">
      <c r="A301" s="211"/>
      <c r="B301" s="211"/>
      <c r="C301" s="211"/>
      <c r="D301" s="211"/>
      <c r="E301" s="211"/>
      <c r="F301" s="212"/>
      <c r="G301" s="215"/>
      <c r="H301" s="231"/>
      <c r="I301" s="231"/>
      <c r="J301" s="213"/>
      <c r="K301" s="215"/>
      <c r="L301" s="211"/>
      <c r="M301" s="211"/>
      <c r="N301" s="212"/>
      <c r="O301" s="211"/>
    </row>
    <row r="302" spans="1:15" x14ac:dyDescent="0.25">
      <c r="A302" s="211"/>
      <c r="B302" s="211"/>
      <c r="C302" s="211"/>
      <c r="D302" s="211"/>
      <c r="E302" s="211"/>
      <c r="F302" s="212"/>
      <c r="G302" s="215"/>
      <c r="H302" s="231"/>
      <c r="I302" s="231"/>
      <c r="J302" s="213"/>
      <c r="K302" s="215"/>
      <c r="L302" s="211"/>
      <c r="M302" s="211"/>
      <c r="N302" s="212"/>
      <c r="O302" s="211"/>
    </row>
    <row r="303" spans="1:15" x14ac:dyDescent="0.25">
      <c r="A303" s="211"/>
      <c r="B303" s="211"/>
      <c r="C303" s="211"/>
      <c r="D303" s="211"/>
      <c r="E303" s="211"/>
      <c r="F303" s="212"/>
      <c r="G303" s="215"/>
      <c r="H303" s="231"/>
      <c r="I303" s="231"/>
      <c r="J303" s="213"/>
      <c r="K303" s="215"/>
      <c r="L303" s="211"/>
      <c r="M303" s="211"/>
      <c r="N303" s="212"/>
      <c r="O303" s="211"/>
    </row>
    <row r="304" spans="1:15" x14ac:dyDescent="0.25">
      <c r="A304" s="211"/>
      <c r="B304" s="211"/>
      <c r="C304" s="211"/>
      <c r="D304" s="211"/>
      <c r="E304" s="211"/>
      <c r="F304" s="212"/>
      <c r="G304" s="215"/>
      <c r="H304" s="231"/>
      <c r="I304" s="231"/>
      <c r="J304" s="213"/>
      <c r="K304" s="215"/>
      <c r="L304" s="211"/>
      <c r="M304" s="211"/>
      <c r="N304" s="212"/>
      <c r="O304" s="211"/>
    </row>
    <row r="305" spans="1:15" x14ac:dyDescent="0.25">
      <c r="A305" s="211"/>
      <c r="B305" s="211"/>
      <c r="C305" s="211"/>
      <c r="D305" s="211"/>
      <c r="E305" s="211"/>
      <c r="F305" s="212"/>
      <c r="G305" s="215"/>
      <c r="H305" s="231"/>
      <c r="I305" s="231"/>
      <c r="J305" s="213"/>
      <c r="K305" s="215"/>
      <c r="L305" s="211"/>
      <c r="M305" s="211"/>
      <c r="N305" s="212"/>
      <c r="O305" s="211"/>
    </row>
    <row r="306" spans="1:15" x14ac:dyDescent="0.25">
      <c r="A306" s="211"/>
      <c r="B306" s="211"/>
      <c r="C306" s="211"/>
      <c r="D306" s="211"/>
      <c r="E306" s="211"/>
      <c r="F306" s="212"/>
      <c r="G306" s="215"/>
      <c r="H306" s="231"/>
      <c r="I306" s="231"/>
      <c r="J306" s="213"/>
      <c r="K306" s="215"/>
      <c r="L306" s="211"/>
      <c r="M306" s="211"/>
      <c r="N306" s="212"/>
      <c r="O306" s="211"/>
    </row>
    <row r="307" spans="1:15" x14ac:dyDescent="0.25">
      <c r="A307" s="211"/>
      <c r="B307" s="211"/>
      <c r="C307" s="211"/>
      <c r="D307" s="211"/>
      <c r="E307" s="211"/>
      <c r="F307" s="212"/>
      <c r="G307" s="215"/>
      <c r="H307" s="231"/>
      <c r="I307" s="231"/>
      <c r="J307" s="213"/>
      <c r="K307" s="215"/>
      <c r="L307" s="211"/>
      <c r="M307" s="211"/>
      <c r="N307" s="212"/>
      <c r="O307" s="211"/>
    </row>
    <row r="308" spans="1:15" x14ac:dyDescent="0.25">
      <c r="A308" s="211"/>
      <c r="B308" s="211"/>
      <c r="C308" s="211"/>
      <c r="D308" s="211"/>
      <c r="E308" s="211"/>
      <c r="F308" s="212"/>
      <c r="G308" s="215"/>
      <c r="H308" s="231"/>
      <c r="I308" s="231"/>
      <c r="J308" s="213"/>
      <c r="K308" s="215"/>
      <c r="L308" s="211"/>
      <c r="M308" s="211"/>
      <c r="N308" s="212"/>
      <c r="O308" s="211"/>
    </row>
    <row r="309" spans="1:15" x14ac:dyDescent="0.25">
      <c r="A309" s="211"/>
      <c r="B309" s="211"/>
      <c r="C309" s="211"/>
      <c r="D309" s="211"/>
      <c r="E309" s="211"/>
      <c r="F309" s="212"/>
      <c r="G309" s="215"/>
      <c r="H309" s="231"/>
      <c r="I309" s="231"/>
      <c r="J309" s="213"/>
      <c r="K309" s="215"/>
      <c r="L309" s="211"/>
      <c r="M309" s="211"/>
      <c r="N309" s="212"/>
      <c r="O309" s="211"/>
    </row>
    <row r="310" spans="1:15" x14ac:dyDescent="0.25">
      <c r="A310" s="211"/>
      <c r="B310" s="211"/>
      <c r="C310" s="211"/>
      <c r="D310" s="211"/>
      <c r="E310" s="211"/>
      <c r="F310" s="212"/>
      <c r="G310" s="215"/>
      <c r="H310" s="231"/>
      <c r="I310" s="231"/>
      <c r="J310" s="213"/>
      <c r="K310" s="215"/>
      <c r="L310" s="211"/>
      <c r="M310" s="211"/>
      <c r="N310" s="212"/>
      <c r="O310" s="211"/>
    </row>
    <row r="311" spans="1:15" x14ac:dyDescent="0.25">
      <c r="A311" s="211"/>
      <c r="B311" s="211"/>
      <c r="C311" s="211"/>
      <c r="D311" s="211"/>
      <c r="E311" s="211"/>
      <c r="F311" s="212"/>
      <c r="G311" s="215"/>
      <c r="H311" s="231"/>
      <c r="I311" s="231"/>
      <c r="J311" s="213"/>
      <c r="K311" s="215"/>
      <c r="L311" s="211"/>
      <c r="M311" s="211"/>
      <c r="N311" s="212"/>
      <c r="O311" s="211"/>
    </row>
    <row r="312" spans="1:15" x14ac:dyDescent="0.25">
      <c r="A312" s="211"/>
      <c r="B312" s="211"/>
      <c r="C312" s="211"/>
      <c r="D312" s="211"/>
      <c r="E312" s="211"/>
      <c r="F312" s="212"/>
      <c r="G312" s="215"/>
      <c r="H312" s="231"/>
      <c r="I312" s="231"/>
      <c r="J312" s="213"/>
      <c r="K312" s="215"/>
      <c r="L312" s="211"/>
      <c r="M312" s="211"/>
      <c r="N312" s="212"/>
      <c r="O312" s="211"/>
    </row>
    <row r="313" spans="1:15" x14ac:dyDescent="0.25">
      <c r="A313" s="211"/>
      <c r="B313" s="211"/>
      <c r="C313" s="211"/>
      <c r="D313" s="211"/>
      <c r="E313" s="211"/>
      <c r="F313" s="212"/>
      <c r="G313" s="215"/>
      <c r="H313" s="231"/>
      <c r="I313" s="231"/>
      <c r="J313" s="213"/>
      <c r="K313" s="215"/>
      <c r="L313" s="211"/>
      <c r="M313" s="211"/>
      <c r="N313" s="212"/>
      <c r="O313" s="211"/>
    </row>
    <row r="314" spans="1:15" x14ac:dyDescent="0.25">
      <c r="A314" s="211"/>
      <c r="B314" s="211"/>
      <c r="C314" s="211"/>
      <c r="D314" s="211"/>
      <c r="E314" s="211"/>
      <c r="F314" s="212"/>
      <c r="G314" s="215"/>
      <c r="H314" s="231"/>
      <c r="I314" s="231"/>
      <c r="J314" s="213"/>
      <c r="K314" s="215"/>
      <c r="L314" s="211"/>
      <c r="M314" s="211"/>
      <c r="N314" s="212"/>
      <c r="O314" s="211"/>
    </row>
    <row r="315" spans="1:15" x14ac:dyDescent="0.25">
      <c r="A315" s="211"/>
      <c r="B315" s="211"/>
      <c r="C315" s="211"/>
      <c r="D315" s="211"/>
      <c r="E315" s="211"/>
      <c r="F315" s="212"/>
      <c r="G315" s="215"/>
      <c r="H315" s="231"/>
      <c r="I315" s="231"/>
      <c r="J315" s="213"/>
      <c r="K315" s="215"/>
      <c r="L315" s="211"/>
      <c r="M315" s="211"/>
      <c r="N315" s="212"/>
      <c r="O315" s="211"/>
    </row>
    <row r="316" spans="1:15" x14ac:dyDescent="0.25">
      <c r="A316" s="211"/>
      <c r="B316" s="211"/>
      <c r="C316" s="211"/>
      <c r="D316" s="211"/>
      <c r="E316" s="211"/>
      <c r="F316" s="212"/>
      <c r="G316" s="215"/>
      <c r="H316" s="231"/>
      <c r="I316" s="231"/>
      <c r="J316" s="213"/>
      <c r="K316" s="215"/>
      <c r="L316" s="211"/>
      <c r="M316" s="211"/>
      <c r="N316" s="212"/>
      <c r="O316" s="211"/>
    </row>
    <row r="317" spans="1:15" x14ac:dyDescent="0.25">
      <c r="A317" s="211"/>
      <c r="B317" s="211"/>
      <c r="C317" s="211"/>
      <c r="D317" s="211"/>
      <c r="E317" s="211"/>
      <c r="F317" s="212"/>
      <c r="G317" s="215"/>
      <c r="H317" s="231"/>
      <c r="I317" s="231"/>
      <c r="J317" s="213"/>
      <c r="K317" s="215"/>
      <c r="L317" s="211"/>
      <c r="M317" s="211"/>
      <c r="N317" s="212"/>
      <c r="O317" s="211"/>
    </row>
    <row r="318" spans="1:15" x14ac:dyDescent="0.25">
      <c r="A318" s="211"/>
      <c r="B318" s="211"/>
      <c r="C318" s="211"/>
      <c r="D318" s="211"/>
      <c r="E318" s="211"/>
      <c r="F318" s="212"/>
      <c r="G318" s="215"/>
      <c r="H318" s="231"/>
      <c r="I318" s="231"/>
      <c r="J318" s="213"/>
      <c r="K318" s="215"/>
      <c r="L318" s="211"/>
      <c r="M318" s="211"/>
      <c r="N318" s="212"/>
      <c r="O318" s="211"/>
    </row>
    <row r="319" spans="1:15" x14ac:dyDescent="0.25">
      <c r="A319" s="211"/>
      <c r="B319" s="211"/>
      <c r="C319" s="211"/>
      <c r="D319" s="211"/>
      <c r="E319" s="211"/>
      <c r="F319" s="212"/>
      <c r="G319" s="215"/>
      <c r="H319" s="231"/>
      <c r="I319" s="231"/>
      <c r="J319" s="213"/>
      <c r="K319" s="215"/>
      <c r="L319" s="211"/>
      <c r="M319" s="211"/>
      <c r="N319" s="212"/>
      <c r="O319" s="211"/>
    </row>
    <row r="320" spans="1:15" x14ac:dyDescent="0.25">
      <c r="A320" s="211"/>
      <c r="B320" s="211"/>
      <c r="C320" s="211"/>
      <c r="D320" s="211"/>
      <c r="E320" s="211"/>
      <c r="F320" s="212"/>
      <c r="G320" s="215"/>
      <c r="H320" s="231"/>
      <c r="I320" s="231"/>
      <c r="J320" s="213"/>
      <c r="K320" s="215"/>
      <c r="L320" s="211"/>
      <c r="M320" s="211"/>
      <c r="N320" s="212"/>
      <c r="O320" s="211"/>
    </row>
    <row r="321" spans="1:15" x14ac:dyDescent="0.25">
      <c r="A321" s="211"/>
      <c r="B321" s="211"/>
      <c r="C321" s="211"/>
      <c r="D321" s="211"/>
      <c r="E321" s="211"/>
      <c r="F321" s="212"/>
      <c r="G321" s="215"/>
      <c r="H321" s="231"/>
      <c r="I321" s="231"/>
      <c r="J321" s="213"/>
      <c r="K321" s="215"/>
      <c r="L321" s="211"/>
      <c r="M321" s="211"/>
      <c r="N321" s="212"/>
      <c r="O321" s="211"/>
    </row>
    <row r="322" spans="1:15" x14ac:dyDescent="0.25">
      <c r="A322" s="211"/>
      <c r="B322" s="211"/>
      <c r="C322" s="211"/>
      <c r="D322" s="211"/>
      <c r="E322" s="211"/>
      <c r="F322" s="212"/>
      <c r="G322" s="215"/>
      <c r="H322" s="231"/>
      <c r="I322" s="231"/>
      <c r="J322" s="213"/>
      <c r="K322" s="215"/>
      <c r="L322" s="211"/>
      <c r="M322" s="211"/>
      <c r="N322" s="212"/>
      <c r="O322" s="211"/>
    </row>
    <row r="323" spans="1:15" x14ac:dyDescent="0.25">
      <c r="A323" s="211"/>
      <c r="B323" s="211"/>
      <c r="C323" s="211"/>
      <c r="D323" s="211"/>
      <c r="E323" s="211"/>
      <c r="F323" s="212"/>
      <c r="G323" s="215"/>
      <c r="H323" s="231"/>
      <c r="I323" s="231"/>
      <c r="J323" s="213"/>
      <c r="K323" s="215"/>
      <c r="L323" s="211"/>
      <c r="M323" s="211"/>
      <c r="N323" s="212"/>
      <c r="O323" s="211"/>
    </row>
    <row r="324" spans="1:15" x14ac:dyDescent="0.25">
      <c r="A324" s="211"/>
      <c r="B324" s="211"/>
      <c r="C324" s="211"/>
      <c r="D324" s="211"/>
      <c r="E324" s="211"/>
      <c r="F324" s="212"/>
      <c r="G324" s="215"/>
      <c r="H324" s="231"/>
      <c r="I324" s="231"/>
      <c r="J324" s="213"/>
      <c r="K324" s="215"/>
      <c r="L324" s="211"/>
      <c r="M324" s="211"/>
      <c r="N324" s="212"/>
      <c r="O324" s="211"/>
    </row>
    <row r="325" spans="1:15" x14ac:dyDescent="0.25">
      <c r="A325" s="211"/>
      <c r="B325" s="211"/>
      <c r="C325" s="211"/>
      <c r="D325" s="211"/>
      <c r="E325" s="211"/>
      <c r="F325" s="212"/>
      <c r="G325" s="215"/>
      <c r="H325" s="231"/>
      <c r="I325" s="231"/>
      <c r="J325" s="213"/>
      <c r="K325" s="215"/>
      <c r="L325" s="211"/>
      <c r="M325" s="211"/>
      <c r="N325" s="212"/>
      <c r="O325" s="211"/>
    </row>
    <row r="326" spans="1:15" x14ac:dyDescent="0.25">
      <c r="A326" s="211"/>
      <c r="B326" s="211"/>
      <c r="C326" s="211"/>
      <c r="D326" s="211"/>
      <c r="E326" s="211"/>
      <c r="F326" s="212"/>
      <c r="G326" s="215"/>
      <c r="H326" s="231"/>
      <c r="I326" s="231"/>
      <c r="J326" s="213"/>
      <c r="K326" s="215"/>
      <c r="L326" s="211"/>
      <c r="M326" s="211"/>
      <c r="N326" s="212"/>
      <c r="O326" s="211"/>
    </row>
    <row r="327" spans="1:15" x14ac:dyDescent="0.25">
      <c r="A327" s="211"/>
      <c r="B327" s="211"/>
      <c r="C327" s="211"/>
      <c r="D327" s="211"/>
      <c r="E327" s="211"/>
      <c r="F327" s="212"/>
      <c r="G327" s="215"/>
      <c r="H327" s="231"/>
      <c r="I327" s="231"/>
      <c r="J327" s="213"/>
      <c r="K327" s="215"/>
      <c r="L327" s="211"/>
      <c r="M327" s="211"/>
      <c r="N327" s="212"/>
      <c r="O327" s="211"/>
    </row>
    <row r="328" spans="1:15" x14ac:dyDescent="0.25">
      <c r="A328" s="211"/>
      <c r="B328" s="211"/>
      <c r="C328" s="211"/>
      <c r="D328" s="211"/>
      <c r="E328" s="211"/>
      <c r="F328" s="212"/>
      <c r="G328" s="215"/>
      <c r="H328" s="231"/>
      <c r="I328" s="231"/>
      <c r="J328" s="213"/>
      <c r="K328" s="215"/>
      <c r="L328" s="211"/>
      <c r="M328" s="211"/>
      <c r="N328" s="212"/>
      <c r="O328" s="211"/>
    </row>
    <row r="329" spans="1:15" x14ac:dyDescent="0.25">
      <c r="A329" s="211"/>
      <c r="B329" s="211"/>
      <c r="C329" s="211"/>
      <c r="D329" s="211"/>
      <c r="E329" s="211"/>
      <c r="F329" s="212"/>
      <c r="G329" s="215"/>
      <c r="H329" s="231"/>
      <c r="I329" s="231"/>
      <c r="J329" s="213"/>
      <c r="K329" s="215"/>
      <c r="L329" s="211"/>
      <c r="M329" s="211"/>
      <c r="N329" s="212"/>
      <c r="O329" s="211"/>
    </row>
    <row r="330" spans="1:15" x14ac:dyDescent="0.25">
      <c r="A330" s="211"/>
      <c r="B330" s="211"/>
      <c r="C330" s="211"/>
      <c r="D330" s="211"/>
      <c r="E330" s="211"/>
      <c r="F330" s="212"/>
      <c r="G330" s="215"/>
      <c r="H330" s="231"/>
      <c r="I330" s="231"/>
      <c r="J330" s="213"/>
      <c r="K330" s="215"/>
      <c r="L330" s="211"/>
      <c r="M330" s="211"/>
      <c r="N330" s="212"/>
      <c r="O330" s="211"/>
    </row>
    <row r="331" spans="1:15" x14ac:dyDescent="0.25">
      <c r="A331" s="211"/>
      <c r="B331" s="211"/>
      <c r="C331" s="211"/>
      <c r="D331" s="211"/>
      <c r="E331" s="211"/>
      <c r="F331" s="212"/>
      <c r="G331" s="215"/>
      <c r="H331" s="231"/>
      <c r="I331" s="231"/>
      <c r="J331" s="213"/>
      <c r="K331" s="215"/>
      <c r="L331" s="211"/>
      <c r="M331" s="211"/>
      <c r="N331" s="212"/>
      <c r="O331" s="211"/>
    </row>
    <row r="332" spans="1:15" x14ac:dyDescent="0.25">
      <c r="A332" s="211"/>
      <c r="B332" s="211"/>
      <c r="C332" s="211"/>
      <c r="D332" s="211"/>
      <c r="E332" s="211"/>
      <c r="F332" s="212"/>
      <c r="G332" s="215"/>
      <c r="H332" s="231"/>
      <c r="I332" s="231"/>
      <c r="J332" s="213"/>
      <c r="K332" s="215"/>
      <c r="L332" s="211"/>
      <c r="M332" s="211"/>
      <c r="N332" s="212"/>
      <c r="O332" s="211"/>
    </row>
    <row r="333" spans="1:15" x14ac:dyDescent="0.25">
      <c r="A333" s="211"/>
      <c r="B333" s="211"/>
      <c r="C333" s="211"/>
      <c r="D333" s="211"/>
      <c r="E333" s="211"/>
      <c r="F333" s="212"/>
      <c r="G333" s="215"/>
      <c r="H333" s="231"/>
      <c r="I333" s="231"/>
      <c r="J333" s="213"/>
      <c r="K333" s="215"/>
      <c r="L333" s="211"/>
      <c r="M333" s="211"/>
      <c r="N333" s="212"/>
      <c r="O333" s="211"/>
    </row>
    <row r="334" spans="1:15" x14ac:dyDescent="0.25">
      <c r="A334" s="211"/>
      <c r="B334" s="211"/>
      <c r="C334" s="211"/>
      <c r="D334" s="211"/>
      <c r="E334" s="211"/>
      <c r="F334" s="212"/>
      <c r="G334" s="215"/>
      <c r="H334" s="231"/>
      <c r="I334" s="231"/>
      <c r="J334" s="213"/>
      <c r="K334" s="215"/>
      <c r="L334" s="211"/>
      <c r="M334" s="211"/>
      <c r="N334" s="212"/>
      <c r="O334" s="211"/>
    </row>
    <row r="335" spans="1:15" x14ac:dyDescent="0.25">
      <c r="A335" s="211"/>
      <c r="B335" s="211"/>
      <c r="C335" s="211"/>
      <c r="D335" s="211"/>
      <c r="E335" s="211"/>
      <c r="F335" s="212"/>
      <c r="G335" s="215"/>
      <c r="H335" s="231"/>
      <c r="I335" s="231"/>
      <c r="J335" s="213"/>
      <c r="K335" s="215"/>
      <c r="L335" s="211"/>
      <c r="M335" s="211"/>
      <c r="N335" s="212"/>
      <c r="O335" s="211"/>
    </row>
    <row r="336" spans="1:15" x14ac:dyDescent="0.25">
      <c r="A336" s="211"/>
      <c r="B336" s="211"/>
      <c r="C336" s="211"/>
      <c r="D336" s="211"/>
      <c r="E336" s="211"/>
      <c r="F336" s="212"/>
      <c r="G336" s="215"/>
      <c r="H336" s="231"/>
      <c r="I336" s="231"/>
      <c r="J336" s="213"/>
      <c r="K336" s="215"/>
      <c r="L336" s="211"/>
      <c r="M336" s="211"/>
      <c r="N336" s="212"/>
      <c r="O336" s="211"/>
    </row>
    <row r="337" spans="1:15" x14ac:dyDescent="0.25">
      <c r="A337" s="211"/>
      <c r="B337" s="211"/>
      <c r="C337" s="211"/>
      <c r="D337" s="211"/>
      <c r="E337" s="211"/>
      <c r="F337" s="212"/>
      <c r="G337" s="215"/>
      <c r="H337" s="231"/>
      <c r="I337" s="231"/>
      <c r="J337" s="213"/>
      <c r="K337" s="215"/>
      <c r="L337" s="211"/>
      <c r="M337" s="211"/>
      <c r="N337" s="212"/>
      <c r="O337" s="211"/>
    </row>
    <row r="338" spans="1:15" x14ac:dyDescent="0.25">
      <c r="A338" s="211"/>
      <c r="B338" s="211"/>
      <c r="C338" s="211"/>
      <c r="D338" s="211"/>
      <c r="E338" s="211"/>
      <c r="F338" s="212"/>
      <c r="G338" s="215"/>
      <c r="H338" s="231"/>
      <c r="I338" s="231"/>
      <c r="J338" s="213"/>
      <c r="K338" s="215"/>
      <c r="L338" s="211"/>
      <c r="M338" s="211"/>
      <c r="N338" s="212"/>
      <c r="O338" s="211"/>
    </row>
    <row r="339" spans="1:15" x14ac:dyDescent="0.25">
      <c r="A339" s="211"/>
      <c r="B339" s="211"/>
      <c r="C339" s="211"/>
      <c r="D339" s="211"/>
      <c r="E339" s="211"/>
      <c r="F339" s="212"/>
      <c r="G339" s="215"/>
      <c r="H339" s="231"/>
      <c r="I339" s="231"/>
      <c r="J339" s="213"/>
      <c r="K339" s="215"/>
      <c r="L339" s="211"/>
      <c r="M339" s="211"/>
      <c r="N339" s="212"/>
      <c r="O339" s="211"/>
    </row>
    <row r="340" spans="1:15" x14ac:dyDescent="0.25">
      <c r="A340" s="211"/>
      <c r="B340" s="211"/>
      <c r="C340" s="211"/>
      <c r="D340" s="211"/>
      <c r="E340" s="211"/>
      <c r="F340" s="212"/>
      <c r="G340" s="215"/>
      <c r="H340" s="231"/>
      <c r="I340" s="231"/>
      <c r="J340" s="213"/>
      <c r="K340" s="215"/>
      <c r="L340" s="211"/>
      <c r="M340" s="211"/>
      <c r="N340" s="212"/>
      <c r="O340" s="211"/>
    </row>
    <row r="341" spans="1:15" x14ac:dyDescent="0.25">
      <c r="A341" s="211"/>
      <c r="B341" s="211"/>
      <c r="C341" s="211"/>
      <c r="D341" s="211"/>
      <c r="E341" s="211"/>
      <c r="F341" s="212"/>
      <c r="G341" s="215"/>
      <c r="H341" s="231"/>
      <c r="I341" s="231"/>
      <c r="J341" s="213"/>
      <c r="K341" s="215"/>
      <c r="L341" s="211"/>
      <c r="M341" s="211"/>
      <c r="N341" s="212"/>
      <c r="O341" s="211"/>
    </row>
    <row r="342" spans="1:15" x14ac:dyDescent="0.25">
      <c r="A342" s="211"/>
      <c r="B342" s="211"/>
      <c r="C342" s="211"/>
      <c r="D342" s="211"/>
      <c r="E342" s="211"/>
      <c r="F342" s="212"/>
      <c r="G342" s="215"/>
      <c r="H342" s="231"/>
      <c r="I342" s="231"/>
      <c r="J342" s="213"/>
      <c r="K342" s="215"/>
      <c r="L342" s="211"/>
      <c r="M342" s="211"/>
      <c r="N342" s="212"/>
      <c r="O342" s="211"/>
    </row>
    <row r="343" spans="1:15" x14ac:dyDescent="0.25">
      <c r="A343" s="211"/>
      <c r="B343" s="211"/>
      <c r="C343" s="211"/>
      <c r="D343" s="211"/>
      <c r="E343" s="211"/>
      <c r="F343" s="212"/>
      <c r="G343" s="215"/>
      <c r="H343" s="231"/>
      <c r="I343" s="231"/>
      <c r="J343" s="213"/>
      <c r="K343" s="215"/>
      <c r="L343" s="211"/>
      <c r="M343" s="211"/>
      <c r="N343" s="212"/>
      <c r="O343" s="211"/>
    </row>
    <row r="344" spans="1:15" x14ac:dyDescent="0.25">
      <c r="A344" s="211"/>
      <c r="B344" s="211"/>
      <c r="C344" s="211"/>
      <c r="D344" s="211"/>
      <c r="E344" s="211"/>
      <c r="F344" s="212"/>
      <c r="G344" s="215"/>
      <c r="H344" s="231"/>
      <c r="I344" s="231"/>
      <c r="J344" s="213"/>
      <c r="K344" s="215"/>
      <c r="L344" s="211"/>
      <c r="M344" s="211"/>
      <c r="N344" s="212"/>
      <c r="O344" s="211"/>
    </row>
    <row r="345" spans="1:15" x14ac:dyDescent="0.25">
      <c r="A345" s="211"/>
      <c r="B345" s="211"/>
      <c r="C345" s="211"/>
      <c r="D345" s="211"/>
      <c r="E345" s="211"/>
      <c r="F345" s="212"/>
      <c r="G345" s="215"/>
      <c r="H345" s="231"/>
      <c r="I345" s="231"/>
      <c r="J345" s="213"/>
      <c r="K345" s="215"/>
      <c r="L345" s="211"/>
      <c r="M345" s="211"/>
      <c r="N345" s="212"/>
      <c r="O345" s="211"/>
    </row>
    <row r="346" spans="1:15" x14ac:dyDescent="0.25">
      <c r="A346" s="211"/>
      <c r="B346" s="211"/>
      <c r="C346" s="211"/>
      <c r="D346" s="211"/>
      <c r="E346" s="211"/>
      <c r="F346" s="212"/>
      <c r="G346" s="215"/>
      <c r="H346" s="231"/>
      <c r="I346" s="231"/>
      <c r="J346" s="213"/>
      <c r="K346" s="215"/>
      <c r="L346" s="211"/>
      <c r="M346" s="211"/>
      <c r="N346" s="212"/>
      <c r="O346" s="211"/>
    </row>
    <row r="347" spans="1:15" x14ac:dyDescent="0.25">
      <c r="A347" s="211"/>
      <c r="B347" s="211"/>
      <c r="C347" s="211"/>
      <c r="D347" s="211"/>
      <c r="E347" s="211"/>
      <c r="F347" s="212"/>
      <c r="G347" s="215"/>
      <c r="H347" s="231"/>
      <c r="I347" s="231"/>
      <c r="J347" s="213"/>
      <c r="K347" s="215"/>
      <c r="L347" s="211"/>
      <c r="M347" s="211"/>
      <c r="N347" s="212"/>
      <c r="O347" s="211"/>
    </row>
    <row r="348" spans="1:15" x14ac:dyDescent="0.25">
      <c r="A348" s="211"/>
      <c r="B348" s="211"/>
      <c r="C348" s="211"/>
      <c r="D348" s="211"/>
      <c r="E348" s="211"/>
      <c r="F348" s="212"/>
      <c r="G348" s="215"/>
      <c r="H348" s="231"/>
      <c r="I348" s="231"/>
      <c r="J348" s="213"/>
      <c r="K348" s="215"/>
      <c r="L348" s="211"/>
      <c r="M348" s="211"/>
      <c r="N348" s="212"/>
      <c r="O348" s="211"/>
    </row>
    <row r="349" spans="1:15" x14ac:dyDescent="0.25">
      <c r="A349" s="211"/>
      <c r="B349" s="211"/>
      <c r="C349" s="211"/>
      <c r="D349" s="211"/>
      <c r="E349" s="211"/>
      <c r="F349" s="212"/>
      <c r="G349" s="215"/>
      <c r="H349" s="231"/>
      <c r="I349" s="231"/>
      <c r="J349" s="213"/>
      <c r="K349" s="215"/>
      <c r="L349" s="211"/>
      <c r="M349" s="211"/>
      <c r="N349" s="212"/>
      <c r="O349" s="211"/>
    </row>
    <row r="350" spans="1:15" x14ac:dyDescent="0.25">
      <c r="A350" s="211"/>
      <c r="B350" s="211"/>
      <c r="C350" s="211"/>
      <c r="D350" s="211"/>
      <c r="E350" s="211"/>
      <c r="F350" s="212"/>
      <c r="G350" s="215"/>
      <c r="H350" s="231"/>
      <c r="I350" s="231"/>
      <c r="J350" s="213"/>
      <c r="K350" s="215"/>
      <c r="L350" s="211"/>
      <c r="M350" s="211"/>
      <c r="N350" s="212"/>
      <c r="O350" s="211"/>
    </row>
    <row r="351" spans="1:15" x14ac:dyDescent="0.25">
      <c r="A351" s="211"/>
      <c r="B351" s="211"/>
      <c r="C351" s="211"/>
      <c r="D351" s="211"/>
      <c r="E351" s="211"/>
      <c r="F351" s="212"/>
      <c r="G351" s="215"/>
      <c r="H351" s="231"/>
      <c r="I351" s="231"/>
      <c r="J351" s="213"/>
      <c r="K351" s="215"/>
      <c r="L351" s="211"/>
      <c r="M351" s="211"/>
      <c r="N351" s="212"/>
      <c r="O351" s="211"/>
    </row>
    <row r="352" spans="1:15" x14ac:dyDescent="0.25">
      <c r="A352" s="211"/>
      <c r="B352" s="211"/>
      <c r="C352" s="211"/>
      <c r="D352" s="211"/>
      <c r="E352" s="211"/>
      <c r="F352" s="212"/>
      <c r="G352" s="215"/>
      <c r="H352" s="231"/>
      <c r="I352" s="231"/>
      <c r="J352" s="213"/>
      <c r="K352" s="215"/>
      <c r="L352" s="211"/>
      <c r="M352" s="211"/>
      <c r="N352" s="212"/>
      <c r="O352" s="211"/>
    </row>
    <row r="353" spans="1:15" x14ac:dyDescent="0.25">
      <c r="A353" s="211"/>
      <c r="B353" s="211"/>
      <c r="C353" s="211"/>
      <c r="D353" s="211"/>
      <c r="E353" s="211"/>
      <c r="F353" s="212"/>
      <c r="G353" s="215"/>
      <c r="H353" s="231"/>
      <c r="I353" s="231"/>
      <c r="J353" s="213"/>
      <c r="K353" s="215"/>
      <c r="L353" s="211"/>
      <c r="M353" s="211"/>
      <c r="N353" s="212"/>
      <c r="O353" s="211"/>
    </row>
    <row r="354" spans="1:15" x14ac:dyDescent="0.25">
      <c r="A354" s="211"/>
      <c r="B354" s="211"/>
      <c r="C354" s="211"/>
      <c r="D354" s="211"/>
      <c r="E354" s="211"/>
      <c r="F354" s="212"/>
      <c r="G354" s="215"/>
      <c r="H354" s="231"/>
      <c r="I354" s="231"/>
      <c r="J354" s="213"/>
      <c r="K354" s="215"/>
      <c r="L354" s="211"/>
      <c r="M354" s="211"/>
      <c r="N354" s="212"/>
      <c r="O354" s="211"/>
    </row>
    <row r="355" spans="1:15" x14ac:dyDescent="0.25">
      <c r="A355" s="211"/>
      <c r="B355" s="211"/>
      <c r="C355" s="211"/>
      <c r="D355" s="211"/>
      <c r="E355" s="211"/>
      <c r="F355" s="212"/>
      <c r="G355" s="215"/>
      <c r="H355" s="231"/>
      <c r="I355" s="231"/>
      <c r="J355" s="213"/>
      <c r="K355" s="215"/>
      <c r="L355" s="211"/>
      <c r="M355" s="211"/>
      <c r="N355" s="212"/>
      <c r="O355" s="211"/>
    </row>
    <row r="356" spans="1:15" x14ac:dyDescent="0.25">
      <c r="A356" s="211"/>
      <c r="B356" s="211"/>
      <c r="C356" s="211"/>
      <c r="D356" s="211"/>
      <c r="E356" s="211"/>
      <c r="F356" s="212"/>
      <c r="G356" s="215"/>
      <c r="H356" s="231"/>
      <c r="I356" s="231"/>
      <c r="J356" s="213"/>
      <c r="K356" s="215"/>
      <c r="L356" s="211"/>
      <c r="M356" s="211"/>
      <c r="N356" s="212"/>
      <c r="O356" s="211"/>
    </row>
    <row r="357" spans="1:15" x14ac:dyDescent="0.25">
      <c r="A357" s="211"/>
      <c r="B357" s="211"/>
      <c r="C357" s="211"/>
      <c r="D357" s="211"/>
      <c r="E357" s="211"/>
      <c r="F357" s="212"/>
      <c r="G357" s="215"/>
      <c r="H357" s="231"/>
      <c r="I357" s="231"/>
      <c r="J357" s="213"/>
      <c r="K357" s="215"/>
      <c r="L357" s="211"/>
      <c r="M357" s="211"/>
      <c r="N357" s="212"/>
      <c r="O357" s="211"/>
    </row>
    <row r="358" spans="1:15" x14ac:dyDescent="0.25">
      <c r="A358" s="211"/>
      <c r="B358" s="211"/>
      <c r="C358" s="211"/>
      <c r="D358" s="211"/>
      <c r="E358" s="211"/>
      <c r="F358" s="212"/>
      <c r="G358" s="215"/>
      <c r="H358" s="231"/>
      <c r="I358" s="231"/>
      <c r="J358" s="213"/>
      <c r="K358" s="215"/>
      <c r="L358" s="211"/>
      <c r="M358" s="211"/>
      <c r="N358" s="212"/>
      <c r="O358" s="211"/>
    </row>
    <row r="359" spans="1:15" x14ac:dyDescent="0.25">
      <c r="A359" s="211"/>
      <c r="B359" s="211"/>
      <c r="C359" s="211"/>
      <c r="D359" s="211"/>
      <c r="E359" s="211"/>
      <c r="F359" s="212"/>
      <c r="G359" s="215"/>
      <c r="H359" s="231"/>
      <c r="I359" s="231"/>
      <c r="J359" s="213"/>
      <c r="K359" s="215"/>
      <c r="L359" s="211"/>
      <c r="M359" s="211"/>
      <c r="N359" s="212"/>
      <c r="O359" s="211"/>
    </row>
    <row r="360" spans="1:15" x14ac:dyDescent="0.25">
      <c r="A360" s="211"/>
      <c r="B360" s="211"/>
      <c r="C360" s="211"/>
      <c r="D360" s="211"/>
      <c r="E360" s="211"/>
      <c r="F360" s="212"/>
      <c r="G360" s="215"/>
      <c r="H360" s="231"/>
      <c r="I360" s="231"/>
      <c r="J360" s="213"/>
      <c r="K360" s="215"/>
      <c r="L360" s="211"/>
      <c r="M360" s="211"/>
      <c r="N360" s="212"/>
      <c r="O360" s="211"/>
    </row>
    <row r="361" spans="1:15" x14ac:dyDescent="0.25">
      <c r="A361" s="211"/>
      <c r="B361" s="211"/>
      <c r="C361" s="211"/>
      <c r="D361" s="211"/>
      <c r="E361" s="211"/>
      <c r="F361" s="212"/>
      <c r="G361" s="215"/>
      <c r="H361" s="231"/>
      <c r="I361" s="231"/>
      <c r="J361" s="213"/>
      <c r="K361" s="215"/>
      <c r="L361" s="211"/>
      <c r="M361" s="211"/>
      <c r="N361" s="212"/>
      <c r="O361" s="211"/>
    </row>
    <row r="362" spans="1:15" x14ac:dyDescent="0.25">
      <c r="A362" s="211"/>
      <c r="B362" s="211"/>
      <c r="C362" s="211"/>
      <c r="D362" s="211"/>
      <c r="E362" s="211"/>
      <c r="F362" s="212"/>
      <c r="G362" s="215"/>
      <c r="H362" s="231"/>
      <c r="I362" s="231"/>
      <c r="J362" s="213"/>
      <c r="K362" s="215"/>
      <c r="L362" s="211"/>
      <c r="M362" s="211"/>
      <c r="N362" s="212"/>
      <c r="O362" s="211"/>
    </row>
    <row r="363" spans="1:15" x14ac:dyDescent="0.25">
      <c r="A363" s="211"/>
      <c r="B363" s="211"/>
      <c r="C363" s="211"/>
      <c r="D363" s="211"/>
      <c r="E363" s="211"/>
      <c r="F363" s="212"/>
      <c r="G363" s="215"/>
      <c r="H363" s="231"/>
      <c r="I363" s="231"/>
      <c r="J363" s="213"/>
      <c r="K363" s="215"/>
      <c r="L363" s="211"/>
      <c r="M363" s="211"/>
      <c r="N363" s="212"/>
      <c r="O363" s="211"/>
    </row>
    <row r="364" spans="1:15" x14ac:dyDescent="0.25">
      <c r="A364" s="211"/>
      <c r="B364" s="211"/>
      <c r="C364" s="211"/>
      <c r="D364" s="211"/>
      <c r="E364" s="211"/>
      <c r="F364" s="212"/>
      <c r="G364" s="215"/>
      <c r="H364" s="231"/>
      <c r="I364" s="231"/>
      <c r="J364" s="213"/>
      <c r="K364" s="215"/>
      <c r="L364" s="211"/>
      <c r="M364" s="211"/>
      <c r="N364" s="212"/>
      <c r="O364" s="211"/>
    </row>
    <row r="365" spans="1:15" x14ac:dyDescent="0.25">
      <c r="A365" s="211"/>
      <c r="B365" s="211"/>
      <c r="C365" s="211"/>
      <c r="D365" s="211"/>
      <c r="E365" s="211"/>
      <c r="F365" s="212"/>
      <c r="G365" s="215"/>
      <c r="H365" s="231"/>
      <c r="I365" s="231"/>
      <c r="J365" s="213"/>
      <c r="K365" s="215"/>
      <c r="L365" s="211"/>
      <c r="M365" s="211"/>
      <c r="N365" s="212"/>
      <c r="O365" s="211"/>
    </row>
    <row r="366" spans="1:15" x14ac:dyDescent="0.25">
      <c r="A366" s="211"/>
      <c r="B366" s="211"/>
      <c r="C366" s="211"/>
      <c r="D366" s="211"/>
      <c r="E366" s="211"/>
      <c r="F366" s="212"/>
      <c r="G366" s="215"/>
      <c r="H366" s="231"/>
      <c r="I366" s="231"/>
      <c r="J366" s="213"/>
      <c r="K366" s="215"/>
      <c r="L366" s="211"/>
      <c r="M366" s="211"/>
      <c r="N366" s="212"/>
      <c r="O366" s="211"/>
    </row>
    <row r="367" spans="1:15" x14ac:dyDescent="0.25">
      <c r="A367" s="211"/>
      <c r="B367" s="211"/>
      <c r="C367" s="211"/>
      <c r="D367" s="211"/>
      <c r="E367" s="211"/>
      <c r="F367" s="212"/>
      <c r="G367" s="215"/>
      <c r="H367" s="231"/>
      <c r="I367" s="231"/>
      <c r="J367" s="213"/>
      <c r="K367" s="215"/>
      <c r="L367" s="211"/>
      <c r="M367" s="211"/>
      <c r="N367" s="212"/>
      <c r="O367" s="211"/>
    </row>
    <row r="368" spans="1:15" x14ac:dyDescent="0.25">
      <c r="A368" s="211"/>
      <c r="B368" s="211"/>
      <c r="C368" s="211"/>
      <c r="D368" s="211"/>
      <c r="E368" s="211"/>
      <c r="F368" s="212"/>
      <c r="G368" s="215"/>
      <c r="H368" s="231"/>
      <c r="I368" s="231"/>
      <c r="J368" s="213"/>
      <c r="K368" s="215"/>
      <c r="L368" s="211"/>
      <c r="M368" s="211"/>
      <c r="N368" s="212"/>
      <c r="O368" s="211"/>
    </row>
    <row r="369" spans="1:15" x14ac:dyDescent="0.25">
      <c r="A369" s="211"/>
      <c r="B369" s="211"/>
      <c r="C369" s="211"/>
      <c r="D369" s="211"/>
      <c r="E369" s="211"/>
      <c r="F369" s="212"/>
      <c r="G369" s="215"/>
      <c r="H369" s="231"/>
      <c r="I369" s="231"/>
      <c r="J369" s="213"/>
      <c r="K369" s="215"/>
      <c r="L369" s="211"/>
      <c r="M369" s="211"/>
      <c r="N369" s="212"/>
      <c r="O369" s="211"/>
    </row>
    <row r="370" spans="1:15" x14ac:dyDescent="0.25">
      <c r="A370" s="211"/>
      <c r="B370" s="211"/>
      <c r="C370" s="211"/>
      <c r="D370" s="211"/>
      <c r="E370" s="211"/>
      <c r="F370" s="212"/>
      <c r="G370" s="215"/>
      <c r="H370" s="231"/>
      <c r="I370" s="231"/>
      <c r="J370" s="213"/>
      <c r="K370" s="215"/>
      <c r="L370" s="211"/>
      <c r="M370" s="211"/>
      <c r="N370" s="212"/>
      <c r="O370" s="211"/>
    </row>
    <row r="371" spans="1:15" x14ac:dyDescent="0.25">
      <c r="A371" s="211"/>
      <c r="B371" s="211"/>
      <c r="C371" s="211"/>
      <c r="D371" s="211"/>
      <c r="E371" s="211"/>
      <c r="F371" s="212"/>
      <c r="G371" s="215"/>
      <c r="H371" s="231"/>
      <c r="I371" s="231"/>
      <c r="J371" s="213"/>
      <c r="K371" s="215"/>
      <c r="L371" s="211"/>
      <c r="M371" s="211"/>
      <c r="N371" s="212"/>
      <c r="O371" s="211"/>
    </row>
    <row r="372" spans="1:15" x14ac:dyDescent="0.25">
      <c r="A372" s="211"/>
      <c r="B372" s="211"/>
      <c r="C372" s="211"/>
      <c r="D372" s="211"/>
      <c r="E372" s="211"/>
      <c r="F372" s="212"/>
      <c r="G372" s="215"/>
      <c r="H372" s="231"/>
      <c r="I372" s="231"/>
      <c r="J372" s="213"/>
      <c r="K372" s="215"/>
      <c r="L372" s="211"/>
      <c r="M372" s="211"/>
      <c r="N372" s="212"/>
      <c r="O372" s="211"/>
    </row>
    <row r="373" spans="1:15" x14ac:dyDescent="0.25">
      <c r="A373" s="211"/>
      <c r="B373" s="211"/>
      <c r="C373" s="211"/>
      <c r="D373" s="211"/>
      <c r="E373" s="211"/>
      <c r="F373" s="212"/>
      <c r="G373" s="215"/>
      <c r="H373" s="231"/>
      <c r="I373" s="231"/>
      <c r="J373" s="213"/>
      <c r="K373" s="215"/>
      <c r="L373" s="211"/>
      <c r="M373" s="211"/>
      <c r="N373" s="212"/>
      <c r="O373" s="211"/>
    </row>
    <row r="374" spans="1:15" x14ac:dyDescent="0.25">
      <c r="A374" s="211"/>
      <c r="B374" s="211"/>
      <c r="C374" s="211"/>
      <c r="D374" s="211"/>
      <c r="E374" s="211"/>
      <c r="F374" s="212"/>
      <c r="G374" s="215"/>
      <c r="H374" s="231"/>
      <c r="I374" s="231"/>
      <c r="J374" s="213"/>
      <c r="K374" s="215"/>
      <c r="L374" s="211"/>
      <c r="M374" s="211"/>
      <c r="N374" s="212"/>
      <c r="O374" s="211"/>
    </row>
    <row r="375" spans="1:15" x14ac:dyDescent="0.25">
      <c r="A375" s="211"/>
      <c r="B375" s="211"/>
      <c r="C375" s="211"/>
      <c r="D375" s="211"/>
      <c r="E375" s="211"/>
      <c r="F375" s="212"/>
      <c r="G375" s="215"/>
      <c r="H375" s="231"/>
      <c r="I375" s="231"/>
      <c r="J375" s="213"/>
      <c r="K375" s="215"/>
      <c r="L375" s="211"/>
      <c r="M375" s="211"/>
      <c r="N375" s="212"/>
      <c r="O375" s="211"/>
    </row>
    <row r="376" spans="1:15" x14ac:dyDescent="0.25">
      <c r="A376" s="211"/>
      <c r="B376" s="211"/>
      <c r="C376" s="211"/>
      <c r="D376" s="211"/>
      <c r="E376" s="211"/>
      <c r="F376" s="212"/>
      <c r="G376" s="215"/>
      <c r="H376" s="231"/>
      <c r="I376" s="231"/>
      <c r="J376" s="213"/>
      <c r="K376" s="215"/>
      <c r="L376" s="211"/>
      <c r="M376" s="211"/>
      <c r="N376" s="212"/>
      <c r="O376" s="211"/>
    </row>
    <row r="377" spans="1:15" x14ac:dyDescent="0.25">
      <c r="A377" s="211"/>
      <c r="B377" s="211"/>
      <c r="C377" s="211"/>
      <c r="D377" s="211"/>
      <c r="E377" s="211"/>
      <c r="F377" s="212"/>
      <c r="G377" s="215"/>
      <c r="H377" s="231"/>
      <c r="I377" s="231"/>
      <c r="J377" s="213"/>
      <c r="K377" s="215"/>
      <c r="L377" s="211"/>
      <c r="M377" s="211"/>
      <c r="N377" s="212"/>
      <c r="O377" s="211"/>
    </row>
    <row r="378" spans="1:15" x14ac:dyDescent="0.25">
      <c r="A378" s="211"/>
      <c r="B378" s="211"/>
      <c r="C378" s="211"/>
      <c r="D378" s="211"/>
      <c r="E378" s="211"/>
      <c r="F378" s="212"/>
      <c r="G378" s="215"/>
      <c r="H378" s="231"/>
      <c r="I378" s="231"/>
      <c r="J378" s="213"/>
      <c r="K378" s="215"/>
      <c r="L378" s="211"/>
      <c r="M378" s="211"/>
      <c r="N378" s="212"/>
      <c r="O378" s="211"/>
    </row>
    <row r="379" spans="1:15" x14ac:dyDescent="0.25">
      <c r="A379" s="211"/>
      <c r="B379" s="211"/>
      <c r="C379" s="211"/>
      <c r="D379" s="211"/>
      <c r="E379" s="211"/>
      <c r="F379" s="212"/>
      <c r="G379" s="215"/>
      <c r="H379" s="231"/>
      <c r="I379" s="231"/>
      <c r="J379" s="213"/>
      <c r="K379" s="215"/>
      <c r="L379" s="211"/>
      <c r="M379" s="211"/>
      <c r="N379" s="212"/>
      <c r="O379" s="211"/>
    </row>
    <row r="380" spans="1:15" x14ac:dyDescent="0.25">
      <c r="A380" s="211"/>
      <c r="B380" s="211"/>
      <c r="C380" s="211"/>
      <c r="D380" s="211"/>
      <c r="E380" s="211"/>
      <c r="F380" s="212"/>
      <c r="G380" s="215"/>
      <c r="H380" s="231"/>
      <c r="I380" s="231"/>
      <c r="J380" s="213"/>
      <c r="K380" s="215"/>
      <c r="L380" s="211"/>
      <c r="M380" s="211"/>
      <c r="N380" s="212"/>
      <c r="O380" s="211"/>
    </row>
    <row r="381" spans="1:15" x14ac:dyDescent="0.25">
      <c r="A381" s="211"/>
      <c r="B381" s="211"/>
      <c r="C381" s="211"/>
      <c r="D381" s="211"/>
      <c r="E381" s="211"/>
      <c r="F381" s="212"/>
      <c r="G381" s="215"/>
      <c r="H381" s="231"/>
      <c r="I381" s="231"/>
      <c r="J381" s="213"/>
      <c r="K381" s="215"/>
      <c r="L381" s="211"/>
      <c r="M381" s="211"/>
      <c r="N381" s="212"/>
      <c r="O381" s="211"/>
    </row>
    <row r="382" spans="1:15" x14ac:dyDescent="0.25">
      <c r="A382" s="211"/>
      <c r="B382" s="211"/>
      <c r="C382" s="211"/>
      <c r="D382" s="211"/>
      <c r="E382" s="211"/>
      <c r="F382" s="212"/>
      <c r="G382" s="215"/>
      <c r="H382" s="231"/>
      <c r="I382" s="231"/>
      <c r="J382" s="213"/>
      <c r="K382" s="215"/>
      <c r="L382" s="211"/>
      <c r="M382" s="211"/>
      <c r="N382" s="212"/>
      <c r="O382" s="211"/>
    </row>
    <row r="383" spans="1:15" x14ac:dyDescent="0.25">
      <c r="A383" s="211"/>
      <c r="B383" s="211"/>
      <c r="C383" s="211"/>
      <c r="D383" s="211"/>
      <c r="E383" s="211"/>
      <c r="F383" s="212"/>
      <c r="G383" s="215"/>
      <c r="H383" s="231"/>
      <c r="I383" s="231"/>
      <c r="J383" s="213"/>
      <c r="K383" s="215"/>
      <c r="L383" s="211"/>
      <c r="M383" s="211"/>
      <c r="N383" s="212"/>
      <c r="O383" s="211"/>
    </row>
    <row r="384" spans="1:15" x14ac:dyDescent="0.25">
      <c r="A384" s="211"/>
      <c r="B384" s="211"/>
      <c r="C384" s="211"/>
      <c r="D384" s="211"/>
      <c r="E384" s="211"/>
      <c r="F384" s="212"/>
      <c r="G384" s="215"/>
      <c r="H384" s="231"/>
      <c r="I384" s="231"/>
      <c r="J384" s="213"/>
      <c r="K384" s="215"/>
      <c r="L384" s="211"/>
      <c r="M384" s="211"/>
      <c r="N384" s="212"/>
      <c r="O384" s="211"/>
    </row>
    <row r="385" spans="1:15" x14ac:dyDescent="0.25">
      <c r="A385" s="211"/>
      <c r="B385" s="211"/>
      <c r="C385" s="211"/>
      <c r="D385" s="211"/>
      <c r="E385" s="211"/>
      <c r="F385" s="212"/>
      <c r="G385" s="215"/>
      <c r="H385" s="231"/>
      <c r="I385" s="231"/>
      <c r="J385" s="213"/>
      <c r="K385" s="215"/>
      <c r="L385" s="211"/>
      <c r="M385" s="211"/>
      <c r="N385" s="212"/>
      <c r="O385" s="211"/>
    </row>
    <row r="386" spans="1:15" x14ac:dyDescent="0.25">
      <c r="A386" s="211"/>
      <c r="B386" s="211"/>
      <c r="C386" s="211"/>
      <c r="D386" s="211"/>
      <c r="E386" s="211"/>
      <c r="F386" s="212"/>
      <c r="G386" s="215"/>
      <c r="H386" s="231"/>
      <c r="I386" s="231"/>
      <c r="J386" s="213"/>
      <c r="K386" s="215"/>
      <c r="L386" s="211"/>
      <c r="M386" s="211"/>
      <c r="N386" s="212"/>
      <c r="O386" s="211"/>
    </row>
    <row r="387" spans="1:15" x14ac:dyDescent="0.25">
      <c r="A387" s="211"/>
      <c r="B387" s="211"/>
      <c r="C387" s="211"/>
      <c r="D387" s="211"/>
      <c r="E387" s="211"/>
      <c r="F387" s="212"/>
      <c r="G387" s="215"/>
      <c r="H387" s="231"/>
      <c r="I387" s="231"/>
      <c r="J387" s="213"/>
      <c r="K387" s="215"/>
      <c r="L387" s="211"/>
      <c r="M387" s="211"/>
      <c r="N387" s="212"/>
      <c r="O387" s="211"/>
    </row>
    <row r="388" spans="1:15" x14ac:dyDescent="0.25">
      <c r="A388" s="211"/>
      <c r="B388" s="211"/>
      <c r="C388" s="211"/>
      <c r="D388" s="211"/>
      <c r="E388" s="211"/>
      <c r="F388" s="212"/>
      <c r="G388" s="215"/>
      <c r="H388" s="231"/>
      <c r="I388" s="231"/>
      <c r="J388" s="213"/>
      <c r="K388" s="215"/>
      <c r="L388" s="211"/>
      <c r="M388" s="211"/>
      <c r="N388" s="212"/>
      <c r="O388" s="211"/>
    </row>
    <row r="389" spans="1:15" x14ac:dyDescent="0.25">
      <c r="A389" s="211"/>
      <c r="B389" s="211"/>
      <c r="C389" s="211"/>
      <c r="D389" s="211"/>
      <c r="E389" s="211"/>
      <c r="F389" s="212"/>
      <c r="G389" s="215"/>
      <c r="H389" s="231"/>
      <c r="I389" s="231"/>
      <c r="J389" s="213"/>
      <c r="K389" s="215"/>
      <c r="L389" s="211"/>
      <c r="M389" s="211"/>
      <c r="N389" s="212"/>
      <c r="O389" s="211"/>
    </row>
    <row r="390" spans="1:15" x14ac:dyDescent="0.25">
      <c r="A390" s="211"/>
      <c r="B390" s="211"/>
      <c r="C390" s="211"/>
      <c r="D390" s="211"/>
      <c r="E390" s="211"/>
      <c r="F390" s="212"/>
      <c r="G390" s="215"/>
      <c r="H390" s="231"/>
      <c r="I390" s="231"/>
      <c r="J390" s="213"/>
      <c r="K390" s="215"/>
      <c r="L390" s="211"/>
      <c r="M390" s="211"/>
      <c r="N390" s="212"/>
      <c r="O390" s="211"/>
    </row>
    <row r="391" spans="1:15" x14ac:dyDescent="0.25">
      <c r="A391" s="211"/>
      <c r="B391" s="211"/>
      <c r="C391" s="211"/>
      <c r="D391" s="211"/>
      <c r="E391" s="211"/>
      <c r="F391" s="212"/>
      <c r="G391" s="215"/>
      <c r="H391" s="231"/>
      <c r="I391" s="231"/>
      <c r="J391" s="213"/>
      <c r="K391" s="215"/>
      <c r="L391" s="211"/>
      <c r="M391" s="211"/>
      <c r="N391" s="212"/>
      <c r="O391" s="211"/>
    </row>
    <row r="392" spans="1:15" x14ac:dyDescent="0.25">
      <c r="A392" s="211"/>
      <c r="B392" s="211"/>
      <c r="C392" s="211"/>
      <c r="D392" s="211"/>
      <c r="E392" s="211"/>
      <c r="F392" s="212"/>
      <c r="G392" s="215"/>
      <c r="H392" s="231"/>
      <c r="I392" s="231"/>
      <c r="J392" s="213"/>
      <c r="K392" s="215"/>
      <c r="L392" s="211"/>
      <c r="M392" s="211"/>
      <c r="N392" s="212"/>
      <c r="O392" s="211"/>
    </row>
    <row r="393" spans="1:15" x14ac:dyDescent="0.25">
      <c r="A393" s="211"/>
      <c r="B393" s="211"/>
      <c r="C393" s="211"/>
      <c r="D393" s="211"/>
      <c r="E393" s="211"/>
      <c r="F393" s="212"/>
      <c r="G393" s="215"/>
      <c r="H393" s="231"/>
      <c r="I393" s="231"/>
      <c r="J393" s="213"/>
      <c r="K393" s="215"/>
      <c r="L393" s="211"/>
      <c r="M393" s="211"/>
      <c r="N393" s="212"/>
      <c r="O393" s="211"/>
    </row>
    <row r="394" spans="1:15" x14ac:dyDescent="0.25">
      <c r="A394" s="211"/>
      <c r="B394" s="211"/>
      <c r="C394" s="211"/>
      <c r="D394" s="211"/>
      <c r="E394" s="211"/>
      <c r="F394" s="212"/>
      <c r="G394" s="215"/>
      <c r="H394" s="231"/>
      <c r="I394" s="231"/>
      <c r="J394" s="213"/>
      <c r="K394" s="215"/>
      <c r="L394" s="211"/>
      <c r="M394" s="211"/>
      <c r="N394" s="212"/>
      <c r="O394" s="211"/>
    </row>
    <row r="395" spans="1:15" x14ac:dyDescent="0.25">
      <c r="A395" s="211"/>
      <c r="B395" s="211"/>
      <c r="C395" s="211"/>
      <c r="D395" s="211"/>
      <c r="E395" s="211"/>
      <c r="F395" s="212"/>
      <c r="G395" s="215"/>
      <c r="H395" s="231"/>
      <c r="I395" s="231"/>
      <c r="J395" s="213"/>
      <c r="K395" s="215"/>
      <c r="L395" s="211"/>
      <c r="M395" s="211"/>
      <c r="N395" s="212"/>
      <c r="O395" s="211"/>
    </row>
    <row r="396" spans="1:15" x14ac:dyDescent="0.25">
      <c r="A396" s="211"/>
      <c r="B396" s="211"/>
      <c r="C396" s="211"/>
      <c r="D396" s="211"/>
      <c r="E396" s="211"/>
      <c r="F396" s="212"/>
      <c r="G396" s="215"/>
      <c r="H396" s="231"/>
      <c r="I396" s="231"/>
      <c r="J396" s="213"/>
      <c r="K396" s="215"/>
      <c r="L396" s="211"/>
      <c r="M396" s="211"/>
      <c r="N396" s="212"/>
      <c r="O396" s="211"/>
    </row>
    <row r="397" spans="1:15" x14ac:dyDescent="0.25">
      <c r="A397" s="211"/>
      <c r="B397" s="211"/>
      <c r="C397" s="211"/>
      <c r="D397" s="211"/>
      <c r="E397" s="211"/>
      <c r="F397" s="212"/>
      <c r="G397" s="215"/>
      <c r="H397" s="231"/>
      <c r="I397" s="231"/>
      <c r="J397" s="213"/>
      <c r="K397" s="215"/>
      <c r="L397" s="211"/>
      <c r="M397" s="211"/>
      <c r="N397" s="212"/>
      <c r="O397" s="211"/>
    </row>
    <row r="398" spans="1:15" x14ac:dyDescent="0.25">
      <c r="A398" s="211"/>
      <c r="B398" s="211"/>
      <c r="C398" s="211"/>
      <c r="D398" s="211"/>
      <c r="E398" s="211"/>
      <c r="F398" s="212"/>
      <c r="G398" s="215"/>
      <c r="H398" s="231"/>
      <c r="I398" s="231"/>
      <c r="J398" s="213"/>
      <c r="K398" s="215"/>
      <c r="L398" s="211"/>
      <c r="M398" s="211"/>
      <c r="N398" s="212"/>
      <c r="O398" s="211"/>
    </row>
    <row r="399" spans="1:15" x14ac:dyDescent="0.25">
      <c r="A399" s="211"/>
      <c r="B399" s="211"/>
      <c r="C399" s="211"/>
      <c r="D399" s="211"/>
      <c r="E399" s="211"/>
      <c r="F399" s="212"/>
      <c r="G399" s="215"/>
      <c r="H399" s="231"/>
      <c r="I399" s="231"/>
      <c r="J399" s="213"/>
      <c r="K399" s="215"/>
      <c r="L399" s="211"/>
      <c r="M399" s="211"/>
      <c r="N399" s="212"/>
      <c r="O399" s="211"/>
    </row>
    <row r="400" spans="1:15" x14ac:dyDescent="0.25">
      <c r="A400" s="211"/>
      <c r="B400" s="211"/>
      <c r="C400" s="211"/>
      <c r="D400" s="211"/>
      <c r="E400" s="211"/>
      <c r="F400" s="212"/>
      <c r="G400" s="215"/>
      <c r="H400" s="231"/>
      <c r="I400" s="231"/>
      <c r="J400" s="213"/>
      <c r="K400" s="215"/>
      <c r="L400" s="211"/>
      <c r="M400" s="211"/>
      <c r="N400" s="212"/>
      <c r="O400" s="211"/>
    </row>
    <row r="401" spans="1:15" x14ac:dyDescent="0.25">
      <c r="A401" s="211"/>
      <c r="B401" s="211"/>
      <c r="C401" s="211"/>
      <c r="D401" s="211"/>
      <c r="E401" s="211"/>
      <c r="F401" s="212"/>
      <c r="G401" s="215"/>
      <c r="H401" s="231"/>
      <c r="I401" s="231"/>
      <c r="J401" s="213"/>
      <c r="K401" s="215"/>
      <c r="L401" s="211"/>
      <c r="M401" s="211"/>
      <c r="N401" s="212"/>
      <c r="O401" s="211"/>
    </row>
    <row r="402" spans="1:15" x14ac:dyDescent="0.25">
      <c r="A402" s="211"/>
      <c r="B402" s="211"/>
      <c r="C402" s="211"/>
      <c r="D402" s="211"/>
      <c r="E402" s="211"/>
      <c r="F402" s="212"/>
      <c r="G402" s="215"/>
      <c r="H402" s="231"/>
      <c r="I402" s="231"/>
      <c r="J402" s="213"/>
      <c r="K402" s="215"/>
      <c r="L402" s="211"/>
      <c r="M402" s="211"/>
      <c r="N402" s="212"/>
      <c r="O402" s="211"/>
    </row>
    <row r="403" spans="1:15" x14ac:dyDescent="0.25">
      <c r="A403" s="211"/>
      <c r="B403" s="211"/>
      <c r="C403" s="211"/>
      <c r="D403" s="211"/>
      <c r="E403" s="211"/>
      <c r="F403" s="212"/>
      <c r="G403" s="215"/>
      <c r="H403" s="231"/>
      <c r="I403" s="231"/>
      <c r="J403" s="213"/>
      <c r="K403" s="215"/>
      <c r="L403" s="211"/>
      <c r="M403" s="211"/>
      <c r="N403" s="212"/>
      <c r="O403" s="211"/>
    </row>
    <row r="404" spans="1:15" x14ac:dyDescent="0.25">
      <c r="A404" s="211"/>
      <c r="B404" s="211"/>
      <c r="C404" s="211"/>
      <c r="D404" s="211"/>
      <c r="E404" s="211"/>
      <c r="F404" s="212"/>
      <c r="G404" s="215"/>
      <c r="H404" s="231"/>
      <c r="I404" s="231"/>
      <c r="J404" s="213"/>
      <c r="K404" s="215"/>
      <c r="L404" s="211"/>
      <c r="M404" s="211"/>
      <c r="N404" s="212"/>
      <c r="O404" s="211"/>
    </row>
    <row r="405" spans="1:15" x14ac:dyDescent="0.25">
      <c r="A405" s="211"/>
      <c r="B405" s="211"/>
      <c r="C405" s="211"/>
      <c r="D405" s="211"/>
      <c r="E405" s="211"/>
      <c r="F405" s="212"/>
      <c r="G405" s="215"/>
      <c r="H405" s="231"/>
      <c r="I405" s="231"/>
      <c r="J405" s="213"/>
      <c r="K405" s="215"/>
      <c r="L405" s="211"/>
      <c r="M405" s="211"/>
      <c r="N405" s="212"/>
      <c r="O405" s="211"/>
    </row>
    <row r="406" spans="1:15" x14ac:dyDescent="0.25">
      <c r="A406" s="211"/>
      <c r="B406" s="211"/>
      <c r="C406" s="211"/>
      <c r="D406" s="211"/>
      <c r="E406" s="211"/>
      <c r="F406" s="212"/>
      <c r="G406" s="215"/>
      <c r="H406" s="231"/>
      <c r="I406" s="231"/>
      <c r="J406" s="213"/>
      <c r="K406" s="215"/>
      <c r="L406" s="211"/>
      <c r="M406" s="211"/>
      <c r="N406" s="212"/>
      <c r="O406" s="211"/>
    </row>
    <row r="407" spans="1:15" x14ac:dyDescent="0.25">
      <c r="A407" s="211"/>
      <c r="B407" s="211"/>
      <c r="C407" s="211"/>
      <c r="D407" s="211"/>
      <c r="E407" s="211"/>
      <c r="F407" s="212"/>
      <c r="G407" s="215"/>
      <c r="H407" s="231"/>
      <c r="I407" s="231"/>
      <c r="J407" s="213"/>
      <c r="K407" s="215"/>
      <c r="L407" s="211"/>
      <c r="M407" s="211"/>
      <c r="N407" s="212"/>
      <c r="O407" s="211"/>
    </row>
    <row r="408" spans="1:15" x14ac:dyDescent="0.25">
      <c r="A408" s="211"/>
      <c r="B408" s="211"/>
      <c r="C408" s="211"/>
      <c r="D408" s="211"/>
      <c r="E408" s="211"/>
      <c r="F408" s="212"/>
      <c r="G408" s="215"/>
      <c r="H408" s="231"/>
      <c r="I408" s="231"/>
      <c r="J408" s="213"/>
      <c r="K408" s="215"/>
      <c r="L408" s="211"/>
      <c r="M408" s="211"/>
      <c r="N408" s="212"/>
      <c r="O408" s="211"/>
    </row>
    <row r="409" spans="1:15" x14ac:dyDescent="0.25">
      <c r="A409" s="211"/>
      <c r="B409" s="211"/>
      <c r="C409" s="211"/>
      <c r="D409" s="211"/>
      <c r="E409" s="211"/>
      <c r="F409" s="212"/>
      <c r="G409" s="215"/>
      <c r="H409" s="231"/>
      <c r="I409" s="231"/>
      <c r="J409" s="213"/>
      <c r="K409" s="215"/>
      <c r="L409" s="211"/>
      <c r="M409" s="211"/>
      <c r="N409" s="212"/>
      <c r="O409" s="211"/>
    </row>
    <row r="410" spans="1:15" x14ac:dyDescent="0.25">
      <c r="A410" s="211"/>
      <c r="B410" s="211"/>
      <c r="C410" s="211"/>
      <c r="D410" s="211"/>
      <c r="E410" s="211"/>
      <c r="F410" s="212"/>
      <c r="G410" s="215"/>
      <c r="H410" s="231"/>
      <c r="I410" s="231"/>
      <c r="J410" s="213"/>
      <c r="K410" s="215"/>
      <c r="L410" s="211"/>
      <c r="M410" s="211"/>
      <c r="N410" s="212"/>
      <c r="O410" s="211"/>
    </row>
    <row r="411" spans="1:15" x14ac:dyDescent="0.25">
      <c r="A411" s="211"/>
      <c r="B411" s="211"/>
      <c r="C411" s="211"/>
      <c r="D411" s="211"/>
      <c r="E411" s="211"/>
      <c r="F411" s="212"/>
      <c r="G411" s="215"/>
      <c r="H411" s="231"/>
      <c r="I411" s="231"/>
      <c r="J411" s="213"/>
      <c r="K411" s="215"/>
      <c r="L411" s="211"/>
      <c r="M411" s="211"/>
      <c r="N411" s="212"/>
      <c r="O411" s="211"/>
    </row>
    <row r="412" spans="1:15" x14ac:dyDescent="0.25">
      <c r="A412" s="211"/>
      <c r="B412" s="211"/>
      <c r="C412" s="211"/>
      <c r="D412" s="211"/>
      <c r="E412" s="211"/>
      <c r="F412" s="212"/>
      <c r="G412" s="215"/>
      <c r="H412" s="231"/>
      <c r="I412" s="231"/>
      <c r="J412" s="213"/>
      <c r="K412" s="215"/>
      <c r="L412" s="211"/>
      <c r="M412" s="211"/>
      <c r="N412" s="212"/>
      <c r="O412" s="211"/>
    </row>
    <row r="413" spans="1:15" x14ac:dyDescent="0.25">
      <c r="A413" s="211"/>
      <c r="B413" s="211"/>
      <c r="C413" s="211"/>
      <c r="D413" s="211"/>
      <c r="E413" s="211"/>
      <c r="F413" s="212"/>
      <c r="G413" s="215"/>
      <c r="H413" s="231"/>
      <c r="I413" s="231"/>
      <c r="J413" s="213"/>
      <c r="K413" s="215"/>
      <c r="L413" s="211"/>
      <c r="M413" s="211"/>
      <c r="N413" s="212"/>
      <c r="O413" s="211"/>
    </row>
    <row r="414" spans="1:15" x14ac:dyDescent="0.25">
      <c r="A414" s="211"/>
      <c r="B414" s="211"/>
      <c r="C414" s="211"/>
      <c r="D414" s="211"/>
      <c r="E414" s="211"/>
      <c r="F414" s="212"/>
      <c r="G414" s="215"/>
      <c r="H414" s="231"/>
      <c r="I414" s="231"/>
      <c r="J414" s="213"/>
      <c r="K414" s="215"/>
      <c r="L414" s="211"/>
      <c r="M414" s="211"/>
      <c r="N414" s="212"/>
      <c r="O414" s="211"/>
    </row>
    <row r="415" spans="1:15" x14ac:dyDescent="0.25">
      <c r="A415" s="211"/>
      <c r="B415" s="211"/>
      <c r="C415" s="211"/>
      <c r="D415" s="211"/>
      <c r="E415" s="211"/>
      <c r="F415" s="212"/>
      <c r="G415" s="215"/>
      <c r="H415" s="231"/>
      <c r="I415" s="231"/>
      <c r="J415" s="213"/>
      <c r="K415" s="215"/>
      <c r="L415" s="211"/>
      <c r="M415" s="211"/>
      <c r="N415" s="212"/>
      <c r="O415" s="211"/>
    </row>
    <row r="416" spans="1:15" x14ac:dyDescent="0.25">
      <c r="A416" s="211"/>
      <c r="B416" s="211"/>
      <c r="C416" s="211"/>
      <c r="D416" s="211"/>
      <c r="E416" s="211"/>
      <c r="F416" s="212"/>
      <c r="G416" s="215"/>
      <c r="H416" s="231"/>
      <c r="I416" s="231"/>
      <c r="J416" s="213"/>
      <c r="K416" s="215"/>
      <c r="L416" s="211"/>
      <c r="M416" s="211"/>
      <c r="N416" s="212"/>
      <c r="O416" s="211"/>
    </row>
    <row r="417" spans="1:15" x14ac:dyDescent="0.25">
      <c r="A417" s="211"/>
      <c r="B417" s="211"/>
      <c r="C417" s="211"/>
      <c r="D417" s="211"/>
      <c r="E417" s="211"/>
      <c r="F417" s="212"/>
      <c r="G417" s="215"/>
      <c r="H417" s="231"/>
      <c r="I417" s="231"/>
      <c r="J417" s="213"/>
      <c r="K417" s="215"/>
      <c r="L417" s="211"/>
      <c r="M417" s="211"/>
      <c r="N417" s="212"/>
      <c r="O417" s="211"/>
    </row>
    <row r="418" spans="1:15" x14ac:dyDescent="0.25">
      <c r="A418" s="211"/>
      <c r="B418" s="211"/>
      <c r="C418" s="211"/>
      <c r="D418" s="211"/>
      <c r="E418" s="211"/>
      <c r="F418" s="212"/>
      <c r="G418" s="215"/>
      <c r="H418" s="231"/>
      <c r="I418" s="231"/>
      <c r="J418" s="213"/>
      <c r="K418" s="215"/>
      <c r="L418" s="211"/>
      <c r="M418" s="211"/>
      <c r="N418" s="212"/>
      <c r="O418" s="211"/>
    </row>
    <row r="419" spans="1:15" x14ac:dyDescent="0.25">
      <c r="A419" s="211"/>
      <c r="B419" s="211"/>
      <c r="C419" s="211"/>
      <c r="D419" s="211"/>
      <c r="E419" s="211"/>
      <c r="F419" s="212"/>
      <c r="G419" s="215"/>
      <c r="H419" s="231"/>
      <c r="I419" s="231"/>
      <c r="J419" s="213"/>
      <c r="K419" s="215"/>
      <c r="L419" s="211"/>
      <c r="M419" s="211"/>
      <c r="N419" s="212"/>
      <c r="O419" s="211"/>
    </row>
    <row r="420" spans="1:15" x14ac:dyDescent="0.25">
      <c r="A420" s="211"/>
      <c r="B420" s="211"/>
      <c r="C420" s="211"/>
      <c r="D420" s="211"/>
      <c r="E420" s="211"/>
      <c r="F420" s="212"/>
      <c r="G420" s="215"/>
      <c r="H420" s="231"/>
      <c r="I420" s="231"/>
      <c r="J420" s="213"/>
      <c r="K420" s="215"/>
      <c r="L420" s="211"/>
      <c r="M420" s="211"/>
      <c r="N420" s="212"/>
      <c r="O420" s="211"/>
    </row>
    <row r="421" spans="1:15" x14ac:dyDescent="0.25">
      <c r="A421" s="211"/>
      <c r="B421" s="211"/>
      <c r="C421" s="211"/>
      <c r="D421" s="211"/>
      <c r="E421" s="211"/>
      <c r="F421" s="212"/>
      <c r="G421" s="215"/>
      <c r="H421" s="231"/>
      <c r="I421" s="231"/>
      <c r="J421" s="213"/>
      <c r="K421" s="215"/>
      <c r="L421" s="211"/>
      <c r="M421" s="211"/>
      <c r="N421" s="212"/>
      <c r="O421" s="211"/>
    </row>
    <row r="422" spans="1:15" x14ac:dyDescent="0.25">
      <c r="A422" s="211"/>
      <c r="B422" s="211"/>
      <c r="C422" s="211"/>
      <c r="D422" s="211"/>
      <c r="E422" s="211"/>
      <c r="F422" s="212"/>
      <c r="G422" s="215"/>
      <c r="H422" s="231"/>
      <c r="I422" s="231"/>
      <c r="J422" s="213"/>
      <c r="K422" s="215"/>
      <c r="L422" s="211"/>
      <c r="M422" s="211"/>
      <c r="N422" s="212"/>
      <c r="O422" s="211"/>
    </row>
    <row r="423" spans="1:15" x14ac:dyDescent="0.25">
      <c r="A423" s="211"/>
      <c r="B423" s="211"/>
      <c r="C423" s="211"/>
      <c r="D423" s="211"/>
      <c r="E423" s="211"/>
      <c r="F423" s="212"/>
      <c r="G423" s="215"/>
      <c r="H423" s="231"/>
      <c r="I423" s="231"/>
      <c r="J423" s="213"/>
      <c r="K423" s="215"/>
      <c r="L423" s="211"/>
      <c r="M423" s="211"/>
      <c r="N423" s="212"/>
      <c r="O423" s="211"/>
    </row>
    <row r="424" spans="1:15" x14ac:dyDescent="0.25">
      <c r="A424" s="211"/>
      <c r="B424" s="211"/>
      <c r="C424" s="211"/>
      <c r="D424" s="211"/>
      <c r="E424" s="211"/>
      <c r="F424" s="212"/>
      <c r="G424" s="215"/>
      <c r="H424" s="231"/>
      <c r="I424" s="231"/>
      <c r="J424" s="213"/>
      <c r="K424" s="215"/>
      <c r="L424" s="211"/>
      <c r="M424" s="211"/>
      <c r="N424" s="212"/>
      <c r="O424" s="211"/>
    </row>
    <row r="425" spans="1:15" x14ac:dyDescent="0.25">
      <c r="A425" s="211"/>
      <c r="B425" s="211"/>
      <c r="C425" s="211"/>
      <c r="D425" s="211"/>
      <c r="E425" s="211"/>
      <c r="F425" s="212"/>
      <c r="G425" s="215"/>
      <c r="H425" s="231"/>
      <c r="I425" s="231"/>
      <c r="J425" s="213"/>
      <c r="K425" s="215"/>
      <c r="L425" s="211"/>
      <c r="M425" s="211"/>
      <c r="N425" s="212"/>
      <c r="O425" s="211"/>
    </row>
    <row r="426" spans="1:15" x14ac:dyDescent="0.25">
      <c r="A426" s="211"/>
      <c r="B426" s="211"/>
      <c r="C426" s="211"/>
      <c r="D426" s="211"/>
      <c r="E426" s="211"/>
      <c r="F426" s="212"/>
      <c r="G426" s="215"/>
      <c r="H426" s="231"/>
      <c r="I426" s="231"/>
      <c r="J426" s="213"/>
      <c r="K426" s="215"/>
      <c r="L426" s="211"/>
      <c r="M426" s="211"/>
      <c r="N426" s="212"/>
      <c r="O426" s="211"/>
    </row>
    <row r="427" spans="1:15" x14ac:dyDescent="0.25">
      <c r="A427" s="211"/>
      <c r="B427" s="211"/>
      <c r="C427" s="211"/>
      <c r="D427" s="211"/>
      <c r="E427" s="211"/>
      <c r="F427" s="212"/>
      <c r="G427" s="215"/>
      <c r="H427" s="231"/>
      <c r="I427" s="231"/>
      <c r="J427" s="213"/>
      <c r="K427" s="215"/>
      <c r="L427" s="211"/>
      <c r="M427" s="211"/>
      <c r="N427" s="212"/>
      <c r="O427" s="211"/>
    </row>
    <row r="428" spans="1:15" x14ac:dyDescent="0.25">
      <c r="A428" s="211"/>
      <c r="B428" s="211"/>
      <c r="C428" s="211"/>
      <c r="D428" s="211"/>
      <c r="E428" s="211"/>
      <c r="F428" s="212"/>
      <c r="G428" s="215"/>
      <c r="H428" s="231"/>
      <c r="I428" s="231"/>
      <c r="J428" s="213"/>
      <c r="K428" s="215"/>
      <c r="L428" s="211"/>
      <c r="M428" s="211"/>
      <c r="N428" s="212"/>
      <c r="O428" s="211"/>
    </row>
    <row r="429" spans="1:15" x14ac:dyDescent="0.25">
      <c r="A429" s="211"/>
      <c r="B429" s="211"/>
      <c r="C429" s="211"/>
      <c r="D429" s="211"/>
      <c r="E429" s="211"/>
      <c r="F429" s="212"/>
      <c r="G429" s="215"/>
      <c r="H429" s="231"/>
      <c r="I429" s="231"/>
      <c r="J429" s="213"/>
      <c r="K429" s="215"/>
      <c r="L429" s="211"/>
      <c r="M429" s="211"/>
      <c r="N429" s="212"/>
      <c r="O429" s="211"/>
    </row>
    <row r="430" spans="1:15" x14ac:dyDescent="0.25">
      <c r="A430" s="211"/>
      <c r="B430" s="211"/>
      <c r="C430" s="211"/>
      <c r="D430" s="211"/>
      <c r="E430" s="211"/>
      <c r="F430" s="212"/>
      <c r="G430" s="215"/>
      <c r="H430" s="231"/>
      <c r="I430" s="231"/>
      <c r="J430" s="213"/>
      <c r="K430" s="215"/>
      <c r="L430" s="211"/>
      <c r="M430" s="211"/>
      <c r="N430" s="212"/>
      <c r="O430" s="211"/>
    </row>
    <row r="431" spans="1:15" x14ac:dyDescent="0.25">
      <c r="A431" s="211"/>
      <c r="B431" s="211"/>
      <c r="C431" s="211"/>
      <c r="D431" s="211"/>
      <c r="E431" s="211"/>
      <c r="F431" s="212"/>
      <c r="G431" s="215"/>
      <c r="H431" s="231"/>
      <c r="I431" s="231"/>
      <c r="J431" s="213"/>
      <c r="K431" s="215"/>
      <c r="L431" s="211"/>
      <c r="M431" s="211"/>
      <c r="N431" s="212"/>
      <c r="O431" s="211"/>
    </row>
    <row r="432" spans="1:15" x14ac:dyDescent="0.25">
      <c r="A432" s="211"/>
      <c r="B432" s="211"/>
      <c r="C432" s="211"/>
      <c r="D432" s="211"/>
      <c r="E432" s="211"/>
      <c r="F432" s="212"/>
      <c r="G432" s="215"/>
      <c r="H432" s="231"/>
      <c r="I432" s="231"/>
      <c r="J432" s="213"/>
      <c r="K432" s="215"/>
      <c r="L432" s="211"/>
      <c r="M432" s="211"/>
      <c r="N432" s="212"/>
      <c r="O432" s="211"/>
    </row>
    <row r="433" spans="1:15" x14ac:dyDescent="0.25">
      <c r="A433" s="211"/>
      <c r="B433" s="211"/>
      <c r="C433" s="211"/>
      <c r="D433" s="211"/>
      <c r="E433" s="211"/>
      <c r="F433" s="212"/>
      <c r="G433" s="215"/>
      <c r="H433" s="231"/>
      <c r="I433" s="231"/>
      <c r="J433" s="213"/>
      <c r="K433" s="215"/>
      <c r="L433" s="211"/>
      <c r="M433" s="211"/>
      <c r="N433" s="212"/>
      <c r="O433" s="211"/>
    </row>
    <row r="434" spans="1:15" x14ac:dyDescent="0.25">
      <c r="A434" s="211"/>
      <c r="B434" s="211"/>
      <c r="C434" s="211"/>
      <c r="D434" s="211"/>
      <c r="E434" s="211"/>
      <c r="F434" s="212"/>
      <c r="G434" s="215"/>
      <c r="H434" s="231"/>
      <c r="I434" s="231"/>
      <c r="J434" s="213"/>
      <c r="K434" s="215"/>
      <c r="L434" s="211"/>
      <c r="M434" s="211"/>
      <c r="N434" s="212"/>
      <c r="O434" s="211"/>
    </row>
    <row r="435" spans="1:15" x14ac:dyDescent="0.25">
      <c r="A435" s="211"/>
      <c r="B435" s="211"/>
      <c r="C435" s="211"/>
      <c r="D435" s="211"/>
      <c r="E435" s="211"/>
      <c r="F435" s="212"/>
      <c r="G435" s="215"/>
      <c r="H435" s="231"/>
      <c r="I435" s="231"/>
      <c r="J435" s="213"/>
      <c r="K435" s="215"/>
      <c r="L435" s="211"/>
      <c r="M435" s="211"/>
      <c r="N435" s="212"/>
      <c r="O435" s="211"/>
    </row>
    <row r="436" spans="1:15" x14ac:dyDescent="0.25">
      <c r="A436" s="211"/>
      <c r="B436" s="211"/>
      <c r="C436" s="211"/>
      <c r="D436" s="211"/>
      <c r="E436" s="211"/>
      <c r="F436" s="212"/>
      <c r="G436" s="215"/>
      <c r="H436" s="231"/>
      <c r="I436" s="231"/>
      <c r="J436" s="213"/>
      <c r="K436" s="215"/>
      <c r="L436" s="211"/>
      <c r="M436" s="211"/>
      <c r="N436" s="212"/>
      <c r="O436" s="211"/>
    </row>
    <row r="437" spans="1:15" x14ac:dyDescent="0.25">
      <c r="A437" s="211"/>
      <c r="B437" s="211"/>
      <c r="C437" s="211"/>
      <c r="D437" s="211"/>
      <c r="E437" s="211"/>
      <c r="F437" s="212"/>
      <c r="G437" s="215"/>
      <c r="H437" s="231"/>
      <c r="I437" s="231"/>
      <c r="J437" s="213"/>
      <c r="K437" s="215"/>
      <c r="L437" s="211"/>
      <c r="M437" s="211"/>
      <c r="N437" s="212"/>
      <c r="O437" s="211"/>
    </row>
    <row r="438" spans="1:15" x14ac:dyDescent="0.25">
      <c r="A438" s="211"/>
      <c r="B438" s="211"/>
      <c r="C438" s="211"/>
      <c r="D438" s="211"/>
      <c r="E438" s="211"/>
      <c r="F438" s="212"/>
      <c r="G438" s="215"/>
      <c r="H438" s="231"/>
      <c r="I438" s="231"/>
      <c r="J438" s="213"/>
      <c r="K438" s="215"/>
      <c r="L438" s="211"/>
      <c r="M438" s="211"/>
      <c r="N438" s="212"/>
      <c r="O438" s="211"/>
    </row>
    <row r="439" spans="1:15" x14ac:dyDescent="0.25">
      <c r="A439" s="211"/>
      <c r="B439" s="211"/>
      <c r="C439" s="211"/>
      <c r="D439" s="211"/>
      <c r="E439" s="211"/>
      <c r="F439" s="212"/>
      <c r="G439" s="215"/>
      <c r="H439" s="231"/>
      <c r="I439" s="231"/>
      <c r="J439" s="213"/>
      <c r="K439" s="215"/>
      <c r="L439" s="211"/>
      <c r="M439" s="211"/>
      <c r="N439" s="212"/>
      <c r="O439" s="211"/>
    </row>
    <row r="440" spans="1:15" x14ac:dyDescent="0.25">
      <c r="A440" s="211"/>
      <c r="B440" s="211"/>
      <c r="C440" s="211"/>
      <c r="D440" s="211"/>
      <c r="E440" s="211"/>
      <c r="F440" s="212"/>
      <c r="G440" s="215"/>
      <c r="H440" s="231"/>
      <c r="I440" s="231"/>
      <c r="J440" s="213"/>
      <c r="K440" s="215"/>
      <c r="L440" s="211"/>
      <c r="M440" s="211"/>
      <c r="N440" s="212"/>
      <c r="O440" s="211"/>
    </row>
    <row r="441" spans="1:15" x14ac:dyDescent="0.25">
      <c r="A441" s="211"/>
      <c r="B441" s="211"/>
      <c r="C441" s="211"/>
      <c r="D441" s="211"/>
      <c r="E441" s="211"/>
      <c r="F441" s="212"/>
      <c r="G441" s="215"/>
      <c r="H441" s="231"/>
      <c r="I441" s="231"/>
      <c r="J441" s="213"/>
      <c r="K441" s="215"/>
      <c r="L441" s="211"/>
      <c r="M441" s="211"/>
      <c r="N441" s="212"/>
      <c r="O441" s="211"/>
    </row>
    <row r="442" spans="1:15" x14ac:dyDescent="0.25">
      <c r="A442" s="211"/>
      <c r="B442" s="211"/>
      <c r="C442" s="211"/>
      <c r="D442" s="211"/>
      <c r="E442" s="211"/>
      <c r="F442" s="212"/>
      <c r="G442" s="215"/>
      <c r="H442" s="231"/>
      <c r="I442" s="231"/>
      <c r="J442" s="213"/>
      <c r="K442" s="215"/>
      <c r="L442" s="211"/>
      <c r="M442" s="211"/>
      <c r="N442" s="212"/>
      <c r="O442" s="211"/>
    </row>
    <row r="443" spans="1:15" x14ac:dyDescent="0.25">
      <c r="A443" s="211"/>
      <c r="B443" s="211"/>
      <c r="C443" s="211"/>
      <c r="D443" s="211"/>
      <c r="E443" s="211"/>
      <c r="F443" s="212"/>
      <c r="G443" s="215"/>
      <c r="H443" s="231"/>
      <c r="I443" s="231"/>
      <c r="J443" s="213"/>
      <c r="K443" s="215"/>
      <c r="L443" s="211"/>
      <c r="M443" s="211"/>
      <c r="N443" s="212"/>
      <c r="O443" s="211"/>
    </row>
    <row r="444" spans="1:15" x14ac:dyDescent="0.25">
      <c r="A444" s="211"/>
      <c r="B444" s="211"/>
      <c r="C444" s="211"/>
      <c r="D444" s="211"/>
      <c r="E444" s="211"/>
      <c r="F444" s="212"/>
      <c r="G444" s="215"/>
      <c r="H444" s="231"/>
      <c r="I444" s="231"/>
      <c r="J444" s="213"/>
      <c r="K444" s="215"/>
      <c r="L444" s="211"/>
      <c r="M444" s="211"/>
      <c r="N444" s="212"/>
      <c r="O444" s="211"/>
    </row>
    <row r="445" spans="1:15" x14ac:dyDescent="0.25">
      <c r="A445" s="211"/>
      <c r="B445" s="211"/>
      <c r="C445" s="211"/>
      <c r="D445" s="211"/>
      <c r="E445" s="211"/>
      <c r="F445" s="212"/>
      <c r="G445" s="215"/>
      <c r="H445" s="231"/>
      <c r="I445" s="231"/>
      <c r="J445" s="213"/>
      <c r="K445" s="215"/>
      <c r="L445" s="211"/>
      <c r="M445" s="211"/>
      <c r="N445" s="212"/>
      <c r="O445" s="211"/>
    </row>
    <row r="446" spans="1:15" x14ac:dyDescent="0.25">
      <c r="A446" s="211"/>
      <c r="B446" s="211"/>
      <c r="C446" s="211"/>
      <c r="D446" s="211"/>
      <c r="E446" s="211"/>
      <c r="F446" s="212"/>
      <c r="G446" s="215"/>
      <c r="H446" s="231"/>
      <c r="I446" s="231"/>
      <c r="J446" s="213"/>
      <c r="K446" s="215"/>
      <c r="L446" s="211"/>
      <c r="M446" s="211"/>
      <c r="N446" s="212"/>
      <c r="O446" s="211"/>
    </row>
    <row r="447" spans="1:15" x14ac:dyDescent="0.25">
      <c r="A447" s="211"/>
      <c r="B447" s="211"/>
      <c r="C447" s="211"/>
      <c r="D447" s="211"/>
      <c r="E447" s="211"/>
      <c r="F447" s="212"/>
      <c r="G447" s="215"/>
      <c r="H447" s="231"/>
      <c r="I447" s="231"/>
      <c r="J447" s="213"/>
      <c r="K447" s="215"/>
      <c r="L447" s="211"/>
      <c r="M447" s="211"/>
      <c r="N447" s="212"/>
      <c r="O447" s="211"/>
    </row>
    <row r="448" spans="1:15" x14ac:dyDescent="0.25">
      <c r="A448" s="211"/>
      <c r="B448" s="211"/>
      <c r="C448" s="211"/>
      <c r="D448" s="211"/>
      <c r="E448" s="211"/>
      <c r="F448" s="212"/>
      <c r="G448" s="215"/>
      <c r="H448" s="231"/>
      <c r="I448" s="231"/>
      <c r="J448" s="213"/>
      <c r="K448" s="215"/>
      <c r="L448" s="211"/>
      <c r="M448" s="211"/>
      <c r="N448" s="212"/>
      <c r="O448" s="211"/>
    </row>
    <row r="449" spans="1:15" x14ac:dyDescent="0.25">
      <c r="A449" s="211"/>
      <c r="B449" s="211"/>
      <c r="C449" s="211"/>
      <c r="D449" s="211"/>
      <c r="E449" s="211"/>
      <c r="F449" s="212"/>
      <c r="G449" s="215"/>
      <c r="H449" s="231"/>
      <c r="I449" s="231"/>
      <c r="J449" s="213"/>
      <c r="K449" s="215"/>
      <c r="L449" s="211"/>
      <c r="M449" s="211"/>
      <c r="N449" s="212"/>
      <c r="O449" s="211"/>
    </row>
    <row r="450" spans="1:15" x14ac:dyDescent="0.25">
      <c r="A450" s="211"/>
      <c r="B450" s="211"/>
      <c r="C450" s="211"/>
      <c r="D450" s="211"/>
      <c r="E450" s="211"/>
      <c r="F450" s="212"/>
      <c r="G450" s="215"/>
      <c r="H450" s="231"/>
      <c r="I450" s="231"/>
      <c r="J450" s="213"/>
      <c r="K450" s="215"/>
      <c r="L450" s="211"/>
      <c r="M450" s="211"/>
      <c r="N450" s="212"/>
      <c r="O450" s="211"/>
    </row>
    <row r="451" spans="1:15" x14ac:dyDescent="0.25">
      <c r="A451" s="211"/>
      <c r="B451" s="211"/>
      <c r="C451" s="211"/>
      <c r="D451" s="211"/>
      <c r="E451" s="211"/>
      <c r="F451" s="212"/>
      <c r="G451" s="215"/>
      <c r="H451" s="231"/>
      <c r="I451" s="231"/>
      <c r="J451" s="213"/>
      <c r="K451" s="215"/>
      <c r="L451" s="211"/>
      <c r="M451" s="211"/>
      <c r="N451" s="212"/>
      <c r="O451" s="211"/>
    </row>
    <row r="452" spans="1:15" x14ac:dyDescent="0.25">
      <c r="A452" s="211"/>
      <c r="B452" s="211"/>
      <c r="C452" s="211"/>
      <c r="D452" s="211"/>
      <c r="E452" s="211"/>
      <c r="F452" s="212"/>
      <c r="G452" s="215"/>
      <c r="H452" s="231"/>
      <c r="I452" s="231"/>
      <c r="J452" s="213"/>
      <c r="K452" s="215"/>
      <c r="L452" s="211"/>
      <c r="M452" s="211"/>
      <c r="N452" s="212"/>
      <c r="O452" s="211"/>
    </row>
    <row r="453" spans="1:15" x14ac:dyDescent="0.25">
      <c r="A453" s="211"/>
      <c r="B453" s="211"/>
      <c r="C453" s="211"/>
      <c r="D453" s="211"/>
      <c r="E453" s="211"/>
      <c r="F453" s="212"/>
      <c r="G453" s="215"/>
      <c r="H453" s="231"/>
      <c r="I453" s="231"/>
      <c r="J453" s="213"/>
      <c r="K453" s="215"/>
      <c r="L453" s="211"/>
      <c r="M453" s="211"/>
      <c r="N453" s="212"/>
      <c r="O453" s="211"/>
    </row>
    <row r="454" spans="1:15" x14ac:dyDescent="0.25">
      <c r="A454" s="211"/>
      <c r="B454" s="211"/>
      <c r="C454" s="211"/>
      <c r="D454" s="211"/>
      <c r="E454" s="211"/>
      <c r="F454" s="212"/>
      <c r="G454" s="215"/>
      <c r="H454" s="231"/>
      <c r="I454" s="231"/>
      <c r="J454" s="213"/>
      <c r="K454" s="215"/>
      <c r="L454" s="211"/>
      <c r="M454" s="211"/>
      <c r="N454" s="212"/>
      <c r="O454" s="211"/>
    </row>
    <row r="455" spans="1:15" x14ac:dyDescent="0.25">
      <c r="A455" s="211"/>
      <c r="B455" s="211"/>
      <c r="C455" s="211"/>
      <c r="D455" s="211"/>
      <c r="E455" s="211"/>
      <c r="F455" s="212"/>
      <c r="G455" s="215"/>
      <c r="H455" s="231"/>
      <c r="I455" s="231"/>
      <c r="J455" s="213"/>
      <c r="K455" s="215"/>
      <c r="L455" s="211"/>
      <c r="M455" s="211"/>
      <c r="N455" s="212"/>
      <c r="O455" s="211"/>
    </row>
    <row r="456" spans="1:15" x14ac:dyDescent="0.25">
      <c r="A456" s="211"/>
      <c r="B456" s="211"/>
      <c r="C456" s="211"/>
      <c r="D456" s="211"/>
      <c r="E456" s="211"/>
      <c r="F456" s="212"/>
      <c r="G456" s="215"/>
      <c r="H456" s="231"/>
      <c r="I456" s="231"/>
      <c r="J456" s="213"/>
      <c r="K456" s="215"/>
      <c r="L456" s="211"/>
      <c r="M456" s="211"/>
      <c r="N456" s="212"/>
      <c r="O456" s="211"/>
    </row>
    <row r="457" spans="1:15" x14ac:dyDescent="0.25">
      <c r="A457" s="211"/>
      <c r="B457" s="211"/>
      <c r="C457" s="211"/>
      <c r="D457" s="211"/>
      <c r="E457" s="211"/>
      <c r="F457" s="212"/>
      <c r="G457" s="215"/>
      <c r="H457" s="231"/>
      <c r="I457" s="231"/>
      <c r="J457" s="213"/>
      <c r="K457" s="215"/>
      <c r="L457" s="211"/>
      <c r="M457" s="211"/>
      <c r="N457" s="212"/>
      <c r="O457" s="211"/>
    </row>
    <row r="458" spans="1:15" x14ac:dyDescent="0.25">
      <c r="A458" s="211"/>
      <c r="B458" s="211"/>
      <c r="C458" s="211"/>
      <c r="D458" s="211"/>
      <c r="E458" s="211"/>
      <c r="F458" s="212"/>
      <c r="G458" s="215"/>
      <c r="H458" s="231"/>
      <c r="I458" s="231"/>
      <c r="J458" s="213"/>
      <c r="K458" s="215"/>
      <c r="L458" s="211"/>
      <c r="M458" s="211"/>
      <c r="N458" s="212"/>
      <c r="O458" s="211"/>
    </row>
    <row r="459" spans="1:15" x14ac:dyDescent="0.25">
      <c r="A459" s="211"/>
      <c r="B459" s="211"/>
      <c r="C459" s="211"/>
      <c r="D459" s="211"/>
      <c r="E459" s="211"/>
      <c r="F459" s="212"/>
      <c r="G459" s="215"/>
      <c r="H459" s="231"/>
      <c r="I459" s="231"/>
      <c r="J459" s="213"/>
      <c r="K459" s="215"/>
      <c r="L459" s="211"/>
      <c r="M459" s="211"/>
      <c r="N459" s="212"/>
      <c r="O459" s="211"/>
    </row>
    <row r="460" spans="1:15" x14ac:dyDescent="0.25">
      <c r="A460" s="211"/>
      <c r="B460" s="211"/>
      <c r="C460" s="211"/>
      <c r="D460" s="211"/>
      <c r="E460" s="211"/>
      <c r="F460" s="212"/>
      <c r="G460" s="215"/>
      <c r="H460" s="231"/>
      <c r="I460" s="231"/>
      <c r="J460" s="213"/>
      <c r="K460" s="215"/>
      <c r="L460" s="211"/>
      <c r="M460" s="211"/>
      <c r="N460" s="212"/>
      <c r="O460" s="211"/>
    </row>
    <row r="461" spans="1:15" x14ac:dyDescent="0.25">
      <c r="A461" s="211"/>
      <c r="B461" s="211"/>
      <c r="C461" s="211"/>
      <c r="D461" s="211"/>
      <c r="E461" s="211"/>
      <c r="F461" s="212"/>
      <c r="G461" s="215"/>
      <c r="H461" s="231"/>
      <c r="I461" s="231"/>
      <c r="J461" s="213"/>
      <c r="K461" s="215"/>
      <c r="L461" s="211"/>
      <c r="M461" s="211"/>
      <c r="N461" s="212"/>
      <c r="O461" s="211"/>
    </row>
    <row r="462" spans="1:15" x14ac:dyDescent="0.25">
      <c r="A462" s="211"/>
      <c r="B462" s="211"/>
      <c r="C462" s="211"/>
      <c r="D462" s="211"/>
      <c r="E462" s="211"/>
      <c r="F462" s="212"/>
      <c r="G462" s="215"/>
      <c r="H462" s="231"/>
      <c r="I462" s="231"/>
      <c r="J462" s="213"/>
      <c r="K462" s="215"/>
      <c r="L462" s="211"/>
      <c r="M462" s="211"/>
      <c r="N462" s="212"/>
      <c r="O462" s="211"/>
    </row>
    <row r="463" spans="1:15" x14ac:dyDescent="0.25">
      <c r="A463" s="211"/>
      <c r="B463" s="211"/>
      <c r="C463" s="211"/>
      <c r="D463" s="211"/>
      <c r="E463" s="211"/>
      <c r="F463" s="212"/>
      <c r="G463" s="215"/>
      <c r="H463" s="231"/>
      <c r="I463" s="231"/>
      <c r="J463" s="213"/>
      <c r="K463" s="215"/>
      <c r="L463" s="211"/>
      <c r="M463" s="211"/>
      <c r="N463" s="212"/>
      <c r="O463" s="211"/>
    </row>
    <row r="464" spans="1:15" x14ac:dyDescent="0.25">
      <c r="A464" s="211"/>
      <c r="B464" s="211"/>
      <c r="C464" s="211"/>
      <c r="D464" s="211"/>
      <c r="E464" s="211"/>
      <c r="F464" s="212"/>
      <c r="G464" s="215"/>
      <c r="H464" s="231"/>
      <c r="I464" s="231"/>
      <c r="J464" s="213"/>
      <c r="K464" s="215"/>
      <c r="L464" s="211"/>
      <c r="M464" s="211"/>
      <c r="N464" s="212"/>
      <c r="O464" s="211"/>
    </row>
    <row r="465" spans="1:15" x14ac:dyDescent="0.25">
      <c r="A465" s="211"/>
      <c r="B465" s="211"/>
      <c r="C465" s="211"/>
      <c r="D465" s="211"/>
      <c r="E465" s="211"/>
      <c r="F465" s="212"/>
      <c r="G465" s="215"/>
      <c r="H465" s="231"/>
      <c r="I465" s="231"/>
      <c r="J465" s="213"/>
      <c r="K465" s="215"/>
      <c r="L465" s="211"/>
      <c r="M465" s="211"/>
      <c r="N465" s="212"/>
      <c r="O465" s="211"/>
    </row>
    <row r="466" spans="1:15" x14ac:dyDescent="0.25">
      <c r="A466" s="211"/>
      <c r="B466" s="211"/>
      <c r="C466" s="211"/>
      <c r="D466" s="211"/>
      <c r="E466" s="211"/>
      <c r="F466" s="212"/>
      <c r="G466" s="215"/>
      <c r="H466" s="231"/>
      <c r="I466" s="231"/>
      <c r="J466" s="213"/>
      <c r="K466" s="215"/>
      <c r="L466" s="211"/>
      <c r="M466" s="211"/>
      <c r="N466" s="212"/>
      <c r="O466" s="211"/>
    </row>
    <row r="467" spans="1:15" x14ac:dyDescent="0.25">
      <c r="A467" s="211"/>
      <c r="B467" s="211"/>
      <c r="C467" s="211"/>
      <c r="D467" s="211"/>
      <c r="E467" s="211"/>
      <c r="F467" s="212"/>
      <c r="G467" s="215"/>
      <c r="H467" s="231"/>
      <c r="I467" s="231"/>
      <c r="J467" s="213"/>
      <c r="K467" s="215"/>
      <c r="L467" s="211"/>
      <c r="M467" s="211"/>
      <c r="N467" s="212"/>
      <c r="O467" s="211"/>
    </row>
    <row r="468" spans="1:15" x14ac:dyDescent="0.25">
      <c r="A468" s="211"/>
      <c r="B468" s="211"/>
      <c r="C468" s="211"/>
      <c r="D468" s="211"/>
      <c r="E468" s="211"/>
      <c r="F468" s="212"/>
      <c r="G468" s="215"/>
      <c r="H468" s="231"/>
      <c r="I468" s="231"/>
      <c r="J468" s="213"/>
      <c r="K468" s="215"/>
      <c r="L468" s="211"/>
      <c r="M468" s="211"/>
      <c r="N468" s="212"/>
      <c r="O468" s="211"/>
    </row>
    <row r="469" spans="1:15" x14ac:dyDescent="0.25">
      <c r="A469" s="211"/>
      <c r="B469" s="211"/>
      <c r="C469" s="211"/>
      <c r="D469" s="211"/>
      <c r="E469" s="211"/>
      <c r="F469" s="212"/>
      <c r="G469" s="215"/>
      <c r="H469" s="231"/>
      <c r="I469" s="231"/>
      <c r="J469" s="213"/>
      <c r="K469" s="215"/>
      <c r="L469" s="211"/>
      <c r="M469" s="211"/>
      <c r="N469" s="212"/>
      <c r="O469" s="211"/>
    </row>
    <row r="470" spans="1:15" x14ac:dyDescent="0.25">
      <c r="A470" s="211"/>
      <c r="B470" s="211"/>
      <c r="C470" s="211"/>
      <c r="D470" s="211"/>
      <c r="E470" s="211"/>
      <c r="F470" s="212"/>
      <c r="G470" s="215"/>
      <c r="H470" s="231"/>
      <c r="I470" s="231"/>
      <c r="J470" s="213"/>
      <c r="K470" s="215"/>
      <c r="L470" s="211"/>
      <c r="M470" s="211"/>
      <c r="N470" s="212"/>
      <c r="O470" s="211"/>
    </row>
    <row r="471" spans="1:15" x14ac:dyDescent="0.25">
      <c r="A471" s="211"/>
      <c r="B471" s="211"/>
      <c r="C471" s="211"/>
      <c r="D471" s="211"/>
      <c r="E471" s="211"/>
      <c r="F471" s="212"/>
      <c r="G471" s="215"/>
      <c r="H471" s="231"/>
      <c r="I471" s="231"/>
      <c r="J471" s="213"/>
      <c r="K471" s="215"/>
      <c r="L471" s="211"/>
      <c r="M471" s="211"/>
      <c r="N471" s="212"/>
      <c r="O471" s="211"/>
    </row>
    <row r="472" spans="1:15" x14ac:dyDescent="0.25">
      <c r="A472" s="211"/>
      <c r="B472" s="211"/>
      <c r="C472" s="211"/>
      <c r="D472" s="211"/>
      <c r="E472" s="211"/>
      <c r="F472" s="212"/>
      <c r="G472" s="215"/>
      <c r="H472" s="231"/>
      <c r="I472" s="231"/>
      <c r="J472" s="213"/>
      <c r="K472" s="215"/>
      <c r="L472" s="211"/>
      <c r="M472" s="211"/>
      <c r="N472" s="212"/>
      <c r="O472" s="211"/>
    </row>
    <row r="473" spans="1:15" x14ac:dyDescent="0.25">
      <c r="A473" s="211"/>
      <c r="B473" s="211"/>
      <c r="C473" s="211"/>
      <c r="D473" s="211"/>
      <c r="E473" s="211"/>
      <c r="F473" s="212"/>
      <c r="G473" s="215"/>
      <c r="H473" s="231"/>
      <c r="I473" s="231"/>
      <c r="J473" s="213"/>
      <c r="K473" s="215"/>
      <c r="L473" s="211"/>
      <c r="M473" s="211"/>
      <c r="N473" s="212"/>
      <c r="O473" s="211"/>
    </row>
    <row r="474" spans="1:15" x14ac:dyDescent="0.25">
      <c r="A474" s="211"/>
      <c r="B474" s="211"/>
      <c r="C474" s="211"/>
      <c r="D474" s="211"/>
      <c r="E474" s="211"/>
      <c r="F474" s="212"/>
      <c r="G474" s="215"/>
      <c r="H474" s="231"/>
      <c r="I474" s="231"/>
      <c r="J474" s="213"/>
      <c r="K474" s="215"/>
      <c r="L474" s="211"/>
      <c r="M474" s="211"/>
      <c r="N474" s="212"/>
      <c r="O474" s="211"/>
    </row>
    <row r="475" spans="1:15" x14ac:dyDescent="0.25">
      <c r="A475" s="211"/>
      <c r="B475" s="211"/>
      <c r="C475" s="211"/>
      <c r="D475" s="211"/>
      <c r="E475" s="211"/>
      <c r="F475" s="212"/>
      <c r="G475" s="215"/>
      <c r="H475" s="231"/>
      <c r="I475" s="231"/>
      <c r="J475" s="213"/>
      <c r="K475" s="215"/>
      <c r="L475" s="211"/>
      <c r="M475" s="211"/>
      <c r="N475" s="212"/>
      <c r="O475" s="211"/>
    </row>
    <row r="476" spans="1:15" x14ac:dyDescent="0.25">
      <c r="A476" s="211"/>
      <c r="B476" s="211"/>
      <c r="C476" s="211"/>
      <c r="D476" s="211"/>
      <c r="E476" s="211"/>
      <c r="F476" s="212"/>
      <c r="G476" s="215"/>
      <c r="H476" s="231"/>
      <c r="I476" s="231"/>
      <c r="J476" s="213"/>
      <c r="K476" s="215"/>
      <c r="L476" s="211"/>
      <c r="M476" s="211"/>
      <c r="N476" s="212"/>
      <c r="O476" s="211"/>
    </row>
    <row r="477" spans="1:15" x14ac:dyDescent="0.25">
      <c r="A477" s="211"/>
      <c r="B477" s="211"/>
      <c r="C477" s="211"/>
      <c r="D477" s="211"/>
      <c r="E477" s="211"/>
      <c r="F477" s="212"/>
      <c r="G477" s="215"/>
      <c r="H477" s="231"/>
      <c r="I477" s="231"/>
      <c r="J477" s="213"/>
      <c r="K477" s="215"/>
      <c r="L477" s="211"/>
      <c r="M477" s="211"/>
      <c r="N477" s="212"/>
      <c r="O477" s="211"/>
    </row>
    <row r="478" spans="1:15" x14ac:dyDescent="0.25">
      <c r="A478" s="211"/>
      <c r="B478" s="211"/>
      <c r="C478" s="211"/>
      <c r="D478" s="211"/>
      <c r="E478" s="211"/>
      <c r="F478" s="212"/>
      <c r="G478" s="215"/>
      <c r="H478" s="231"/>
      <c r="I478" s="231"/>
      <c r="J478" s="213"/>
      <c r="K478" s="215"/>
      <c r="L478" s="211"/>
      <c r="M478" s="211"/>
      <c r="N478" s="212"/>
      <c r="O478" s="211"/>
    </row>
    <row r="479" spans="1:15" x14ac:dyDescent="0.25">
      <c r="A479" s="211"/>
      <c r="B479" s="211"/>
      <c r="C479" s="211"/>
      <c r="D479" s="211"/>
      <c r="E479" s="211"/>
      <c r="F479" s="212"/>
      <c r="G479" s="215"/>
      <c r="H479" s="231"/>
      <c r="I479" s="231"/>
      <c r="J479" s="213"/>
      <c r="K479" s="215"/>
      <c r="L479" s="211"/>
      <c r="M479" s="211"/>
      <c r="N479" s="212"/>
      <c r="O479" s="211"/>
    </row>
    <row r="480" spans="1:15" x14ac:dyDescent="0.25">
      <c r="A480" s="211"/>
      <c r="B480" s="211"/>
      <c r="C480" s="211"/>
      <c r="D480" s="211"/>
      <c r="E480" s="211"/>
      <c r="F480" s="212"/>
      <c r="G480" s="215"/>
      <c r="H480" s="231"/>
      <c r="I480" s="231"/>
      <c r="J480" s="213"/>
      <c r="K480" s="215"/>
      <c r="L480" s="211"/>
      <c r="M480" s="211"/>
      <c r="N480" s="212"/>
      <c r="O480" s="211"/>
    </row>
    <row r="481" spans="1:15" x14ac:dyDescent="0.25">
      <c r="A481" s="211"/>
      <c r="B481" s="211"/>
      <c r="C481" s="211"/>
      <c r="D481" s="211"/>
      <c r="E481" s="211"/>
      <c r="F481" s="212"/>
      <c r="G481" s="215"/>
      <c r="H481" s="231"/>
      <c r="I481" s="231"/>
      <c r="J481" s="213"/>
      <c r="K481" s="215"/>
      <c r="L481" s="211"/>
      <c r="M481" s="211"/>
      <c r="N481" s="212"/>
      <c r="O481" s="211"/>
    </row>
    <row r="482" spans="1:15" x14ac:dyDescent="0.25">
      <c r="A482" s="211"/>
      <c r="B482" s="211"/>
      <c r="C482" s="211"/>
      <c r="D482" s="211"/>
      <c r="E482" s="211"/>
      <c r="F482" s="212"/>
      <c r="G482" s="215"/>
      <c r="H482" s="231"/>
      <c r="I482" s="231"/>
      <c r="J482" s="213"/>
      <c r="K482" s="215"/>
      <c r="L482" s="211"/>
      <c r="M482" s="211"/>
      <c r="N482" s="212"/>
      <c r="O482" s="211"/>
    </row>
    <row r="483" spans="1:15" x14ac:dyDescent="0.25">
      <c r="A483" s="211"/>
      <c r="B483" s="211"/>
      <c r="C483" s="211"/>
      <c r="D483" s="211"/>
      <c r="E483" s="211"/>
      <c r="F483" s="212"/>
      <c r="G483" s="215"/>
      <c r="H483" s="231"/>
      <c r="I483" s="231"/>
      <c r="J483" s="213"/>
      <c r="K483" s="215"/>
      <c r="L483" s="211"/>
      <c r="M483" s="211"/>
      <c r="N483" s="212"/>
      <c r="O483" s="211"/>
    </row>
    <row r="484" spans="1:15" x14ac:dyDescent="0.25">
      <c r="A484" s="211"/>
      <c r="B484" s="211"/>
      <c r="C484" s="211"/>
      <c r="D484" s="211"/>
      <c r="E484" s="211"/>
      <c r="F484" s="212"/>
      <c r="G484" s="215"/>
      <c r="H484" s="231"/>
      <c r="I484" s="231"/>
      <c r="J484" s="213"/>
      <c r="K484" s="215"/>
      <c r="L484" s="211"/>
      <c r="M484" s="211"/>
      <c r="N484" s="212"/>
      <c r="O484" s="211"/>
    </row>
    <row r="485" spans="1:15" x14ac:dyDescent="0.25">
      <c r="A485" s="211"/>
      <c r="B485" s="211"/>
      <c r="C485" s="211"/>
      <c r="D485" s="211"/>
      <c r="E485" s="211"/>
      <c r="F485" s="212"/>
      <c r="G485" s="215"/>
      <c r="H485" s="231"/>
      <c r="I485" s="231"/>
      <c r="J485" s="213"/>
      <c r="K485" s="215"/>
      <c r="L485" s="211"/>
      <c r="M485" s="211"/>
      <c r="N485" s="212"/>
      <c r="O485" s="211"/>
    </row>
    <row r="486" spans="1:15" x14ac:dyDescent="0.25">
      <c r="A486" s="211"/>
      <c r="B486" s="211"/>
      <c r="C486" s="211"/>
      <c r="D486" s="211"/>
      <c r="E486" s="211"/>
      <c r="F486" s="212"/>
      <c r="G486" s="215"/>
      <c r="H486" s="231"/>
      <c r="I486" s="231"/>
      <c r="J486" s="213"/>
      <c r="K486" s="215"/>
      <c r="L486" s="211"/>
      <c r="M486" s="211"/>
      <c r="N486" s="212"/>
      <c r="O486" s="211"/>
    </row>
    <row r="487" spans="1:15" x14ac:dyDescent="0.25">
      <c r="A487" s="211"/>
      <c r="B487" s="211"/>
      <c r="C487" s="211"/>
      <c r="D487" s="211"/>
      <c r="E487" s="211"/>
      <c r="F487" s="212"/>
      <c r="G487" s="215"/>
      <c r="H487" s="231"/>
      <c r="I487" s="231"/>
      <c r="J487" s="213"/>
      <c r="K487" s="215"/>
      <c r="L487" s="211"/>
      <c r="M487" s="211"/>
      <c r="N487" s="212"/>
      <c r="O487" s="211"/>
    </row>
    <row r="488" spans="1:15" x14ac:dyDescent="0.25">
      <c r="A488" s="211"/>
      <c r="B488" s="211"/>
      <c r="C488" s="211"/>
      <c r="D488" s="211"/>
      <c r="E488" s="211"/>
      <c r="F488" s="212"/>
      <c r="G488" s="215"/>
      <c r="H488" s="231"/>
      <c r="I488" s="231"/>
      <c r="J488" s="213"/>
      <c r="K488" s="215"/>
      <c r="L488" s="211"/>
      <c r="M488" s="211"/>
      <c r="N488" s="212"/>
      <c r="O488" s="211"/>
    </row>
    <row r="489" spans="1:15" x14ac:dyDescent="0.25">
      <c r="A489" s="211"/>
      <c r="B489" s="211"/>
      <c r="C489" s="211"/>
      <c r="D489" s="211"/>
      <c r="E489" s="211"/>
      <c r="F489" s="212"/>
      <c r="G489" s="215"/>
      <c r="H489" s="231"/>
      <c r="I489" s="231"/>
      <c r="J489" s="213"/>
      <c r="K489" s="215"/>
      <c r="L489" s="211"/>
      <c r="M489" s="211"/>
      <c r="N489" s="212"/>
      <c r="O489" s="211"/>
    </row>
    <row r="490" spans="1:15" x14ac:dyDescent="0.25">
      <c r="A490" s="211"/>
      <c r="B490" s="211"/>
      <c r="C490" s="211"/>
      <c r="D490" s="211"/>
      <c r="E490" s="211"/>
      <c r="F490" s="212"/>
      <c r="G490" s="215"/>
      <c r="H490" s="231"/>
      <c r="I490" s="231"/>
      <c r="J490" s="213"/>
      <c r="K490" s="215"/>
      <c r="L490" s="211"/>
      <c r="M490" s="211"/>
      <c r="N490" s="212"/>
      <c r="O490" s="211"/>
    </row>
    <row r="491" spans="1:15" x14ac:dyDescent="0.25">
      <c r="A491" s="211"/>
      <c r="B491" s="211"/>
      <c r="C491" s="211"/>
      <c r="D491" s="211"/>
      <c r="E491" s="211"/>
      <c r="F491" s="212"/>
      <c r="G491" s="215"/>
      <c r="H491" s="231"/>
      <c r="I491" s="231"/>
      <c r="J491" s="213"/>
      <c r="K491" s="215"/>
      <c r="L491" s="211"/>
      <c r="M491" s="211"/>
      <c r="N491" s="212"/>
      <c r="O491" s="211"/>
    </row>
    <row r="492" spans="1:15" x14ac:dyDescent="0.25">
      <c r="A492" s="211"/>
      <c r="B492" s="211"/>
      <c r="C492" s="211"/>
      <c r="D492" s="211"/>
      <c r="E492" s="211"/>
      <c r="F492" s="212"/>
      <c r="G492" s="215"/>
      <c r="H492" s="231"/>
      <c r="I492" s="231"/>
      <c r="J492" s="213"/>
      <c r="K492" s="215"/>
      <c r="L492" s="211"/>
      <c r="M492" s="211"/>
      <c r="N492" s="212"/>
      <c r="O492" s="211"/>
    </row>
    <row r="493" spans="1:15" x14ac:dyDescent="0.25">
      <c r="A493" s="211"/>
      <c r="B493" s="211"/>
      <c r="C493" s="211"/>
      <c r="D493" s="211"/>
      <c r="E493" s="211"/>
      <c r="F493" s="212"/>
      <c r="G493" s="215"/>
      <c r="H493" s="231"/>
      <c r="I493" s="231"/>
      <c r="J493" s="213"/>
      <c r="K493" s="215"/>
      <c r="L493" s="211"/>
      <c r="M493" s="211"/>
      <c r="N493" s="212"/>
      <c r="O493" s="211"/>
    </row>
    <row r="494" spans="1:15" x14ac:dyDescent="0.25">
      <c r="A494" s="211"/>
      <c r="B494" s="211"/>
      <c r="C494" s="211"/>
      <c r="D494" s="211"/>
      <c r="E494" s="211"/>
      <c r="F494" s="212"/>
      <c r="G494" s="215"/>
      <c r="H494" s="231"/>
      <c r="I494" s="231"/>
      <c r="J494" s="213"/>
      <c r="K494" s="215"/>
      <c r="L494" s="211"/>
      <c r="M494" s="211"/>
      <c r="N494" s="212"/>
      <c r="O494" s="211"/>
    </row>
    <row r="495" spans="1:15" x14ac:dyDescent="0.25">
      <c r="A495" s="211"/>
      <c r="B495" s="211"/>
      <c r="C495" s="211"/>
      <c r="D495" s="211"/>
      <c r="E495" s="211"/>
      <c r="F495" s="212"/>
      <c r="G495" s="215"/>
      <c r="H495" s="231"/>
      <c r="I495" s="231"/>
      <c r="J495" s="213"/>
      <c r="K495" s="215"/>
      <c r="L495" s="211"/>
      <c r="M495" s="211"/>
      <c r="N495" s="212"/>
      <c r="O495" s="211"/>
    </row>
    <row r="496" spans="1:15" x14ac:dyDescent="0.25">
      <c r="A496" s="211"/>
      <c r="B496" s="211"/>
      <c r="C496" s="211"/>
      <c r="D496" s="211"/>
      <c r="E496" s="211"/>
      <c r="F496" s="212"/>
      <c r="G496" s="215"/>
      <c r="H496" s="231"/>
      <c r="I496" s="231"/>
      <c r="J496" s="213"/>
      <c r="K496" s="215"/>
      <c r="L496" s="211"/>
      <c r="M496" s="211"/>
      <c r="N496" s="212"/>
      <c r="O496" s="211"/>
    </row>
    <row r="497" spans="1:15" x14ac:dyDescent="0.25">
      <c r="A497" s="211"/>
      <c r="B497" s="211"/>
      <c r="C497" s="211"/>
      <c r="D497" s="211"/>
      <c r="E497" s="211"/>
      <c r="F497" s="212"/>
      <c r="G497" s="215"/>
      <c r="H497" s="231"/>
      <c r="I497" s="231"/>
      <c r="J497" s="213"/>
      <c r="K497" s="215"/>
      <c r="L497" s="211"/>
      <c r="M497" s="211"/>
      <c r="N497" s="212"/>
      <c r="O497" s="211"/>
    </row>
    <row r="498" spans="1:15" x14ac:dyDescent="0.25">
      <c r="A498" s="211"/>
      <c r="B498" s="211"/>
      <c r="C498" s="211"/>
      <c r="D498" s="211"/>
      <c r="E498" s="211"/>
      <c r="F498" s="212"/>
      <c r="G498" s="215"/>
      <c r="H498" s="231"/>
      <c r="I498" s="231"/>
      <c r="J498" s="213"/>
      <c r="K498" s="215"/>
      <c r="L498" s="211"/>
      <c r="M498" s="211"/>
      <c r="N498" s="212"/>
      <c r="O498" s="211"/>
    </row>
    <row r="499" spans="1:15" x14ac:dyDescent="0.25">
      <c r="A499" s="211"/>
      <c r="B499" s="211"/>
      <c r="C499" s="211"/>
      <c r="D499" s="211"/>
      <c r="E499" s="211"/>
      <c r="F499" s="212"/>
      <c r="G499" s="215"/>
      <c r="H499" s="231"/>
      <c r="I499" s="231"/>
      <c r="J499" s="213"/>
      <c r="K499" s="215"/>
      <c r="L499" s="211"/>
      <c r="M499" s="211"/>
      <c r="N499" s="212"/>
      <c r="O499" s="211"/>
    </row>
    <row r="500" spans="1:15" x14ac:dyDescent="0.25">
      <c r="A500" s="211"/>
      <c r="B500" s="211"/>
      <c r="C500" s="211"/>
      <c r="D500" s="211"/>
      <c r="E500" s="211"/>
      <c r="F500" s="212"/>
      <c r="G500" s="215"/>
      <c r="H500" s="231"/>
      <c r="I500" s="231"/>
      <c r="J500" s="213"/>
      <c r="K500" s="215"/>
      <c r="L500" s="211"/>
      <c r="M500" s="211"/>
      <c r="N500" s="212"/>
      <c r="O500" s="211"/>
    </row>
    <row r="501" spans="1:15" x14ac:dyDescent="0.25">
      <c r="A501" s="211"/>
      <c r="B501" s="211"/>
      <c r="C501" s="211"/>
      <c r="D501" s="211"/>
      <c r="E501" s="211"/>
      <c r="F501" s="212"/>
      <c r="G501" s="215"/>
      <c r="H501" s="231"/>
      <c r="I501" s="231"/>
      <c r="J501" s="213"/>
      <c r="K501" s="215"/>
      <c r="L501" s="211"/>
      <c r="M501" s="211"/>
      <c r="N501" s="212"/>
      <c r="O501" s="211"/>
    </row>
    <row r="502" spans="1:15" x14ac:dyDescent="0.25">
      <c r="A502" s="211"/>
      <c r="B502" s="211"/>
      <c r="C502" s="211"/>
      <c r="D502" s="211"/>
      <c r="E502" s="211"/>
      <c r="F502" s="212"/>
      <c r="G502" s="215"/>
      <c r="H502" s="231"/>
      <c r="I502" s="231"/>
      <c r="J502" s="213"/>
      <c r="K502" s="215"/>
      <c r="L502" s="211"/>
      <c r="M502" s="211"/>
      <c r="N502" s="212"/>
      <c r="O502" s="211"/>
    </row>
    <row r="503" spans="1:15" x14ac:dyDescent="0.25">
      <c r="A503" s="211"/>
      <c r="B503" s="211"/>
      <c r="C503" s="211"/>
      <c r="D503" s="211"/>
      <c r="E503" s="211"/>
      <c r="F503" s="212"/>
      <c r="G503" s="215"/>
      <c r="H503" s="231"/>
      <c r="I503" s="231"/>
      <c r="J503" s="213"/>
      <c r="K503" s="215"/>
      <c r="L503" s="211"/>
      <c r="M503" s="211"/>
      <c r="N503" s="212"/>
      <c r="O503" s="211"/>
    </row>
    <row r="504" spans="1:15" x14ac:dyDescent="0.25">
      <c r="A504" s="211"/>
      <c r="B504" s="211"/>
      <c r="C504" s="211"/>
      <c r="D504" s="211"/>
      <c r="E504" s="211"/>
      <c r="F504" s="212"/>
      <c r="G504" s="215"/>
      <c r="H504" s="231"/>
      <c r="I504" s="231"/>
      <c r="J504" s="213"/>
      <c r="K504" s="215"/>
      <c r="L504" s="211"/>
      <c r="M504" s="211"/>
      <c r="N504" s="212"/>
      <c r="O504" s="211"/>
    </row>
    <row r="505" spans="1:15" x14ac:dyDescent="0.25">
      <c r="A505" s="211"/>
      <c r="B505" s="211"/>
      <c r="C505" s="211"/>
      <c r="D505" s="211"/>
      <c r="E505" s="211"/>
      <c r="F505" s="212"/>
      <c r="G505" s="215"/>
      <c r="H505" s="231"/>
      <c r="I505" s="231"/>
      <c r="J505" s="213"/>
      <c r="K505" s="215"/>
      <c r="L505" s="211"/>
      <c r="M505" s="211"/>
      <c r="N505" s="212"/>
      <c r="O505" s="211"/>
    </row>
    <row r="506" spans="1:15" x14ac:dyDescent="0.25">
      <c r="A506" s="211"/>
      <c r="B506" s="211"/>
      <c r="C506" s="211"/>
      <c r="D506" s="211"/>
      <c r="E506" s="211"/>
      <c r="F506" s="212"/>
      <c r="G506" s="215"/>
      <c r="H506" s="231"/>
      <c r="I506" s="231"/>
      <c r="J506" s="213"/>
      <c r="K506" s="215"/>
      <c r="L506" s="211"/>
      <c r="M506" s="211"/>
      <c r="N506" s="212"/>
      <c r="O506" s="211"/>
    </row>
    <row r="507" spans="1:15" x14ac:dyDescent="0.25">
      <c r="A507" s="211"/>
      <c r="B507" s="211"/>
      <c r="C507" s="211"/>
      <c r="D507" s="211"/>
      <c r="E507" s="211"/>
      <c r="F507" s="212"/>
      <c r="G507" s="215"/>
      <c r="H507" s="231"/>
      <c r="I507" s="231"/>
      <c r="J507" s="213"/>
      <c r="K507" s="215"/>
      <c r="L507" s="211"/>
      <c r="M507" s="211"/>
      <c r="N507" s="212"/>
      <c r="O507" s="211"/>
    </row>
    <row r="508" spans="1:15" x14ac:dyDescent="0.25">
      <c r="A508" s="211"/>
      <c r="B508" s="211"/>
      <c r="C508" s="211"/>
      <c r="D508" s="211"/>
      <c r="E508" s="211"/>
      <c r="F508" s="212"/>
      <c r="G508" s="215"/>
      <c r="H508" s="231"/>
      <c r="I508" s="231"/>
      <c r="J508" s="213"/>
      <c r="K508" s="215"/>
      <c r="L508" s="211"/>
      <c r="M508" s="211"/>
      <c r="N508" s="212"/>
      <c r="O508" s="211"/>
    </row>
    <row r="509" spans="1:15" x14ac:dyDescent="0.25">
      <c r="A509" s="211"/>
      <c r="B509" s="211"/>
      <c r="C509" s="211"/>
      <c r="D509" s="211"/>
      <c r="E509" s="211"/>
      <c r="F509" s="212"/>
      <c r="G509" s="215"/>
      <c r="H509" s="231"/>
      <c r="I509" s="231"/>
      <c r="J509" s="213"/>
      <c r="K509" s="215"/>
      <c r="L509" s="211"/>
      <c r="M509" s="211"/>
      <c r="N509" s="212"/>
      <c r="O509" s="211"/>
    </row>
    <row r="510" spans="1:15" x14ac:dyDescent="0.25">
      <c r="A510" s="211"/>
      <c r="B510" s="211"/>
      <c r="C510" s="211"/>
      <c r="D510" s="211"/>
      <c r="E510" s="211"/>
      <c r="F510" s="212"/>
      <c r="G510" s="215"/>
      <c r="H510" s="231"/>
      <c r="I510" s="231"/>
      <c r="J510" s="213"/>
      <c r="K510" s="215"/>
      <c r="L510" s="211"/>
      <c r="M510" s="211"/>
      <c r="N510" s="212"/>
      <c r="O510" s="211"/>
    </row>
    <row r="511" spans="1:15" x14ac:dyDescent="0.25">
      <c r="A511" s="211"/>
      <c r="B511" s="211"/>
      <c r="C511" s="211"/>
      <c r="D511" s="211"/>
      <c r="E511" s="211"/>
      <c r="F511" s="212"/>
      <c r="G511" s="215"/>
      <c r="H511" s="231"/>
      <c r="I511" s="231"/>
      <c r="J511" s="213"/>
      <c r="K511" s="215"/>
      <c r="L511" s="211"/>
      <c r="M511" s="211"/>
      <c r="N511" s="212"/>
      <c r="O511" s="211"/>
    </row>
    <row r="512" spans="1:15" x14ac:dyDescent="0.25">
      <c r="A512" s="211"/>
      <c r="B512" s="211"/>
      <c r="C512" s="211"/>
      <c r="D512" s="211"/>
      <c r="E512" s="211"/>
      <c r="F512" s="212"/>
      <c r="G512" s="215"/>
      <c r="H512" s="231"/>
      <c r="I512" s="231"/>
      <c r="J512" s="213"/>
      <c r="K512" s="215"/>
      <c r="L512" s="211"/>
      <c r="M512" s="211"/>
      <c r="N512" s="212"/>
      <c r="O512" s="211"/>
    </row>
    <row r="513" spans="1:15" x14ac:dyDescent="0.25">
      <c r="A513" s="211"/>
      <c r="B513" s="211"/>
      <c r="C513" s="211"/>
      <c r="D513" s="211"/>
      <c r="E513" s="211"/>
      <c r="F513" s="212"/>
      <c r="G513" s="215"/>
      <c r="H513" s="231"/>
      <c r="I513" s="231"/>
      <c r="J513" s="213"/>
      <c r="K513" s="215"/>
      <c r="L513" s="211"/>
      <c r="M513" s="211"/>
      <c r="N513" s="212"/>
      <c r="O513" s="211"/>
    </row>
    <row r="514" spans="1:15" x14ac:dyDescent="0.25">
      <c r="A514" s="211"/>
      <c r="B514" s="211"/>
      <c r="C514" s="211"/>
      <c r="D514" s="211"/>
      <c r="E514" s="211"/>
      <c r="F514" s="212"/>
      <c r="G514" s="215"/>
      <c r="H514" s="231"/>
      <c r="I514" s="231"/>
      <c r="J514" s="213"/>
      <c r="K514" s="215"/>
      <c r="L514" s="211"/>
      <c r="M514" s="211"/>
      <c r="N514" s="212"/>
      <c r="O514" s="211"/>
    </row>
    <row r="515" spans="1:15" x14ac:dyDescent="0.25">
      <c r="A515" s="211"/>
      <c r="B515" s="211"/>
      <c r="C515" s="211"/>
      <c r="D515" s="211"/>
      <c r="E515" s="211"/>
      <c r="F515" s="212"/>
      <c r="G515" s="215"/>
      <c r="H515" s="231"/>
      <c r="I515" s="231"/>
      <c r="J515" s="213"/>
      <c r="K515" s="215"/>
      <c r="L515" s="211"/>
      <c r="M515" s="211"/>
      <c r="N515" s="212"/>
      <c r="O515" s="211"/>
    </row>
    <row r="516" spans="1:15" x14ac:dyDescent="0.25">
      <c r="A516" s="211"/>
      <c r="B516" s="211"/>
      <c r="C516" s="211"/>
      <c r="D516" s="211"/>
      <c r="E516" s="211"/>
      <c r="F516" s="212"/>
      <c r="G516" s="215"/>
      <c r="H516" s="231"/>
      <c r="I516" s="231"/>
      <c r="J516" s="213"/>
      <c r="K516" s="215"/>
      <c r="L516" s="211"/>
      <c r="M516" s="211"/>
      <c r="N516" s="212"/>
      <c r="O516" s="211"/>
    </row>
    <row r="517" spans="1:15" x14ac:dyDescent="0.25">
      <c r="A517" s="211"/>
      <c r="B517" s="211"/>
      <c r="C517" s="211"/>
      <c r="D517" s="211"/>
      <c r="E517" s="211"/>
      <c r="F517" s="212"/>
      <c r="G517" s="215"/>
      <c r="H517" s="231"/>
      <c r="I517" s="231"/>
      <c r="J517" s="213"/>
      <c r="K517" s="215"/>
      <c r="L517" s="211"/>
      <c r="M517" s="211"/>
      <c r="N517" s="212"/>
      <c r="O517" s="211"/>
    </row>
    <row r="518" spans="1:15" x14ac:dyDescent="0.25">
      <c r="A518" s="211"/>
      <c r="B518" s="211"/>
      <c r="C518" s="211"/>
      <c r="D518" s="211"/>
      <c r="E518" s="211"/>
      <c r="F518" s="212"/>
      <c r="G518" s="215"/>
      <c r="H518" s="231"/>
      <c r="I518" s="231"/>
      <c r="J518" s="213"/>
      <c r="K518" s="215"/>
      <c r="L518" s="211"/>
      <c r="M518" s="211"/>
      <c r="N518" s="212"/>
      <c r="O518" s="211"/>
    </row>
    <row r="519" spans="1:15" x14ac:dyDescent="0.25">
      <c r="A519" s="211"/>
      <c r="B519" s="211"/>
      <c r="C519" s="211"/>
      <c r="D519" s="211"/>
      <c r="E519" s="211"/>
      <c r="F519" s="212"/>
      <c r="G519" s="215"/>
      <c r="H519" s="231"/>
      <c r="I519" s="231"/>
      <c r="J519" s="213"/>
      <c r="K519" s="215"/>
      <c r="L519" s="211"/>
      <c r="M519" s="211"/>
      <c r="N519" s="212"/>
      <c r="O519" s="211"/>
    </row>
    <row r="520" spans="1:15" x14ac:dyDescent="0.25">
      <c r="A520" s="211"/>
      <c r="B520" s="211"/>
      <c r="C520" s="211"/>
      <c r="D520" s="211"/>
      <c r="E520" s="211"/>
      <c r="F520" s="212"/>
      <c r="G520" s="215"/>
      <c r="H520" s="231"/>
      <c r="I520" s="231"/>
      <c r="J520" s="213"/>
      <c r="K520" s="215"/>
      <c r="L520" s="211"/>
      <c r="M520" s="211"/>
      <c r="N520" s="212"/>
      <c r="O520" s="211"/>
    </row>
    <row r="521" spans="1:15" x14ac:dyDescent="0.25">
      <c r="A521" s="211"/>
      <c r="B521" s="211"/>
      <c r="C521" s="211"/>
      <c r="D521" s="211"/>
      <c r="E521" s="211"/>
      <c r="F521" s="212"/>
      <c r="G521" s="215"/>
      <c r="H521" s="231"/>
      <c r="I521" s="231"/>
      <c r="J521" s="213"/>
      <c r="K521" s="215"/>
      <c r="L521" s="211"/>
      <c r="M521" s="211"/>
      <c r="N521" s="212"/>
      <c r="O521" s="211"/>
    </row>
    <row r="522" spans="1:15" x14ac:dyDescent="0.25">
      <c r="A522" s="211"/>
      <c r="B522" s="211"/>
      <c r="C522" s="211"/>
      <c r="D522" s="211"/>
      <c r="E522" s="211"/>
      <c r="F522" s="212"/>
      <c r="G522" s="215"/>
      <c r="H522" s="231"/>
      <c r="I522" s="231"/>
      <c r="J522" s="213"/>
      <c r="K522" s="215"/>
      <c r="L522" s="211"/>
      <c r="M522" s="211"/>
      <c r="N522" s="212"/>
      <c r="O522" s="211"/>
    </row>
    <row r="523" spans="1:15" x14ac:dyDescent="0.25">
      <c r="A523" s="211"/>
      <c r="B523" s="211"/>
      <c r="C523" s="211"/>
      <c r="D523" s="211"/>
      <c r="E523" s="211"/>
      <c r="F523" s="212"/>
      <c r="G523" s="215"/>
      <c r="H523" s="231"/>
      <c r="I523" s="231"/>
      <c r="J523" s="213"/>
      <c r="K523" s="215"/>
      <c r="L523" s="211"/>
      <c r="M523" s="211"/>
      <c r="N523" s="212"/>
      <c r="O523" s="211"/>
    </row>
    <row r="524" spans="1:15" x14ac:dyDescent="0.25">
      <c r="A524" s="211"/>
      <c r="B524" s="211"/>
      <c r="C524" s="211"/>
      <c r="D524" s="211"/>
      <c r="E524" s="211"/>
      <c r="F524" s="212"/>
      <c r="G524" s="215"/>
      <c r="H524" s="231"/>
      <c r="I524" s="231"/>
      <c r="J524" s="213"/>
      <c r="K524" s="215"/>
      <c r="L524" s="211"/>
      <c r="M524" s="211"/>
      <c r="N524" s="212"/>
      <c r="O524" s="211"/>
    </row>
    <row r="525" spans="1:15" x14ac:dyDescent="0.25">
      <c r="A525" s="211"/>
      <c r="B525" s="211"/>
      <c r="C525" s="211"/>
      <c r="D525" s="211"/>
      <c r="E525" s="211"/>
      <c r="F525" s="212"/>
      <c r="G525" s="215"/>
      <c r="H525" s="231"/>
      <c r="I525" s="231"/>
      <c r="J525" s="213"/>
      <c r="K525" s="215"/>
      <c r="L525" s="211"/>
      <c r="M525" s="211"/>
      <c r="N525" s="212"/>
      <c r="O525" s="211"/>
    </row>
    <row r="526" spans="1:15" x14ac:dyDescent="0.25">
      <c r="A526" s="211"/>
      <c r="B526" s="211"/>
      <c r="C526" s="211"/>
      <c r="D526" s="211"/>
      <c r="E526" s="211"/>
      <c r="F526" s="212"/>
      <c r="G526" s="215"/>
      <c r="H526" s="231"/>
      <c r="I526" s="231"/>
      <c r="J526" s="213"/>
      <c r="K526" s="215"/>
      <c r="L526" s="211"/>
      <c r="M526" s="211"/>
      <c r="N526" s="212"/>
      <c r="O526" s="211"/>
    </row>
    <row r="527" spans="1:15" x14ac:dyDescent="0.25">
      <c r="A527" s="211"/>
      <c r="B527" s="211"/>
      <c r="C527" s="211"/>
      <c r="D527" s="211"/>
      <c r="E527" s="211"/>
      <c r="F527" s="212"/>
      <c r="G527" s="215"/>
      <c r="H527" s="231"/>
      <c r="I527" s="231"/>
      <c r="J527" s="213"/>
      <c r="K527" s="215"/>
      <c r="L527" s="211"/>
      <c r="M527" s="211"/>
      <c r="N527" s="212"/>
      <c r="O527" s="211"/>
    </row>
    <row r="528" spans="1:15" x14ac:dyDescent="0.25">
      <c r="A528" s="211"/>
      <c r="B528" s="211"/>
      <c r="C528" s="211"/>
      <c r="D528" s="211"/>
      <c r="E528" s="211"/>
      <c r="F528" s="212"/>
      <c r="G528" s="215"/>
      <c r="H528" s="231"/>
      <c r="I528" s="231"/>
      <c r="J528" s="213"/>
      <c r="K528" s="215"/>
      <c r="L528" s="211"/>
      <c r="M528" s="211"/>
      <c r="N528" s="212"/>
      <c r="O528" s="211"/>
    </row>
    <row r="529" spans="1:15" x14ac:dyDescent="0.25">
      <c r="A529" s="211"/>
      <c r="B529" s="211"/>
      <c r="C529" s="211"/>
      <c r="D529" s="211"/>
      <c r="E529" s="211"/>
      <c r="F529" s="212"/>
      <c r="G529" s="215"/>
      <c r="H529" s="231"/>
      <c r="I529" s="231"/>
      <c r="J529" s="213"/>
      <c r="K529" s="215"/>
      <c r="L529" s="211"/>
      <c r="M529" s="211"/>
      <c r="N529" s="212"/>
      <c r="O529" s="211"/>
    </row>
    <row r="530" spans="1:15" x14ac:dyDescent="0.25">
      <c r="A530" s="211"/>
      <c r="B530" s="211"/>
      <c r="C530" s="211"/>
      <c r="D530" s="211"/>
      <c r="E530" s="211"/>
      <c r="F530" s="212"/>
      <c r="G530" s="215"/>
      <c r="H530" s="231"/>
      <c r="I530" s="231"/>
      <c r="J530" s="213"/>
      <c r="K530" s="215"/>
      <c r="L530" s="211"/>
      <c r="M530" s="211"/>
      <c r="N530" s="212"/>
      <c r="O530" s="211"/>
    </row>
    <row r="531" spans="1:15" x14ac:dyDescent="0.25">
      <c r="A531" s="211"/>
      <c r="B531" s="211"/>
      <c r="C531" s="211"/>
      <c r="D531" s="211"/>
      <c r="E531" s="211"/>
      <c r="F531" s="212"/>
      <c r="G531" s="215"/>
      <c r="H531" s="231"/>
      <c r="I531" s="231"/>
      <c r="J531" s="213"/>
      <c r="K531" s="215"/>
      <c r="L531" s="211"/>
      <c r="M531" s="211"/>
      <c r="N531" s="212"/>
      <c r="O531" s="211"/>
    </row>
    <row r="532" spans="1:15" x14ac:dyDescent="0.25">
      <c r="A532" s="211"/>
      <c r="B532" s="211"/>
      <c r="C532" s="211"/>
      <c r="D532" s="211"/>
      <c r="E532" s="211"/>
      <c r="F532" s="212"/>
      <c r="G532" s="215"/>
      <c r="H532" s="231"/>
      <c r="I532" s="231"/>
      <c r="J532" s="213"/>
      <c r="K532" s="215"/>
      <c r="L532" s="211"/>
      <c r="M532" s="211"/>
      <c r="N532" s="212"/>
      <c r="O532" s="211"/>
    </row>
    <row r="533" spans="1:15" x14ac:dyDescent="0.25">
      <c r="A533" s="211"/>
      <c r="B533" s="211"/>
      <c r="C533" s="211"/>
      <c r="D533" s="211"/>
      <c r="E533" s="211"/>
      <c r="F533" s="212"/>
      <c r="G533" s="215"/>
      <c r="H533" s="231"/>
      <c r="I533" s="231"/>
      <c r="J533" s="213"/>
      <c r="K533" s="215"/>
      <c r="L533" s="211"/>
      <c r="M533" s="211"/>
      <c r="N533" s="212"/>
      <c r="O533" s="211"/>
    </row>
    <row r="534" spans="1:15" x14ac:dyDescent="0.25">
      <c r="A534" s="211"/>
      <c r="B534" s="211"/>
      <c r="C534" s="211"/>
      <c r="D534" s="211"/>
      <c r="E534" s="211"/>
      <c r="F534" s="212"/>
      <c r="G534" s="215"/>
      <c r="H534" s="231"/>
      <c r="I534" s="231"/>
      <c r="J534" s="213"/>
      <c r="K534" s="215"/>
      <c r="L534" s="211"/>
      <c r="M534" s="211"/>
      <c r="N534" s="212"/>
      <c r="O534" s="211"/>
    </row>
    <row r="535" spans="1:15" x14ac:dyDescent="0.25">
      <c r="A535" s="211"/>
      <c r="B535" s="211"/>
      <c r="C535" s="211"/>
      <c r="D535" s="211"/>
      <c r="E535" s="211"/>
      <c r="F535" s="212"/>
      <c r="G535" s="215"/>
      <c r="H535" s="231"/>
      <c r="I535" s="231"/>
      <c r="J535" s="213"/>
      <c r="K535" s="215"/>
      <c r="L535" s="211"/>
      <c r="M535" s="211"/>
      <c r="N535" s="212"/>
      <c r="O535" s="211"/>
    </row>
    <row r="536" spans="1:15" x14ac:dyDescent="0.25">
      <c r="A536" s="211"/>
      <c r="B536" s="211"/>
      <c r="C536" s="211"/>
      <c r="D536" s="211"/>
      <c r="E536" s="211"/>
      <c r="F536" s="212"/>
      <c r="G536" s="215"/>
      <c r="H536" s="231"/>
      <c r="I536" s="231"/>
      <c r="J536" s="213"/>
      <c r="K536" s="215"/>
      <c r="L536" s="211"/>
      <c r="M536" s="211"/>
      <c r="N536" s="212"/>
      <c r="O536" s="211"/>
    </row>
    <row r="537" spans="1:15" x14ac:dyDescent="0.25">
      <c r="A537" s="211"/>
      <c r="B537" s="211"/>
      <c r="C537" s="211"/>
      <c r="D537" s="211"/>
      <c r="E537" s="211"/>
      <c r="F537" s="212"/>
      <c r="G537" s="215"/>
      <c r="H537" s="231"/>
      <c r="I537" s="231"/>
      <c r="J537" s="213"/>
      <c r="K537" s="215"/>
      <c r="L537" s="211"/>
      <c r="M537" s="211"/>
      <c r="N537" s="212"/>
      <c r="O537" s="211"/>
    </row>
    <row r="538" spans="1:15" x14ac:dyDescent="0.25">
      <c r="A538" s="211"/>
      <c r="B538" s="211"/>
      <c r="C538" s="211"/>
      <c r="D538" s="211"/>
      <c r="E538" s="211"/>
      <c r="F538" s="212"/>
      <c r="G538" s="215"/>
      <c r="H538" s="231"/>
      <c r="I538" s="231"/>
      <c r="J538" s="213"/>
      <c r="K538" s="215"/>
      <c r="L538" s="211"/>
      <c r="M538" s="211"/>
      <c r="N538" s="212"/>
      <c r="O538" s="211"/>
    </row>
    <row r="539" spans="1:15" x14ac:dyDescent="0.25">
      <c r="A539" s="211"/>
      <c r="B539" s="211"/>
      <c r="C539" s="211"/>
      <c r="D539" s="211"/>
      <c r="E539" s="211"/>
      <c r="F539" s="212"/>
      <c r="G539" s="215"/>
      <c r="H539" s="231"/>
      <c r="I539" s="231"/>
      <c r="J539" s="213"/>
      <c r="K539" s="215"/>
      <c r="L539" s="211"/>
      <c r="M539" s="211"/>
      <c r="N539" s="212"/>
      <c r="O539" s="211"/>
    </row>
    <row r="540" spans="1:15" x14ac:dyDescent="0.25">
      <c r="A540" s="211"/>
      <c r="B540" s="211"/>
      <c r="C540" s="211"/>
      <c r="D540" s="211"/>
      <c r="E540" s="211"/>
      <c r="F540" s="212"/>
      <c r="G540" s="215"/>
      <c r="H540" s="231"/>
      <c r="I540" s="231"/>
      <c r="J540" s="213"/>
      <c r="K540" s="215"/>
      <c r="L540" s="211"/>
      <c r="M540" s="211"/>
      <c r="N540" s="212"/>
      <c r="O540" s="211"/>
    </row>
    <row r="541" spans="1:15" x14ac:dyDescent="0.25">
      <c r="A541" s="211"/>
      <c r="B541" s="211"/>
      <c r="C541" s="211"/>
      <c r="D541" s="211"/>
      <c r="E541" s="211"/>
      <c r="F541" s="212"/>
      <c r="G541" s="215"/>
      <c r="H541" s="231"/>
      <c r="I541" s="231"/>
      <c r="J541" s="213"/>
      <c r="K541" s="215"/>
      <c r="L541" s="211"/>
      <c r="M541" s="211"/>
      <c r="N541" s="212"/>
      <c r="O541" s="211"/>
    </row>
    <row r="542" spans="1:15" x14ac:dyDescent="0.25">
      <c r="A542" s="211"/>
      <c r="B542" s="211"/>
      <c r="C542" s="211"/>
      <c r="D542" s="211"/>
      <c r="E542" s="211"/>
      <c r="F542" s="212"/>
      <c r="G542" s="215"/>
      <c r="H542" s="231"/>
      <c r="I542" s="231"/>
      <c r="J542" s="213"/>
      <c r="K542" s="215"/>
      <c r="L542" s="211"/>
      <c r="M542" s="211"/>
      <c r="N542" s="212"/>
      <c r="O542" s="211"/>
    </row>
    <row r="543" spans="1:15" x14ac:dyDescent="0.25">
      <c r="A543" s="211"/>
      <c r="B543" s="211"/>
      <c r="C543" s="211"/>
      <c r="D543" s="211"/>
      <c r="E543" s="211"/>
      <c r="F543" s="212"/>
      <c r="G543" s="215"/>
      <c r="H543" s="231"/>
      <c r="I543" s="231"/>
      <c r="J543" s="213"/>
      <c r="K543" s="215"/>
      <c r="L543" s="211"/>
      <c r="M543" s="211"/>
      <c r="N543" s="212"/>
      <c r="O543" s="211"/>
    </row>
    <row r="544" spans="1:15" x14ac:dyDescent="0.25">
      <c r="A544" s="211"/>
      <c r="B544" s="211"/>
      <c r="C544" s="211"/>
      <c r="D544" s="211"/>
      <c r="E544" s="211"/>
      <c r="F544" s="212"/>
      <c r="G544" s="215"/>
      <c r="H544" s="231"/>
      <c r="I544" s="231"/>
      <c r="J544" s="213"/>
      <c r="K544" s="215"/>
      <c r="L544" s="211"/>
      <c r="M544" s="211"/>
      <c r="N544" s="212"/>
      <c r="O544" s="211"/>
    </row>
    <row r="545" spans="1:15" x14ac:dyDescent="0.25">
      <c r="A545" s="211"/>
      <c r="B545" s="211"/>
      <c r="C545" s="211"/>
      <c r="D545" s="211"/>
      <c r="E545" s="211"/>
      <c r="F545" s="212"/>
      <c r="G545" s="215"/>
      <c r="H545" s="231"/>
      <c r="I545" s="231"/>
      <c r="J545" s="213"/>
      <c r="K545" s="215"/>
      <c r="L545" s="211"/>
      <c r="M545" s="211"/>
      <c r="N545" s="212"/>
      <c r="O545" s="211"/>
    </row>
    <row r="546" spans="1:15" x14ac:dyDescent="0.25">
      <c r="A546" s="211"/>
      <c r="B546" s="211"/>
      <c r="C546" s="211"/>
      <c r="D546" s="211"/>
      <c r="E546" s="211"/>
      <c r="F546" s="212"/>
      <c r="G546" s="215"/>
      <c r="H546" s="231"/>
      <c r="I546" s="231"/>
      <c r="J546" s="213"/>
      <c r="K546" s="215"/>
      <c r="L546" s="211"/>
      <c r="M546" s="211"/>
      <c r="N546" s="212"/>
      <c r="O546" s="211"/>
    </row>
    <row r="547" spans="1:15" x14ac:dyDescent="0.25">
      <c r="A547" s="211"/>
      <c r="B547" s="211"/>
      <c r="C547" s="211"/>
      <c r="D547" s="211"/>
      <c r="E547" s="211"/>
      <c r="F547" s="212"/>
      <c r="G547" s="215"/>
      <c r="H547" s="231"/>
      <c r="I547" s="231"/>
      <c r="J547" s="213"/>
      <c r="K547" s="215"/>
      <c r="L547" s="211"/>
      <c r="M547" s="211"/>
      <c r="N547" s="212"/>
      <c r="O547" s="211"/>
    </row>
    <row r="548" spans="1:15" x14ac:dyDescent="0.25">
      <c r="A548" s="211"/>
      <c r="B548" s="211"/>
      <c r="C548" s="211"/>
      <c r="D548" s="211"/>
      <c r="E548" s="211"/>
      <c r="F548" s="212"/>
      <c r="G548" s="215"/>
      <c r="H548" s="231"/>
      <c r="I548" s="231"/>
      <c r="J548" s="213"/>
      <c r="K548" s="215"/>
      <c r="L548" s="211"/>
      <c r="M548" s="211"/>
      <c r="N548" s="212"/>
      <c r="O548" s="211"/>
    </row>
    <row r="549" spans="1:15" x14ac:dyDescent="0.25">
      <c r="A549" s="211"/>
      <c r="B549" s="211"/>
      <c r="C549" s="211"/>
      <c r="D549" s="211"/>
      <c r="E549" s="211"/>
      <c r="F549" s="212"/>
      <c r="G549" s="215"/>
      <c r="H549" s="231"/>
      <c r="I549" s="231"/>
      <c r="J549" s="213"/>
      <c r="K549" s="215"/>
      <c r="L549" s="211"/>
      <c r="M549" s="211"/>
      <c r="N549" s="212"/>
      <c r="O549" s="211"/>
    </row>
    <row r="550" spans="1:15" x14ac:dyDescent="0.25">
      <c r="A550" s="211"/>
      <c r="B550" s="211"/>
      <c r="C550" s="211"/>
      <c r="D550" s="211"/>
      <c r="E550" s="211"/>
      <c r="F550" s="212"/>
      <c r="G550" s="215"/>
      <c r="H550" s="231"/>
      <c r="I550" s="231"/>
      <c r="J550" s="213"/>
      <c r="K550" s="215"/>
      <c r="L550" s="211"/>
      <c r="M550" s="211"/>
      <c r="N550" s="212"/>
      <c r="O550" s="211"/>
    </row>
    <row r="551" spans="1:15" x14ac:dyDescent="0.25">
      <c r="A551" s="211"/>
      <c r="B551" s="211"/>
      <c r="C551" s="211"/>
      <c r="D551" s="211"/>
      <c r="E551" s="211"/>
      <c r="F551" s="212"/>
      <c r="G551" s="215"/>
      <c r="H551" s="231"/>
      <c r="I551" s="231"/>
      <c r="J551" s="213"/>
      <c r="K551" s="215"/>
      <c r="L551" s="211"/>
      <c r="M551" s="211"/>
      <c r="N551" s="212"/>
      <c r="O551" s="211"/>
    </row>
    <row r="552" spans="1:15" x14ac:dyDescent="0.25">
      <c r="A552" s="211"/>
      <c r="B552" s="211"/>
      <c r="C552" s="211"/>
      <c r="D552" s="211"/>
      <c r="E552" s="211"/>
      <c r="F552" s="212"/>
      <c r="G552" s="215"/>
      <c r="H552" s="231"/>
      <c r="I552" s="231"/>
      <c r="J552" s="213"/>
      <c r="K552" s="215"/>
      <c r="L552" s="211"/>
      <c r="M552" s="211"/>
      <c r="N552" s="212"/>
      <c r="O552" s="211"/>
    </row>
    <row r="553" spans="1:15" x14ac:dyDescent="0.25">
      <c r="A553" s="211"/>
      <c r="B553" s="211"/>
      <c r="C553" s="211"/>
      <c r="D553" s="211"/>
      <c r="E553" s="211"/>
      <c r="F553" s="212"/>
      <c r="G553" s="215"/>
      <c r="H553" s="231"/>
      <c r="I553" s="231"/>
      <c r="J553" s="213"/>
      <c r="K553" s="215"/>
      <c r="L553" s="211"/>
      <c r="M553" s="211"/>
      <c r="N553" s="212"/>
      <c r="O553" s="211"/>
    </row>
    <row r="554" spans="1:15" x14ac:dyDescent="0.25">
      <c r="A554" s="211"/>
      <c r="B554" s="211"/>
      <c r="C554" s="211"/>
      <c r="D554" s="211"/>
      <c r="E554" s="211"/>
      <c r="F554" s="212"/>
      <c r="G554" s="215"/>
      <c r="H554" s="231"/>
      <c r="I554" s="231"/>
      <c r="J554" s="213"/>
      <c r="K554" s="215"/>
      <c r="L554" s="211"/>
      <c r="M554" s="211"/>
      <c r="N554" s="212"/>
      <c r="O554" s="211"/>
    </row>
    <row r="555" spans="1:15" x14ac:dyDescent="0.25">
      <c r="A555" s="211"/>
      <c r="B555" s="211"/>
      <c r="C555" s="211"/>
      <c r="D555" s="211"/>
      <c r="E555" s="211"/>
      <c r="F555" s="212"/>
      <c r="G555" s="215"/>
      <c r="H555" s="231"/>
      <c r="I555" s="231"/>
      <c r="J555" s="213"/>
      <c r="K555" s="215"/>
      <c r="L555" s="211"/>
      <c r="M555" s="211"/>
      <c r="N555" s="212"/>
      <c r="O555" s="211"/>
    </row>
    <row r="556" spans="1:15" x14ac:dyDescent="0.25">
      <c r="A556" s="211"/>
      <c r="B556" s="211"/>
      <c r="C556" s="211"/>
      <c r="D556" s="211"/>
      <c r="E556" s="211"/>
      <c r="F556" s="212"/>
      <c r="G556" s="215"/>
      <c r="H556" s="231"/>
      <c r="I556" s="231"/>
      <c r="J556" s="213"/>
      <c r="K556" s="215"/>
      <c r="L556" s="211"/>
      <c r="M556" s="211"/>
      <c r="N556" s="212"/>
      <c r="O556" s="211"/>
    </row>
    <row r="557" spans="1:15" x14ac:dyDescent="0.25">
      <c r="A557" s="211"/>
      <c r="B557" s="211"/>
      <c r="C557" s="211"/>
      <c r="D557" s="211"/>
      <c r="E557" s="211"/>
      <c r="F557" s="212"/>
      <c r="G557" s="215"/>
      <c r="H557" s="231"/>
      <c r="I557" s="231"/>
      <c r="J557" s="213"/>
      <c r="K557" s="215"/>
      <c r="L557" s="211"/>
      <c r="M557" s="211"/>
      <c r="N557" s="212"/>
      <c r="O557" s="211"/>
    </row>
    <row r="558" spans="1:15" x14ac:dyDescent="0.25">
      <c r="A558" s="211"/>
      <c r="B558" s="211"/>
      <c r="C558" s="211"/>
      <c r="D558" s="211"/>
      <c r="E558" s="211"/>
      <c r="F558" s="212"/>
      <c r="G558" s="215"/>
      <c r="H558" s="231"/>
      <c r="I558" s="231"/>
      <c r="J558" s="213"/>
      <c r="K558" s="215"/>
      <c r="L558" s="211"/>
      <c r="M558" s="211"/>
      <c r="N558" s="212"/>
      <c r="O558" s="211"/>
    </row>
    <row r="559" spans="1:15" x14ac:dyDescent="0.25">
      <c r="A559" s="211"/>
      <c r="B559" s="211"/>
      <c r="C559" s="211"/>
      <c r="D559" s="211"/>
      <c r="E559" s="211"/>
      <c r="F559" s="212"/>
      <c r="G559" s="215"/>
      <c r="H559" s="231"/>
      <c r="I559" s="231"/>
      <c r="J559" s="213"/>
      <c r="K559" s="215"/>
      <c r="L559" s="211"/>
      <c r="M559" s="211"/>
      <c r="N559" s="212"/>
      <c r="O559" s="211"/>
    </row>
    <row r="560" spans="1:15" x14ac:dyDescent="0.25">
      <c r="A560" s="211"/>
      <c r="B560" s="211"/>
      <c r="C560" s="211"/>
      <c r="D560" s="211"/>
      <c r="E560" s="211"/>
      <c r="F560" s="212"/>
      <c r="G560" s="215"/>
      <c r="H560" s="231"/>
      <c r="I560" s="231"/>
      <c r="J560" s="213"/>
      <c r="K560" s="215"/>
      <c r="L560" s="211"/>
      <c r="M560" s="211"/>
      <c r="N560" s="212"/>
      <c r="O560" s="211"/>
    </row>
    <row r="561" spans="1:15" x14ac:dyDescent="0.25">
      <c r="A561" s="211"/>
      <c r="B561" s="211"/>
      <c r="C561" s="211"/>
      <c r="D561" s="211"/>
      <c r="E561" s="211"/>
      <c r="F561" s="212"/>
      <c r="G561" s="215"/>
      <c r="H561" s="231"/>
      <c r="I561" s="231"/>
      <c r="J561" s="213"/>
      <c r="K561" s="215"/>
      <c r="L561" s="211"/>
      <c r="M561" s="211"/>
      <c r="N561" s="212"/>
      <c r="O561" s="211"/>
    </row>
    <row r="562" spans="1:15" x14ac:dyDescent="0.25">
      <c r="A562" s="211"/>
      <c r="B562" s="211"/>
      <c r="C562" s="211"/>
      <c r="D562" s="211"/>
      <c r="E562" s="211"/>
      <c r="F562" s="212"/>
      <c r="G562" s="215"/>
      <c r="H562" s="231"/>
      <c r="I562" s="231"/>
      <c r="J562" s="213"/>
      <c r="K562" s="215"/>
      <c r="L562" s="211"/>
      <c r="M562" s="211"/>
      <c r="N562" s="212"/>
      <c r="O562" s="211"/>
    </row>
    <row r="563" spans="1:15" x14ac:dyDescent="0.25">
      <c r="A563" s="211"/>
      <c r="B563" s="211"/>
      <c r="C563" s="211"/>
      <c r="D563" s="211"/>
      <c r="E563" s="211"/>
      <c r="F563" s="212"/>
      <c r="G563" s="215"/>
      <c r="H563" s="231"/>
      <c r="I563" s="231"/>
      <c r="J563" s="213"/>
      <c r="K563" s="215"/>
      <c r="L563" s="211"/>
      <c r="M563" s="211"/>
      <c r="N563" s="212"/>
      <c r="O563" s="211"/>
    </row>
    <row r="564" spans="1:15" x14ac:dyDescent="0.25">
      <c r="A564" s="211"/>
      <c r="B564" s="211"/>
      <c r="C564" s="211"/>
      <c r="D564" s="211"/>
      <c r="E564" s="211"/>
      <c r="F564" s="212"/>
      <c r="G564" s="215"/>
      <c r="H564" s="231"/>
      <c r="I564" s="231"/>
      <c r="J564" s="213"/>
      <c r="K564" s="215"/>
      <c r="L564" s="211"/>
      <c r="M564" s="211"/>
      <c r="N564" s="212"/>
      <c r="O564" s="211"/>
    </row>
    <row r="565" spans="1:15" x14ac:dyDescent="0.25">
      <c r="A565" s="211"/>
      <c r="B565" s="211"/>
      <c r="C565" s="211"/>
      <c r="D565" s="211"/>
      <c r="E565" s="211"/>
      <c r="F565" s="212"/>
      <c r="G565" s="215"/>
      <c r="H565" s="231"/>
      <c r="I565" s="231"/>
      <c r="J565" s="213"/>
      <c r="K565" s="215"/>
      <c r="L565" s="211"/>
      <c r="M565" s="211"/>
      <c r="N565" s="212"/>
      <c r="O565" s="211"/>
    </row>
    <row r="566" spans="1:15" x14ac:dyDescent="0.25">
      <c r="A566" s="211"/>
      <c r="B566" s="211"/>
      <c r="C566" s="211"/>
      <c r="D566" s="211"/>
      <c r="E566" s="211"/>
      <c r="F566" s="212"/>
      <c r="G566" s="215"/>
      <c r="H566" s="231"/>
      <c r="I566" s="231"/>
      <c r="J566" s="213"/>
      <c r="K566" s="215"/>
      <c r="L566" s="211"/>
      <c r="M566" s="211"/>
      <c r="N566" s="212"/>
      <c r="O566" s="211"/>
    </row>
    <row r="567" spans="1:15" x14ac:dyDescent="0.25">
      <c r="A567" s="211"/>
      <c r="B567" s="211"/>
      <c r="C567" s="211"/>
      <c r="D567" s="211"/>
      <c r="E567" s="211"/>
      <c r="F567" s="212"/>
      <c r="G567" s="215"/>
      <c r="H567" s="231"/>
      <c r="I567" s="231"/>
      <c r="J567" s="213"/>
      <c r="K567" s="215"/>
      <c r="L567" s="211"/>
      <c r="M567" s="211"/>
      <c r="N567" s="212"/>
      <c r="O567" s="211"/>
    </row>
    <row r="568" spans="1:15" x14ac:dyDescent="0.25">
      <c r="A568" s="211"/>
      <c r="B568" s="211"/>
      <c r="C568" s="211"/>
      <c r="D568" s="211"/>
      <c r="E568" s="211"/>
      <c r="F568" s="212"/>
      <c r="G568" s="215"/>
      <c r="H568" s="231"/>
      <c r="I568" s="231"/>
      <c r="J568" s="213"/>
      <c r="K568" s="215"/>
      <c r="L568" s="211"/>
      <c r="M568" s="211"/>
      <c r="N568" s="212"/>
      <c r="O568" s="211"/>
    </row>
    <row r="569" spans="1:15" x14ac:dyDescent="0.25">
      <c r="A569" s="211"/>
      <c r="B569" s="211"/>
      <c r="C569" s="211"/>
      <c r="D569" s="211"/>
      <c r="E569" s="211"/>
      <c r="F569" s="212"/>
      <c r="G569" s="215"/>
      <c r="H569" s="231"/>
      <c r="I569" s="231"/>
      <c r="J569" s="213"/>
      <c r="K569" s="215"/>
      <c r="L569" s="211"/>
      <c r="M569" s="211"/>
      <c r="N569" s="212"/>
      <c r="O569" s="211"/>
    </row>
    <row r="570" spans="1:15" x14ac:dyDescent="0.25">
      <c r="A570" s="211"/>
      <c r="B570" s="211"/>
      <c r="C570" s="211"/>
      <c r="D570" s="211"/>
      <c r="E570" s="211"/>
      <c r="F570" s="212"/>
      <c r="G570" s="215"/>
      <c r="H570" s="231"/>
      <c r="I570" s="231"/>
      <c r="J570" s="213"/>
      <c r="K570" s="215"/>
      <c r="L570" s="211"/>
      <c r="M570" s="211"/>
      <c r="N570" s="212"/>
      <c r="O570" s="211"/>
    </row>
    <row r="571" spans="1:15" x14ac:dyDescent="0.25">
      <c r="A571" s="211"/>
      <c r="B571" s="211"/>
      <c r="C571" s="211"/>
      <c r="D571" s="211"/>
      <c r="E571" s="211"/>
      <c r="F571" s="212"/>
      <c r="G571" s="215"/>
      <c r="H571" s="231"/>
      <c r="I571" s="231"/>
      <c r="J571" s="213"/>
      <c r="K571" s="215"/>
      <c r="L571" s="211"/>
      <c r="M571" s="211"/>
      <c r="N571" s="212"/>
      <c r="O571" s="211"/>
    </row>
    <row r="572" spans="1:15" x14ac:dyDescent="0.25">
      <c r="A572" s="211"/>
      <c r="B572" s="211"/>
      <c r="C572" s="211"/>
      <c r="D572" s="211"/>
      <c r="E572" s="211"/>
      <c r="F572" s="212"/>
      <c r="G572" s="215"/>
      <c r="H572" s="231"/>
      <c r="I572" s="231"/>
      <c r="J572" s="213"/>
      <c r="K572" s="215"/>
      <c r="L572" s="211"/>
      <c r="M572" s="211"/>
      <c r="N572" s="212"/>
      <c r="O572" s="211"/>
    </row>
    <row r="573" spans="1:15" x14ac:dyDescent="0.25">
      <c r="A573" s="211"/>
      <c r="B573" s="211"/>
      <c r="C573" s="211"/>
      <c r="D573" s="211"/>
      <c r="E573" s="211"/>
      <c r="F573" s="212"/>
      <c r="G573" s="215"/>
      <c r="H573" s="231"/>
      <c r="I573" s="231"/>
      <c r="J573" s="213"/>
      <c r="K573" s="215"/>
      <c r="L573" s="211"/>
      <c r="M573" s="211"/>
      <c r="N573" s="212"/>
      <c r="O573" s="211"/>
    </row>
    <row r="574" spans="1:15" x14ac:dyDescent="0.25">
      <c r="A574" s="211"/>
      <c r="B574" s="211"/>
      <c r="C574" s="211"/>
      <c r="D574" s="211"/>
      <c r="E574" s="211"/>
      <c r="F574" s="212"/>
      <c r="G574" s="215"/>
      <c r="H574" s="231"/>
      <c r="I574" s="231"/>
      <c r="J574" s="213"/>
      <c r="K574" s="215"/>
      <c r="L574" s="211"/>
      <c r="M574" s="211"/>
      <c r="N574" s="212"/>
      <c r="O574" s="211"/>
    </row>
    <row r="575" spans="1:15" x14ac:dyDescent="0.25">
      <c r="A575" s="211"/>
      <c r="B575" s="211"/>
      <c r="C575" s="211"/>
      <c r="D575" s="211"/>
      <c r="E575" s="211"/>
      <c r="F575" s="212"/>
      <c r="G575" s="215"/>
      <c r="H575" s="231"/>
      <c r="I575" s="231"/>
      <c r="J575" s="213"/>
      <c r="K575" s="215"/>
      <c r="L575" s="211"/>
      <c r="M575" s="211"/>
      <c r="N575" s="212"/>
      <c r="O575" s="211"/>
    </row>
    <row r="576" spans="1:15" x14ac:dyDescent="0.25">
      <c r="A576" s="211"/>
      <c r="B576" s="211"/>
      <c r="C576" s="211"/>
      <c r="D576" s="211"/>
      <c r="E576" s="211"/>
      <c r="F576" s="212"/>
      <c r="G576" s="215"/>
      <c r="H576" s="231"/>
      <c r="I576" s="231"/>
      <c r="J576" s="213"/>
      <c r="K576" s="215"/>
      <c r="L576" s="211"/>
      <c r="M576" s="211"/>
      <c r="N576" s="212"/>
      <c r="O576" s="211"/>
    </row>
    <row r="577" spans="1:15" x14ac:dyDescent="0.25">
      <c r="A577" s="211"/>
      <c r="B577" s="211"/>
      <c r="C577" s="211"/>
      <c r="D577" s="211"/>
      <c r="E577" s="211"/>
      <c r="F577" s="212"/>
      <c r="G577" s="215"/>
      <c r="H577" s="231"/>
      <c r="I577" s="231"/>
      <c r="J577" s="213"/>
      <c r="K577" s="215"/>
      <c r="L577" s="211"/>
      <c r="M577" s="211"/>
      <c r="N577" s="212"/>
      <c r="O577" s="211"/>
    </row>
    <row r="578" spans="1:15" x14ac:dyDescent="0.25">
      <c r="A578" s="211"/>
      <c r="B578" s="211"/>
      <c r="C578" s="211"/>
      <c r="D578" s="211"/>
      <c r="E578" s="211"/>
      <c r="F578" s="212"/>
      <c r="G578" s="215"/>
      <c r="H578" s="231"/>
      <c r="I578" s="231"/>
      <c r="J578" s="213"/>
      <c r="K578" s="215"/>
      <c r="L578" s="211"/>
      <c r="M578" s="211"/>
      <c r="N578" s="212"/>
      <c r="O578" s="211"/>
    </row>
    <row r="579" spans="1:15" x14ac:dyDescent="0.25">
      <c r="A579" s="211"/>
      <c r="B579" s="211"/>
      <c r="C579" s="211"/>
      <c r="D579" s="211"/>
      <c r="E579" s="211"/>
      <c r="F579" s="212"/>
      <c r="G579" s="215"/>
      <c r="H579" s="231"/>
      <c r="I579" s="231"/>
      <c r="J579" s="213"/>
      <c r="K579" s="215"/>
      <c r="L579" s="211"/>
      <c r="M579" s="211"/>
      <c r="N579" s="212"/>
      <c r="O579" s="211"/>
    </row>
    <row r="580" spans="1:15" x14ac:dyDescent="0.25">
      <c r="A580" s="211"/>
      <c r="B580" s="211"/>
      <c r="C580" s="211"/>
      <c r="D580" s="211"/>
      <c r="E580" s="211"/>
      <c r="F580" s="212"/>
      <c r="G580" s="215"/>
      <c r="H580" s="231"/>
      <c r="I580" s="231"/>
      <c r="J580" s="213"/>
      <c r="K580" s="215"/>
      <c r="L580" s="211"/>
      <c r="M580" s="211"/>
      <c r="N580" s="212"/>
      <c r="O580" s="211"/>
    </row>
    <row r="581" spans="1:15" x14ac:dyDescent="0.25">
      <c r="A581" s="211"/>
      <c r="B581" s="211"/>
      <c r="C581" s="211"/>
      <c r="D581" s="211"/>
      <c r="E581" s="211"/>
      <c r="F581" s="212"/>
      <c r="G581" s="215"/>
      <c r="H581" s="231"/>
      <c r="I581" s="231"/>
      <c r="J581" s="213"/>
      <c r="K581" s="215"/>
      <c r="L581" s="211"/>
      <c r="M581" s="211"/>
      <c r="N581" s="212"/>
      <c r="O581" s="211"/>
    </row>
    <row r="582" spans="1:15" x14ac:dyDescent="0.25">
      <c r="A582" s="211"/>
      <c r="B582" s="211"/>
      <c r="C582" s="211"/>
      <c r="D582" s="211"/>
      <c r="E582" s="211"/>
      <c r="F582" s="212"/>
      <c r="G582" s="215"/>
      <c r="H582" s="231"/>
      <c r="I582" s="231"/>
      <c r="J582" s="213"/>
      <c r="K582" s="215"/>
      <c r="L582" s="211"/>
      <c r="M582" s="211"/>
      <c r="N582" s="212"/>
      <c r="O582" s="211"/>
    </row>
    <row r="583" spans="1:15" x14ac:dyDescent="0.25">
      <c r="A583" s="211"/>
      <c r="B583" s="211"/>
      <c r="C583" s="211"/>
      <c r="D583" s="211"/>
      <c r="E583" s="211"/>
      <c r="F583" s="212"/>
      <c r="G583" s="215"/>
      <c r="H583" s="231"/>
      <c r="I583" s="231"/>
      <c r="J583" s="213"/>
      <c r="K583" s="215"/>
      <c r="L583" s="211"/>
      <c r="M583" s="211"/>
      <c r="N583" s="212"/>
      <c r="O583" s="211"/>
    </row>
    <row r="584" spans="1:15" x14ac:dyDescent="0.25">
      <c r="A584" s="211"/>
      <c r="B584" s="211"/>
      <c r="C584" s="211"/>
      <c r="D584" s="211"/>
      <c r="E584" s="211"/>
      <c r="F584" s="212"/>
      <c r="G584" s="215"/>
      <c r="H584" s="231"/>
      <c r="I584" s="231"/>
      <c r="J584" s="213"/>
      <c r="K584" s="215"/>
      <c r="L584" s="211"/>
      <c r="M584" s="211"/>
      <c r="N584" s="212"/>
      <c r="O584" s="211"/>
    </row>
    <row r="585" spans="1:15" x14ac:dyDescent="0.25">
      <c r="A585" s="211"/>
      <c r="B585" s="211"/>
      <c r="C585" s="211"/>
      <c r="D585" s="211"/>
      <c r="E585" s="211"/>
      <c r="F585" s="212"/>
      <c r="G585" s="215"/>
      <c r="H585" s="231"/>
      <c r="I585" s="231"/>
      <c r="J585" s="213"/>
      <c r="K585" s="215"/>
      <c r="L585" s="211"/>
      <c r="M585" s="211"/>
      <c r="N585" s="212"/>
      <c r="O585" s="211"/>
    </row>
    <row r="586" spans="1:15" x14ac:dyDescent="0.25">
      <c r="A586" s="211"/>
      <c r="B586" s="211"/>
      <c r="C586" s="211"/>
      <c r="D586" s="211"/>
      <c r="E586" s="211"/>
      <c r="F586" s="212"/>
      <c r="G586" s="215"/>
      <c r="H586" s="231"/>
      <c r="I586" s="231"/>
      <c r="J586" s="213"/>
      <c r="K586" s="215"/>
      <c r="L586" s="211"/>
      <c r="M586" s="211"/>
      <c r="N586" s="212"/>
      <c r="O586" s="211"/>
    </row>
    <row r="587" spans="1:15" x14ac:dyDescent="0.25">
      <c r="A587" s="211"/>
      <c r="B587" s="211"/>
      <c r="C587" s="211"/>
      <c r="D587" s="211"/>
      <c r="E587" s="211"/>
      <c r="F587" s="212"/>
      <c r="G587" s="215"/>
      <c r="H587" s="231"/>
      <c r="I587" s="231"/>
      <c r="J587" s="213"/>
      <c r="K587" s="215"/>
      <c r="L587" s="211"/>
      <c r="M587" s="211"/>
      <c r="N587" s="212"/>
      <c r="O587" s="211"/>
    </row>
    <row r="588" spans="1:15" x14ac:dyDescent="0.25">
      <c r="A588" s="211"/>
      <c r="B588" s="211"/>
      <c r="C588" s="211"/>
      <c r="D588" s="211"/>
      <c r="E588" s="211"/>
      <c r="F588" s="212"/>
      <c r="G588" s="215"/>
      <c r="H588" s="231"/>
      <c r="I588" s="231"/>
      <c r="J588" s="213"/>
      <c r="K588" s="215"/>
      <c r="L588" s="211"/>
      <c r="M588" s="211"/>
      <c r="N588" s="212"/>
      <c r="O588" s="211"/>
    </row>
    <row r="589" spans="1:15" x14ac:dyDescent="0.25">
      <c r="A589" s="211"/>
      <c r="B589" s="211"/>
      <c r="C589" s="211"/>
      <c r="D589" s="211"/>
      <c r="E589" s="211"/>
      <c r="F589" s="212"/>
      <c r="G589" s="215"/>
      <c r="H589" s="231"/>
      <c r="I589" s="231"/>
      <c r="J589" s="213"/>
      <c r="K589" s="215"/>
      <c r="L589" s="211"/>
      <c r="M589" s="211"/>
      <c r="N589" s="212"/>
      <c r="O589" s="211"/>
    </row>
    <row r="590" spans="1:15" x14ac:dyDescent="0.25">
      <c r="A590" s="211"/>
      <c r="B590" s="211"/>
      <c r="C590" s="211"/>
      <c r="D590" s="211"/>
      <c r="E590" s="211"/>
      <c r="F590" s="212"/>
      <c r="G590" s="215"/>
      <c r="H590" s="231"/>
      <c r="I590" s="231"/>
      <c r="J590" s="213"/>
      <c r="K590" s="215"/>
      <c r="L590" s="211"/>
      <c r="M590" s="211"/>
      <c r="N590" s="212"/>
      <c r="O590" s="211"/>
    </row>
    <row r="591" spans="1:15" x14ac:dyDescent="0.25">
      <c r="A591" s="211"/>
      <c r="B591" s="211"/>
      <c r="C591" s="211"/>
      <c r="D591" s="211"/>
      <c r="E591" s="211"/>
      <c r="F591" s="212"/>
      <c r="G591" s="215"/>
      <c r="H591" s="231"/>
      <c r="I591" s="231"/>
      <c r="J591" s="213"/>
      <c r="K591" s="215"/>
      <c r="L591" s="211"/>
      <c r="M591" s="211"/>
      <c r="N591" s="212"/>
      <c r="O591" s="211"/>
    </row>
    <row r="592" spans="1:15" x14ac:dyDescent="0.25">
      <c r="A592" s="211"/>
      <c r="B592" s="211"/>
      <c r="C592" s="211"/>
      <c r="D592" s="211"/>
      <c r="E592" s="211"/>
      <c r="F592" s="212"/>
      <c r="G592" s="215"/>
      <c r="H592" s="231"/>
      <c r="I592" s="231"/>
      <c r="J592" s="213"/>
      <c r="K592" s="215"/>
      <c r="L592" s="211"/>
      <c r="M592" s="211"/>
      <c r="N592" s="212"/>
      <c r="O592" s="211"/>
    </row>
    <row r="593" spans="1:15" x14ac:dyDescent="0.25">
      <c r="A593" s="211"/>
      <c r="B593" s="211"/>
      <c r="C593" s="211"/>
      <c r="D593" s="211"/>
      <c r="E593" s="211"/>
      <c r="F593" s="212"/>
      <c r="G593" s="215"/>
      <c r="H593" s="231"/>
      <c r="I593" s="231"/>
      <c r="J593" s="213"/>
      <c r="K593" s="215"/>
      <c r="L593" s="211"/>
      <c r="M593" s="211"/>
      <c r="N593" s="212"/>
      <c r="O593" s="211"/>
    </row>
    <row r="594" spans="1:15" x14ac:dyDescent="0.25">
      <c r="A594" s="211"/>
      <c r="B594" s="211"/>
      <c r="C594" s="211"/>
      <c r="D594" s="211"/>
      <c r="E594" s="211"/>
      <c r="F594" s="212"/>
      <c r="G594" s="215"/>
      <c r="H594" s="231"/>
      <c r="I594" s="231"/>
      <c r="J594" s="213"/>
      <c r="K594" s="215"/>
      <c r="L594" s="211"/>
      <c r="M594" s="211"/>
      <c r="N594" s="212"/>
      <c r="O594" s="211"/>
    </row>
    <row r="595" spans="1:15" x14ac:dyDescent="0.25">
      <c r="A595" s="211"/>
      <c r="B595" s="211"/>
      <c r="C595" s="211"/>
      <c r="D595" s="211"/>
      <c r="E595" s="211"/>
      <c r="F595" s="212"/>
      <c r="G595" s="215"/>
      <c r="H595" s="231"/>
      <c r="I595" s="231"/>
      <c r="J595" s="213"/>
      <c r="K595" s="215"/>
      <c r="L595" s="211"/>
      <c r="M595" s="211"/>
      <c r="N595" s="212"/>
      <c r="O595" s="211"/>
    </row>
    <row r="596" spans="1:15" x14ac:dyDescent="0.25">
      <c r="A596" s="211"/>
      <c r="B596" s="211"/>
      <c r="C596" s="211"/>
      <c r="D596" s="211"/>
      <c r="E596" s="211"/>
      <c r="F596" s="212"/>
      <c r="G596" s="215"/>
      <c r="H596" s="231"/>
      <c r="I596" s="231"/>
      <c r="J596" s="213"/>
      <c r="K596" s="215"/>
      <c r="L596" s="211"/>
      <c r="M596" s="211"/>
      <c r="N596" s="212"/>
      <c r="O596" s="211"/>
    </row>
    <row r="597" spans="1:15" x14ac:dyDescent="0.25">
      <c r="A597" s="211"/>
      <c r="B597" s="211"/>
      <c r="C597" s="211"/>
      <c r="D597" s="211"/>
      <c r="E597" s="211"/>
      <c r="F597" s="212"/>
      <c r="G597" s="215"/>
      <c r="H597" s="231"/>
      <c r="I597" s="231"/>
      <c r="J597" s="213"/>
      <c r="K597" s="215"/>
      <c r="L597" s="211"/>
      <c r="M597" s="211"/>
      <c r="N597" s="212"/>
      <c r="O597" s="211"/>
    </row>
    <row r="598" spans="1:15" x14ac:dyDescent="0.25">
      <c r="A598" s="211"/>
      <c r="B598" s="211"/>
      <c r="C598" s="211"/>
      <c r="D598" s="211"/>
      <c r="E598" s="211"/>
      <c r="F598" s="212"/>
      <c r="G598" s="215"/>
      <c r="H598" s="231"/>
      <c r="I598" s="231"/>
      <c r="J598" s="213"/>
      <c r="K598" s="215"/>
      <c r="L598" s="211"/>
      <c r="M598" s="211"/>
      <c r="N598" s="212"/>
      <c r="O598" s="211"/>
    </row>
    <row r="599" spans="1:15" x14ac:dyDescent="0.25">
      <c r="A599" s="211"/>
      <c r="B599" s="211"/>
      <c r="C599" s="211"/>
      <c r="D599" s="211"/>
      <c r="E599" s="211"/>
      <c r="F599" s="212"/>
      <c r="G599" s="215"/>
      <c r="H599" s="231"/>
      <c r="I599" s="231"/>
      <c r="J599" s="213"/>
      <c r="K599" s="215"/>
      <c r="L599" s="211"/>
      <c r="M599" s="211"/>
      <c r="N599" s="212"/>
      <c r="O599" s="211"/>
    </row>
    <row r="600" spans="1:15" x14ac:dyDescent="0.25">
      <c r="A600" s="211"/>
      <c r="B600" s="211"/>
      <c r="C600" s="211"/>
      <c r="D600" s="211"/>
      <c r="E600" s="211"/>
      <c r="F600" s="212"/>
      <c r="G600" s="215"/>
      <c r="H600" s="231"/>
      <c r="I600" s="231"/>
      <c r="J600" s="213"/>
      <c r="K600" s="215"/>
      <c r="L600" s="211"/>
      <c r="M600" s="211"/>
      <c r="N600" s="212"/>
      <c r="O600" s="211"/>
    </row>
    <row r="601" spans="1:15" x14ac:dyDescent="0.25">
      <c r="A601" s="211"/>
      <c r="B601" s="211"/>
      <c r="C601" s="211"/>
      <c r="D601" s="211"/>
      <c r="E601" s="211"/>
      <c r="F601" s="212"/>
      <c r="G601" s="215"/>
      <c r="H601" s="231"/>
      <c r="I601" s="231"/>
      <c r="J601" s="213"/>
      <c r="K601" s="215"/>
      <c r="L601" s="211"/>
      <c r="M601" s="211"/>
      <c r="N601" s="212"/>
      <c r="O601" s="211"/>
    </row>
    <row r="602" spans="1:15" x14ac:dyDescent="0.25">
      <c r="A602" s="211"/>
      <c r="B602" s="211"/>
      <c r="C602" s="211"/>
      <c r="D602" s="211"/>
      <c r="E602" s="211"/>
      <c r="F602" s="212"/>
      <c r="G602" s="215"/>
      <c r="H602" s="231"/>
      <c r="I602" s="231"/>
      <c r="J602" s="213"/>
      <c r="K602" s="215"/>
      <c r="L602" s="211"/>
      <c r="M602" s="211"/>
      <c r="N602" s="212"/>
      <c r="O602" s="211"/>
    </row>
    <row r="603" spans="1:15" x14ac:dyDescent="0.25">
      <c r="A603" s="211"/>
      <c r="B603" s="211"/>
      <c r="C603" s="211"/>
      <c r="D603" s="211"/>
      <c r="E603" s="211"/>
      <c r="F603" s="212"/>
      <c r="G603" s="215"/>
      <c r="H603" s="231"/>
      <c r="I603" s="231"/>
      <c r="J603" s="213"/>
      <c r="K603" s="215"/>
      <c r="L603" s="211"/>
      <c r="M603" s="211"/>
      <c r="N603" s="212"/>
      <c r="O603" s="211"/>
    </row>
    <row r="604" spans="1:15" x14ac:dyDescent="0.25">
      <c r="A604" s="211"/>
      <c r="B604" s="211"/>
      <c r="C604" s="211"/>
      <c r="D604" s="211"/>
      <c r="E604" s="211"/>
      <c r="F604" s="212"/>
      <c r="G604" s="215"/>
      <c r="H604" s="231"/>
      <c r="I604" s="231"/>
      <c r="J604" s="213"/>
      <c r="K604" s="215"/>
      <c r="L604" s="211"/>
      <c r="M604" s="211"/>
      <c r="N604" s="212"/>
      <c r="O604" s="211"/>
    </row>
    <row r="605" spans="1:15" x14ac:dyDescent="0.25">
      <c r="A605" s="211"/>
      <c r="B605" s="211"/>
      <c r="C605" s="211"/>
      <c r="D605" s="211"/>
      <c r="E605" s="211"/>
      <c r="F605" s="212"/>
      <c r="G605" s="215"/>
      <c r="H605" s="231"/>
      <c r="I605" s="231"/>
      <c r="J605" s="213"/>
      <c r="K605" s="215"/>
      <c r="L605" s="211"/>
      <c r="M605" s="211"/>
      <c r="N605" s="212"/>
      <c r="O605" s="211"/>
    </row>
    <row r="606" spans="1:15" x14ac:dyDescent="0.25">
      <c r="A606" s="211"/>
      <c r="B606" s="211"/>
      <c r="C606" s="211"/>
      <c r="D606" s="211"/>
      <c r="E606" s="211"/>
      <c r="F606" s="212"/>
      <c r="G606" s="215"/>
      <c r="H606" s="231"/>
      <c r="I606" s="231"/>
      <c r="J606" s="213"/>
      <c r="K606" s="215"/>
      <c r="L606" s="211"/>
      <c r="M606" s="211"/>
      <c r="N606" s="212"/>
      <c r="O606" s="211"/>
    </row>
    <row r="607" spans="1:15" x14ac:dyDescent="0.25">
      <c r="A607" s="211"/>
      <c r="B607" s="211"/>
      <c r="C607" s="211"/>
      <c r="D607" s="211"/>
      <c r="E607" s="211"/>
      <c r="F607" s="212"/>
      <c r="G607" s="215"/>
      <c r="H607" s="231"/>
      <c r="I607" s="231"/>
      <c r="J607" s="213"/>
      <c r="K607" s="215"/>
      <c r="L607" s="211"/>
      <c r="M607" s="211"/>
      <c r="N607" s="212"/>
      <c r="O607" s="211"/>
    </row>
    <row r="608" spans="1:15" x14ac:dyDescent="0.25">
      <c r="A608" s="211"/>
      <c r="B608" s="211"/>
      <c r="C608" s="211"/>
      <c r="D608" s="211"/>
      <c r="E608" s="211"/>
      <c r="F608" s="212"/>
      <c r="G608" s="215"/>
      <c r="H608" s="231"/>
      <c r="I608" s="231"/>
      <c r="J608" s="213"/>
      <c r="K608" s="215"/>
      <c r="L608" s="211"/>
      <c r="M608" s="211"/>
      <c r="N608" s="212"/>
      <c r="O608" s="211"/>
    </row>
    <row r="609" spans="1:15" x14ac:dyDescent="0.25">
      <c r="A609" s="211"/>
      <c r="B609" s="211"/>
      <c r="C609" s="211"/>
      <c r="D609" s="211"/>
      <c r="E609" s="211"/>
      <c r="F609" s="212"/>
      <c r="G609" s="215"/>
      <c r="H609" s="231"/>
      <c r="I609" s="231"/>
      <c r="J609" s="213"/>
      <c r="K609" s="215"/>
      <c r="L609" s="211"/>
      <c r="M609" s="211"/>
      <c r="N609" s="212"/>
      <c r="O609" s="211"/>
    </row>
    <row r="610" spans="1:15" x14ac:dyDescent="0.25">
      <c r="A610" s="211"/>
      <c r="B610" s="211"/>
      <c r="C610" s="211"/>
      <c r="D610" s="211"/>
      <c r="E610" s="211"/>
      <c r="F610" s="212"/>
      <c r="G610" s="215"/>
      <c r="H610" s="231"/>
      <c r="I610" s="231"/>
      <c r="J610" s="213"/>
      <c r="K610" s="215"/>
      <c r="L610" s="211"/>
      <c r="M610" s="211"/>
      <c r="N610" s="212"/>
      <c r="O610" s="211"/>
    </row>
    <row r="611" spans="1:15" x14ac:dyDescent="0.25">
      <c r="A611" s="211"/>
      <c r="B611" s="211"/>
      <c r="C611" s="211"/>
      <c r="D611" s="211"/>
      <c r="E611" s="211"/>
      <c r="F611" s="212"/>
      <c r="G611" s="215"/>
      <c r="H611" s="231"/>
      <c r="I611" s="231"/>
      <c r="J611" s="213"/>
      <c r="K611" s="215"/>
      <c r="L611" s="211"/>
      <c r="M611" s="211"/>
      <c r="N611" s="212"/>
      <c r="O611" s="211"/>
    </row>
    <row r="612" spans="1:15" x14ac:dyDescent="0.25">
      <c r="A612" s="211"/>
      <c r="B612" s="211"/>
      <c r="C612" s="211"/>
      <c r="D612" s="211"/>
      <c r="E612" s="211"/>
      <c r="F612" s="212"/>
      <c r="G612" s="215"/>
      <c r="H612" s="231"/>
      <c r="I612" s="231"/>
      <c r="J612" s="213"/>
      <c r="K612" s="215"/>
      <c r="L612" s="211"/>
      <c r="M612" s="211"/>
      <c r="N612" s="212"/>
      <c r="O612" s="211"/>
    </row>
    <row r="613" spans="1:15" x14ac:dyDescent="0.25">
      <c r="A613" s="211"/>
      <c r="B613" s="211"/>
      <c r="C613" s="211"/>
      <c r="D613" s="211"/>
      <c r="E613" s="211"/>
      <c r="F613" s="212"/>
      <c r="G613" s="215"/>
      <c r="H613" s="231"/>
      <c r="I613" s="231"/>
      <c r="J613" s="213"/>
      <c r="K613" s="215"/>
      <c r="L613" s="211"/>
      <c r="M613" s="211"/>
      <c r="N613" s="212"/>
      <c r="O613" s="211"/>
    </row>
    <row r="614" spans="1:15" x14ac:dyDescent="0.25">
      <c r="A614" s="211"/>
      <c r="B614" s="211"/>
      <c r="C614" s="211"/>
      <c r="D614" s="211"/>
      <c r="E614" s="211"/>
      <c r="F614" s="212"/>
      <c r="G614" s="215"/>
      <c r="H614" s="231"/>
      <c r="I614" s="231"/>
      <c r="J614" s="213"/>
      <c r="K614" s="215"/>
      <c r="L614" s="211"/>
      <c r="M614" s="211"/>
      <c r="N614" s="212"/>
      <c r="O614" s="211"/>
    </row>
    <row r="615" spans="1:15" x14ac:dyDescent="0.25">
      <c r="A615" s="211"/>
      <c r="B615" s="211"/>
      <c r="C615" s="211"/>
      <c r="D615" s="211"/>
      <c r="E615" s="211"/>
      <c r="F615" s="212"/>
      <c r="G615" s="215"/>
      <c r="H615" s="231"/>
      <c r="I615" s="231"/>
      <c r="J615" s="213"/>
      <c r="K615" s="215"/>
      <c r="L615" s="211"/>
      <c r="M615" s="211"/>
      <c r="N615" s="212"/>
      <c r="O615" s="211"/>
    </row>
    <row r="616" spans="1:15" x14ac:dyDescent="0.25">
      <c r="A616" s="211"/>
      <c r="B616" s="211"/>
      <c r="C616" s="211"/>
      <c r="D616" s="211"/>
      <c r="E616" s="211"/>
      <c r="F616" s="212"/>
      <c r="G616" s="215"/>
      <c r="H616" s="231"/>
      <c r="I616" s="231"/>
      <c r="J616" s="213"/>
      <c r="K616" s="215"/>
      <c r="L616" s="211"/>
      <c r="M616" s="211"/>
      <c r="N616" s="212"/>
      <c r="O616" s="211"/>
    </row>
    <row r="617" spans="1:15" x14ac:dyDescent="0.25">
      <c r="A617" s="211"/>
      <c r="B617" s="211"/>
      <c r="C617" s="211"/>
      <c r="D617" s="211"/>
      <c r="E617" s="211"/>
      <c r="F617" s="212"/>
      <c r="G617" s="215"/>
      <c r="H617" s="231"/>
      <c r="I617" s="231"/>
      <c r="J617" s="213"/>
      <c r="K617" s="215"/>
      <c r="L617" s="211"/>
      <c r="M617" s="211"/>
      <c r="N617" s="212"/>
      <c r="O617" s="211"/>
    </row>
    <row r="618" spans="1:15" x14ac:dyDescent="0.25">
      <c r="A618" s="211"/>
      <c r="B618" s="211"/>
      <c r="C618" s="211"/>
      <c r="D618" s="211"/>
      <c r="E618" s="211"/>
      <c r="F618" s="212"/>
      <c r="G618" s="215"/>
      <c r="H618" s="231"/>
      <c r="I618" s="231"/>
      <c r="J618" s="213"/>
      <c r="K618" s="215"/>
      <c r="L618" s="211"/>
      <c r="M618" s="211"/>
      <c r="N618" s="212"/>
      <c r="O618" s="211"/>
    </row>
    <row r="619" spans="1:15" x14ac:dyDescent="0.25">
      <c r="A619" s="211"/>
      <c r="B619" s="211"/>
      <c r="C619" s="211"/>
      <c r="D619" s="211"/>
      <c r="E619" s="211"/>
      <c r="F619" s="212"/>
      <c r="G619" s="215"/>
      <c r="H619" s="231"/>
      <c r="I619" s="231"/>
      <c r="J619" s="213"/>
      <c r="K619" s="215"/>
      <c r="L619" s="211"/>
      <c r="M619" s="211"/>
      <c r="N619" s="212"/>
      <c r="O619" s="211"/>
    </row>
    <row r="620" spans="1:15" x14ac:dyDescent="0.25">
      <c r="A620" s="211"/>
      <c r="B620" s="211"/>
      <c r="C620" s="211"/>
      <c r="D620" s="211"/>
      <c r="E620" s="211"/>
      <c r="F620" s="212"/>
      <c r="G620" s="215"/>
      <c r="H620" s="231"/>
      <c r="I620" s="231"/>
      <c r="J620" s="213"/>
      <c r="K620" s="215"/>
      <c r="L620" s="211"/>
      <c r="M620" s="211"/>
      <c r="N620" s="212"/>
      <c r="O620" s="211"/>
    </row>
    <row r="621" spans="1:15" x14ac:dyDescent="0.25">
      <c r="A621" s="211"/>
      <c r="B621" s="211"/>
      <c r="C621" s="211"/>
      <c r="D621" s="211"/>
      <c r="E621" s="211"/>
      <c r="F621" s="212"/>
      <c r="G621" s="215"/>
      <c r="H621" s="231"/>
      <c r="I621" s="231"/>
      <c r="J621" s="213"/>
      <c r="K621" s="215"/>
      <c r="L621" s="211"/>
      <c r="M621" s="211"/>
      <c r="N621" s="212"/>
      <c r="O621" s="211"/>
    </row>
    <row r="622" spans="1:15" x14ac:dyDescent="0.25">
      <c r="A622" s="211"/>
      <c r="B622" s="211"/>
      <c r="C622" s="211"/>
      <c r="D622" s="211"/>
      <c r="E622" s="211"/>
      <c r="F622" s="212"/>
      <c r="G622" s="215"/>
      <c r="H622" s="231"/>
      <c r="I622" s="231"/>
      <c r="J622" s="213"/>
      <c r="K622" s="215"/>
      <c r="L622" s="211"/>
      <c r="M622" s="211"/>
      <c r="N622" s="212"/>
      <c r="O622" s="211"/>
    </row>
    <row r="623" spans="1:15" x14ac:dyDescent="0.25">
      <c r="A623" s="211"/>
      <c r="B623" s="211"/>
      <c r="C623" s="211"/>
      <c r="D623" s="211"/>
      <c r="E623" s="211"/>
      <c r="F623" s="212"/>
      <c r="G623" s="215"/>
      <c r="H623" s="231"/>
      <c r="I623" s="231"/>
      <c r="J623" s="213"/>
      <c r="K623" s="215"/>
      <c r="L623" s="211"/>
      <c r="M623" s="211"/>
      <c r="N623" s="212"/>
      <c r="O623" s="211"/>
    </row>
    <row r="624" spans="1:15" x14ac:dyDescent="0.25">
      <c r="A624" s="211"/>
      <c r="B624" s="211"/>
      <c r="C624" s="211"/>
      <c r="D624" s="211"/>
      <c r="E624" s="211"/>
      <c r="F624" s="212"/>
      <c r="G624" s="215"/>
      <c r="H624" s="231"/>
      <c r="I624" s="231"/>
      <c r="J624" s="213"/>
      <c r="K624" s="215"/>
      <c r="L624" s="211"/>
      <c r="M624" s="211"/>
      <c r="N624" s="212"/>
      <c r="O624" s="211"/>
    </row>
    <row r="625" spans="1:15" x14ac:dyDescent="0.25">
      <c r="A625" s="211"/>
      <c r="B625" s="211"/>
      <c r="C625" s="211"/>
      <c r="D625" s="211"/>
      <c r="E625" s="211"/>
      <c r="F625" s="212"/>
      <c r="G625" s="215"/>
      <c r="H625" s="231"/>
      <c r="I625" s="231"/>
      <c r="J625" s="213"/>
      <c r="K625" s="215"/>
      <c r="L625" s="211"/>
      <c r="M625" s="211"/>
      <c r="N625" s="212"/>
      <c r="O625" s="211"/>
    </row>
    <row r="626" spans="1:15" x14ac:dyDescent="0.25">
      <c r="A626" s="211"/>
      <c r="B626" s="211"/>
      <c r="C626" s="211"/>
      <c r="D626" s="211"/>
      <c r="E626" s="211"/>
      <c r="F626" s="212"/>
      <c r="G626" s="215"/>
      <c r="H626" s="231"/>
      <c r="I626" s="231"/>
      <c r="J626" s="213"/>
      <c r="K626" s="215"/>
      <c r="L626" s="211"/>
      <c r="M626" s="211"/>
      <c r="N626" s="212"/>
      <c r="O626" s="211"/>
    </row>
    <row r="627" spans="1:15" x14ac:dyDescent="0.25">
      <c r="A627" s="211"/>
      <c r="B627" s="211"/>
      <c r="C627" s="211"/>
      <c r="D627" s="211"/>
      <c r="E627" s="211"/>
      <c r="F627" s="212"/>
      <c r="G627" s="215"/>
      <c r="H627" s="231"/>
      <c r="I627" s="231"/>
      <c r="J627" s="213"/>
      <c r="K627" s="215"/>
      <c r="L627" s="211"/>
      <c r="M627" s="211"/>
      <c r="N627" s="212"/>
      <c r="O627" s="211"/>
    </row>
    <row r="628" spans="1:15" x14ac:dyDescent="0.25">
      <c r="A628" s="211"/>
      <c r="B628" s="211"/>
      <c r="C628" s="211"/>
      <c r="D628" s="211"/>
      <c r="E628" s="211"/>
      <c r="F628" s="212"/>
      <c r="G628" s="215"/>
      <c r="H628" s="231"/>
      <c r="I628" s="231"/>
      <c r="J628" s="213"/>
      <c r="K628" s="215"/>
      <c r="L628" s="211"/>
      <c r="M628" s="211"/>
      <c r="N628" s="212"/>
      <c r="O628" s="211"/>
    </row>
    <row r="629" spans="1:15" x14ac:dyDescent="0.25">
      <c r="A629" s="211"/>
      <c r="B629" s="211"/>
      <c r="C629" s="211"/>
      <c r="D629" s="211"/>
      <c r="E629" s="211"/>
      <c r="F629" s="212"/>
      <c r="G629" s="215"/>
      <c r="H629" s="231"/>
      <c r="I629" s="231"/>
      <c r="J629" s="213"/>
      <c r="K629" s="215"/>
      <c r="L629" s="211"/>
      <c r="M629" s="211"/>
      <c r="N629" s="212"/>
      <c r="O629" s="211"/>
    </row>
    <row r="630" spans="1:15" x14ac:dyDescent="0.25">
      <c r="A630" s="211"/>
      <c r="B630" s="211"/>
      <c r="C630" s="211"/>
      <c r="D630" s="211"/>
      <c r="E630" s="211"/>
      <c r="F630" s="212"/>
      <c r="G630" s="215"/>
      <c r="H630" s="231"/>
      <c r="I630" s="231"/>
      <c r="J630" s="213"/>
      <c r="K630" s="215"/>
      <c r="L630" s="211"/>
      <c r="M630" s="211"/>
      <c r="N630" s="212"/>
      <c r="O630" s="211"/>
    </row>
    <row r="631" spans="1:15" x14ac:dyDescent="0.25">
      <c r="A631" s="211"/>
      <c r="B631" s="211"/>
      <c r="C631" s="211"/>
      <c r="D631" s="211"/>
      <c r="E631" s="211"/>
      <c r="F631" s="212"/>
      <c r="G631" s="215"/>
      <c r="H631" s="231"/>
      <c r="I631" s="231"/>
      <c r="J631" s="213"/>
      <c r="K631" s="215"/>
      <c r="L631" s="211"/>
      <c r="M631" s="211"/>
      <c r="N631" s="212"/>
      <c r="O631" s="211"/>
    </row>
    <row r="632" spans="1:15" x14ac:dyDescent="0.25">
      <c r="A632" s="211"/>
      <c r="B632" s="211"/>
      <c r="C632" s="211"/>
      <c r="D632" s="211"/>
      <c r="E632" s="211"/>
      <c r="F632" s="212"/>
      <c r="G632" s="215"/>
      <c r="H632" s="231"/>
      <c r="I632" s="231"/>
      <c r="J632" s="213"/>
      <c r="K632" s="215"/>
      <c r="L632" s="211"/>
      <c r="M632" s="211"/>
      <c r="N632" s="212"/>
      <c r="O632" s="211"/>
    </row>
    <row r="633" spans="1:15" x14ac:dyDescent="0.25">
      <c r="A633" s="211"/>
      <c r="B633" s="211"/>
      <c r="C633" s="211"/>
      <c r="D633" s="211"/>
      <c r="E633" s="211"/>
      <c r="F633" s="212"/>
      <c r="G633" s="215"/>
      <c r="H633" s="231"/>
      <c r="I633" s="231"/>
      <c r="J633" s="213"/>
      <c r="K633" s="215"/>
      <c r="L633" s="211"/>
      <c r="M633" s="211"/>
      <c r="N633" s="212"/>
      <c r="O633" s="211"/>
    </row>
    <row r="634" spans="1:15" x14ac:dyDescent="0.25">
      <c r="A634" s="211"/>
      <c r="B634" s="211"/>
      <c r="C634" s="211"/>
      <c r="D634" s="211"/>
      <c r="E634" s="211"/>
      <c r="F634" s="212"/>
      <c r="G634" s="215"/>
      <c r="H634" s="231"/>
      <c r="I634" s="231"/>
      <c r="J634" s="213"/>
      <c r="K634" s="215"/>
      <c r="L634" s="211"/>
      <c r="M634" s="211"/>
      <c r="N634" s="212"/>
      <c r="O634" s="211"/>
    </row>
    <row r="635" spans="1:15" x14ac:dyDescent="0.25">
      <c r="A635" s="211"/>
      <c r="B635" s="211"/>
      <c r="C635" s="211"/>
      <c r="D635" s="211"/>
      <c r="E635" s="211"/>
      <c r="F635" s="212"/>
      <c r="G635" s="215"/>
      <c r="H635" s="231"/>
      <c r="I635" s="231"/>
      <c r="J635" s="213"/>
      <c r="K635" s="215"/>
      <c r="L635" s="211"/>
      <c r="M635" s="211"/>
      <c r="N635" s="212"/>
      <c r="O635" s="211"/>
    </row>
    <row r="636" spans="1:15" x14ac:dyDescent="0.25">
      <c r="A636" s="211"/>
      <c r="B636" s="211"/>
      <c r="C636" s="211"/>
      <c r="D636" s="211"/>
      <c r="E636" s="211"/>
      <c r="F636" s="212"/>
      <c r="G636" s="215"/>
      <c r="H636" s="231"/>
      <c r="I636" s="231"/>
      <c r="J636" s="213"/>
      <c r="K636" s="215"/>
      <c r="L636" s="211"/>
      <c r="M636" s="211"/>
      <c r="N636" s="212"/>
      <c r="O636" s="211"/>
    </row>
    <row r="637" spans="1:15" x14ac:dyDescent="0.25">
      <c r="A637" s="211"/>
      <c r="B637" s="211"/>
      <c r="C637" s="211"/>
      <c r="D637" s="211"/>
      <c r="E637" s="211"/>
      <c r="F637" s="212"/>
      <c r="G637" s="215"/>
      <c r="H637" s="231"/>
      <c r="I637" s="231"/>
      <c r="J637" s="213"/>
      <c r="K637" s="215"/>
      <c r="L637" s="211"/>
      <c r="M637" s="211"/>
      <c r="N637" s="212"/>
      <c r="O637" s="211"/>
    </row>
    <row r="638" spans="1:15" x14ac:dyDescent="0.25">
      <c r="A638" s="211"/>
      <c r="B638" s="211"/>
      <c r="C638" s="211"/>
      <c r="D638" s="211"/>
      <c r="E638" s="211"/>
      <c r="F638" s="212"/>
      <c r="G638" s="215"/>
      <c r="H638" s="231"/>
      <c r="I638" s="231"/>
      <c r="J638" s="213"/>
      <c r="K638" s="215"/>
      <c r="L638" s="211"/>
      <c r="M638" s="211"/>
      <c r="N638" s="212"/>
      <c r="O638" s="211"/>
    </row>
    <row r="639" spans="1:15" x14ac:dyDescent="0.25">
      <c r="A639" s="211"/>
      <c r="B639" s="211"/>
      <c r="C639" s="211"/>
      <c r="D639" s="211"/>
      <c r="E639" s="211"/>
      <c r="F639" s="212"/>
      <c r="G639" s="215"/>
      <c r="H639" s="231"/>
      <c r="I639" s="231"/>
      <c r="J639" s="213"/>
      <c r="K639" s="215"/>
      <c r="L639" s="211"/>
      <c r="M639" s="211"/>
      <c r="N639" s="212"/>
      <c r="O639" s="211"/>
    </row>
    <row r="640" spans="1:15" x14ac:dyDescent="0.25">
      <c r="A640" s="211"/>
      <c r="B640" s="211"/>
      <c r="C640" s="211"/>
      <c r="D640" s="211"/>
      <c r="E640" s="211"/>
      <c r="F640" s="212"/>
      <c r="G640" s="215"/>
      <c r="H640" s="231"/>
      <c r="I640" s="231"/>
      <c r="J640" s="213"/>
      <c r="K640" s="215"/>
      <c r="L640" s="211"/>
      <c r="M640" s="211"/>
      <c r="N640" s="212"/>
      <c r="O640" s="211"/>
    </row>
    <row r="641" spans="1:15" x14ac:dyDescent="0.25">
      <c r="A641" s="211"/>
      <c r="B641" s="211"/>
      <c r="C641" s="211"/>
      <c r="D641" s="211"/>
      <c r="E641" s="211"/>
      <c r="F641" s="212"/>
      <c r="G641" s="215"/>
      <c r="H641" s="231"/>
      <c r="I641" s="231"/>
      <c r="J641" s="213"/>
      <c r="K641" s="215"/>
      <c r="L641" s="211"/>
      <c r="M641" s="211"/>
      <c r="N641" s="212"/>
      <c r="O641" s="211"/>
    </row>
    <row r="642" spans="1:15" x14ac:dyDescent="0.25">
      <c r="A642" s="211"/>
      <c r="B642" s="211"/>
      <c r="C642" s="211"/>
      <c r="D642" s="211"/>
      <c r="E642" s="211"/>
      <c r="F642" s="212"/>
      <c r="G642" s="215"/>
      <c r="H642" s="231"/>
      <c r="I642" s="231"/>
      <c r="J642" s="213"/>
      <c r="K642" s="215"/>
      <c r="L642" s="211"/>
      <c r="M642" s="211"/>
      <c r="N642" s="212"/>
      <c r="O642" s="211"/>
    </row>
    <row r="643" spans="1:15" x14ac:dyDescent="0.25">
      <c r="A643" s="211"/>
      <c r="B643" s="211"/>
      <c r="C643" s="211"/>
      <c r="D643" s="211"/>
      <c r="E643" s="211"/>
      <c r="F643" s="212"/>
      <c r="G643" s="215"/>
      <c r="H643" s="231"/>
      <c r="I643" s="231"/>
      <c r="J643" s="213"/>
      <c r="K643" s="215"/>
      <c r="L643" s="211"/>
      <c r="M643" s="211"/>
      <c r="N643" s="212"/>
      <c r="O643" s="211"/>
    </row>
    <row r="644" spans="1:15" x14ac:dyDescent="0.25">
      <c r="A644" s="211"/>
      <c r="B644" s="211"/>
      <c r="C644" s="211"/>
      <c r="D644" s="211"/>
      <c r="E644" s="211"/>
      <c r="F644" s="212"/>
      <c r="G644" s="215"/>
      <c r="H644" s="231"/>
      <c r="I644" s="231"/>
      <c r="J644" s="213"/>
      <c r="K644" s="215"/>
      <c r="L644" s="211"/>
      <c r="M644" s="211"/>
      <c r="N644" s="212"/>
      <c r="O644" s="211"/>
    </row>
    <row r="645" spans="1:15" x14ac:dyDescent="0.25">
      <c r="A645" s="211"/>
      <c r="B645" s="211"/>
      <c r="C645" s="211"/>
      <c r="D645" s="211"/>
      <c r="E645" s="211"/>
      <c r="F645" s="212"/>
      <c r="G645" s="215"/>
      <c r="H645" s="231"/>
      <c r="I645" s="231"/>
      <c r="J645" s="213"/>
      <c r="K645" s="215"/>
      <c r="L645" s="211"/>
      <c r="M645" s="211"/>
      <c r="N645" s="212"/>
      <c r="O645" s="211"/>
    </row>
    <row r="646" spans="1:15" x14ac:dyDescent="0.25">
      <c r="A646" s="211"/>
      <c r="B646" s="211"/>
      <c r="C646" s="211"/>
      <c r="D646" s="211"/>
      <c r="E646" s="211"/>
      <c r="F646" s="212"/>
      <c r="G646" s="215"/>
      <c r="H646" s="231"/>
      <c r="I646" s="231"/>
      <c r="J646" s="213"/>
      <c r="K646" s="215"/>
      <c r="L646" s="211"/>
      <c r="M646" s="211"/>
      <c r="N646" s="212"/>
      <c r="O646" s="211"/>
    </row>
    <row r="647" spans="1:15" x14ac:dyDescent="0.25">
      <c r="A647" s="211"/>
      <c r="B647" s="211"/>
      <c r="C647" s="211"/>
      <c r="D647" s="211"/>
      <c r="E647" s="211"/>
      <c r="F647" s="212"/>
      <c r="G647" s="215"/>
      <c r="H647" s="231"/>
      <c r="I647" s="231"/>
      <c r="J647" s="213"/>
      <c r="K647" s="215"/>
      <c r="L647" s="211"/>
      <c r="M647" s="211"/>
      <c r="N647" s="212"/>
      <c r="O647" s="211"/>
    </row>
    <row r="648" spans="1:15" x14ac:dyDescent="0.25">
      <c r="A648" s="211"/>
      <c r="B648" s="211"/>
      <c r="C648" s="211"/>
      <c r="D648" s="211"/>
      <c r="E648" s="211"/>
      <c r="F648" s="212"/>
      <c r="G648" s="215"/>
      <c r="H648" s="231"/>
      <c r="I648" s="231"/>
      <c r="J648" s="213"/>
      <c r="K648" s="215"/>
      <c r="L648" s="211"/>
      <c r="M648" s="211"/>
      <c r="N648" s="212"/>
      <c r="O648" s="211"/>
    </row>
    <row r="649" spans="1:15" x14ac:dyDescent="0.25">
      <c r="A649" s="211"/>
      <c r="B649" s="211"/>
      <c r="C649" s="211"/>
      <c r="D649" s="211"/>
      <c r="E649" s="211"/>
      <c r="F649" s="212"/>
      <c r="G649" s="215"/>
      <c r="H649" s="231"/>
      <c r="I649" s="231"/>
      <c r="J649" s="213"/>
      <c r="K649" s="215"/>
      <c r="L649" s="211"/>
      <c r="M649" s="211"/>
      <c r="N649" s="212"/>
      <c r="O649" s="211"/>
    </row>
    <row r="650" spans="1:15" x14ac:dyDescent="0.25">
      <c r="A650" s="211"/>
      <c r="B650" s="211"/>
      <c r="C650" s="211"/>
      <c r="D650" s="211"/>
      <c r="E650" s="211"/>
      <c r="F650" s="212"/>
      <c r="G650" s="215"/>
      <c r="H650" s="231"/>
      <c r="I650" s="231"/>
      <c r="J650" s="213"/>
      <c r="K650" s="215"/>
      <c r="L650" s="211"/>
      <c r="M650" s="211"/>
      <c r="N650" s="212"/>
      <c r="O650" s="211"/>
    </row>
    <row r="651" spans="1:15" x14ac:dyDescent="0.25">
      <c r="A651" s="211"/>
      <c r="B651" s="211"/>
      <c r="C651" s="211"/>
      <c r="D651" s="211"/>
      <c r="E651" s="211"/>
      <c r="F651" s="212"/>
      <c r="G651" s="215"/>
      <c r="H651" s="231"/>
      <c r="I651" s="231"/>
      <c r="J651" s="213"/>
      <c r="K651" s="215"/>
      <c r="L651" s="211"/>
      <c r="M651" s="211"/>
      <c r="N651" s="212"/>
      <c r="O651" s="211"/>
    </row>
    <row r="652" spans="1:15" x14ac:dyDescent="0.25">
      <c r="A652" s="211"/>
      <c r="B652" s="211"/>
      <c r="C652" s="211"/>
      <c r="D652" s="211"/>
      <c r="E652" s="211"/>
      <c r="F652" s="212"/>
      <c r="G652" s="215"/>
      <c r="H652" s="231"/>
      <c r="I652" s="231"/>
      <c r="J652" s="213"/>
      <c r="K652" s="215"/>
      <c r="L652" s="211"/>
      <c r="M652" s="211"/>
      <c r="N652" s="212"/>
      <c r="O652" s="211"/>
    </row>
    <row r="653" spans="1:15" x14ac:dyDescent="0.25">
      <c r="A653" s="211"/>
      <c r="B653" s="211"/>
      <c r="C653" s="211"/>
      <c r="D653" s="211"/>
      <c r="E653" s="211"/>
      <c r="F653" s="212"/>
      <c r="G653" s="215"/>
      <c r="H653" s="231"/>
      <c r="I653" s="231"/>
      <c r="J653" s="213"/>
      <c r="K653" s="215"/>
      <c r="L653" s="211"/>
      <c r="M653" s="211"/>
      <c r="N653" s="212"/>
      <c r="O653" s="211"/>
    </row>
    <row r="654" spans="1:15" x14ac:dyDescent="0.25">
      <c r="A654" s="211"/>
      <c r="B654" s="211"/>
      <c r="C654" s="211"/>
      <c r="D654" s="211"/>
      <c r="E654" s="211"/>
      <c r="F654" s="212"/>
      <c r="G654" s="215"/>
      <c r="H654" s="231"/>
      <c r="I654" s="231"/>
      <c r="J654" s="213"/>
      <c r="K654" s="215"/>
      <c r="L654" s="211"/>
      <c r="M654" s="211"/>
      <c r="N654" s="212"/>
      <c r="O654" s="211"/>
    </row>
    <row r="655" spans="1:15" x14ac:dyDescent="0.25">
      <c r="A655" s="211"/>
      <c r="B655" s="211"/>
      <c r="C655" s="211"/>
      <c r="D655" s="211"/>
      <c r="E655" s="211"/>
      <c r="F655" s="212"/>
      <c r="G655" s="215"/>
      <c r="H655" s="231"/>
      <c r="I655" s="231"/>
      <c r="J655" s="213"/>
      <c r="K655" s="215"/>
      <c r="L655" s="211"/>
      <c r="M655" s="211"/>
      <c r="N655" s="212"/>
      <c r="O655" s="211"/>
    </row>
    <row r="656" spans="1:15" x14ac:dyDescent="0.25">
      <c r="A656" s="211"/>
      <c r="B656" s="211"/>
      <c r="C656" s="211"/>
      <c r="D656" s="211"/>
      <c r="E656" s="211"/>
      <c r="F656" s="212"/>
      <c r="G656" s="215"/>
      <c r="H656" s="231"/>
      <c r="I656" s="231"/>
      <c r="J656" s="213"/>
      <c r="K656" s="215"/>
      <c r="L656" s="211"/>
      <c r="M656" s="211"/>
      <c r="N656" s="212"/>
      <c r="O656" s="211"/>
    </row>
    <row r="657" spans="1:15" x14ac:dyDescent="0.25">
      <c r="A657" s="211"/>
      <c r="B657" s="211"/>
      <c r="C657" s="211"/>
      <c r="D657" s="211"/>
      <c r="E657" s="211"/>
      <c r="F657" s="212"/>
      <c r="G657" s="215"/>
      <c r="H657" s="231"/>
      <c r="I657" s="231"/>
      <c r="J657" s="213"/>
      <c r="K657" s="215"/>
      <c r="L657" s="211"/>
      <c r="M657" s="211"/>
      <c r="N657" s="212"/>
      <c r="O657" s="211"/>
    </row>
    <row r="658" spans="1:15" x14ac:dyDescent="0.25">
      <c r="A658" s="211"/>
      <c r="B658" s="211"/>
      <c r="C658" s="211"/>
      <c r="D658" s="211"/>
      <c r="E658" s="211"/>
      <c r="F658" s="212"/>
      <c r="G658" s="215"/>
      <c r="H658" s="231"/>
      <c r="I658" s="231"/>
      <c r="J658" s="213"/>
      <c r="K658" s="215"/>
      <c r="L658" s="211"/>
      <c r="M658" s="211"/>
      <c r="N658" s="212"/>
      <c r="O658" s="211"/>
    </row>
    <row r="659" spans="1:15" x14ac:dyDescent="0.25">
      <c r="A659" s="211"/>
      <c r="B659" s="211"/>
      <c r="C659" s="211"/>
      <c r="D659" s="211"/>
      <c r="E659" s="211"/>
      <c r="F659" s="212"/>
      <c r="G659" s="215"/>
      <c r="H659" s="231"/>
      <c r="I659" s="231"/>
      <c r="J659" s="213"/>
      <c r="K659" s="215"/>
      <c r="L659" s="211"/>
      <c r="M659" s="211"/>
      <c r="N659" s="212"/>
      <c r="O659" s="211"/>
    </row>
    <row r="660" spans="1:15" x14ac:dyDescent="0.25">
      <c r="A660" s="211"/>
      <c r="B660" s="211"/>
      <c r="C660" s="211"/>
      <c r="D660" s="211"/>
      <c r="E660" s="211"/>
      <c r="F660" s="212"/>
      <c r="G660" s="215"/>
      <c r="H660" s="231"/>
      <c r="I660" s="231"/>
      <c r="J660" s="213"/>
      <c r="K660" s="215"/>
      <c r="L660" s="211"/>
      <c r="M660" s="211"/>
      <c r="N660" s="212"/>
      <c r="O660" s="211"/>
    </row>
    <row r="661" spans="1:15" x14ac:dyDescent="0.25">
      <c r="A661" s="211"/>
      <c r="B661" s="211"/>
      <c r="C661" s="211"/>
      <c r="D661" s="211"/>
      <c r="E661" s="211"/>
      <c r="F661" s="212"/>
      <c r="G661" s="215"/>
      <c r="H661" s="231"/>
      <c r="I661" s="231"/>
      <c r="J661" s="213"/>
      <c r="K661" s="215"/>
      <c r="L661" s="211"/>
      <c r="M661" s="211"/>
      <c r="N661" s="212"/>
      <c r="O661" s="211"/>
    </row>
    <row r="662" spans="1:15" x14ac:dyDescent="0.25">
      <c r="A662" s="211"/>
      <c r="B662" s="211"/>
      <c r="C662" s="211"/>
      <c r="D662" s="211"/>
      <c r="E662" s="211"/>
      <c r="F662" s="212"/>
      <c r="G662" s="215"/>
      <c r="H662" s="231"/>
      <c r="I662" s="231"/>
      <c r="J662" s="213"/>
      <c r="K662" s="215"/>
      <c r="L662" s="211"/>
      <c r="M662" s="211"/>
      <c r="N662" s="212"/>
      <c r="O662" s="211"/>
    </row>
    <row r="663" spans="1:15" x14ac:dyDescent="0.25">
      <c r="A663" s="211"/>
      <c r="B663" s="211"/>
      <c r="C663" s="211"/>
      <c r="D663" s="211"/>
      <c r="E663" s="211"/>
      <c r="F663" s="212"/>
      <c r="G663" s="215"/>
      <c r="H663" s="231"/>
      <c r="I663" s="231"/>
      <c r="J663" s="213"/>
      <c r="K663" s="215"/>
      <c r="L663" s="211"/>
      <c r="M663" s="211"/>
      <c r="N663" s="212"/>
      <c r="O663" s="211"/>
    </row>
    <row r="664" spans="1:15" x14ac:dyDescent="0.25">
      <c r="A664" s="211"/>
      <c r="B664" s="211"/>
      <c r="C664" s="211"/>
      <c r="D664" s="211"/>
      <c r="E664" s="211"/>
      <c r="F664" s="212"/>
      <c r="G664" s="215"/>
      <c r="H664" s="231"/>
      <c r="I664" s="231"/>
      <c r="J664" s="213"/>
      <c r="K664" s="215"/>
      <c r="L664" s="211"/>
      <c r="M664" s="211"/>
      <c r="N664" s="212"/>
      <c r="O664" s="211"/>
    </row>
    <row r="665" spans="1:15" x14ac:dyDescent="0.25">
      <c r="A665" s="211"/>
      <c r="B665" s="211"/>
      <c r="C665" s="211"/>
      <c r="D665" s="211"/>
      <c r="E665" s="211"/>
      <c r="F665" s="212"/>
      <c r="G665" s="215"/>
      <c r="H665" s="231"/>
      <c r="I665" s="231"/>
      <c r="J665" s="213"/>
      <c r="K665" s="215"/>
      <c r="L665" s="211"/>
      <c r="M665" s="211"/>
      <c r="N665" s="212"/>
      <c r="O665" s="211"/>
    </row>
    <row r="666" spans="1:15" x14ac:dyDescent="0.25">
      <c r="A666" s="211"/>
      <c r="B666" s="211"/>
      <c r="C666" s="211"/>
      <c r="D666" s="211"/>
      <c r="E666" s="211"/>
      <c r="F666" s="212"/>
      <c r="G666" s="215"/>
      <c r="H666" s="231"/>
      <c r="I666" s="231"/>
      <c r="J666" s="213"/>
      <c r="K666" s="215"/>
      <c r="L666" s="211"/>
      <c r="M666" s="211"/>
      <c r="N666" s="212"/>
      <c r="O666" s="211"/>
    </row>
    <row r="667" spans="1:15" x14ac:dyDescent="0.25">
      <c r="A667" s="211"/>
      <c r="B667" s="211"/>
      <c r="C667" s="211"/>
      <c r="D667" s="211"/>
      <c r="E667" s="211"/>
      <c r="F667" s="212"/>
      <c r="G667" s="215"/>
      <c r="H667" s="231"/>
      <c r="I667" s="231"/>
      <c r="J667" s="213"/>
      <c r="K667" s="215"/>
      <c r="L667" s="211"/>
      <c r="M667" s="211"/>
      <c r="N667" s="212"/>
      <c r="O667" s="211"/>
    </row>
    <row r="668" spans="1:15" x14ac:dyDescent="0.25">
      <c r="A668" s="211"/>
      <c r="B668" s="211"/>
      <c r="C668" s="211"/>
      <c r="D668" s="211"/>
      <c r="E668" s="211"/>
      <c r="F668" s="212"/>
      <c r="G668" s="215"/>
      <c r="H668" s="231"/>
      <c r="I668" s="231"/>
      <c r="J668" s="213"/>
      <c r="K668" s="215"/>
      <c r="L668" s="211"/>
      <c r="M668" s="211"/>
      <c r="N668" s="212"/>
      <c r="O668" s="211"/>
    </row>
    <row r="669" spans="1:15" x14ac:dyDescent="0.25">
      <c r="A669" s="211"/>
      <c r="B669" s="211"/>
      <c r="C669" s="211"/>
      <c r="D669" s="211"/>
      <c r="E669" s="211"/>
      <c r="F669" s="212"/>
      <c r="G669" s="215"/>
      <c r="H669" s="231"/>
      <c r="I669" s="231"/>
      <c r="J669" s="213"/>
      <c r="K669" s="215"/>
      <c r="L669" s="211"/>
      <c r="M669" s="211"/>
      <c r="N669" s="212"/>
      <c r="O669" s="211"/>
    </row>
    <row r="670" spans="1:15" x14ac:dyDescent="0.25">
      <c r="A670" s="211"/>
      <c r="B670" s="211"/>
      <c r="C670" s="211"/>
      <c r="D670" s="211"/>
      <c r="E670" s="211"/>
      <c r="F670" s="212"/>
      <c r="G670" s="215"/>
      <c r="H670" s="231"/>
      <c r="I670" s="231"/>
      <c r="J670" s="213"/>
      <c r="K670" s="215"/>
      <c r="L670" s="211"/>
      <c r="M670" s="211"/>
      <c r="N670" s="212"/>
      <c r="O670" s="211"/>
    </row>
    <row r="671" spans="1:15" x14ac:dyDescent="0.25">
      <c r="A671" s="211"/>
      <c r="B671" s="211"/>
      <c r="C671" s="211"/>
      <c r="D671" s="211"/>
      <c r="E671" s="211"/>
      <c r="F671" s="212"/>
      <c r="G671" s="215"/>
      <c r="H671" s="231"/>
      <c r="I671" s="231"/>
      <c r="J671" s="213"/>
      <c r="K671" s="215"/>
      <c r="L671" s="211"/>
      <c r="M671" s="211"/>
      <c r="N671" s="212"/>
      <c r="O671" s="211"/>
    </row>
    <row r="672" spans="1:15" x14ac:dyDescent="0.25">
      <c r="A672" s="211"/>
      <c r="B672" s="211"/>
      <c r="C672" s="211"/>
      <c r="D672" s="211"/>
      <c r="E672" s="211"/>
      <c r="F672" s="212"/>
      <c r="G672" s="215"/>
      <c r="H672" s="231"/>
      <c r="I672" s="231"/>
      <c r="J672" s="213"/>
      <c r="K672" s="215"/>
      <c r="L672" s="211"/>
      <c r="M672" s="211"/>
      <c r="N672" s="212"/>
      <c r="O672" s="211"/>
    </row>
    <row r="673" spans="1:15" x14ac:dyDescent="0.25">
      <c r="A673" s="211"/>
      <c r="B673" s="211"/>
      <c r="C673" s="211"/>
      <c r="D673" s="211"/>
      <c r="E673" s="211"/>
      <c r="F673" s="212"/>
      <c r="G673" s="215"/>
      <c r="H673" s="231"/>
      <c r="I673" s="231"/>
      <c r="J673" s="213"/>
      <c r="K673" s="215"/>
      <c r="L673" s="211"/>
      <c r="M673" s="211"/>
      <c r="N673" s="212"/>
      <c r="O673" s="211"/>
    </row>
    <row r="674" spans="1:15" x14ac:dyDescent="0.25">
      <c r="A674" s="211"/>
      <c r="B674" s="211"/>
      <c r="C674" s="211"/>
      <c r="D674" s="211"/>
      <c r="E674" s="211"/>
      <c r="F674" s="212"/>
      <c r="G674" s="215"/>
      <c r="H674" s="231"/>
      <c r="I674" s="231"/>
      <c r="J674" s="213"/>
      <c r="K674" s="215"/>
      <c r="L674" s="211"/>
      <c r="M674" s="211"/>
      <c r="N674" s="212"/>
      <c r="O674" s="211"/>
    </row>
    <row r="675" spans="1:15" x14ac:dyDescent="0.25">
      <c r="A675" s="211"/>
      <c r="B675" s="211"/>
      <c r="C675" s="211"/>
      <c r="D675" s="211"/>
      <c r="E675" s="211"/>
      <c r="F675" s="212"/>
      <c r="G675" s="215"/>
      <c r="H675" s="231"/>
      <c r="I675" s="231"/>
      <c r="J675" s="213"/>
      <c r="K675" s="215"/>
      <c r="L675" s="211"/>
      <c r="M675" s="211"/>
      <c r="N675" s="212"/>
      <c r="O675" s="211"/>
    </row>
    <row r="676" spans="1:15" x14ac:dyDescent="0.25">
      <c r="A676" s="211"/>
      <c r="B676" s="211"/>
      <c r="C676" s="211"/>
      <c r="D676" s="211"/>
      <c r="E676" s="211"/>
      <c r="F676" s="212"/>
      <c r="G676" s="215"/>
      <c r="H676" s="231"/>
      <c r="I676" s="231"/>
      <c r="J676" s="213"/>
      <c r="K676" s="215"/>
      <c r="L676" s="211"/>
      <c r="M676" s="211"/>
      <c r="N676" s="212"/>
      <c r="O676" s="211"/>
    </row>
    <row r="677" spans="1:15" x14ac:dyDescent="0.25">
      <c r="A677" s="211"/>
      <c r="B677" s="211"/>
      <c r="C677" s="211"/>
      <c r="D677" s="211"/>
      <c r="E677" s="211"/>
      <c r="F677" s="212"/>
      <c r="G677" s="215"/>
      <c r="H677" s="231"/>
      <c r="I677" s="231"/>
      <c r="J677" s="213"/>
      <c r="K677" s="215"/>
      <c r="L677" s="211"/>
      <c r="M677" s="211"/>
      <c r="N677" s="212"/>
      <c r="O677" s="211"/>
    </row>
    <row r="678" spans="1:15" x14ac:dyDescent="0.25">
      <c r="A678" s="211"/>
      <c r="B678" s="211"/>
      <c r="C678" s="211"/>
      <c r="D678" s="211"/>
      <c r="E678" s="211"/>
      <c r="F678" s="212"/>
      <c r="G678" s="215"/>
      <c r="H678" s="231"/>
      <c r="I678" s="231"/>
      <c r="J678" s="213"/>
      <c r="K678" s="215"/>
      <c r="L678" s="211"/>
      <c r="M678" s="211"/>
      <c r="N678" s="212"/>
      <c r="O678" s="211"/>
    </row>
    <row r="679" spans="1:15" x14ac:dyDescent="0.25">
      <c r="A679" s="211"/>
      <c r="B679" s="211"/>
      <c r="C679" s="211"/>
      <c r="D679" s="211"/>
      <c r="E679" s="211"/>
      <c r="F679" s="212"/>
      <c r="G679" s="215"/>
      <c r="H679" s="231"/>
      <c r="I679" s="231"/>
      <c r="J679" s="213"/>
      <c r="K679" s="215"/>
      <c r="L679" s="211"/>
      <c r="M679" s="211"/>
      <c r="N679" s="212"/>
      <c r="O679" s="211"/>
    </row>
    <row r="680" spans="1:15" x14ac:dyDescent="0.25">
      <c r="A680" s="211"/>
      <c r="B680" s="211"/>
      <c r="C680" s="211"/>
      <c r="D680" s="211"/>
      <c r="E680" s="211"/>
      <c r="F680" s="212"/>
      <c r="G680" s="215"/>
      <c r="H680" s="231"/>
      <c r="I680" s="231"/>
      <c r="J680" s="213"/>
      <c r="K680" s="215"/>
      <c r="L680" s="211"/>
      <c r="M680" s="211"/>
      <c r="N680" s="212"/>
      <c r="O680" s="211"/>
    </row>
    <row r="681" spans="1:15" x14ac:dyDescent="0.25">
      <c r="A681" s="211"/>
      <c r="B681" s="211"/>
      <c r="C681" s="211"/>
      <c r="D681" s="211"/>
      <c r="E681" s="211"/>
      <c r="F681" s="212"/>
      <c r="G681" s="215"/>
      <c r="H681" s="231"/>
      <c r="I681" s="231"/>
      <c r="J681" s="213"/>
      <c r="K681" s="215"/>
      <c r="L681" s="211"/>
      <c r="M681" s="211"/>
      <c r="N681" s="212"/>
      <c r="O681" s="211"/>
    </row>
    <row r="682" spans="1:15" x14ac:dyDescent="0.25">
      <c r="A682" s="211"/>
      <c r="B682" s="211"/>
      <c r="C682" s="211"/>
      <c r="D682" s="211"/>
      <c r="E682" s="211"/>
      <c r="F682" s="212"/>
      <c r="G682" s="215"/>
      <c r="H682" s="231"/>
      <c r="I682" s="231"/>
      <c r="J682" s="213"/>
      <c r="K682" s="215"/>
      <c r="L682" s="211"/>
      <c r="M682" s="211"/>
      <c r="N682" s="212"/>
      <c r="O682" s="211"/>
    </row>
    <row r="683" spans="1:15" x14ac:dyDescent="0.25">
      <c r="A683" s="211"/>
      <c r="B683" s="211"/>
      <c r="C683" s="211"/>
      <c r="D683" s="211"/>
      <c r="E683" s="211"/>
      <c r="F683" s="212"/>
      <c r="G683" s="215"/>
      <c r="H683" s="231"/>
      <c r="I683" s="231"/>
      <c r="J683" s="213"/>
      <c r="K683" s="215"/>
      <c r="L683" s="211"/>
      <c r="M683" s="211"/>
      <c r="N683" s="212"/>
      <c r="O683" s="211"/>
    </row>
    <row r="684" spans="1:15" x14ac:dyDescent="0.25">
      <c r="A684" s="211"/>
      <c r="B684" s="211"/>
      <c r="C684" s="211"/>
      <c r="D684" s="211"/>
      <c r="E684" s="211"/>
      <c r="F684" s="212"/>
      <c r="G684" s="215"/>
      <c r="H684" s="231"/>
      <c r="I684" s="231"/>
      <c r="J684" s="213"/>
      <c r="K684" s="215"/>
      <c r="L684" s="211"/>
      <c r="M684" s="211"/>
      <c r="N684" s="212"/>
      <c r="O684" s="211"/>
    </row>
    <row r="685" spans="1:15" x14ac:dyDescent="0.25">
      <c r="A685" s="211"/>
      <c r="B685" s="211"/>
      <c r="C685" s="211"/>
      <c r="D685" s="211"/>
      <c r="E685" s="211"/>
      <c r="F685" s="212"/>
      <c r="G685" s="215"/>
      <c r="H685" s="231"/>
      <c r="I685" s="231"/>
      <c r="J685" s="213"/>
      <c r="K685" s="215"/>
      <c r="L685" s="211"/>
      <c r="M685" s="211"/>
      <c r="N685" s="212"/>
      <c r="O685" s="211"/>
    </row>
    <row r="686" spans="1:15" x14ac:dyDescent="0.25">
      <c r="A686" s="211"/>
      <c r="B686" s="211"/>
      <c r="C686" s="211"/>
      <c r="D686" s="211"/>
      <c r="E686" s="211"/>
      <c r="F686" s="212"/>
      <c r="G686" s="215"/>
      <c r="H686" s="231"/>
      <c r="I686" s="231"/>
      <c r="J686" s="213"/>
      <c r="K686" s="215"/>
      <c r="L686" s="211"/>
      <c r="M686" s="211"/>
      <c r="N686" s="212"/>
      <c r="O686" s="211"/>
    </row>
    <row r="687" spans="1:15" x14ac:dyDescent="0.25">
      <c r="A687" s="211"/>
      <c r="B687" s="211"/>
      <c r="C687" s="211"/>
      <c r="D687" s="211"/>
      <c r="E687" s="211"/>
      <c r="F687" s="212"/>
      <c r="G687" s="215"/>
      <c r="H687" s="231"/>
      <c r="I687" s="231"/>
      <c r="J687" s="213"/>
      <c r="K687" s="215"/>
      <c r="L687" s="211"/>
      <c r="M687" s="211"/>
      <c r="N687" s="212"/>
      <c r="O687" s="211"/>
    </row>
    <row r="688" spans="1:15" x14ac:dyDescent="0.25">
      <c r="A688" s="211"/>
      <c r="B688" s="211"/>
      <c r="C688" s="211"/>
      <c r="D688" s="211"/>
      <c r="E688" s="211"/>
      <c r="F688" s="212"/>
      <c r="G688" s="215"/>
      <c r="H688" s="231"/>
      <c r="I688" s="231"/>
      <c r="J688" s="213"/>
      <c r="K688" s="215"/>
      <c r="L688" s="211"/>
      <c r="M688" s="211"/>
      <c r="N688" s="212"/>
      <c r="O688" s="211"/>
    </row>
    <row r="689" spans="1:15" x14ac:dyDescent="0.25">
      <c r="A689" s="211"/>
      <c r="B689" s="211"/>
      <c r="C689" s="211"/>
      <c r="D689" s="211"/>
      <c r="E689" s="211"/>
      <c r="F689" s="212"/>
      <c r="G689" s="215"/>
      <c r="H689" s="231"/>
      <c r="I689" s="231"/>
      <c r="J689" s="213"/>
      <c r="K689" s="215"/>
      <c r="L689" s="211"/>
      <c r="M689" s="211"/>
      <c r="N689" s="212"/>
      <c r="O689" s="211"/>
    </row>
    <row r="690" spans="1:15" x14ac:dyDescent="0.25">
      <c r="A690" s="211"/>
      <c r="B690" s="211"/>
      <c r="C690" s="211"/>
      <c r="D690" s="211"/>
      <c r="E690" s="211"/>
      <c r="F690" s="212"/>
      <c r="G690" s="215"/>
      <c r="H690" s="231"/>
      <c r="I690" s="231"/>
      <c r="J690" s="213"/>
      <c r="K690" s="215"/>
      <c r="L690" s="211"/>
      <c r="M690" s="211"/>
      <c r="N690" s="212"/>
      <c r="O690" s="211"/>
    </row>
    <row r="691" spans="1:15" x14ac:dyDescent="0.25">
      <c r="A691" s="211"/>
      <c r="B691" s="211"/>
      <c r="C691" s="211"/>
      <c r="D691" s="211"/>
      <c r="E691" s="211"/>
      <c r="F691" s="212"/>
      <c r="G691" s="215"/>
      <c r="H691" s="231"/>
      <c r="I691" s="231"/>
      <c r="J691" s="213"/>
      <c r="K691" s="215"/>
      <c r="L691" s="211"/>
      <c r="M691" s="211"/>
      <c r="N691" s="212"/>
      <c r="O691" s="211"/>
    </row>
    <row r="692" spans="1:15" x14ac:dyDescent="0.25">
      <c r="A692" s="211"/>
      <c r="B692" s="211"/>
      <c r="C692" s="211"/>
      <c r="D692" s="211"/>
      <c r="E692" s="211"/>
      <c r="F692" s="212"/>
      <c r="G692" s="215"/>
      <c r="H692" s="231"/>
      <c r="I692" s="231"/>
      <c r="J692" s="213"/>
      <c r="K692" s="215"/>
      <c r="L692" s="211"/>
      <c r="M692" s="211"/>
      <c r="N692" s="212"/>
      <c r="O692" s="211"/>
    </row>
    <row r="693" spans="1:15" x14ac:dyDescent="0.25">
      <c r="A693" s="211"/>
      <c r="B693" s="211"/>
      <c r="C693" s="211"/>
      <c r="D693" s="211"/>
      <c r="E693" s="211"/>
      <c r="F693" s="212"/>
      <c r="G693" s="215"/>
      <c r="H693" s="231"/>
      <c r="I693" s="231"/>
      <c r="J693" s="213"/>
      <c r="K693" s="215"/>
      <c r="L693" s="211"/>
      <c r="M693" s="211"/>
      <c r="N693" s="212"/>
      <c r="O693" s="211"/>
    </row>
    <row r="694" spans="1:15" x14ac:dyDescent="0.25">
      <c r="A694" s="211"/>
      <c r="B694" s="211"/>
      <c r="C694" s="211"/>
      <c r="D694" s="211"/>
      <c r="E694" s="211"/>
      <c r="F694" s="212"/>
      <c r="G694" s="215"/>
      <c r="H694" s="231"/>
      <c r="I694" s="231"/>
      <c r="J694" s="213"/>
      <c r="K694" s="215"/>
      <c r="L694" s="211"/>
      <c r="M694" s="211"/>
      <c r="N694" s="212"/>
      <c r="O694" s="211"/>
    </row>
    <row r="695" spans="1:15" x14ac:dyDescent="0.25">
      <c r="A695" s="211"/>
      <c r="B695" s="211"/>
      <c r="C695" s="211"/>
      <c r="D695" s="211"/>
      <c r="E695" s="211"/>
      <c r="F695" s="212"/>
      <c r="G695" s="215"/>
      <c r="H695" s="231"/>
      <c r="I695" s="231"/>
      <c r="J695" s="213"/>
      <c r="K695" s="215"/>
      <c r="L695" s="211"/>
      <c r="M695" s="211"/>
      <c r="N695" s="212"/>
      <c r="O695" s="211"/>
    </row>
    <row r="696" spans="1:15" x14ac:dyDescent="0.25">
      <c r="A696" s="211"/>
      <c r="B696" s="211"/>
      <c r="C696" s="211"/>
      <c r="D696" s="211"/>
      <c r="E696" s="211"/>
      <c r="F696" s="212"/>
      <c r="G696" s="215"/>
      <c r="H696" s="231"/>
      <c r="I696" s="231"/>
      <c r="J696" s="213"/>
      <c r="K696" s="215"/>
      <c r="L696" s="211"/>
      <c r="M696" s="211"/>
      <c r="N696" s="212"/>
      <c r="O696" s="211"/>
    </row>
    <row r="697" spans="1:15" x14ac:dyDescent="0.25">
      <c r="A697" s="211"/>
      <c r="B697" s="211"/>
      <c r="C697" s="211"/>
      <c r="D697" s="211"/>
      <c r="E697" s="211"/>
      <c r="F697" s="212"/>
      <c r="G697" s="215"/>
      <c r="H697" s="231"/>
      <c r="I697" s="231"/>
      <c r="J697" s="213"/>
      <c r="K697" s="215"/>
      <c r="L697" s="211"/>
      <c r="M697" s="211"/>
      <c r="N697" s="212"/>
      <c r="O697" s="211"/>
    </row>
    <row r="698" spans="1:15" x14ac:dyDescent="0.25">
      <c r="A698" s="211"/>
      <c r="B698" s="211"/>
      <c r="C698" s="211"/>
      <c r="D698" s="211"/>
      <c r="E698" s="211"/>
      <c r="F698" s="212"/>
      <c r="G698" s="215"/>
      <c r="H698" s="231"/>
      <c r="I698" s="231"/>
      <c r="J698" s="213"/>
      <c r="K698" s="215"/>
      <c r="L698" s="211"/>
      <c r="M698" s="211"/>
      <c r="N698" s="212"/>
      <c r="O698" s="211"/>
    </row>
    <row r="699" spans="1:15" x14ac:dyDescent="0.25">
      <c r="A699" s="211"/>
      <c r="B699" s="211"/>
      <c r="C699" s="211"/>
      <c r="D699" s="211"/>
      <c r="E699" s="211"/>
      <c r="F699" s="212"/>
      <c r="G699" s="215"/>
      <c r="H699" s="231"/>
      <c r="I699" s="231"/>
      <c r="J699" s="213"/>
      <c r="K699" s="215"/>
      <c r="L699" s="211"/>
      <c r="M699" s="211"/>
      <c r="N699" s="212"/>
      <c r="O699" s="211"/>
    </row>
    <row r="700" spans="1:15" x14ac:dyDescent="0.25">
      <c r="A700" s="211"/>
      <c r="B700" s="211"/>
      <c r="C700" s="211"/>
      <c r="D700" s="211"/>
      <c r="E700" s="211"/>
      <c r="F700" s="212"/>
      <c r="G700" s="215"/>
      <c r="H700" s="231"/>
      <c r="I700" s="231"/>
      <c r="J700" s="213"/>
      <c r="K700" s="215"/>
      <c r="L700" s="211"/>
      <c r="M700" s="211"/>
      <c r="N700" s="212"/>
      <c r="O700" s="211"/>
    </row>
    <row r="701" spans="1:15" x14ac:dyDescent="0.25">
      <c r="A701" s="211"/>
      <c r="B701" s="211"/>
      <c r="C701" s="211"/>
      <c r="D701" s="211"/>
      <c r="E701" s="211"/>
      <c r="F701" s="212"/>
      <c r="G701" s="215"/>
      <c r="H701" s="231"/>
      <c r="I701" s="231"/>
      <c r="J701" s="213"/>
      <c r="K701" s="215"/>
      <c r="L701" s="211"/>
      <c r="M701" s="211"/>
      <c r="N701" s="212"/>
      <c r="O701" s="211"/>
    </row>
    <row r="702" spans="1:15" x14ac:dyDescent="0.25">
      <c r="A702" s="211"/>
      <c r="B702" s="211"/>
      <c r="C702" s="211"/>
      <c r="D702" s="211"/>
      <c r="E702" s="211"/>
      <c r="F702" s="212"/>
      <c r="G702" s="215"/>
      <c r="H702" s="231"/>
      <c r="I702" s="231"/>
      <c r="J702" s="213"/>
      <c r="K702" s="215"/>
      <c r="L702" s="211"/>
      <c r="M702" s="211"/>
      <c r="N702" s="212"/>
      <c r="O702" s="211"/>
    </row>
    <row r="703" spans="1:15" x14ac:dyDescent="0.25">
      <c r="A703" s="211"/>
      <c r="B703" s="211"/>
      <c r="C703" s="211"/>
      <c r="D703" s="211"/>
      <c r="E703" s="211"/>
      <c r="F703" s="212"/>
      <c r="G703" s="215"/>
      <c r="H703" s="231"/>
      <c r="I703" s="231"/>
      <c r="J703" s="213"/>
      <c r="K703" s="215"/>
      <c r="L703" s="211"/>
      <c r="M703" s="211"/>
      <c r="N703" s="212"/>
      <c r="O703" s="211"/>
    </row>
    <row r="704" spans="1:15" x14ac:dyDescent="0.25">
      <c r="A704" s="211"/>
      <c r="B704" s="211"/>
      <c r="C704" s="211"/>
      <c r="D704" s="211"/>
      <c r="E704" s="211"/>
      <c r="F704" s="212"/>
      <c r="G704" s="215"/>
      <c r="H704" s="231"/>
      <c r="I704" s="231"/>
      <c r="J704" s="213"/>
      <c r="K704" s="215"/>
      <c r="L704" s="211"/>
      <c r="M704" s="211"/>
      <c r="N704" s="212"/>
      <c r="O704" s="211"/>
    </row>
    <row r="705" spans="1:15" x14ac:dyDescent="0.25">
      <c r="A705" s="211"/>
      <c r="B705" s="211"/>
      <c r="C705" s="211"/>
      <c r="D705" s="211"/>
      <c r="E705" s="211"/>
      <c r="F705" s="212"/>
      <c r="G705" s="215"/>
      <c r="H705" s="231"/>
      <c r="I705" s="231"/>
      <c r="J705" s="213"/>
      <c r="K705" s="215"/>
      <c r="L705" s="211"/>
      <c r="M705" s="211"/>
      <c r="N705" s="212"/>
      <c r="O705" s="211"/>
    </row>
    <row r="706" spans="1:15" x14ac:dyDescent="0.25">
      <c r="A706" s="211"/>
      <c r="B706" s="211"/>
      <c r="C706" s="211"/>
      <c r="D706" s="211"/>
      <c r="E706" s="211"/>
      <c r="F706" s="212"/>
      <c r="G706" s="215"/>
      <c r="H706" s="231"/>
      <c r="I706" s="231"/>
      <c r="J706" s="213"/>
      <c r="K706" s="215"/>
      <c r="L706" s="211"/>
      <c r="M706" s="211"/>
      <c r="N706" s="212"/>
      <c r="O706" s="211"/>
    </row>
    <row r="707" spans="1:15" x14ac:dyDescent="0.25">
      <c r="A707" s="211"/>
      <c r="B707" s="211"/>
      <c r="C707" s="211"/>
      <c r="D707" s="211"/>
      <c r="E707" s="211"/>
      <c r="F707" s="212"/>
      <c r="G707" s="215"/>
      <c r="H707" s="231"/>
      <c r="I707" s="231"/>
      <c r="J707" s="213"/>
      <c r="K707" s="215"/>
      <c r="L707" s="211"/>
      <c r="M707" s="211"/>
      <c r="N707" s="212"/>
      <c r="O707" s="211"/>
    </row>
    <row r="708" spans="1:15" x14ac:dyDescent="0.25">
      <c r="A708" s="211"/>
      <c r="B708" s="211"/>
      <c r="C708" s="211"/>
      <c r="D708" s="211"/>
      <c r="E708" s="211"/>
      <c r="F708" s="212"/>
      <c r="G708" s="215"/>
      <c r="H708" s="231"/>
      <c r="I708" s="231"/>
      <c r="J708" s="213"/>
      <c r="K708" s="215"/>
      <c r="L708" s="211"/>
      <c r="M708" s="211"/>
      <c r="N708" s="212"/>
      <c r="O708" s="211"/>
    </row>
    <row r="709" spans="1:15" x14ac:dyDescent="0.25">
      <c r="A709" s="211"/>
      <c r="B709" s="211"/>
      <c r="C709" s="211"/>
      <c r="D709" s="211"/>
      <c r="E709" s="211"/>
      <c r="F709" s="212"/>
      <c r="G709" s="215"/>
      <c r="H709" s="231"/>
      <c r="I709" s="231"/>
      <c r="J709" s="213"/>
      <c r="K709" s="215"/>
      <c r="L709" s="211"/>
      <c r="M709" s="211"/>
      <c r="N709" s="212"/>
      <c r="O709" s="211"/>
    </row>
    <row r="710" spans="1:15" x14ac:dyDescent="0.25">
      <c r="A710" s="211"/>
      <c r="B710" s="211"/>
      <c r="C710" s="211"/>
      <c r="D710" s="211"/>
      <c r="E710" s="211"/>
      <c r="F710" s="212"/>
      <c r="G710" s="215"/>
      <c r="H710" s="231"/>
      <c r="I710" s="231"/>
      <c r="J710" s="213"/>
      <c r="K710" s="215"/>
      <c r="L710" s="211"/>
      <c r="M710" s="211"/>
      <c r="N710" s="212"/>
      <c r="O710" s="211"/>
    </row>
    <row r="711" spans="1:15" x14ac:dyDescent="0.25">
      <c r="A711" s="211"/>
      <c r="B711" s="211"/>
      <c r="C711" s="211"/>
      <c r="D711" s="211"/>
      <c r="E711" s="211"/>
      <c r="F711" s="212"/>
      <c r="G711" s="215"/>
      <c r="H711" s="231"/>
      <c r="I711" s="231"/>
      <c r="J711" s="213"/>
      <c r="K711" s="215"/>
      <c r="L711" s="211"/>
      <c r="M711" s="211"/>
      <c r="N711" s="212"/>
      <c r="O711" s="211"/>
    </row>
    <row r="712" spans="1:15" x14ac:dyDescent="0.25">
      <c r="A712" s="211"/>
      <c r="B712" s="211"/>
      <c r="C712" s="211"/>
      <c r="D712" s="211"/>
      <c r="E712" s="211"/>
      <c r="F712" s="212"/>
      <c r="G712" s="215"/>
      <c r="H712" s="231"/>
      <c r="I712" s="231"/>
      <c r="J712" s="213"/>
      <c r="K712" s="215"/>
      <c r="L712" s="211"/>
      <c r="M712" s="211"/>
      <c r="N712" s="212"/>
      <c r="O712" s="211"/>
    </row>
    <row r="713" spans="1:15" x14ac:dyDescent="0.25">
      <c r="A713" s="211"/>
      <c r="B713" s="211"/>
      <c r="C713" s="211"/>
      <c r="D713" s="211"/>
      <c r="E713" s="211"/>
      <c r="F713" s="212"/>
      <c r="G713" s="215"/>
      <c r="H713" s="231"/>
      <c r="I713" s="231"/>
      <c r="J713" s="213"/>
      <c r="K713" s="215"/>
      <c r="L713" s="211"/>
      <c r="M713" s="211"/>
      <c r="N713" s="212"/>
      <c r="O713" s="211"/>
    </row>
    <row r="714" spans="1:15" x14ac:dyDescent="0.25">
      <c r="A714" s="211"/>
      <c r="B714" s="211"/>
      <c r="C714" s="211"/>
      <c r="D714" s="211"/>
      <c r="E714" s="211"/>
      <c r="F714" s="212"/>
      <c r="G714" s="215"/>
      <c r="H714" s="231"/>
      <c r="I714" s="231"/>
      <c r="J714" s="213"/>
      <c r="K714" s="215"/>
      <c r="L714" s="211"/>
      <c r="M714" s="211"/>
      <c r="N714" s="212"/>
      <c r="O714" s="211"/>
    </row>
    <row r="715" spans="1:15" x14ac:dyDescent="0.25">
      <c r="A715" s="211"/>
      <c r="B715" s="211"/>
      <c r="C715" s="211"/>
      <c r="D715" s="211"/>
      <c r="E715" s="211"/>
      <c r="F715" s="212"/>
      <c r="G715" s="215"/>
      <c r="H715" s="231"/>
      <c r="I715" s="231"/>
      <c r="J715" s="213"/>
      <c r="K715" s="215"/>
      <c r="L715" s="211"/>
      <c r="M715" s="211"/>
      <c r="N715" s="212"/>
      <c r="O715" s="211"/>
    </row>
    <row r="716" spans="1:15" x14ac:dyDescent="0.25">
      <c r="A716" s="211"/>
      <c r="B716" s="211"/>
      <c r="C716" s="211"/>
      <c r="D716" s="211"/>
      <c r="E716" s="211"/>
      <c r="F716" s="212"/>
      <c r="G716" s="215"/>
      <c r="H716" s="231"/>
      <c r="I716" s="231"/>
      <c r="J716" s="213"/>
      <c r="K716" s="215"/>
      <c r="L716" s="211"/>
      <c r="M716" s="211"/>
      <c r="N716" s="212"/>
      <c r="O716" s="211"/>
    </row>
    <row r="717" spans="1:15" x14ac:dyDescent="0.25">
      <c r="A717" s="211"/>
      <c r="B717" s="211"/>
      <c r="C717" s="211"/>
      <c r="D717" s="211"/>
      <c r="E717" s="211"/>
      <c r="F717" s="212"/>
      <c r="G717" s="215"/>
      <c r="H717" s="231"/>
      <c r="I717" s="231"/>
      <c r="J717" s="213"/>
      <c r="K717" s="215"/>
      <c r="L717" s="211"/>
      <c r="M717" s="211"/>
      <c r="N717" s="212"/>
      <c r="O717" s="211"/>
    </row>
    <row r="718" spans="1:15" x14ac:dyDescent="0.25">
      <c r="A718" s="211"/>
      <c r="B718" s="211"/>
      <c r="C718" s="211"/>
      <c r="D718" s="211"/>
      <c r="E718" s="211"/>
      <c r="F718" s="212"/>
      <c r="G718" s="215"/>
      <c r="H718" s="231"/>
      <c r="I718" s="231"/>
      <c r="J718" s="213"/>
      <c r="K718" s="215"/>
      <c r="L718" s="211"/>
      <c r="M718" s="211"/>
      <c r="N718" s="212"/>
      <c r="O718" s="211"/>
    </row>
    <row r="719" spans="1:15" x14ac:dyDescent="0.25">
      <c r="A719" s="211"/>
      <c r="B719" s="211"/>
      <c r="C719" s="211"/>
      <c r="D719" s="211"/>
      <c r="E719" s="211"/>
      <c r="F719" s="212"/>
      <c r="G719" s="215"/>
      <c r="H719" s="231"/>
      <c r="I719" s="231"/>
      <c r="J719" s="213"/>
      <c r="K719" s="215"/>
      <c r="L719" s="211"/>
      <c r="M719" s="211"/>
      <c r="N719" s="212"/>
      <c r="O719" s="211"/>
    </row>
    <row r="720" spans="1:15" x14ac:dyDescent="0.25">
      <c r="A720" s="211"/>
      <c r="B720" s="211"/>
      <c r="C720" s="211"/>
      <c r="D720" s="211"/>
      <c r="E720" s="211"/>
      <c r="F720" s="212"/>
      <c r="G720" s="215"/>
      <c r="H720" s="231"/>
      <c r="I720" s="231"/>
      <c r="J720" s="213"/>
      <c r="K720" s="215"/>
      <c r="L720" s="211"/>
      <c r="M720" s="211"/>
      <c r="N720" s="212"/>
      <c r="O720" s="211"/>
    </row>
    <row r="721" spans="1:15" x14ac:dyDescent="0.25">
      <c r="A721" s="211"/>
      <c r="B721" s="211"/>
      <c r="C721" s="211"/>
      <c r="D721" s="211"/>
      <c r="E721" s="211"/>
      <c r="F721" s="212"/>
      <c r="G721" s="215"/>
      <c r="H721" s="231"/>
      <c r="I721" s="231"/>
      <c r="J721" s="213"/>
      <c r="K721" s="215"/>
      <c r="L721" s="211"/>
      <c r="M721" s="211"/>
      <c r="N721" s="212"/>
      <c r="O721" s="211"/>
    </row>
    <row r="722" spans="1:15" x14ac:dyDescent="0.25">
      <c r="A722" s="211"/>
      <c r="B722" s="211"/>
      <c r="C722" s="211"/>
      <c r="D722" s="211"/>
      <c r="E722" s="211"/>
      <c r="F722" s="212"/>
      <c r="G722" s="215"/>
      <c r="H722" s="231"/>
      <c r="I722" s="231"/>
      <c r="J722" s="213"/>
      <c r="K722" s="215"/>
      <c r="L722" s="211"/>
      <c r="M722" s="211"/>
      <c r="N722" s="212"/>
      <c r="O722" s="211"/>
    </row>
    <row r="723" spans="1:15" x14ac:dyDescent="0.25">
      <c r="A723" s="211"/>
      <c r="B723" s="211"/>
      <c r="C723" s="211"/>
      <c r="D723" s="211"/>
      <c r="E723" s="211"/>
      <c r="F723" s="212"/>
      <c r="G723" s="215"/>
      <c r="H723" s="231"/>
      <c r="I723" s="231"/>
      <c r="J723" s="213"/>
      <c r="K723" s="215"/>
      <c r="L723" s="211"/>
      <c r="M723" s="211"/>
      <c r="N723" s="212"/>
      <c r="O723" s="211"/>
    </row>
    <row r="724" spans="1:15" x14ac:dyDescent="0.25">
      <c r="A724" s="211"/>
      <c r="B724" s="211"/>
      <c r="C724" s="211"/>
      <c r="D724" s="211"/>
      <c r="E724" s="211"/>
      <c r="F724" s="212"/>
      <c r="G724" s="215"/>
      <c r="H724" s="231"/>
      <c r="I724" s="231"/>
      <c r="J724" s="213"/>
      <c r="K724" s="215"/>
      <c r="L724" s="211"/>
      <c r="M724" s="211"/>
      <c r="N724" s="212"/>
      <c r="O724" s="211"/>
    </row>
    <row r="725" spans="1:15" x14ac:dyDescent="0.25">
      <c r="A725" s="211"/>
      <c r="B725" s="211"/>
      <c r="C725" s="211"/>
      <c r="D725" s="211"/>
      <c r="E725" s="211"/>
      <c r="F725" s="212"/>
      <c r="G725" s="215"/>
      <c r="H725" s="231"/>
      <c r="I725" s="231"/>
      <c r="J725" s="213"/>
      <c r="K725" s="215"/>
      <c r="L725" s="211"/>
      <c r="M725" s="211"/>
      <c r="N725" s="212"/>
      <c r="O725" s="211"/>
    </row>
    <row r="726" spans="1:15" x14ac:dyDescent="0.25">
      <c r="A726" s="211"/>
      <c r="B726" s="211"/>
      <c r="C726" s="211"/>
      <c r="D726" s="211"/>
      <c r="E726" s="211"/>
      <c r="F726" s="212"/>
      <c r="G726" s="215"/>
      <c r="H726" s="231"/>
      <c r="I726" s="231"/>
      <c r="J726" s="213"/>
      <c r="K726" s="215"/>
      <c r="L726" s="211"/>
      <c r="M726" s="211"/>
      <c r="N726" s="212"/>
      <c r="O726" s="211"/>
    </row>
    <row r="727" spans="1:15" x14ac:dyDescent="0.25">
      <c r="A727" s="211"/>
      <c r="B727" s="211"/>
      <c r="C727" s="211"/>
      <c r="D727" s="211"/>
      <c r="E727" s="211"/>
      <c r="F727" s="212"/>
      <c r="G727" s="215"/>
      <c r="H727" s="231"/>
      <c r="I727" s="231"/>
      <c r="J727" s="213"/>
      <c r="K727" s="215"/>
      <c r="L727" s="211"/>
      <c r="M727" s="211"/>
      <c r="N727" s="212"/>
      <c r="O727" s="211"/>
    </row>
    <row r="728" spans="1:15" x14ac:dyDescent="0.25">
      <c r="A728" s="211"/>
      <c r="B728" s="211"/>
      <c r="C728" s="211"/>
      <c r="D728" s="211"/>
      <c r="E728" s="211"/>
      <c r="F728" s="212"/>
      <c r="G728" s="215"/>
      <c r="H728" s="231"/>
      <c r="I728" s="231"/>
      <c r="J728" s="213"/>
      <c r="K728" s="215"/>
      <c r="L728" s="211"/>
      <c r="M728" s="211"/>
      <c r="N728" s="212"/>
      <c r="O728" s="211"/>
    </row>
    <row r="729" spans="1:15" x14ac:dyDescent="0.25">
      <c r="A729" s="211"/>
      <c r="B729" s="211"/>
      <c r="C729" s="211"/>
      <c r="D729" s="211"/>
      <c r="E729" s="211"/>
      <c r="F729" s="212"/>
      <c r="G729" s="215"/>
      <c r="H729" s="231"/>
      <c r="I729" s="231"/>
      <c r="J729" s="213"/>
      <c r="K729" s="215"/>
      <c r="L729" s="211"/>
      <c r="M729" s="211"/>
      <c r="N729" s="212"/>
      <c r="O729" s="211"/>
    </row>
    <row r="730" spans="1:15" x14ac:dyDescent="0.25">
      <c r="A730" s="211"/>
      <c r="B730" s="211"/>
      <c r="C730" s="211"/>
      <c r="D730" s="211"/>
      <c r="E730" s="211"/>
      <c r="F730" s="212"/>
      <c r="G730" s="215"/>
      <c r="H730" s="231"/>
      <c r="I730" s="231"/>
      <c r="J730" s="213"/>
      <c r="K730" s="215"/>
      <c r="L730" s="211"/>
      <c r="M730" s="211"/>
      <c r="N730" s="212"/>
      <c r="O730" s="211"/>
    </row>
    <row r="731" spans="1:15" x14ac:dyDescent="0.25">
      <c r="A731" s="211"/>
      <c r="B731" s="211"/>
      <c r="C731" s="211"/>
      <c r="D731" s="211"/>
      <c r="E731" s="211"/>
      <c r="F731" s="212"/>
      <c r="G731" s="215"/>
      <c r="H731" s="231"/>
      <c r="I731" s="231"/>
      <c r="J731" s="213"/>
      <c r="K731" s="215"/>
      <c r="L731" s="211"/>
      <c r="M731" s="211"/>
      <c r="N731" s="212"/>
      <c r="O731" s="211"/>
    </row>
    <row r="732" spans="1:15" x14ac:dyDescent="0.25">
      <c r="A732" s="211"/>
      <c r="B732" s="211"/>
      <c r="C732" s="211"/>
      <c r="D732" s="211"/>
      <c r="E732" s="211"/>
      <c r="F732" s="212"/>
      <c r="G732" s="215"/>
      <c r="H732" s="231"/>
      <c r="I732" s="231"/>
      <c r="J732" s="213"/>
      <c r="K732" s="215"/>
      <c r="L732" s="211"/>
      <c r="M732" s="211"/>
      <c r="N732" s="212"/>
      <c r="O732" s="211"/>
    </row>
    <row r="733" spans="1:15" x14ac:dyDescent="0.25">
      <c r="A733" s="211"/>
      <c r="B733" s="211"/>
      <c r="C733" s="211"/>
      <c r="D733" s="211"/>
      <c r="E733" s="211"/>
      <c r="F733" s="212"/>
      <c r="G733" s="215"/>
      <c r="H733" s="231"/>
      <c r="I733" s="231"/>
      <c r="J733" s="213"/>
      <c r="K733" s="215"/>
      <c r="L733" s="211"/>
      <c r="M733" s="211"/>
      <c r="N733" s="212"/>
      <c r="O733" s="211"/>
    </row>
    <row r="734" spans="1:15" x14ac:dyDescent="0.25">
      <c r="A734" s="211"/>
      <c r="B734" s="211"/>
      <c r="C734" s="211"/>
      <c r="D734" s="211"/>
      <c r="E734" s="211"/>
      <c r="F734" s="212"/>
      <c r="G734" s="215"/>
      <c r="H734" s="231"/>
      <c r="I734" s="231"/>
      <c r="J734" s="213"/>
      <c r="K734" s="215"/>
      <c r="L734" s="211"/>
      <c r="M734" s="211"/>
      <c r="N734" s="212"/>
      <c r="O734" s="211"/>
    </row>
    <row r="735" spans="1:15" x14ac:dyDescent="0.25">
      <c r="A735" s="211"/>
      <c r="B735" s="211"/>
      <c r="C735" s="211"/>
      <c r="D735" s="211"/>
      <c r="E735" s="211"/>
      <c r="F735" s="212"/>
      <c r="G735" s="215"/>
      <c r="H735" s="231"/>
      <c r="I735" s="231"/>
      <c r="J735" s="213"/>
      <c r="K735" s="215"/>
      <c r="L735" s="211"/>
      <c r="M735" s="211"/>
      <c r="N735" s="212"/>
      <c r="O735" s="211"/>
    </row>
    <row r="736" spans="1:15" x14ac:dyDescent="0.25">
      <c r="A736" s="211"/>
      <c r="B736" s="211"/>
      <c r="C736" s="211"/>
      <c r="D736" s="211"/>
      <c r="E736" s="211"/>
      <c r="F736" s="212"/>
      <c r="G736" s="215"/>
      <c r="H736" s="231"/>
      <c r="I736" s="231"/>
      <c r="J736" s="213"/>
      <c r="K736" s="215"/>
      <c r="L736" s="211"/>
      <c r="M736" s="211"/>
      <c r="N736" s="212"/>
      <c r="O736" s="211"/>
    </row>
    <row r="737" spans="1:15" x14ac:dyDescent="0.25">
      <c r="A737" s="211"/>
      <c r="B737" s="211"/>
      <c r="C737" s="211"/>
      <c r="D737" s="211"/>
      <c r="E737" s="211"/>
      <c r="F737" s="212"/>
      <c r="G737" s="215"/>
      <c r="H737" s="231"/>
      <c r="I737" s="231"/>
      <c r="J737" s="213"/>
      <c r="K737" s="215"/>
      <c r="L737" s="211"/>
      <c r="M737" s="211"/>
      <c r="N737" s="212"/>
      <c r="O737" s="211"/>
    </row>
    <row r="738" spans="1:15" x14ac:dyDescent="0.25">
      <c r="A738" s="211"/>
      <c r="B738" s="211"/>
      <c r="C738" s="211"/>
      <c r="D738" s="211"/>
      <c r="E738" s="211"/>
      <c r="F738" s="212"/>
      <c r="G738" s="215"/>
      <c r="H738" s="231"/>
      <c r="I738" s="231"/>
      <c r="J738" s="213"/>
      <c r="K738" s="215"/>
      <c r="L738" s="211"/>
      <c r="M738" s="211"/>
      <c r="N738" s="212"/>
      <c r="O738" s="211"/>
    </row>
    <row r="739" spans="1:15" x14ac:dyDescent="0.25">
      <c r="A739" s="211"/>
      <c r="B739" s="211"/>
      <c r="C739" s="211"/>
      <c r="D739" s="211"/>
      <c r="E739" s="211"/>
      <c r="F739" s="212"/>
      <c r="G739" s="215"/>
      <c r="H739" s="231"/>
      <c r="I739" s="231"/>
      <c r="J739" s="213"/>
      <c r="K739" s="215"/>
      <c r="L739" s="211"/>
      <c r="M739" s="211"/>
      <c r="N739" s="212"/>
      <c r="O739" s="211"/>
    </row>
    <row r="740" spans="1:15" x14ac:dyDescent="0.25">
      <c r="A740" s="211"/>
      <c r="B740" s="211"/>
      <c r="C740" s="211"/>
      <c r="D740" s="211"/>
      <c r="E740" s="211"/>
      <c r="F740" s="212"/>
      <c r="G740" s="215"/>
      <c r="H740" s="231"/>
      <c r="I740" s="231"/>
      <c r="J740" s="213"/>
      <c r="K740" s="215"/>
      <c r="L740" s="211"/>
      <c r="M740" s="211"/>
      <c r="N740" s="212"/>
      <c r="O740" s="211"/>
    </row>
    <row r="741" spans="1:15" x14ac:dyDescent="0.25">
      <c r="A741" s="211"/>
      <c r="B741" s="211"/>
      <c r="C741" s="211"/>
      <c r="D741" s="211"/>
      <c r="E741" s="211"/>
      <c r="F741" s="212"/>
      <c r="G741" s="215"/>
      <c r="H741" s="231"/>
      <c r="I741" s="231"/>
      <c r="J741" s="213"/>
      <c r="K741" s="215"/>
      <c r="L741" s="211"/>
      <c r="M741" s="211"/>
      <c r="N741" s="212"/>
      <c r="O741" s="211"/>
    </row>
    <row r="742" spans="1:15" x14ac:dyDescent="0.25">
      <c r="A742" s="211"/>
      <c r="B742" s="211"/>
      <c r="C742" s="211"/>
      <c r="D742" s="211"/>
      <c r="E742" s="211"/>
      <c r="F742" s="212"/>
      <c r="G742" s="215"/>
      <c r="H742" s="231"/>
      <c r="I742" s="231"/>
      <c r="J742" s="213"/>
      <c r="K742" s="215"/>
      <c r="L742" s="211"/>
      <c r="M742" s="211"/>
      <c r="N742" s="212"/>
      <c r="O742" s="211"/>
    </row>
    <row r="743" spans="1:15" x14ac:dyDescent="0.25">
      <c r="A743" s="211"/>
      <c r="B743" s="211"/>
      <c r="C743" s="211"/>
      <c r="D743" s="211"/>
      <c r="E743" s="211"/>
      <c r="F743" s="212"/>
      <c r="G743" s="215"/>
      <c r="H743" s="231"/>
      <c r="I743" s="231"/>
      <c r="J743" s="213"/>
      <c r="K743" s="215"/>
      <c r="L743" s="211"/>
      <c r="M743" s="211"/>
      <c r="N743" s="212"/>
      <c r="O743" s="211"/>
    </row>
    <row r="744" spans="1:15" x14ac:dyDescent="0.25">
      <c r="A744" s="211"/>
      <c r="B744" s="211"/>
      <c r="C744" s="211"/>
      <c r="D744" s="211"/>
      <c r="E744" s="211"/>
      <c r="F744" s="212"/>
      <c r="G744" s="215"/>
      <c r="H744" s="231"/>
      <c r="I744" s="231"/>
      <c r="J744" s="213"/>
      <c r="K744" s="215"/>
      <c r="L744" s="211"/>
      <c r="M744" s="211"/>
      <c r="N744" s="212"/>
      <c r="O744" s="211"/>
    </row>
    <row r="745" spans="1:15" x14ac:dyDescent="0.25">
      <c r="A745" s="211"/>
      <c r="B745" s="211"/>
      <c r="C745" s="211"/>
      <c r="D745" s="211"/>
      <c r="E745" s="211"/>
      <c r="F745" s="212"/>
      <c r="G745" s="215"/>
      <c r="H745" s="231"/>
      <c r="I745" s="231"/>
      <c r="J745" s="213"/>
      <c r="K745" s="215"/>
      <c r="L745" s="211"/>
      <c r="M745" s="211"/>
      <c r="N745" s="212"/>
      <c r="O745" s="211"/>
    </row>
    <row r="746" spans="1:15" x14ac:dyDescent="0.25">
      <c r="A746" s="211"/>
      <c r="B746" s="211"/>
      <c r="C746" s="211"/>
      <c r="D746" s="211"/>
      <c r="E746" s="211"/>
      <c r="F746" s="212"/>
      <c r="G746" s="215"/>
      <c r="H746" s="231"/>
      <c r="I746" s="231"/>
      <c r="J746" s="213"/>
      <c r="K746" s="215"/>
      <c r="L746" s="211"/>
      <c r="M746" s="211"/>
      <c r="N746" s="212"/>
      <c r="O746" s="211"/>
    </row>
    <row r="747" spans="1:15" x14ac:dyDescent="0.25">
      <c r="A747" s="211"/>
      <c r="B747" s="211"/>
      <c r="C747" s="211"/>
      <c r="D747" s="211"/>
      <c r="E747" s="211"/>
      <c r="F747" s="212"/>
      <c r="G747" s="215"/>
      <c r="H747" s="231"/>
      <c r="I747" s="231"/>
      <c r="J747" s="213"/>
      <c r="K747" s="215"/>
      <c r="L747" s="211"/>
      <c r="M747" s="211"/>
      <c r="N747" s="212"/>
      <c r="O747" s="211"/>
    </row>
    <row r="748" spans="1:15" x14ac:dyDescent="0.25">
      <c r="A748" s="211"/>
      <c r="B748" s="211"/>
      <c r="C748" s="211"/>
      <c r="D748" s="211"/>
      <c r="E748" s="211"/>
      <c r="F748" s="212"/>
      <c r="G748" s="215"/>
      <c r="H748" s="231"/>
      <c r="I748" s="231"/>
      <c r="J748" s="213"/>
      <c r="K748" s="215"/>
      <c r="L748" s="211"/>
      <c r="M748" s="211"/>
      <c r="N748" s="212"/>
      <c r="O748" s="211"/>
    </row>
    <row r="749" spans="1:15" x14ac:dyDescent="0.25">
      <c r="A749" s="211"/>
      <c r="B749" s="211"/>
      <c r="C749" s="211"/>
      <c r="D749" s="211"/>
      <c r="E749" s="211"/>
      <c r="F749" s="212"/>
      <c r="G749" s="215"/>
      <c r="H749" s="231"/>
      <c r="I749" s="231"/>
      <c r="J749" s="213"/>
      <c r="K749" s="215"/>
      <c r="L749" s="211"/>
      <c r="M749" s="211"/>
      <c r="N749" s="212"/>
      <c r="O749" s="211"/>
    </row>
    <row r="750" spans="1:15" x14ac:dyDescent="0.25">
      <c r="A750" s="211"/>
      <c r="B750" s="211"/>
      <c r="C750" s="211"/>
      <c r="D750" s="211"/>
      <c r="E750" s="211"/>
      <c r="F750" s="212"/>
      <c r="G750" s="215"/>
      <c r="H750" s="231"/>
      <c r="I750" s="231"/>
      <c r="J750" s="213"/>
      <c r="K750" s="215"/>
      <c r="L750" s="211"/>
      <c r="M750" s="211"/>
      <c r="N750" s="212"/>
      <c r="O750" s="211"/>
    </row>
    <row r="751" spans="1:15" x14ac:dyDescent="0.25">
      <c r="A751" s="211"/>
      <c r="B751" s="211"/>
      <c r="C751" s="211"/>
      <c r="D751" s="211"/>
      <c r="E751" s="211"/>
      <c r="F751" s="212"/>
      <c r="G751" s="215"/>
      <c r="H751" s="231"/>
      <c r="I751" s="231"/>
      <c r="J751" s="213"/>
      <c r="K751" s="215"/>
      <c r="L751" s="211"/>
      <c r="M751" s="211"/>
      <c r="N751" s="212"/>
      <c r="O751" s="211"/>
    </row>
    <row r="752" spans="1:15" x14ac:dyDescent="0.25">
      <c r="A752" s="211"/>
      <c r="B752" s="211"/>
      <c r="C752" s="211"/>
      <c r="D752" s="211"/>
      <c r="E752" s="211"/>
      <c r="F752" s="212"/>
      <c r="G752" s="215"/>
      <c r="H752" s="231"/>
      <c r="I752" s="231"/>
      <c r="J752" s="213"/>
      <c r="K752" s="215"/>
      <c r="L752" s="211"/>
      <c r="M752" s="211"/>
      <c r="N752" s="212"/>
      <c r="O752" s="211"/>
    </row>
    <row r="753" spans="1:15" x14ac:dyDescent="0.25">
      <c r="A753" s="211"/>
      <c r="B753" s="211"/>
      <c r="C753" s="211"/>
      <c r="D753" s="211"/>
      <c r="E753" s="211"/>
      <c r="F753" s="212"/>
      <c r="G753" s="215"/>
      <c r="H753" s="231"/>
      <c r="I753" s="231"/>
      <c r="J753" s="213"/>
      <c r="K753" s="215"/>
      <c r="L753" s="211"/>
      <c r="M753" s="211"/>
      <c r="N753" s="212"/>
      <c r="O753" s="211"/>
    </row>
    <row r="754" spans="1:15" x14ac:dyDescent="0.25">
      <c r="A754" s="211"/>
      <c r="B754" s="211"/>
      <c r="C754" s="211"/>
      <c r="D754" s="211"/>
      <c r="E754" s="211"/>
      <c r="F754" s="212"/>
      <c r="G754" s="215"/>
      <c r="H754" s="231"/>
      <c r="I754" s="231"/>
      <c r="J754" s="213"/>
      <c r="K754" s="215"/>
      <c r="L754" s="211"/>
      <c r="M754" s="211"/>
      <c r="N754" s="212"/>
      <c r="O754" s="211"/>
    </row>
    <row r="755" spans="1:15" x14ac:dyDescent="0.25">
      <c r="A755" s="211"/>
      <c r="B755" s="211"/>
      <c r="C755" s="211"/>
      <c r="D755" s="211"/>
      <c r="E755" s="211"/>
      <c r="F755" s="212"/>
      <c r="G755" s="215"/>
      <c r="H755" s="231"/>
      <c r="I755" s="231"/>
      <c r="J755" s="213"/>
      <c r="K755" s="215"/>
      <c r="L755" s="211"/>
      <c r="M755" s="211"/>
      <c r="N755" s="212"/>
      <c r="O755" s="211"/>
    </row>
    <row r="756" spans="1:15" x14ac:dyDescent="0.25">
      <c r="A756" s="211"/>
      <c r="B756" s="211"/>
      <c r="C756" s="211"/>
      <c r="D756" s="211"/>
      <c r="E756" s="211"/>
      <c r="F756" s="212"/>
      <c r="G756" s="215"/>
      <c r="H756" s="231"/>
      <c r="I756" s="231"/>
      <c r="J756" s="213"/>
      <c r="K756" s="215"/>
      <c r="L756" s="211"/>
      <c r="M756" s="211"/>
      <c r="N756" s="212"/>
      <c r="O756" s="211"/>
    </row>
    <row r="757" spans="1:15" x14ac:dyDescent="0.25">
      <c r="A757" s="211"/>
      <c r="B757" s="211"/>
      <c r="C757" s="211"/>
      <c r="D757" s="211"/>
      <c r="E757" s="211"/>
      <c r="F757" s="212"/>
      <c r="G757" s="215"/>
      <c r="H757" s="231"/>
      <c r="I757" s="231"/>
      <c r="J757" s="213"/>
      <c r="K757" s="215"/>
      <c r="L757" s="211"/>
      <c r="M757" s="211"/>
      <c r="N757" s="212"/>
      <c r="O757" s="211"/>
    </row>
    <row r="758" spans="1:15" x14ac:dyDescent="0.25">
      <c r="A758" s="211"/>
      <c r="B758" s="211"/>
      <c r="C758" s="211"/>
      <c r="D758" s="211"/>
      <c r="E758" s="211"/>
      <c r="F758" s="212"/>
      <c r="G758" s="215"/>
      <c r="H758" s="231"/>
      <c r="I758" s="231"/>
      <c r="J758" s="213"/>
      <c r="K758" s="215"/>
      <c r="L758" s="211"/>
      <c r="M758" s="211"/>
      <c r="N758" s="212"/>
      <c r="O758" s="211"/>
    </row>
    <row r="759" spans="1:15" x14ac:dyDescent="0.25">
      <c r="A759" s="211"/>
      <c r="B759" s="211"/>
      <c r="C759" s="211"/>
      <c r="D759" s="211"/>
      <c r="E759" s="211"/>
      <c r="F759" s="212"/>
      <c r="G759" s="215"/>
      <c r="H759" s="231"/>
      <c r="I759" s="231"/>
      <c r="J759" s="213"/>
      <c r="K759" s="215"/>
      <c r="L759" s="211"/>
      <c r="M759" s="211"/>
      <c r="N759" s="212"/>
      <c r="O759" s="211"/>
    </row>
    <row r="760" spans="1:15" x14ac:dyDescent="0.25">
      <c r="A760" s="211"/>
      <c r="B760" s="211"/>
      <c r="C760" s="211"/>
      <c r="D760" s="211"/>
      <c r="E760" s="211"/>
      <c r="F760" s="212"/>
      <c r="G760" s="215"/>
      <c r="H760" s="231"/>
      <c r="I760" s="231"/>
      <c r="J760" s="213"/>
      <c r="K760" s="215"/>
      <c r="L760" s="211"/>
      <c r="M760" s="211"/>
      <c r="N760" s="212"/>
      <c r="O760" s="211"/>
    </row>
    <row r="761" spans="1:15" x14ac:dyDescent="0.25">
      <c r="A761" s="211"/>
      <c r="B761" s="211"/>
      <c r="C761" s="211"/>
      <c r="D761" s="211"/>
      <c r="E761" s="211"/>
      <c r="F761" s="212"/>
      <c r="G761" s="215"/>
      <c r="H761" s="231"/>
      <c r="I761" s="231"/>
      <c r="J761" s="213"/>
      <c r="K761" s="215"/>
      <c r="L761" s="211"/>
      <c r="M761" s="211"/>
      <c r="N761" s="212"/>
      <c r="O761" s="211"/>
    </row>
    <row r="762" spans="1:15" x14ac:dyDescent="0.25">
      <c r="A762" s="211"/>
      <c r="B762" s="211"/>
      <c r="C762" s="211"/>
      <c r="D762" s="211"/>
      <c r="E762" s="211"/>
      <c r="F762" s="212"/>
      <c r="G762" s="215"/>
      <c r="H762" s="231"/>
      <c r="I762" s="231"/>
      <c r="J762" s="213"/>
      <c r="K762" s="215"/>
      <c r="L762" s="211"/>
      <c r="M762" s="211"/>
      <c r="N762" s="212"/>
      <c r="O762" s="211"/>
    </row>
    <row r="763" spans="1:15" x14ac:dyDescent="0.25">
      <c r="A763" s="211"/>
      <c r="B763" s="211"/>
      <c r="C763" s="211"/>
      <c r="D763" s="211"/>
      <c r="E763" s="211"/>
      <c r="F763" s="212"/>
      <c r="G763" s="215"/>
      <c r="H763" s="231"/>
      <c r="I763" s="231"/>
      <c r="J763" s="213"/>
      <c r="K763" s="215"/>
      <c r="L763" s="211"/>
      <c r="M763" s="211"/>
      <c r="N763" s="212"/>
      <c r="O763" s="211"/>
    </row>
    <row r="764" spans="1:15" x14ac:dyDescent="0.25">
      <c r="A764" s="211"/>
      <c r="B764" s="211"/>
      <c r="C764" s="211"/>
      <c r="D764" s="211"/>
      <c r="E764" s="211"/>
      <c r="F764" s="212"/>
      <c r="G764" s="215"/>
      <c r="H764" s="231"/>
      <c r="I764" s="231"/>
      <c r="J764" s="213"/>
      <c r="K764" s="215"/>
      <c r="L764" s="211"/>
      <c r="M764" s="211"/>
      <c r="N764" s="212"/>
      <c r="O764" s="211"/>
    </row>
    <row r="765" spans="1:15" x14ac:dyDescent="0.25">
      <c r="A765" s="211"/>
      <c r="B765" s="211"/>
      <c r="C765" s="211"/>
      <c r="D765" s="211"/>
      <c r="E765" s="211"/>
      <c r="F765" s="212"/>
      <c r="G765" s="215"/>
      <c r="H765" s="231"/>
      <c r="I765" s="231"/>
      <c r="J765" s="213"/>
      <c r="K765" s="215"/>
      <c r="L765" s="211"/>
      <c r="M765" s="211"/>
      <c r="N765" s="212"/>
      <c r="O765" s="211"/>
    </row>
    <row r="766" spans="1:15" x14ac:dyDescent="0.25">
      <c r="A766" s="211"/>
      <c r="B766" s="211"/>
      <c r="C766" s="211"/>
      <c r="D766" s="211"/>
      <c r="E766" s="211"/>
      <c r="F766" s="212"/>
      <c r="G766" s="215"/>
      <c r="H766" s="231"/>
      <c r="I766" s="231"/>
      <c r="J766" s="213"/>
      <c r="K766" s="215"/>
      <c r="L766" s="211"/>
      <c r="M766" s="211"/>
      <c r="N766" s="212"/>
      <c r="O766" s="211"/>
    </row>
    <row r="767" spans="1:15" x14ac:dyDescent="0.25">
      <c r="A767" s="211"/>
      <c r="B767" s="211"/>
      <c r="C767" s="211"/>
      <c r="D767" s="211"/>
      <c r="E767" s="211"/>
      <c r="F767" s="212"/>
      <c r="G767" s="215"/>
      <c r="H767" s="231"/>
      <c r="I767" s="231"/>
      <c r="J767" s="213"/>
      <c r="K767" s="215"/>
      <c r="L767" s="211"/>
      <c r="M767" s="211"/>
      <c r="N767" s="212"/>
      <c r="O767" s="211"/>
    </row>
    <row r="768" spans="1:15" x14ac:dyDescent="0.25">
      <c r="A768" s="211"/>
      <c r="B768" s="211"/>
      <c r="C768" s="211"/>
      <c r="D768" s="211"/>
      <c r="E768" s="211"/>
      <c r="F768" s="212"/>
      <c r="G768" s="215"/>
      <c r="H768" s="231"/>
      <c r="I768" s="231"/>
      <c r="J768" s="213"/>
      <c r="K768" s="215"/>
      <c r="L768" s="211"/>
      <c r="M768" s="211"/>
      <c r="N768" s="212"/>
      <c r="O768" s="211"/>
    </row>
    <row r="769" spans="1:15" x14ac:dyDescent="0.25">
      <c r="A769" s="211"/>
      <c r="B769" s="211"/>
      <c r="C769" s="211"/>
      <c r="D769" s="211"/>
      <c r="E769" s="211"/>
      <c r="F769" s="212"/>
      <c r="G769" s="215"/>
      <c r="H769" s="231"/>
      <c r="I769" s="231"/>
      <c r="J769" s="213"/>
      <c r="K769" s="215"/>
      <c r="L769" s="211"/>
      <c r="M769" s="211"/>
      <c r="N769" s="212"/>
      <c r="O769" s="211"/>
    </row>
    <row r="770" spans="1:15" x14ac:dyDescent="0.25">
      <c r="A770" s="211"/>
      <c r="B770" s="211"/>
      <c r="C770" s="211"/>
      <c r="D770" s="211"/>
      <c r="E770" s="211"/>
      <c r="F770" s="212"/>
      <c r="G770" s="215"/>
      <c r="H770" s="231"/>
      <c r="I770" s="231"/>
      <c r="J770" s="213"/>
      <c r="K770" s="215"/>
      <c r="L770" s="211"/>
      <c r="M770" s="211"/>
      <c r="N770" s="212"/>
      <c r="O770" s="211"/>
    </row>
    <row r="771" spans="1:15" x14ac:dyDescent="0.25">
      <c r="A771" s="211"/>
      <c r="B771" s="211"/>
      <c r="C771" s="211"/>
      <c r="D771" s="211"/>
      <c r="E771" s="211"/>
      <c r="F771" s="212"/>
      <c r="G771" s="215"/>
      <c r="H771" s="231"/>
      <c r="I771" s="231"/>
      <c r="J771" s="213"/>
      <c r="K771" s="215"/>
      <c r="L771" s="211"/>
      <c r="M771" s="211"/>
      <c r="N771" s="212"/>
      <c r="O771" s="211"/>
    </row>
    <row r="772" spans="1:15" x14ac:dyDescent="0.25">
      <c r="A772" s="211"/>
      <c r="B772" s="211"/>
      <c r="C772" s="211"/>
      <c r="D772" s="211"/>
      <c r="E772" s="211"/>
      <c r="F772" s="212"/>
      <c r="G772" s="215"/>
      <c r="H772" s="231"/>
      <c r="I772" s="231"/>
      <c r="J772" s="213"/>
      <c r="K772" s="215"/>
      <c r="L772" s="211"/>
      <c r="M772" s="211"/>
      <c r="N772" s="212"/>
      <c r="O772" s="211"/>
    </row>
    <row r="773" spans="1:15" x14ac:dyDescent="0.25">
      <c r="A773" s="211"/>
      <c r="B773" s="211"/>
      <c r="C773" s="211"/>
      <c r="D773" s="211"/>
      <c r="E773" s="211"/>
      <c r="F773" s="212"/>
      <c r="G773" s="215"/>
      <c r="H773" s="231"/>
      <c r="I773" s="231"/>
      <c r="J773" s="213"/>
      <c r="K773" s="215"/>
      <c r="L773" s="211"/>
      <c r="M773" s="211"/>
      <c r="N773" s="212"/>
      <c r="O773" s="211"/>
    </row>
    <row r="774" spans="1:15" x14ac:dyDescent="0.25">
      <c r="A774" s="211"/>
      <c r="B774" s="211"/>
      <c r="C774" s="211"/>
      <c r="D774" s="211"/>
      <c r="E774" s="211"/>
      <c r="F774" s="212"/>
      <c r="G774" s="215"/>
      <c r="H774" s="231"/>
      <c r="I774" s="231"/>
      <c r="J774" s="213"/>
      <c r="K774" s="215"/>
      <c r="L774" s="211"/>
      <c r="M774" s="211"/>
      <c r="N774" s="212"/>
      <c r="O774" s="211"/>
    </row>
    <row r="775" spans="1:15" x14ac:dyDescent="0.25">
      <c r="A775" s="211"/>
      <c r="B775" s="211"/>
      <c r="C775" s="211"/>
      <c r="D775" s="211"/>
      <c r="E775" s="211"/>
      <c r="F775" s="212"/>
      <c r="G775" s="215"/>
      <c r="H775" s="231"/>
      <c r="I775" s="231"/>
      <c r="J775" s="213"/>
      <c r="K775" s="215"/>
      <c r="L775" s="211"/>
      <c r="M775" s="211"/>
      <c r="N775" s="212"/>
      <c r="O775" s="211"/>
    </row>
    <row r="776" spans="1:15" x14ac:dyDescent="0.25">
      <c r="A776" s="211"/>
      <c r="B776" s="211"/>
      <c r="C776" s="211"/>
      <c r="D776" s="211"/>
      <c r="E776" s="211"/>
      <c r="F776" s="212"/>
      <c r="G776" s="215"/>
      <c r="H776" s="231"/>
      <c r="I776" s="231"/>
      <c r="J776" s="213"/>
      <c r="K776" s="215"/>
      <c r="L776" s="211"/>
      <c r="M776" s="211"/>
      <c r="N776" s="212"/>
      <c r="O776" s="211"/>
    </row>
    <row r="777" spans="1:15" x14ac:dyDescent="0.25">
      <c r="A777" s="211"/>
      <c r="B777" s="211"/>
      <c r="C777" s="211"/>
      <c r="D777" s="211"/>
      <c r="E777" s="211"/>
      <c r="F777" s="212"/>
      <c r="G777" s="215"/>
      <c r="H777" s="231"/>
      <c r="I777" s="231"/>
      <c r="J777" s="213"/>
      <c r="K777" s="215"/>
      <c r="L777" s="211"/>
      <c r="M777" s="211"/>
      <c r="N777" s="212"/>
      <c r="O777" s="211"/>
    </row>
    <row r="778" spans="1:15" x14ac:dyDescent="0.25">
      <c r="A778" s="211"/>
      <c r="B778" s="211"/>
      <c r="C778" s="211"/>
      <c r="D778" s="211"/>
      <c r="E778" s="211"/>
      <c r="F778" s="212"/>
      <c r="G778" s="215"/>
      <c r="H778" s="231"/>
      <c r="I778" s="231"/>
      <c r="J778" s="213"/>
      <c r="K778" s="215"/>
      <c r="L778" s="211"/>
      <c r="M778" s="211"/>
      <c r="N778" s="212"/>
      <c r="O778" s="211"/>
    </row>
    <row r="779" spans="1:15" x14ac:dyDescent="0.25">
      <c r="A779" s="211"/>
      <c r="B779" s="211"/>
      <c r="C779" s="211"/>
      <c r="D779" s="211"/>
      <c r="E779" s="211"/>
      <c r="F779" s="212"/>
      <c r="G779" s="215"/>
      <c r="H779" s="231"/>
      <c r="I779" s="231"/>
      <c r="J779" s="213"/>
      <c r="K779" s="215"/>
      <c r="L779" s="211"/>
      <c r="M779" s="211"/>
      <c r="N779" s="212"/>
      <c r="O779" s="211"/>
    </row>
    <row r="780" spans="1:15" x14ac:dyDescent="0.25">
      <c r="A780" s="211"/>
      <c r="B780" s="211"/>
      <c r="C780" s="211"/>
      <c r="D780" s="211"/>
      <c r="E780" s="211"/>
      <c r="F780" s="212"/>
      <c r="G780" s="215"/>
      <c r="H780" s="231"/>
      <c r="I780" s="231"/>
      <c r="J780" s="213"/>
      <c r="K780" s="215"/>
      <c r="L780" s="211"/>
      <c r="M780" s="211"/>
      <c r="N780" s="212"/>
      <c r="O780" s="211"/>
    </row>
    <row r="781" spans="1:15" x14ac:dyDescent="0.25">
      <c r="A781" s="211"/>
      <c r="B781" s="211"/>
      <c r="C781" s="211"/>
      <c r="D781" s="211"/>
      <c r="E781" s="211"/>
      <c r="F781" s="212"/>
      <c r="G781" s="215"/>
      <c r="H781" s="231"/>
      <c r="I781" s="231"/>
      <c r="J781" s="213"/>
      <c r="K781" s="215"/>
      <c r="L781" s="211"/>
      <c r="M781" s="211"/>
      <c r="N781" s="212"/>
      <c r="O781" s="211"/>
    </row>
    <row r="782" spans="1:15" x14ac:dyDescent="0.25">
      <c r="A782" s="211"/>
      <c r="B782" s="211"/>
      <c r="C782" s="211"/>
      <c r="D782" s="211"/>
      <c r="E782" s="211"/>
      <c r="F782" s="212"/>
      <c r="G782" s="215"/>
      <c r="H782" s="231"/>
      <c r="I782" s="231"/>
      <c r="J782" s="213"/>
      <c r="K782" s="215"/>
      <c r="L782" s="211"/>
      <c r="M782" s="211"/>
      <c r="N782" s="212"/>
      <c r="O782" s="211"/>
    </row>
    <row r="783" spans="1:15" x14ac:dyDescent="0.25">
      <c r="A783" s="211"/>
      <c r="B783" s="211"/>
      <c r="C783" s="211"/>
      <c r="D783" s="211"/>
      <c r="E783" s="211"/>
      <c r="F783" s="212"/>
      <c r="G783" s="215"/>
      <c r="H783" s="231"/>
      <c r="I783" s="231"/>
      <c r="J783" s="213"/>
      <c r="K783" s="215"/>
      <c r="L783" s="211"/>
      <c r="M783" s="211"/>
      <c r="N783" s="212"/>
      <c r="O783" s="211"/>
    </row>
    <row r="784" spans="1:15" x14ac:dyDescent="0.25">
      <c r="A784" s="211"/>
      <c r="B784" s="211"/>
      <c r="C784" s="211"/>
      <c r="D784" s="211"/>
      <c r="E784" s="211"/>
      <c r="F784" s="212"/>
      <c r="G784" s="215"/>
      <c r="H784" s="231"/>
      <c r="I784" s="231"/>
      <c r="J784" s="213"/>
      <c r="K784" s="215"/>
      <c r="L784" s="211"/>
      <c r="M784" s="211"/>
      <c r="N784" s="212"/>
      <c r="O784" s="211"/>
    </row>
    <row r="785" spans="1:15" x14ac:dyDescent="0.25">
      <c r="A785" s="211"/>
      <c r="B785" s="211"/>
      <c r="C785" s="211"/>
      <c r="D785" s="211"/>
      <c r="E785" s="211"/>
      <c r="F785" s="212"/>
      <c r="G785" s="215"/>
      <c r="H785" s="231"/>
      <c r="I785" s="231"/>
      <c r="J785" s="213"/>
      <c r="K785" s="215"/>
      <c r="L785" s="211"/>
      <c r="M785" s="211"/>
      <c r="N785" s="212"/>
      <c r="O785" s="211"/>
    </row>
    <row r="786" spans="1:15" x14ac:dyDescent="0.25">
      <c r="A786" s="211"/>
      <c r="B786" s="211"/>
      <c r="C786" s="211"/>
      <c r="D786" s="211"/>
      <c r="E786" s="211"/>
      <c r="F786" s="212"/>
      <c r="G786" s="215"/>
      <c r="H786" s="231"/>
      <c r="I786" s="231"/>
      <c r="J786" s="213"/>
      <c r="K786" s="215"/>
      <c r="L786" s="211"/>
      <c r="M786" s="211"/>
      <c r="N786" s="212"/>
      <c r="O786" s="211"/>
    </row>
    <row r="787" spans="1:15" x14ac:dyDescent="0.25">
      <c r="A787" s="211"/>
      <c r="B787" s="211"/>
      <c r="C787" s="211"/>
      <c r="D787" s="211"/>
      <c r="E787" s="211"/>
      <c r="F787" s="212"/>
      <c r="G787" s="215"/>
      <c r="H787" s="231"/>
      <c r="I787" s="231"/>
      <c r="J787" s="213"/>
      <c r="K787" s="215"/>
      <c r="L787" s="211"/>
      <c r="M787" s="211"/>
      <c r="N787" s="212"/>
      <c r="O787" s="211"/>
    </row>
    <row r="788" spans="1:15" x14ac:dyDescent="0.25">
      <c r="A788" s="211"/>
      <c r="B788" s="211"/>
      <c r="C788" s="211"/>
      <c r="D788" s="211"/>
      <c r="E788" s="211"/>
      <c r="F788" s="212"/>
      <c r="G788" s="215"/>
      <c r="H788" s="231"/>
      <c r="I788" s="231"/>
      <c r="J788" s="213"/>
      <c r="K788" s="215"/>
      <c r="L788" s="211"/>
      <c r="M788" s="211"/>
      <c r="N788" s="212"/>
      <c r="O788" s="211"/>
    </row>
    <row r="789" spans="1:15" x14ac:dyDescent="0.25">
      <c r="A789" s="211"/>
      <c r="B789" s="211"/>
      <c r="C789" s="211"/>
      <c r="D789" s="211"/>
      <c r="E789" s="211"/>
      <c r="F789" s="212"/>
      <c r="G789" s="215"/>
      <c r="H789" s="231"/>
      <c r="I789" s="231"/>
      <c r="J789" s="213"/>
      <c r="K789" s="215"/>
      <c r="L789" s="211"/>
      <c r="M789" s="211"/>
      <c r="N789" s="212"/>
      <c r="O789" s="211"/>
    </row>
    <row r="790" spans="1:15" x14ac:dyDescent="0.25">
      <c r="A790" s="211"/>
      <c r="B790" s="211"/>
      <c r="C790" s="211"/>
      <c r="D790" s="211"/>
      <c r="E790" s="211"/>
      <c r="F790" s="212"/>
      <c r="G790" s="215"/>
      <c r="H790" s="231"/>
      <c r="I790" s="231"/>
      <c r="J790" s="213"/>
      <c r="K790" s="215"/>
      <c r="L790" s="211"/>
      <c r="M790" s="211"/>
      <c r="N790" s="212"/>
      <c r="O790" s="211"/>
    </row>
    <row r="791" spans="1:15" x14ac:dyDescent="0.25">
      <c r="A791" s="211"/>
      <c r="B791" s="211"/>
      <c r="C791" s="211"/>
      <c r="D791" s="211"/>
      <c r="E791" s="211"/>
      <c r="F791" s="212"/>
      <c r="G791" s="215"/>
      <c r="H791" s="231"/>
      <c r="I791" s="231"/>
      <c r="J791" s="213"/>
      <c r="K791" s="215"/>
      <c r="L791" s="211"/>
      <c r="M791" s="211"/>
      <c r="N791" s="212"/>
      <c r="O791" s="211"/>
    </row>
    <row r="792" spans="1:15" x14ac:dyDescent="0.25">
      <c r="A792" s="211"/>
      <c r="B792" s="211"/>
      <c r="C792" s="211"/>
      <c r="D792" s="211"/>
      <c r="E792" s="211"/>
      <c r="F792" s="212"/>
      <c r="G792" s="215"/>
      <c r="H792" s="231"/>
      <c r="I792" s="231"/>
      <c r="J792" s="213"/>
      <c r="K792" s="215"/>
      <c r="L792" s="211"/>
      <c r="M792" s="211"/>
      <c r="N792" s="212"/>
      <c r="O792" s="211"/>
    </row>
    <row r="793" spans="1:15" x14ac:dyDescent="0.25">
      <c r="A793" s="211"/>
      <c r="B793" s="211"/>
      <c r="C793" s="211"/>
      <c r="D793" s="211"/>
      <c r="E793" s="211"/>
      <c r="F793" s="212"/>
      <c r="G793" s="215"/>
      <c r="H793" s="231"/>
      <c r="I793" s="231"/>
      <c r="J793" s="213"/>
      <c r="K793" s="215"/>
      <c r="L793" s="211"/>
      <c r="M793" s="211"/>
      <c r="N793" s="212"/>
      <c r="O793" s="211"/>
    </row>
    <row r="794" spans="1:15" x14ac:dyDescent="0.25">
      <c r="A794" s="211"/>
      <c r="B794" s="211"/>
      <c r="C794" s="211"/>
      <c r="D794" s="211"/>
      <c r="E794" s="211"/>
      <c r="F794" s="212"/>
      <c r="G794" s="215"/>
      <c r="H794" s="231"/>
      <c r="I794" s="231"/>
      <c r="J794" s="213"/>
      <c r="K794" s="215"/>
      <c r="L794" s="211"/>
      <c r="M794" s="211"/>
      <c r="N794" s="212"/>
      <c r="O794" s="211"/>
    </row>
    <row r="795" spans="1:15" x14ac:dyDescent="0.25">
      <c r="A795" s="211"/>
      <c r="B795" s="211"/>
      <c r="C795" s="211"/>
      <c r="D795" s="211"/>
      <c r="E795" s="211"/>
      <c r="F795" s="212"/>
      <c r="G795" s="215"/>
      <c r="H795" s="231"/>
      <c r="I795" s="231"/>
      <c r="J795" s="213"/>
      <c r="K795" s="215"/>
      <c r="L795" s="211"/>
      <c r="M795" s="211"/>
      <c r="N795" s="212"/>
      <c r="O795" s="211"/>
    </row>
    <row r="796" spans="1:15" x14ac:dyDescent="0.25">
      <c r="A796" s="211"/>
      <c r="B796" s="211"/>
      <c r="C796" s="211"/>
      <c r="D796" s="211"/>
      <c r="E796" s="211"/>
      <c r="F796" s="212"/>
      <c r="G796" s="215"/>
      <c r="H796" s="231"/>
      <c r="I796" s="231"/>
      <c r="J796" s="213"/>
      <c r="K796" s="215"/>
      <c r="L796" s="211"/>
      <c r="M796" s="211"/>
      <c r="N796" s="212"/>
      <c r="O796" s="211"/>
    </row>
    <row r="797" spans="1:15" x14ac:dyDescent="0.25">
      <c r="A797" s="211"/>
      <c r="B797" s="211"/>
      <c r="C797" s="211"/>
      <c r="D797" s="211"/>
      <c r="E797" s="211"/>
      <c r="F797" s="212"/>
      <c r="G797" s="215"/>
      <c r="H797" s="231"/>
      <c r="I797" s="231"/>
      <c r="J797" s="213"/>
      <c r="K797" s="215"/>
      <c r="L797" s="211"/>
      <c r="M797" s="211"/>
      <c r="N797" s="212"/>
      <c r="O797" s="211"/>
    </row>
    <row r="798" spans="1:15" x14ac:dyDescent="0.25">
      <c r="A798" s="211"/>
      <c r="B798" s="211"/>
      <c r="C798" s="211"/>
      <c r="D798" s="211"/>
      <c r="E798" s="211"/>
      <c r="F798" s="212"/>
      <c r="G798" s="215"/>
      <c r="H798" s="231"/>
      <c r="I798" s="231"/>
      <c r="J798" s="213"/>
      <c r="K798" s="215"/>
      <c r="L798" s="211"/>
      <c r="M798" s="211"/>
      <c r="N798" s="212"/>
      <c r="O798" s="211"/>
    </row>
    <row r="799" spans="1:15" x14ac:dyDescent="0.25">
      <c r="A799" s="211"/>
      <c r="B799" s="211"/>
      <c r="C799" s="211"/>
      <c r="D799" s="211"/>
      <c r="E799" s="211"/>
      <c r="F799" s="212"/>
      <c r="G799" s="215"/>
      <c r="H799" s="231"/>
      <c r="I799" s="231"/>
      <c r="J799" s="213"/>
      <c r="K799" s="215"/>
      <c r="L799" s="211"/>
      <c r="M799" s="211"/>
      <c r="N799" s="212"/>
      <c r="O799" s="211"/>
    </row>
    <row r="800" spans="1:15" x14ac:dyDescent="0.25">
      <c r="A800" s="211"/>
      <c r="B800" s="211"/>
      <c r="C800" s="211"/>
      <c r="D800" s="211"/>
      <c r="E800" s="211"/>
      <c r="F800" s="212"/>
      <c r="G800" s="215"/>
      <c r="H800" s="231"/>
      <c r="I800" s="231"/>
      <c r="J800" s="213"/>
      <c r="K800" s="215"/>
      <c r="L800" s="211"/>
      <c r="M800" s="211"/>
      <c r="N800" s="212"/>
      <c r="O800" s="211"/>
    </row>
    <row r="801" spans="1:15" x14ac:dyDescent="0.25">
      <c r="A801" s="211"/>
      <c r="B801" s="211"/>
      <c r="C801" s="211"/>
      <c r="D801" s="211"/>
      <c r="E801" s="211"/>
      <c r="F801" s="212"/>
      <c r="G801" s="215"/>
      <c r="H801" s="231"/>
      <c r="I801" s="231"/>
      <c r="J801" s="213"/>
      <c r="K801" s="215"/>
      <c r="L801" s="211"/>
      <c r="M801" s="211"/>
      <c r="N801" s="212"/>
      <c r="O801" s="211"/>
    </row>
    <row r="802" spans="1:15" x14ac:dyDescent="0.25">
      <c r="A802" s="211"/>
      <c r="B802" s="211"/>
      <c r="C802" s="211"/>
      <c r="D802" s="211"/>
      <c r="E802" s="211"/>
      <c r="F802" s="212"/>
      <c r="G802" s="215"/>
      <c r="H802" s="231"/>
      <c r="I802" s="231"/>
      <c r="J802" s="213"/>
      <c r="K802" s="215"/>
      <c r="L802" s="211"/>
      <c r="M802" s="211"/>
      <c r="N802" s="212"/>
      <c r="O802" s="211"/>
    </row>
    <row r="803" spans="1:15" x14ac:dyDescent="0.25">
      <c r="A803" s="211"/>
      <c r="B803" s="211"/>
      <c r="C803" s="211"/>
      <c r="D803" s="211"/>
      <c r="E803" s="211"/>
      <c r="F803" s="212"/>
      <c r="G803" s="215"/>
      <c r="H803" s="231"/>
      <c r="I803" s="231"/>
      <c r="J803" s="213"/>
      <c r="K803" s="215"/>
      <c r="L803" s="211"/>
      <c r="M803" s="211"/>
      <c r="N803" s="212"/>
      <c r="O803" s="211"/>
    </row>
    <row r="804" spans="1:15" x14ac:dyDescent="0.25">
      <c r="A804" s="211"/>
      <c r="B804" s="211"/>
      <c r="C804" s="211"/>
      <c r="D804" s="211"/>
      <c r="E804" s="211"/>
      <c r="F804" s="212"/>
      <c r="G804" s="215"/>
      <c r="H804" s="231"/>
      <c r="I804" s="231"/>
      <c r="J804" s="213"/>
      <c r="K804" s="215"/>
      <c r="L804" s="211"/>
      <c r="M804" s="211"/>
      <c r="N804" s="212"/>
      <c r="O804" s="211"/>
    </row>
    <row r="805" spans="1:15" x14ac:dyDescent="0.25">
      <c r="A805" s="211"/>
      <c r="B805" s="211"/>
      <c r="C805" s="211"/>
      <c r="D805" s="211"/>
      <c r="E805" s="211"/>
      <c r="F805" s="212"/>
      <c r="G805" s="215"/>
      <c r="H805" s="231"/>
      <c r="I805" s="231"/>
      <c r="J805" s="213"/>
      <c r="K805" s="215"/>
      <c r="L805" s="211"/>
      <c r="M805" s="211"/>
      <c r="N805" s="212"/>
      <c r="O805" s="211"/>
    </row>
    <row r="806" spans="1:15" x14ac:dyDescent="0.25">
      <c r="A806" s="211"/>
      <c r="B806" s="211"/>
      <c r="C806" s="211"/>
      <c r="D806" s="211"/>
      <c r="E806" s="211"/>
      <c r="F806" s="212"/>
      <c r="G806" s="215"/>
      <c r="H806" s="231"/>
      <c r="I806" s="231"/>
      <c r="J806" s="213"/>
      <c r="K806" s="215"/>
      <c r="L806" s="211"/>
      <c r="M806" s="211"/>
      <c r="N806" s="212"/>
      <c r="O806" s="211"/>
    </row>
    <row r="807" spans="1:15" x14ac:dyDescent="0.25">
      <c r="A807" s="211"/>
      <c r="B807" s="211"/>
      <c r="C807" s="211"/>
      <c r="D807" s="211"/>
      <c r="E807" s="211"/>
      <c r="F807" s="212"/>
      <c r="G807" s="215"/>
      <c r="H807" s="231"/>
      <c r="I807" s="231"/>
      <c r="J807" s="213"/>
      <c r="K807" s="215"/>
      <c r="L807" s="211"/>
      <c r="M807" s="211"/>
      <c r="N807" s="212"/>
      <c r="O807" s="211"/>
    </row>
    <row r="808" spans="1:15" x14ac:dyDescent="0.25">
      <c r="A808" s="211"/>
      <c r="B808" s="211"/>
      <c r="C808" s="211"/>
      <c r="D808" s="211"/>
      <c r="E808" s="211"/>
      <c r="F808" s="212"/>
      <c r="G808" s="215"/>
      <c r="H808" s="231"/>
      <c r="I808" s="231"/>
      <c r="J808" s="213"/>
      <c r="K808" s="215"/>
      <c r="L808" s="211"/>
      <c r="M808" s="211"/>
      <c r="N808" s="212"/>
      <c r="O808" s="211"/>
    </row>
    <row r="809" spans="1:15" x14ac:dyDescent="0.25">
      <c r="A809" s="211"/>
      <c r="B809" s="211"/>
      <c r="C809" s="211"/>
      <c r="D809" s="211"/>
      <c r="E809" s="211"/>
      <c r="F809" s="212"/>
      <c r="G809" s="215"/>
      <c r="H809" s="231"/>
      <c r="I809" s="231"/>
      <c r="J809" s="213"/>
      <c r="K809" s="215"/>
      <c r="L809" s="211"/>
      <c r="M809" s="211"/>
      <c r="N809" s="212"/>
      <c r="O809" s="211"/>
    </row>
    <row r="810" spans="1:15" x14ac:dyDescent="0.25">
      <c r="A810" s="211"/>
      <c r="B810" s="211"/>
      <c r="C810" s="211"/>
      <c r="D810" s="211"/>
      <c r="E810" s="211"/>
      <c r="F810" s="212"/>
      <c r="G810" s="215"/>
      <c r="H810" s="231"/>
      <c r="I810" s="231"/>
      <c r="J810" s="213"/>
      <c r="K810" s="215"/>
      <c r="L810" s="211"/>
      <c r="M810" s="211"/>
      <c r="N810" s="212"/>
      <c r="O810" s="211"/>
    </row>
    <row r="811" spans="1:15" x14ac:dyDescent="0.25">
      <c r="A811" s="211"/>
      <c r="B811" s="211"/>
      <c r="C811" s="211"/>
      <c r="D811" s="211"/>
      <c r="E811" s="211"/>
      <c r="F811" s="212"/>
      <c r="G811" s="215"/>
      <c r="H811" s="231"/>
      <c r="I811" s="231"/>
      <c r="J811" s="213"/>
      <c r="K811" s="215"/>
      <c r="L811" s="211"/>
      <c r="M811" s="211"/>
      <c r="N811" s="212"/>
      <c r="O811" s="211"/>
    </row>
    <row r="812" spans="1:15" x14ac:dyDescent="0.25">
      <c r="A812" s="211"/>
      <c r="B812" s="211"/>
      <c r="C812" s="211"/>
      <c r="D812" s="211"/>
      <c r="E812" s="211"/>
      <c r="F812" s="212"/>
      <c r="G812" s="215"/>
      <c r="H812" s="231"/>
      <c r="I812" s="231"/>
      <c r="J812" s="213"/>
      <c r="K812" s="215"/>
      <c r="L812" s="211"/>
      <c r="M812" s="211"/>
      <c r="N812" s="212"/>
      <c r="O812" s="211"/>
    </row>
    <row r="813" spans="1:15" x14ac:dyDescent="0.25">
      <c r="A813" s="211"/>
      <c r="B813" s="211"/>
      <c r="C813" s="211"/>
      <c r="D813" s="211"/>
      <c r="E813" s="211"/>
      <c r="F813" s="212"/>
      <c r="G813" s="215"/>
      <c r="H813" s="231"/>
      <c r="I813" s="231"/>
      <c r="J813" s="213"/>
      <c r="K813" s="215"/>
      <c r="L813" s="211"/>
      <c r="M813" s="211"/>
      <c r="N813" s="212"/>
      <c r="O813" s="211"/>
    </row>
    <row r="814" spans="1:15" x14ac:dyDescent="0.25">
      <c r="A814" s="211"/>
      <c r="B814" s="211"/>
      <c r="C814" s="211"/>
      <c r="D814" s="211"/>
      <c r="E814" s="211"/>
      <c r="F814" s="212"/>
      <c r="G814" s="215"/>
      <c r="H814" s="231"/>
      <c r="I814" s="231"/>
      <c r="J814" s="213"/>
      <c r="K814" s="215"/>
      <c r="L814" s="211"/>
      <c r="M814" s="211"/>
      <c r="N814" s="212"/>
      <c r="O814" s="211"/>
    </row>
    <row r="815" spans="1:15" x14ac:dyDescent="0.25">
      <c r="A815" s="211"/>
      <c r="B815" s="211"/>
      <c r="C815" s="211"/>
      <c r="D815" s="211"/>
      <c r="E815" s="211"/>
      <c r="F815" s="212"/>
      <c r="G815" s="215"/>
      <c r="H815" s="231"/>
      <c r="I815" s="231"/>
      <c r="J815" s="213"/>
      <c r="K815" s="215"/>
      <c r="L815" s="211"/>
      <c r="M815" s="211"/>
      <c r="N815" s="212"/>
      <c r="O815" s="211"/>
    </row>
    <row r="816" spans="1:15" x14ac:dyDescent="0.25">
      <c r="A816" s="211"/>
      <c r="B816" s="211"/>
      <c r="C816" s="211"/>
      <c r="D816" s="211"/>
      <c r="E816" s="211"/>
      <c r="F816" s="212"/>
      <c r="G816" s="215"/>
      <c r="H816" s="231"/>
      <c r="I816" s="231"/>
      <c r="J816" s="213"/>
      <c r="K816" s="215"/>
      <c r="L816" s="211"/>
      <c r="M816" s="211"/>
      <c r="N816" s="212"/>
      <c r="O816" s="211"/>
    </row>
    <row r="817" spans="1:15" x14ac:dyDescent="0.25">
      <c r="A817" s="211"/>
      <c r="B817" s="211"/>
      <c r="C817" s="211"/>
      <c r="D817" s="211"/>
      <c r="E817" s="211"/>
      <c r="F817" s="212"/>
      <c r="G817" s="215"/>
      <c r="H817" s="231"/>
      <c r="I817" s="231"/>
      <c r="J817" s="213"/>
      <c r="K817" s="215"/>
      <c r="L817" s="211"/>
      <c r="M817" s="211"/>
      <c r="N817" s="212"/>
      <c r="O817" s="211"/>
    </row>
    <row r="818" spans="1:15" x14ac:dyDescent="0.25">
      <c r="A818" s="211"/>
      <c r="B818" s="211"/>
      <c r="C818" s="211"/>
      <c r="D818" s="211"/>
      <c r="E818" s="211"/>
      <c r="F818" s="212"/>
      <c r="G818" s="215"/>
      <c r="H818" s="231"/>
      <c r="I818" s="231"/>
      <c r="J818" s="213"/>
      <c r="K818" s="215"/>
      <c r="L818" s="211"/>
      <c r="M818" s="211"/>
      <c r="N818" s="212"/>
      <c r="O818" s="211"/>
    </row>
    <row r="819" spans="1:15" x14ac:dyDescent="0.25">
      <c r="A819" s="211"/>
      <c r="B819" s="211"/>
      <c r="C819" s="211"/>
      <c r="D819" s="211"/>
      <c r="E819" s="211"/>
      <c r="F819" s="212"/>
      <c r="G819" s="215"/>
      <c r="H819" s="231"/>
      <c r="I819" s="231"/>
      <c r="J819" s="213"/>
      <c r="K819" s="215"/>
      <c r="L819" s="211"/>
      <c r="M819" s="211"/>
      <c r="N819" s="212"/>
      <c r="O819" s="211"/>
    </row>
    <row r="820" spans="1:15" x14ac:dyDescent="0.25">
      <c r="A820" s="211"/>
      <c r="B820" s="211"/>
      <c r="C820" s="211"/>
      <c r="D820" s="211"/>
      <c r="E820" s="211"/>
      <c r="F820" s="212"/>
      <c r="G820" s="215"/>
      <c r="H820" s="231"/>
      <c r="I820" s="231"/>
      <c r="J820" s="213"/>
      <c r="K820" s="215"/>
      <c r="L820" s="211"/>
      <c r="M820" s="211"/>
      <c r="N820" s="212"/>
      <c r="O820" s="211"/>
    </row>
    <row r="821" spans="1:15" x14ac:dyDescent="0.25">
      <c r="A821" s="211"/>
      <c r="B821" s="211"/>
      <c r="C821" s="211"/>
      <c r="D821" s="211"/>
      <c r="E821" s="211"/>
      <c r="F821" s="212"/>
      <c r="G821" s="215"/>
      <c r="H821" s="231"/>
      <c r="I821" s="231"/>
      <c r="J821" s="213"/>
      <c r="K821" s="215"/>
      <c r="L821" s="211"/>
      <c r="M821" s="211"/>
      <c r="N821" s="212"/>
      <c r="O821" s="211"/>
    </row>
    <row r="822" spans="1:15" x14ac:dyDescent="0.25">
      <c r="A822" s="211"/>
      <c r="B822" s="211"/>
      <c r="C822" s="211"/>
      <c r="D822" s="211"/>
      <c r="E822" s="211"/>
      <c r="F822" s="212"/>
      <c r="G822" s="215"/>
      <c r="H822" s="231"/>
      <c r="I822" s="231"/>
      <c r="J822" s="213"/>
      <c r="K822" s="215"/>
      <c r="L822" s="211"/>
      <c r="M822" s="211"/>
      <c r="N822" s="212"/>
      <c r="O822" s="211"/>
    </row>
    <row r="823" spans="1:15" x14ac:dyDescent="0.25">
      <c r="A823" s="211"/>
      <c r="B823" s="211"/>
      <c r="C823" s="211"/>
      <c r="D823" s="211"/>
      <c r="E823" s="211"/>
      <c r="F823" s="212"/>
      <c r="G823" s="215"/>
      <c r="H823" s="231"/>
      <c r="I823" s="231"/>
      <c r="J823" s="213"/>
      <c r="K823" s="215"/>
      <c r="L823" s="211"/>
      <c r="M823" s="211"/>
      <c r="N823" s="212"/>
      <c r="O823" s="211"/>
    </row>
    <row r="824" spans="1:15" x14ac:dyDescent="0.25">
      <c r="A824" s="211"/>
      <c r="B824" s="211"/>
      <c r="C824" s="211"/>
      <c r="D824" s="211"/>
      <c r="E824" s="211"/>
      <c r="F824" s="212"/>
      <c r="G824" s="215"/>
      <c r="H824" s="231"/>
      <c r="I824" s="231"/>
      <c r="J824" s="213"/>
      <c r="K824" s="215"/>
      <c r="L824" s="211"/>
      <c r="M824" s="211"/>
      <c r="N824" s="212"/>
      <c r="O824" s="211"/>
    </row>
    <row r="825" spans="1:15" x14ac:dyDescent="0.25">
      <c r="A825" s="211"/>
      <c r="B825" s="211"/>
      <c r="C825" s="211"/>
      <c r="D825" s="211"/>
      <c r="E825" s="211"/>
      <c r="F825" s="212"/>
      <c r="G825" s="215"/>
      <c r="H825" s="231"/>
      <c r="I825" s="231"/>
      <c r="J825" s="213"/>
      <c r="K825" s="215"/>
      <c r="L825" s="211"/>
      <c r="M825" s="211"/>
      <c r="N825" s="212"/>
      <c r="O825" s="211"/>
    </row>
    <row r="826" spans="1:15" x14ac:dyDescent="0.25">
      <c r="A826" s="211"/>
      <c r="B826" s="211"/>
      <c r="C826" s="211"/>
      <c r="D826" s="211"/>
      <c r="E826" s="211"/>
      <c r="F826" s="212"/>
      <c r="G826" s="215"/>
      <c r="H826" s="231"/>
      <c r="I826" s="231"/>
      <c r="J826" s="213"/>
      <c r="K826" s="215"/>
      <c r="L826" s="211"/>
      <c r="M826" s="211"/>
      <c r="N826" s="212"/>
      <c r="O826" s="211"/>
    </row>
    <row r="827" spans="1:15" x14ac:dyDescent="0.25">
      <c r="A827" s="211"/>
      <c r="B827" s="211"/>
      <c r="C827" s="211"/>
      <c r="D827" s="211"/>
      <c r="E827" s="211"/>
      <c r="F827" s="212"/>
      <c r="G827" s="215"/>
      <c r="H827" s="231"/>
      <c r="I827" s="231"/>
      <c r="J827" s="213"/>
      <c r="K827" s="215"/>
      <c r="L827" s="211"/>
      <c r="M827" s="211"/>
      <c r="N827" s="212"/>
      <c r="O827" s="211"/>
    </row>
    <row r="828" spans="1:15" x14ac:dyDescent="0.25">
      <c r="A828" s="211"/>
      <c r="B828" s="211"/>
      <c r="C828" s="211"/>
      <c r="D828" s="211"/>
      <c r="E828" s="211"/>
      <c r="F828" s="212"/>
      <c r="G828" s="215"/>
      <c r="H828" s="231"/>
      <c r="I828" s="231"/>
      <c r="J828" s="213"/>
      <c r="K828" s="215"/>
      <c r="L828" s="211"/>
      <c r="M828" s="211"/>
      <c r="N828" s="212"/>
      <c r="O828" s="211"/>
    </row>
    <row r="829" spans="1:15" x14ac:dyDescent="0.25">
      <c r="A829" s="211"/>
      <c r="B829" s="211"/>
      <c r="C829" s="211"/>
      <c r="D829" s="211"/>
      <c r="E829" s="211"/>
      <c r="F829" s="212"/>
      <c r="G829" s="215"/>
      <c r="H829" s="231"/>
      <c r="I829" s="231"/>
      <c r="J829" s="213"/>
      <c r="K829" s="215"/>
      <c r="L829" s="211"/>
      <c r="M829" s="211"/>
      <c r="N829" s="212"/>
      <c r="O829" s="211"/>
    </row>
    <row r="830" spans="1:15" x14ac:dyDescent="0.25">
      <c r="A830" s="211"/>
      <c r="B830" s="211"/>
      <c r="C830" s="211"/>
      <c r="D830" s="211"/>
      <c r="E830" s="211"/>
      <c r="F830" s="212"/>
      <c r="G830" s="215"/>
      <c r="H830" s="231"/>
      <c r="I830" s="231"/>
      <c r="J830" s="213"/>
      <c r="K830" s="215"/>
      <c r="L830" s="211"/>
      <c r="M830" s="211"/>
      <c r="N830" s="212"/>
      <c r="O830" s="211"/>
    </row>
    <row r="831" spans="1:15" x14ac:dyDescent="0.25">
      <c r="A831" s="211"/>
      <c r="B831" s="211"/>
      <c r="C831" s="211"/>
      <c r="D831" s="211"/>
      <c r="E831" s="211"/>
      <c r="F831" s="212"/>
      <c r="G831" s="215"/>
      <c r="H831" s="231"/>
      <c r="I831" s="231"/>
      <c r="J831" s="213"/>
      <c r="K831" s="215"/>
      <c r="L831" s="211"/>
      <c r="M831" s="211"/>
      <c r="N831" s="212"/>
      <c r="O831" s="211"/>
    </row>
    <row r="832" spans="1:15" x14ac:dyDescent="0.25">
      <c r="A832" s="211"/>
      <c r="B832" s="211"/>
      <c r="C832" s="211"/>
      <c r="D832" s="211"/>
      <c r="E832" s="211"/>
      <c r="F832" s="212"/>
      <c r="G832" s="215"/>
      <c r="H832" s="231"/>
      <c r="I832" s="231"/>
      <c r="J832" s="213"/>
      <c r="K832" s="215"/>
      <c r="L832" s="211"/>
      <c r="M832" s="211"/>
      <c r="N832" s="212"/>
      <c r="O832" s="211"/>
    </row>
    <row r="833" spans="1:15" x14ac:dyDescent="0.25">
      <c r="A833" s="211"/>
      <c r="B833" s="211"/>
      <c r="C833" s="211"/>
      <c r="D833" s="211"/>
      <c r="E833" s="211"/>
      <c r="F833" s="212"/>
      <c r="G833" s="215"/>
      <c r="H833" s="231"/>
      <c r="I833" s="231"/>
      <c r="J833" s="213"/>
      <c r="K833" s="215"/>
      <c r="L833" s="211"/>
      <c r="M833" s="211"/>
      <c r="N833" s="212"/>
      <c r="O833" s="211"/>
    </row>
    <row r="834" spans="1:15" x14ac:dyDescent="0.25">
      <c r="A834" s="211"/>
      <c r="B834" s="211"/>
      <c r="C834" s="211"/>
      <c r="D834" s="211"/>
      <c r="E834" s="211"/>
      <c r="F834" s="212"/>
      <c r="G834" s="215"/>
      <c r="H834" s="231"/>
      <c r="I834" s="231"/>
      <c r="J834" s="213"/>
      <c r="K834" s="215"/>
      <c r="L834" s="211"/>
      <c r="M834" s="211"/>
      <c r="N834" s="212"/>
      <c r="O834" s="211"/>
    </row>
    <row r="835" spans="1:15" x14ac:dyDescent="0.25">
      <c r="A835" s="211"/>
      <c r="B835" s="211"/>
      <c r="C835" s="211"/>
      <c r="D835" s="211"/>
      <c r="E835" s="211"/>
      <c r="F835" s="212"/>
      <c r="G835" s="215"/>
      <c r="H835" s="231"/>
      <c r="I835" s="231"/>
      <c r="J835" s="213"/>
      <c r="K835" s="215"/>
      <c r="L835" s="211"/>
      <c r="M835" s="211"/>
      <c r="N835" s="212"/>
      <c r="O835" s="211"/>
    </row>
    <row r="836" spans="1:15" x14ac:dyDescent="0.25">
      <c r="A836" s="211"/>
      <c r="B836" s="211"/>
      <c r="C836" s="211"/>
      <c r="D836" s="211"/>
      <c r="E836" s="211"/>
      <c r="F836" s="212"/>
      <c r="G836" s="215"/>
      <c r="H836" s="231"/>
      <c r="I836" s="231"/>
      <c r="J836" s="213"/>
      <c r="K836" s="215"/>
      <c r="L836" s="211"/>
      <c r="M836" s="211"/>
      <c r="N836" s="212"/>
      <c r="O836" s="211"/>
    </row>
    <row r="837" spans="1:15" x14ac:dyDescent="0.25">
      <c r="A837" s="211"/>
      <c r="B837" s="211"/>
      <c r="C837" s="211"/>
      <c r="D837" s="211"/>
      <c r="E837" s="211"/>
      <c r="F837" s="212"/>
      <c r="G837" s="215"/>
      <c r="H837" s="231"/>
      <c r="I837" s="231"/>
      <c r="J837" s="213"/>
      <c r="K837" s="215"/>
      <c r="L837" s="211"/>
      <c r="M837" s="211"/>
      <c r="N837" s="212"/>
      <c r="O837" s="211"/>
    </row>
    <row r="838" spans="1:15" x14ac:dyDescent="0.25">
      <c r="A838" s="211"/>
      <c r="B838" s="211"/>
      <c r="C838" s="211"/>
      <c r="D838" s="211"/>
      <c r="E838" s="211"/>
      <c r="F838" s="212"/>
      <c r="G838" s="215"/>
      <c r="H838" s="231"/>
      <c r="I838" s="231"/>
      <c r="J838" s="213"/>
      <c r="K838" s="215"/>
      <c r="L838" s="211"/>
      <c r="M838" s="211"/>
      <c r="N838" s="212"/>
      <c r="O838" s="211"/>
    </row>
    <row r="839" spans="1:15" x14ac:dyDescent="0.25">
      <c r="A839" s="211"/>
      <c r="B839" s="211"/>
      <c r="C839" s="211"/>
      <c r="D839" s="211"/>
      <c r="E839" s="211"/>
      <c r="F839" s="212"/>
      <c r="G839" s="215"/>
      <c r="H839" s="231"/>
      <c r="I839" s="231"/>
      <c r="J839" s="213"/>
      <c r="K839" s="215"/>
      <c r="L839" s="211"/>
      <c r="M839" s="211"/>
      <c r="N839" s="212"/>
      <c r="O839" s="211"/>
    </row>
    <row r="840" spans="1:15" x14ac:dyDescent="0.25">
      <c r="A840" s="211"/>
      <c r="B840" s="211"/>
      <c r="C840" s="211"/>
      <c r="D840" s="211"/>
      <c r="E840" s="211"/>
      <c r="F840" s="212"/>
      <c r="G840" s="215"/>
      <c r="H840" s="231"/>
      <c r="I840" s="231"/>
      <c r="J840" s="213"/>
      <c r="K840" s="215"/>
      <c r="L840" s="211"/>
      <c r="M840" s="211"/>
      <c r="N840" s="212"/>
      <c r="O840" s="211"/>
    </row>
    <row r="841" spans="1:15" x14ac:dyDescent="0.25">
      <c r="A841" s="211"/>
      <c r="B841" s="211"/>
      <c r="C841" s="211"/>
      <c r="D841" s="211"/>
      <c r="E841" s="211"/>
      <c r="F841" s="212"/>
      <c r="G841" s="215"/>
      <c r="H841" s="231"/>
      <c r="I841" s="231"/>
      <c r="J841" s="213"/>
      <c r="K841" s="215"/>
      <c r="L841" s="211"/>
      <c r="M841" s="211"/>
      <c r="N841" s="212"/>
      <c r="O841" s="211"/>
    </row>
    <row r="842" spans="1:15" x14ac:dyDescent="0.25">
      <c r="A842" s="211"/>
      <c r="B842" s="211"/>
      <c r="C842" s="211"/>
      <c r="D842" s="211"/>
      <c r="E842" s="211"/>
      <c r="F842" s="212"/>
      <c r="G842" s="215"/>
      <c r="H842" s="231"/>
      <c r="I842" s="231"/>
      <c r="J842" s="213"/>
      <c r="K842" s="215"/>
      <c r="L842" s="211"/>
      <c r="M842" s="211"/>
      <c r="N842" s="212"/>
      <c r="O842" s="211"/>
    </row>
    <row r="843" spans="1:15" x14ac:dyDescent="0.25">
      <c r="A843" s="211"/>
      <c r="B843" s="211"/>
      <c r="C843" s="211"/>
      <c r="D843" s="211"/>
      <c r="E843" s="211"/>
      <c r="F843" s="212"/>
      <c r="G843" s="215"/>
      <c r="H843" s="231"/>
      <c r="I843" s="231"/>
      <c r="J843" s="213"/>
      <c r="K843" s="215"/>
      <c r="L843" s="211"/>
      <c r="M843" s="211"/>
      <c r="N843" s="212"/>
      <c r="O843" s="211"/>
    </row>
    <row r="844" spans="1:15" x14ac:dyDescent="0.25">
      <c r="A844" s="211"/>
      <c r="B844" s="211"/>
      <c r="C844" s="211"/>
      <c r="D844" s="211"/>
      <c r="E844" s="211"/>
      <c r="F844" s="212"/>
      <c r="G844" s="215"/>
      <c r="H844" s="231"/>
      <c r="I844" s="231"/>
      <c r="J844" s="213"/>
      <c r="K844" s="215"/>
      <c r="L844" s="211"/>
      <c r="M844" s="211"/>
      <c r="N844" s="212"/>
      <c r="O844" s="211"/>
    </row>
    <row r="845" spans="1:15" x14ac:dyDescent="0.25">
      <c r="A845" s="211"/>
      <c r="B845" s="211"/>
      <c r="C845" s="211"/>
      <c r="D845" s="211"/>
      <c r="E845" s="211"/>
      <c r="F845" s="212"/>
      <c r="G845" s="215"/>
      <c r="H845" s="231"/>
      <c r="I845" s="231"/>
      <c r="J845" s="213"/>
      <c r="K845" s="215"/>
      <c r="L845" s="211"/>
      <c r="M845" s="211"/>
      <c r="N845" s="212"/>
      <c r="O845" s="211"/>
    </row>
    <row r="846" spans="1:15" x14ac:dyDescent="0.25">
      <c r="A846" s="211"/>
      <c r="B846" s="211"/>
      <c r="C846" s="211"/>
      <c r="D846" s="211"/>
      <c r="E846" s="211"/>
      <c r="F846" s="212"/>
      <c r="G846" s="215"/>
      <c r="H846" s="231"/>
      <c r="I846" s="231"/>
      <c r="J846" s="213"/>
      <c r="K846" s="215"/>
      <c r="L846" s="211"/>
      <c r="M846" s="211"/>
      <c r="N846" s="212"/>
      <c r="O846" s="211"/>
    </row>
    <row r="847" spans="1:15" x14ac:dyDescent="0.25">
      <c r="A847" s="211"/>
      <c r="B847" s="211"/>
      <c r="C847" s="211"/>
      <c r="D847" s="211"/>
      <c r="E847" s="211"/>
      <c r="F847" s="212"/>
      <c r="G847" s="215"/>
      <c r="H847" s="231"/>
      <c r="I847" s="231"/>
      <c r="J847" s="213"/>
      <c r="K847" s="215"/>
      <c r="L847" s="211"/>
      <c r="M847" s="211"/>
      <c r="N847" s="212"/>
      <c r="O847" s="211"/>
    </row>
    <row r="848" spans="1:15" x14ac:dyDescent="0.25">
      <c r="A848" s="211"/>
      <c r="B848" s="211"/>
      <c r="C848" s="211"/>
      <c r="D848" s="211"/>
      <c r="E848" s="211"/>
      <c r="F848" s="212"/>
      <c r="G848" s="215"/>
      <c r="H848" s="231"/>
      <c r="I848" s="231"/>
      <c r="J848" s="213"/>
      <c r="K848" s="215"/>
      <c r="L848" s="211"/>
      <c r="M848" s="211"/>
      <c r="N848" s="212"/>
      <c r="O848" s="211"/>
    </row>
    <row r="849" spans="1:15" x14ac:dyDescent="0.25">
      <c r="A849" s="211"/>
      <c r="B849" s="211"/>
      <c r="C849" s="211"/>
      <c r="D849" s="211"/>
      <c r="E849" s="211"/>
      <c r="F849" s="212"/>
      <c r="G849" s="215"/>
      <c r="H849" s="231"/>
      <c r="I849" s="231"/>
      <c r="J849" s="213"/>
      <c r="K849" s="215"/>
      <c r="L849" s="211"/>
      <c r="M849" s="211"/>
      <c r="N849" s="212"/>
      <c r="O849" s="211"/>
    </row>
    <row r="850" spans="1:15" x14ac:dyDescent="0.25">
      <c r="A850" s="211"/>
      <c r="B850" s="211"/>
      <c r="C850" s="211"/>
      <c r="D850" s="211"/>
      <c r="E850" s="211"/>
      <c r="F850" s="212"/>
      <c r="G850" s="215"/>
      <c r="H850" s="231"/>
      <c r="I850" s="231"/>
      <c r="J850" s="213"/>
      <c r="K850" s="215"/>
      <c r="L850" s="211"/>
      <c r="M850" s="211"/>
      <c r="N850" s="212"/>
      <c r="O850" s="211"/>
    </row>
    <row r="851" spans="1:15" x14ac:dyDescent="0.25">
      <c r="A851" s="211"/>
      <c r="B851" s="211"/>
      <c r="C851" s="211"/>
      <c r="D851" s="211"/>
      <c r="E851" s="211"/>
      <c r="F851" s="212"/>
      <c r="G851" s="215"/>
      <c r="H851" s="231"/>
      <c r="I851" s="231"/>
      <c r="J851" s="213"/>
      <c r="K851" s="215"/>
      <c r="L851" s="211"/>
      <c r="M851" s="211"/>
      <c r="N851" s="212"/>
      <c r="O851" s="211"/>
    </row>
    <row r="852" spans="1:15" x14ac:dyDescent="0.25">
      <c r="A852" s="211"/>
      <c r="B852" s="211"/>
      <c r="C852" s="211"/>
      <c r="D852" s="211"/>
      <c r="E852" s="211"/>
      <c r="F852" s="212"/>
      <c r="G852" s="215"/>
      <c r="H852" s="231"/>
      <c r="I852" s="231"/>
      <c r="J852" s="213"/>
      <c r="K852" s="215"/>
      <c r="L852" s="211"/>
      <c r="M852" s="211"/>
      <c r="N852" s="212"/>
      <c r="O852" s="211"/>
    </row>
    <row r="853" spans="1:15" x14ac:dyDescent="0.25">
      <c r="A853" s="211"/>
      <c r="B853" s="211"/>
      <c r="C853" s="211"/>
      <c r="D853" s="211"/>
      <c r="E853" s="211"/>
      <c r="F853" s="212"/>
      <c r="G853" s="215"/>
      <c r="H853" s="231"/>
      <c r="I853" s="231"/>
      <c r="J853" s="213"/>
      <c r="K853" s="215"/>
      <c r="L853" s="211"/>
      <c r="M853" s="211"/>
      <c r="N853" s="212"/>
      <c r="O853" s="211"/>
    </row>
    <row r="854" spans="1:15" x14ac:dyDescent="0.25">
      <c r="A854" s="211"/>
      <c r="B854" s="211"/>
      <c r="C854" s="211"/>
      <c r="D854" s="211"/>
      <c r="E854" s="211"/>
      <c r="F854" s="212"/>
      <c r="G854" s="215"/>
      <c r="H854" s="231"/>
      <c r="I854" s="231"/>
      <c r="J854" s="213"/>
      <c r="K854" s="215"/>
      <c r="L854" s="211"/>
      <c r="M854" s="211"/>
      <c r="N854" s="212"/>
      <c r="O854" s="211"/>
    </row>
    <row r="855" spans="1:15" x14ac:dyDescent="0.25">
      <c r="A855" s="211"/>
      <c r="B855" s="211"/>
      <c r="C855" s="211"/>
      <c r="D855" s="211"/>
      <c r="E855" s="211"/>
      <c r="F855" s="212"/>
      <c r="G855" s="215"/>
      <c r="H855" s="231"/>
      <c r="I855" s="231"/>
      <c r="J855" s="213"/>
      <c r="K855" s="215"/>
      <c r="L855" s="211"/>
      <c r="M855" s="211"/>
      <c r="N855" s="212"/>
      <c r="O855" s="211"/>
    </row>
    <row r="856" spans="1:15" x14ac:dyDescent="0.25">
      <c r="A856" s="211"/>
      <c r="B856" s="211"/>
      <c r="C856" s="211"/>
      <c r="D856" s="211"/>
      <c r="E856" s="211"/>
      <c r="F856" s="212"/>
      <c r="G856" s="215"/>
      <c r="H856" s="231"/>
      <c r="I856" s="231"/>
      <c r="J856" s="213"/>
      <c r="K856" s="215"/>
      <c r="L856" s="211"/>
      <c r="M856" s="211"/>
      <c r="N856" s="212"/>
      <c r="O856" s="211"/>
    </row>
    <row r="857" spans="1:15" x14ac:dyDescent="0.25">
      <c r="A857" s="211"/>
      <c r="B857" s="211"/>
      <c r="C857" s="211"/>
      <c r="D857" s="211"/>
      <c r="E857" s="211"/>
      <c r="F857" s="212"/>
      <c r="G857" s="215"/>
      <c r="H857" s="231"/>
      <c r="I857" s="231"/>
      <c r="J857" s="213"/>
      <c r="K857" s="215"/>
      <c r="L857" s="211"/>
      <c r="M857" s="211"/>
      <c r="N857" s="212"/>
      <c r="O857" s="211"/>
    </row>
    <row r="858" spans="1:15" x14ac:dyDescent="0.25">
      <c r="A858" s="211"/>
      <c r="B858" s="211"/>
      <c r="C858" s="211"/>
      <c r="D858" s="211"/>
      <c r="E858" s="211"/>
      <c r="F858" s="212"/>
      <c r="G858" s="215"/>
      <c r="H858" s="231"/>
      <c r="I858" s="231"/>
      <c r="J858" s="213"/>
      <c r="K858" s="215"/>
      <c r="L858" s="211"/>
      <c r="M858" s="211"/>
      <c r="N858" s="212"/>
      <c r="O858" s="211"/>
    </row>
    <row r="859" spans="1:15" x14ac:dyDescent="0.25">
      <c r="A859" s="211"/>
      <c r="B859" s="211"/>
      <c r="C859" s="211"/>
      <c r="D859" s="211"/>
      <c r="E859" s="211"/>
      <c r="F859" s="212"/>
      <c r="G859" s="215"/>
      <c r="H859" s="231"/>
      <c r="I859" s="231"/>
      <c r="J859" s="213"/>
      <c r="K859" s="215"/>
      <c r="L859" s="211"/>
      <c r="M859" s="211"/>
      <c r="N859" s="212"/>
      <c r="O859" s="211"/>
    </row>
    <row r="860" spans="1:15" x14ac:dyDescent="0.25">
      <c r="A860" s="211"/>
      <c r="B860" s="211"/>
      <c r="C860" s="211"/>
      <c r="D860" s="211"/>
      <c r="E860" s="211"/>
      <c r="F860" s="212"/>
      <c r="G860" s="215"/>
      <c r="H860" s="231"/>
      <c r="I860" s="231"/>
      <c r="J860" s="213"/>
      <c r="K860" s="215"/>
      <c r="L860" s="211"/>
      <c r="M860" s="211"/>
      <c r="N860" s="212"/>
      <c r="O860" s="211"/>
    </row>
    <row r="861" spans="1:15" x14ac:dyDescent="0.25">
      <c r="A861" s="211"/>
      <c r="B861" s="211"/>
      <c r="C861" s="211"/>
      <c r="D861" s="211"/>
      <c r="E861" s="211"/>
      <c r="F861" s="212"/>
      <c r="G861" s="215"/>
      <c r="H861" s="231"/>
      <c r="I861" s="231"/>
      <c r="J861" s="213"/>
      <c r="K861" s="215"/>
      <c r="L861" s="211"/>
      <c r="M861" s="211"/>
      <c r="N861" s="212"/>
      <c r="O861" s="211"/>
    </row>
    <row r="862" spans="1:15" x14ac:dyDescent="0.25">
      <c r="A862" s="211"/>
      <c r="B862" s="211"/>
      <c r="C862" s="211"/>
      <c r="D862" s="211"/>
      <c r="E862" s="211"/>
      <c r="F862" s="212"/>
      <c r="G862" s="215"/>
      <c r="H862" s="231"/>
      <c r="I862" s="231"/>
      <c r="J862" s="213"/>
      <c r="K862" s="215"/>
      <c r="L862" s="211"/>
      <c r="M862" s="211"/>
      <c r="N862" s="212"/>
      <c r="O862" s="211"/>
    </row>
    <row r="863" spans="1:15" x14ac:dyDescent="0.25">
      <c r="A863" s="211"/>
      <c r="B863" s="211"/>
      <c r="C863" s="211"/>
      <c r="D863" s="211"/>
      <c r="E863" s="211"/>
      <c r="F863" s="212"/>
      <c r="G863" s="215"/>
      <c r="H863" s="231"/>
      <c r="I863" s="231"/>
      <c r="J863" s="213"/>
      <c r="K863" s="215"/>
      <c r="L863" s="211"/>
      <c r="M863" s="211"/>
      <c r="N863" s="212"/>
      <c r="O863" s="211"/>
    </row>
    <row r="864" spans="1:15" x14ac:dyDescent="0.25">
      <c r="A864" s="211"/>
      <c r="B864" s="211"/>
      <c r="C864" s="211"/>
      <c r="D864" s="211"/>
      <c r="E864" s="211"/>
      <c r="F864" s="212"/>
      <c r="G864" s="215"/>
      <c r="H864" s="231"/>
      <c r="I864" s="231"/>
      <c r="J864" s="213"/>
      <c r="K864" s="215"/>
      <c r="L864" s="211"/>
      <c r="M864" s="211"/>
      <c r="N864" s="212"/>
      <c r="O864" s="211"/>
    </row>
    <row r="865" spans="1:15" x14ac:dyDescent="0.25">
      <c r="A865" s="211"/>
      <c r="B865" s="211"/>
      <c r="C865" s="211"/>
      <c r="D865" s="211"/>
      <c r="E865" s="211"/>
      <c r="F865" s="212"/>
      <c r="G865" s="215"/>
      <c r="H865" s="231"/>
      <c r="I865" s="231"/>
      <c r="J865" s="213"/>
      <c r="K865" s="215"/>
      <c r="L865" s="211"/>
      <c r="M865" s="211"/>
      <c r="N865" s="212"/>
      <c r="O865" s="211"/>
    </row>
    <row r="866" spans="1:15" x14ac:dyDescent="0.25">
      <c r="A866" s="211"/>
      <c r="B866" s="211"/>
      <c r="C866" s="211"/>
      <c r="D866" s="211"/>
      <c r="E866" s="211"/>
      <c r="F866" s="211"/>
      <c r="G866" s="211"/>
      <c r="H866" s="238"/>
      <c r="I866" s="238"/>
      <c r="J866" s="211"/>
      <c r="K866" s="216"/>
      <c r="L866" s="211"/>
      <c r="M866" s="211"/>
      <c r="N866" s="211"/>
      <c r="O866" s="211"/>
    </row>
    <row r="869" spans="1:15" x14ac:dyDescent="0.25">
      <c r="A869" s="233"/>
      <c r="B869" s="233"/>
      <c r="C869" s="233"/>
      <c r="D869" s="233"/>
      <c r="E869" s="233"/>
      <c r="F869" s="233"/>
      <c r="G869" s="233"/>
      <c r="H869" s="236"/>
      <c r="I869" s="236"/>
      <c r="J869" s="233"/>
      <c r="K869" s="233"/>
      <c r="L869" s="233"/>
      <c r="M869" s="233"/>
    </row>
    <row r="870" spans="1:15" x14ac:dyDescent="0.25">
      <c r="A870" s="232"/>
      <c r="B870" s="232"/>
      <c r="C870" s="232"/>
      <c r="D870" s="232"/>
      <c r="E870" s="232"/>
      <c r="F870" s="234"/>
      <c r="G870" s="235"/>
      <c r="H870" s="237"/>
      <c r="I870" s="237"/>
      <c r="J870" s="232"/>
      <c r="K870" s="232"/>
      <c r="L870" s="234"/>
      <c r="M870" s="232"/>
    </row>
    <row r="871" spans="1:15" x14ac:dyDescent="0.25">
      <c r="A871" s="232"/>
      <c r="B871" s="232"/>
      <c r="C871" s="232"/>
      <c r="D871" s="232"/>
      <c r="E871" s="232"/>
      <c r="F871" s="234"/>
      <c r="G871" s="235"/>
      <c r="H871" s="237"/>
      <c r="I871" s="237"/>
      <c r="J871" s="232"/>
      <c r="K871" s="232"/>
      <c r="L871" s="234"/>
      <c r="M871" s="232"/>
    </row>
    <row r="872" spans="1:15" x14ac:dyDescent="0.25">
      <c r="A872" s="232"/>
      <c r="B872" s="232"/>
      <c r="C872" s="232"/>
      <c r="D872" s="232"/>
      <c r="E872" s="232"/>
      <c r="F872" s="234"/>
      <c r="G872" s="235"/>
      <c r="H872" s="237"/>
      <c r="I872" s="237"/>
      <c r="J872" s="232"/>
      <c r="K872" s="232"/>
      <c r="L872" s="234"/>
      <c r="M872" s="232"/>
    </row>
    <row r="873" spans="1:15" x14ac:dyDescent="0.25">
      <c r="A873" s="232"/>
      <c r="B873" s="232"/>
      <c r="C873" s="232"/>
      <c r="D873" s="232"/>
      <c r="E873" s="232"/>
      <c r="F873" s="234"/>
      <c r="G873" s="235"/>
      <c r="H873" s="237"/>
      <c r="I873" s="237"/>
      <c r="J873" s="232"/>
      <c r="K873" s="232"/>
      <c r="L873" s="234"/>
      <c r="M873" s="232"/>
    </row>
    <row r="874" spans="1:15" x14ac:dyDescent="0.25">
      <c r="A874" s="232"/>
      <c r="B874" s="232"/>
      <c r="C874" s="232"/>
      <c r="D874" s="232"/>
      <c r="E874" s="232"/>
      <c r="F874" s="234"/>
      <c r="G874" s="235"/>
      <c r="H874" s="237"/>
      <c r="I874" s="237"/>
      <c r="J874" s="232"/>
      <c r="K874" s="232"/>
      <c r="L874" s="234"/>
      <c r="M874" s="232"/>
    </row>
    <row r="875" spans="1:15" x14ac:dyDescent="0.25">
      <c r="A875" s="232"/>
      <c r="B875" s="232"/>
      <c r="C875" s="232"/>
      <c r="D875" s="232"/>
      <c r="E875" s="232"/>
      <c r="F875" s="234"/>
      <c r="G875" s="235"/>
      <c r="H875" s="237"/>
      <c r="I875" s="237"/>
      <c r="J875" s="232"/>
      <c r="K875" s="232"/>
      <c r="L875" s="234"/>
      <c r="M875" s="232"/>
    </row>
    <row r="876" spans="1:15" x14ac:dyDescent="0.25">
      <c r="A876" s="232"/>
      <c r="B876" s="232"/>
      <c r="C876" s="232"/>
      <c r="D876" s="232"/>
      <c r="E876" s="232"/>
      <c r="F876" s="234"/>
      <c r="G876" s="235"/>
      <c r="H876" s="237"/>
      <c r="I876" s="237"/>
      <c r="J876" s="232"/>
      <c r="K876" s="232"/>
      <c r="L876" s="234"/>
      <c r="M876" s="232"/>
    </row>
    <row r="877" spans="1:15" x14ac:dyDescent="0.25">
      <c r="A877" s="232"/>
      <c r="B877" s="232"/>
      <c r="C877" s="232"/>
      <c r="D877" s="232"/>
      <c r="E877" s="232"/>
      <c r="F877" s="234"/>
      <c r="G877" s="235"/>
      <c r="H877" s="237"/>
      <c r="I877" s="237"/>
      <c r="J877" s="232"/>
      <c r="K877" s="232"/>
      <c r="L877" s="234"/>
      <c r="M877" s="232"/>
    </row>
    <row r="878" spans="1:15" x14ac:dyDescent="0.25">
      <c r="A878" s="232"/>
      <c r="B878" s="232"/>
      <c r="C878" s="232"/>
      <c r="D878" s="232"/>
      <c r="E878" s="232"/>
      <c r="F878" s="234"/>
      <c r="G878" s="235"/>
      <c r="H878" s="237"/>
      <c r="I878" s="237"/>
      <c r="J878" s="232"/>
      <c r="K878" s="232"/>
      <c r="L878" s="234"/>
      <c r="M878" s="232"/>
    </row>
    <row r="879" spans="1:15" x14ac:dyDescent="0.25">
      <c r="A879" s="232"/>
      <c r="B879" s="232"/>
      <c r="C879" s="232"/>
      <c r="D879" s="232"/>
      <c r="E879" s="232"/>
      <c r="F879" s="234"/>
      <c r="G879" s="235"/>
      <c r="H879" s="237"/>
      <c r="I879" s="237"/>
      <c r="J879" s="232"/>
      <c r="K879" s="232"/>
      <c r="L879" s="234"/>
      <c r="M879" s="232"/>
    </row>
    <row r="880" spans="1:15" x14ac:dyDescent="0.25">
      <c r="A880" s="232"/>
      <c r="B880" s="232"/>
      <c r="C880" s="232"/>
      <c r="D880" s="232"/>
      <c r="E880" s="232"/>
      <c r="F880" s="234"/>
      <c r="G880" s="235"/>
      <c r="H880" s="237"/>
      <c r="I880" s="237"/>
      <c r="J880" s="232"/>
      <c r="K880" s="232"/>
      <c r="L880" s="234"/>
      <c r="M880" s="232"/>
    </row>
    <row r="881" spans="1:13" x14ac:dyDescent="0.25">
      <c r="A881" s="232"/>
      <c r="B881" s="232"/>
      <c r="C881" s="232"/>
      <c r="D881" s="232"/>
      <c r="E881" s="232"/>
      <c r="F881" s="234"/>
      <c r="G881" s="235"/>
      <c r="H881" s="237"/>
      <c r="I881" s="237"/>
      <c r="J881" s="232"/>
      <c r="K881" s="232"/>
      <c r="L881" s="234"/>
      <c r="M881" s="232"/>
    </row>
    <row r="882" spans="1:13" x14ac:dyDescent="0.25">
      <c r="A882" s="232"/>
      <c r="B882" s="232"/>
      <c r="C882" s="232"/>
      <c r="D882" s="232"/>
      <c r="E882" s="232"/>
      <c r="F882" s="234"/>
      <c r="G882" s="235"/>
      <c r="H882" s="237"/>
      <c r="I882" s="237"/>
      <c r="J882" s="232"/>
      <c r="K882" s="232"/>
      <c r="L882" s="234"/>
      <c r="M882" s="232"/>
    </row>
    <row r="883" spans="1:13" x14ac:dyDescent="0.25">
      <c r="A883" s="232"/>
      <c r="B883" s="232"/>
      <c r="C883" s="232"/>
      <c r="D883" s="232"/>
      <c r="E883" s="232"/>
      <c r="F883" s="234"/>
      <c r="G883" s="235"/>
      <c r="H883" s="237"/>
      <c r="I883" s="237"/>
      <c r="J883" s="232"/>
      <c r="K883" s="232"/>
      <c r="L883" s="234"/>
      <c r="M883" s="232"/>
    </row>
    <row r="884" spans="1:13" x14ac:dyDescent="0.25">
      <c r="A884" s="232"/>
      <c r="B884" s="232"/>
      <c r="C884" s="232"/>
      <c r="D884" s="232"/>
      <c r="E884" s="232"/>
      <c r="F884" s="234"/>
      <c r="G884" s="235"/>
      <c r="H884" s="237"/>
      <c r="I884" s="237"/>
      <c r="J884" s="232"/>
      <c r="K884" s="232"/>
      <c r="L884" s="234"/>
      <c r="M884" s="232"/>
    </row>
    <row r="885" spans="1:13" x14ac:dyDescent="0.25">
      <c r="A885" s="232"/>
      <c r="B885" s="232"/>
      <c r="C885" s="232"/>
      <c r="D885" s="232"/>
      <c r="E885" s="232"/>
      <c r="F885" s="234"/>
      <c r="G885" s="235"/>
      <c r="H885" s="237"/>
      <c r="I885" s="237"/>
      <c r="J885" s="232"/>
      <c r="K885" s="232"/>
      <c r="L885" s="234"/>
      <c r="M885" s="232"/>
    </row>
    <row r="886" spans="1:13" x14ac:dyDescent="0.25">
      <c r="A886" s="232"/>
      <c r="B886" s="232"/>
      <c r="C886" s="232"/>
      <c r="D886" s="232"/>
      <c r="E886" s="232"/>
      <c r="F886" s="234"/>
      <c r="G886" s="235"/>
      <c r="H886" s="237"/>
      <c r="I886" s="237"/>
      <c r="J886" s="232"/>
      <c r="K886" s="232"/>
      <c r="L886" s="234"/>
      <c r="M886" s="232"/>
    </row>
    <row r="887" spans="1:13" x14ac:dyDescent="0.25">
      <c r="A887" s="232"/>
      <c r="B887" s="232"/>
      <c r="C887" s="232"/>
      <c r="D887" s="232"/>
      <c r="E887" s="232"/>
      <c r="F887" s="234"/>
      <c r="G887" s="235"/>
      <c r="H887" s="237"/>
      <c r="I887" s="237"/>
      <c r="J887" s="232"/>
      <c r="K887" s="232"/>
      <c r="L887" s="234"/>
      <c r="M887" s="232"/>
    </row>
    <row r="888" spans="1:13" x14ac:dyDescent="0.25">
      <c r="A888" s="232"/>
      <c r="B888" s="232"/>
      <c r="C888" s="232"/>
      <c r="D888" s="232"/>
      <c r="E888" s="232"/>
      <c r="F888" s="234"/>
      <c r="G888" s="235"/>
      <c r="H888" s="237"/>
      <c r="I888" s="237"/>
      <c r="J888" s="232"/>
      <c r="K888" s="232"/>
      <c r="L888" s="234"/>
      <c r="M888" s="232"/>
    </row>
    <row r="889" spans="1:13" x14ac:dyDescent="0.25">
      <c r="A889" s="232"/>
      <c r="B889" s="232"/>
      <c r="C889" s="232"/>
      <c r="D889" s="232"/>
      <c r="E889" s="232"/>
      <c r="F889" s="234"/>
      <c r="G889" s="235"/>
      <c r="H889" s="237"/>
      <c r="I889" s="237"/>
      <c r="J889" s="232"/>
      <c r="K889" s="232"/>
      <c r="L889" s="234"/>
      <c r="M889" s="232"/>
    </row>
    <row r="890" spans="1:13" x14ac:dyDescent="0.25">
      <c r="A890" s="232"/>
      <c r="B890" s="232"/>
      <c r="C890" s="232"/>
      <c r="D890" s="232"/>
      <c r="E890" s="232"/>
      <c r="F890" s="234"/>
      <c r="G890" s="235"/>
      <c r="H890" s="237"/>
      <c r="I890" s="237"/>
      <c r="J890" s="232"/>
      <c r="K890" s="232"/>
      <c r="L890" s="234"/>
      <c r="M890" s="232"/>
    </row>
    <row r="891" spans="1:13" x14ac:dyDescent="0.25">
      <c r="A891" s="232"/>
      <c r="B891" s="232"/>
      <c r="C891" s="232"/>
      <c r="D891" s="232"/>
      <c r="E891" s="232"/>
      <c r="F891" s="234"/>
      <c r="G891" s="235"/>
      <c r="H891" s="237"/>
      <c r="I891" s="237"/>
      <c r="J891" s="232"/>
      <c r="K891" s="232"/>
      <c r="L891" s="234"/>
      <c r="M891" s="232"/>
    </row>
    <row r="892" spans="1:13" x14ac:dyDescent="0.25">
      <c r="A892" s="232"/>
      <c r="B892" s="232"/>
      <c r="C892" s="232"/>
      <c r="D892" s="232"/>
      <c r="E892" s="232"/>
      <c r="F892" s="234"/>
      <c r="G892" s="235"/>
      <c r="H892" s="237"/>
      <c r="I892" s="237"/>
      <c r="J892" s="232"/>
      <c r="K892" s="232"/>
      <c r="L892" s="234"/>
      <c r="M892" s="232"/>
    </row>
    <row r="893" spans="1:13" x14ac:dyDescent="0.25">
      <c r="A893" s="232"/>
      <c r="B893" s="232"/>
      <c r="C893" s="232"/>
      <c r="D893" s="232"/>
      <c r="E893" s="232"/>
      <c r="F893" s="234"/>
      <c r="G893" s="235"/>
      <c r="H893" s="237"/>
      <c r="I893" s="237"/>
      <c r="J893" s="232"/>
      <c r="K893" s="232"/>
      <c r="L893" s="234"/>
      <c r="M893" s="232"/>
    </row>
    <row r="894" spans="1:13" x14ac:dyDescent="0.25">
      <c r="A894" s="232"/>
      <c r="B894" s="232"/>
      <c r="C894" s="232"/>
      <c r="D894" s="232"/>
      <c r="E894" s="232"/>
      <c r="F894" s="234"/>
      <c r="G894" s="235"/>
      <c r="H894" s="237"/>
      <c r="I894" s="237"/>
      <c r="J894" s="232"/>
      <c r="K894" s="232"/>
      <c r="L894" s="234"/>
      <c r="M894" s="232"/>
    </row>
    <row r="895" spans="1:13" x14ac:dyDescent="0.25">
      <c r="A895" s="232"/>
      <c r="B895" s="232"/>
      <c r="C895" s="232"/>
      <c r="D895" s="232"/>
      <c r="E895" s="232"/>
      <c r="F895" s="234"/>
      <c r="G895" s="235"/>
      <c r="H895" s="237"/>
      <c r="I895" s="237"/>
      <c r="J895" s="232"/>
      <c r="K895" s="232"/>
      <c r="L895" s="234"/>
      <c r="M895" s="232"/>
    </row>
    <row r="896" spans="1:13" x14ac:dyDescent="0.25">
      <c r="A896" s="232"/>
      <c r="B896" s="232"/>
      <c r="C896" s="232"/>
      <c r="D896" s="232"/>
      <c r="E896" s="232"/>
      <c r="F896" s="234"/>
      <c r="G896" s="235"/>
      <c r="H896" s="237"/>
      <c r="I896" s="237"/>
      <c r="J896" s="232"/>
      <c r="K896" s="232"/>
      <c r="L896" s="234"/>
      <c r="M896" s="232"/>
    </row>
    <row r="897" spans="1:13" x14ac:dyDescent="0.25">
      <c r="A897" s="232"/>
      <c r="B897" s="232"/>
      <c r="C897" s="232"/>
      <c r="D897" s="232"/>
      <c r="E897" s="232"/>
      <c r="F897" s="234"/>
      <c r="G897" s="235"/>
      <c r="H897" s="237"/>
      <c r="I897" s="237"/>
      <c r="J897" s="232"/>
      <c r="K897" s="232"/>
      <c r="L897" s="234"/>
      <c r="M897" s="232"/>
    </row>
    <row r="898" spans="1:13" x14ac:dyDescent="0.25">
      <c r="A898" s="232"/>
      <c r="B898" s="232"/>
      <c r="C898" s="232"/>
      <c r="D898" s="232"/>
      <c r="E898" s="232"/>
      <c r="F898" s="234"/>
      <c r="G898" s="235"/>
      <c r="H898" s="237"/>
      <c r="I898" s="237"/>
      <c r="J898" s="232"/>
      <c r="K898" s="232"/>
      <c r="L898" s="234"/>
      <c r="M898" s="232"/>
    </row>
    <row r="899" spans="1:13" x14ac:dyDescent="0.25">
      <c r="A899" s="232"/>
      <c r="B899" s="232"/>
      <c r="C899" s="232"/>
      <c r="D899" s="232"/>
      <c r="E899" s="232"/>
      <c r="F899" s="234"/>
      <c r="G899" s="235"/>
      <c r="H899" s="237"/>
      <c r="I899" s="237"/>
      <c r="J899" s="232"/>
      <c r="K899" s="232"/>
      <c r="L899" s="234"/>
      <c r="M899" s="232"/>
    </row>
    <row r="900" spans="1:13" x14ac:dyDescent="0.25">
      <c r="A900" s="232"/>
      <c r="B900" s="232"/>
      <c r="C900" s="232"/>
      <c r="D900" s="232"/>
      <c r="E900" s="232"/>
      <c r="F900" s="234"/>
      <c r="G900" s="235"/>
      <c r="H900" s="237"/>
      <c r="I900" s="237"/>
      <c r="J900" s="232"/>
      <c r="K900" s="232"/>
      <c r="L900" s="234"/>
      <c r="M900" s="232"/>
    </row>
    <row r="901" spans="1:13" x14ac:dyDescent="0.25">
      <c r="A901" s="232"/>
      <c r="B901" s="232"/>
      <c r="C901" s="232"/>
      <c r="D901" s="232"/>
      <c r="E901" s="232"/>
      <c r="F901" s="234"/>
      <c r="G901" s="235"/>
      <c r="H901" s="237"/>
      <c r="I901" s="237"/>
      <c r="J901" s="232"/>
      <c r="K901" s="232"/>
      <c r="L901" s="234"/>
      <c r="M901" s="232"/>
    </row>
    <row r="902" spans="1:13" x14ac:dyDescent="0.25">
      <c r="A902" s="232"/>
      <c r="B902" s="232"/>
      <c r="C902" s="232"/>
      <c r="D902" s="232"/>
      <c r="E902" s="232"/>
      <c r="F902" s="234"/>
      <c r="G902" s="235"/>
      <c r="H902" s="237"/>
      <c r="I902" s="237"/>
      <c r="J902" s="232"/>
      <c r="K902" s="232"/>
      <c r="L902" s="234"/>
      <c r="M902" s="232"/>
    </row>
    <row r="903" spans="1:13" x14ac:dyDescent="0.25">
      <c r="A903" s="232"/>
      <c r="B903" s="232"/>
      <c r="C903" s="232"/>
      <c r="D903" s="232"/>
      <c r="E903" s="232"/>
      <c r="F903" s="234"/>
      <c r="G903" s="235"/>
      <c r="H903" s="237"/>
      <c r="I903" s="237"/>
      <c r="J903" s="232"/>
      <c r="K903" s="232"/>
      <c r="L903" s="234"/>
      <c r="M903" s="232"/>
    </row>
    <row r="904" spans="1:13" x14ac:dyDescent="0.25">
      <c r="A904" s="232"/>
      <c r="B904" s="232"/>
      <c r="C904" s="232"/>
      <c r="D904" s="232"/>
      <c r="E904" s="232"/>
      <c r="F904" s="234"/>
      <c r="G904" s="235"/>
      <c r="H904" s="237"/>
      <c r="I904" s="237"/>
      <c r="J904" s="232"/>
      <c r="K904" s="232"/>
      <c r="L904" s="234"/>
      <c r="M904" s="232"/>
    </row>
    <row r="905" spans="1:13" x14ac:dyDescent="0.25">
      <c r="A905" s="232"/>
      <c r="B905" s="232"/>
      <c r="C905" s="232"/>
      <c r="D905" s="232"/>
      <c r="E905" s="232"/>
      <c r="F905" s="234"/>
      <c r="G905" s="235"/>
      <c r="H905" s="237"/>
      <c r="I905" s="237"/>
      <c r="J905" s="232"/>
      <c r="K905" s="232"/>
      <c r="L905" s="234"/>
      <c r="M905" s="232"/>
    </row>
    <row r="906" spans="1:13" x14ac:dyDescent="0.25">
      <c r="A906" s="232"/>
      <c r="B906" s="232"/>
      <c r="C906" s="232"/>
      <c r="D906" s="232"/>
      <c r="E906" s="232"/>
      <c r="F906" s="234"/>
      <c r="G906" s="235"/>
      <c r="H906" s="237"/>
      <c r="I906" s="237"/>
      <c r="J906" s="232"/>
      <c r="K906" s="232"/>
      <c r="L906" s="234"/>
      <c r="M906" s="232"/>
    </row>
    <row r="907" spans="1:13" x14ac:dyDescent="0.25">
      <c r="A907" s="232"/>
      <c r="B907" s="232"/>
      <c r="C907" s="232"/>
      <c r="D907" s="232"/>
      <c r="E907" s="232"/>
      <c r="F907" s="234"/>
      <c r="G907" s="235"/>
      <c r="H907" s="237"/>
      <c r="I907" s="237"/>
      <c r="J907" s="232"/>
      <c r="K907" s="232"/>
      <c r="L907" s="234"/>
      <c r="M907" s="232"/>
    </row>
    <row r="908" spans="1:13" x14ac:dyDescent="0.25">
      <c r="A908" s="232"/>
      <c r="B908" s="232"/>
      <c r="C908" s="232"/>
      <c r="D908" s="232"/>
      <c r="E908" s="232"/>
      <c r="F908" s="234"/>
      <c r="G908" s="235"/>
      <c r="H908" s="237"/>
      <c r="I908" s="237"/>
      <c r="J908" s="232"/>
      <c r="K908" s="232"/>
      <c r="L908" s="234"/>
      <c r="M908" s="232"/>
    </row>
    <row r="909" spans="1:13" x14ac:dyDescent="0.25">
      <c r="A909" s="232"/>
      <c r="B909" s="232"/>
      <c r="C909" s="232"/>
      <c r="D909" s="232"/>
      <c r="E909" s="232"/>
      <c r="F909" s="234"/>
      <c r="G909" s="235"/>
      <c r="H909" s="237"/>
      <c r="I909" s="237"/>
      <c r="J909" s="232"/>
      <c r="K909" s="232"/>
      <c r="L909" s="234"/>
      <c r="M909" s="232"/>
    </row>
    <row r="910" spans="1:13" x14ac:dyDescent="0.25">
      <c r="A910" s="232"/>
      <c r="B910" s="232"/>
      <c r="C910" s="232"/>
      <c r="D910" s="232"/>
      <c r="E910" s="232"/>
      <c r="F910" s="234"/>
      <c r="G910" s="235"/>
      <c r="H910" s="237"/>
      <c r="I910" s="237"/>
      <c r="J910" s="232"/>
      <c r="K910" s="232"/>
      <c r="L910" s="234"/>
      <c r="M910" s="232"/>
    </row>
    <row r="911" spans="1:13" x14ac:dyDescent="0.25">
      <c r="A911" s="232"/>
      <c r="B911" s="232"/>
      <c r="C911" s="232"/>
      <c r="D911" s="232"/>
      <c r="E911" s="232"/>
      <c r="F911" s="234"/>
      <c r="G911" s="235"/>
      <c r="H911" s="237"/>
      <c r="I911" s="237"/>
      <c r="J911" s="232"/>
      <c r="K911" s="232"/>
      <c r="L911" s="234"/>
      <c r="M911" s="232"/>
    </row>
    <row r="912" spans="1:13" x14ac:dyDescent="0.25">
      <c r="A912" s="232"/>
      <c r="B912" s="232"/>
      <c r="C912" s="232"/>
      <c r="D912" s="232"/>
      <c r="E912" s="232"/>
      <c r="F912" s="234"/>
      <c r="G912" s="235"/>
      <c r="H912" s="237"/>
      <c r="I912" s="237"/>
      <c r="J912" s="232"/>
      <c r="K912" s="232"/>
      <c r="L912" s="234"/>
      <c r="M912" s="232"/>
    </row>
    <row r="913" spans="1:13" x14ac:dyDescent="0.25">
      <c r="A913" s="232"/>
      <c r="B913" s="232"/>
      <c r="C913" s="232"/>
      <c r="D913" s="232"/>
      <c r="E913" s="232"/>
      <c r="F913" s="234"/>
      <c r="G913" s="235"/>
      <c r="H913" s="237"/>
      <c r="I913" s="237"/>
      <c r="J913" s="232"/>
      <c r="K913" s="232"/>
      <c r="L913" s="234"/>
      <c r="M913" s="232"/>
    </row>
    <row r="914" spans="1:13" x14ac:dyDescent="0.25">
      <c r="A914" s="232"/>
      <c r="B914" s="232"/>
      <c r="C914" s="232"/>
      <c r="D914" s="232"/>
      <c r="E914" s="232"/>
      <c r="F914" s="234"/>
      <c r="G914" s="235"/>
      <c r="H914" s="237"/>
      <c r="I914" s="237"/>
      <c r="J914" s="232"/>
      <c r="K914" s="232"/>
      <c r="L914" s="234"/>
      <c r="M914" s="232"/>
    </row>
    <row r="915" spans="1:13" x14ac:dyDescent="0.25">
      <c r="A915" s="232"/>
      <c r="B915" s="232"/>
      <c r="C915" s="232"/>
      <c r="D915" s="232"/>
      <c r="E915" s="232"/>
      <c r="F915" s="234"/>
      <c r="G915" s="235"/>
      <c r="H915" s="237"/>
      <c r="I915" s="237"/>
      <c r="J915" s="232"/>
      <c r="K915" s="232"/>
      <c r="L915" s="234"/>
      <c r="M915" s="232"/>
    </row>
    <row r="916" spans="1:13" x14ac:dyDescent="0.25">
      <c r="A916" s="232"/>
      <c r="B916" s="232"/>
      <c r="C916" s="232"/>
      <c r="D916" s="232"/>
      <c r="E916" s="232"/>
      <c r="F916" s="234"/>
      <c r="G916" s="235"/>
      <c r="H916" s="237"/>
      <c r="I916" s="237"/>
      <c r="J916" s="232"/>
      <c r="K916" s="232"/>
      <c r="L916" s="234"/>
      <c r="M916" s="232"/>
    </row>
    <row r="917" spans="1:13" x14ac:dyDescent="0.25">
      <c r="A917" s="232"/>
      <c r="B917" s="232"/>
      <c r="C917" s="232"/>
      <c r="D917" s="232"/>
      <c r="E917" s="232"/>
      <c r="F917" s="234"/>
      <c r="G917" s="235"/>
      <c r="H917" s="237"/>
      <c r="I917" s="237"/>
      <c r="J917" s="232"/>
      <c r="K917" s="232"/>
      <c r="L917" s="234"/>
      <c r="M917" s="232"/>
    </row>
    <row r="918" spans="1:13" x14ac:dyDescent="0.25">
      <c r="A918" s="232"/>
      <c r="B918" s="232"/>
      <c r="C918" s="232"/>
      <c r="D918" s="232"/>
      <c r="E918" s="232"/>
      <c r="F918" s="234"/>
      <c r="G918" s="235"/>
      <c r="H918" s="237"/>
      <c r="I918" s="237"/>
      <c r="J918" s="232"/>
      <c r="K918" s="232"/>
      <c r="L918" s="234"/>
      <c r="M918" s="232"/>
    </row>
    <row r="919" spans="1:13" x14ac:dyDescent="0.25">
      <c r="A919" s="232"/>
      <c r="B919" s="232"/>
      <c r="C919" s="232"/>
      <c r="D919" s="232"/>
      <c r="E919" s="232"/>
      <c r="F919" s="234"/>
      <c r="G919" s="235"/>
      <c r="H919" s="237"/>
      <c r="I919" s="237"/>
      <c r="J919" s="232"/>
      <c r="K919" s="232"/>
      <c r="L919" s="234"/>
      <c r="M919" s="232"/>
    </row>
    <row r="920" spans="1:13" x14ac:dyDescent="0.25">
      <c r="A920" s="232"/>
      <c r="B920" s="232"/>
      <c r="C920" s="232"/>
      <c r="D920" s="232"/>
      <c r="E920" s="232"/>
      <c r="F920" s="234"/>
      <c r="G920" s="235"/>
      <c r="H920" s="237"/>
      <c r="I920" s="237"/>
      <c r="J920" s="232"/>
      <c r="K920" s="232"/>
      <c r="L920" s="234"/>
      <c r="M920" s="232"/>
    </row>
    <row r="921" spans="1:13" x14ac:dyDescent="0.25">
      <c r="A921" s="232"/>
      <c r="B921" s="232"/>
      <c r="C921" s="232"/>
      <c r="D921" s="232"/>
      <c r="E921" s="232"/>
      <c r="F921" s="234"/>
      <c r="G921" s="235"/>
      <c r="H921" s="237"/>
      <c r="I921" s="237"/>
      <c r="J921" s="232"/>
      <c r="K921" s="232"/>
      <c r="L921" s="234"/>
      <c r="M921" s="232"/>
    </row>
    <row r="922" spans="1:13" x14ac:dyDescent="0.25">
      <c r="A922" s="232"/>
      <c r="B922" s="232"/>
      <c r="C922" s="232"/>
      <c r="D922" s="232"/>
      <c r="E922" s="232"/>
      <c r="F922" s="234"/>
      <c r="G922" s="235"/>
      <c r="H922" s="237"/>
      <c r="I922" s="237"/>
      <c r="J922" s="232"/>
      <c r="K922" s="232"/>
      <c r="L922" s="234"/>
      <c r="M922" s="232"/>
    </row>
    <row r="923" spans="1:13" x14ac:dyDescent="0.25">
      <c r="A923" s="232"/>
      <c r="B923" s="232"/>
      <c r="C923" s="232"/>
      <c r="D923" s="232"/>
      <c r="E923" s="232"/>
      <c r="F923" s="234"/>
      <c r="G923" s="235"/>
      <c r="H923" s="237"/>
      <c r="I923" s="237"/>
      <c r="J923" s="232"/>
      <c r="K923" s="232"/>
      <c r="L923" s="234"/>
      <c r="M923" s="232"/>
    </row>
    <row r="924" spans="1:13" x14ac:dyDescent="0.25">
      <c r="A924" s="232"/>
      <c r="B924" s="232"/>
      <c r="C924" s="232"/>
      <c r="D924" s="232"/>
      <c r="E924" s="232"/>
      <c r="F924" s="234"/>
      <c r="G924" s="235"/>
      <c r="H924" s="237"/>
      <c r="I924" s="237"/>
      <c r="J924" s="232"/>
      <c r="K924" s="232"/>
      <c r="L924" s="234"/>
      <c r="M924" s="232"/>
    </row>
    <row r="925" spans="1:13" x14ac:dyDescent="0.25">
      <c r="A925" s="232"/>
      <c r="B925" s="232"/>
      <c r="C925" s="232"/>
      <c r="D925" s="232"/>
      <c r="E925" s="232"/>
      <c r="F925" s="234"/>
      <c r="G925" s="235"/>
      <c r="H925" s="237"/>
      <c r="I925" s="237"/>
      <c r="J925" s="232"/>
      <c r="K925" s="232"/>
      <c r="L925" s="234"/>
      <c r="M925" s="232"/>
    </row>
    <row r="926" spans="1:13" x14ac:dyDescent="0.25">
      <c r="A926" s="232"/>
      <c r="B926" s="232"/>
      <c r="C926" s="232"/>
      <c r="D926" s="232"/>
      <c r="E926" s="232"/>
      <c r="F926" s="234"/>
      <c r="G926" s="235"/>
      <c r="H926" s="237"/>
      <c r="I926" s="237"/>
      <c r="J926" s="232"/>
      <c r="K926" s="232"/>
      <c r="L926" s="234"/>
      <c r="M926" s="232"/>
    </row>
    <row r="927" spans="1:13" x14ac:dyDescent="0.25">
      <c r="A927" s="232"/>
      <c r="B927" s="232"/>
      <c r="C927" s="232"/>
      <c r="D927" s="232"/>
      <c r="E927" s="232"/>
      <c r="F927" s="234"/>
      <c r="G927" s="235"/>
      <c r="H927" s="237"/>
      <c r="I927" s="237"/>
      <c r="J927" s="232"/>
      <c r="K927" s="232"/>
      <c r="L927" s="234"/>
      <c r="M927" s="232"/>
    </row>
    <row r="928" spans="1:13" x14ac:dyDescent="0.25">
      <c r="A928" s="232"/>
      <c r="B928" s="232"/>
      <c r="C928" s="232"/>
      <c r="D928" s="232"/>
      <c r="E928" s="232"/>
      <c r="F928" s="234"/>
      <c r="G928" s="235"/>
      <c r="H928" s="237"/>
      <c r="I928" s="237"/>
      <c r="J928" s="232"/>
      <c r="K928" s="232"/>
      <c r="L928" s="234"/>
      <c r="M928" s="232"/>
    </row>
    <row r="929" spans="1:13" x14ac:dyDescent="0.25">
      <c r="A929" s="232"/>
      <c r="B929" s="232"/>
      <c r="C929" s="232"/>
      <c r="D929" s="232"/>
      <c r="E929" s="232"/>
      <c r="F929" s="234"/>
      <c r="G929" s="235"/>
      <c r="H929" s="237"/>
      <c r="I929" s="237"/>
      <c r="J929" s="232"/>
      <c r="K929" s="232"/>
      <c r="L929" s="234"/>
      <c r="M929" s="232"/>
    </row>
    <row r="930" spans="1:13" x14ac:dyDescent="0.25">
      <c r="A930" s="232"/>
      <c r="B930" s="232"/>
      <c r="C930" s="232"/>
      <c r="D930" s="232"/>
      <c r="E930" s="232"/>
      <c r="F930" s="234"/>
      <c r="G930" s="235"/>
      <c r="H930" s="237"/>
      <c r="I930" s="237"/>
      <c r="J930" s="232"/>
      <c r="K930" s="232"/>
      <c r="L930" s="234"/>
      <c r="M930" s="232"/>
    </row>
    <row r="931" spans="1:13" x14ac:dyDescent="0.25">
      <c r="A931" s="232"/>
      <c r="B931" s="232"/>
      <c r="C931" s="232"/>
      <c r="D931" s="232"/>
      <c r="E931" s="232"/>
      <c r="F931" s="234"/>
      <c r="G931" s="235"/>
      <c r="H931" s="237"/>
      <c r="I931" s="237"/>
      <c r="J931" s="232"/>
      <c r="K931" s="232"/>
      <c r="L931" s="234"/>
      <c r="M931" s="232"/>
    </row>
    <row r="932" spans="1:13" x14ac:dyDescent="0.25">
      <c r="A932" s="232"/>
      <c r="B932" s="232"/>
      <c r="C932" s="232"/>
      <c r="D932" s="232"/>
      <c r="E932" s="232"/>
      <c r="F932" s="234"/>
      <c r="G932" s="235"/>
      <c r="H932" s="237"/>
      <c r="I932" s="237"/>
      <c r="J932" s="232"/>
      <c r="K932" s="232"/>
      <c r="L932" s="234"/>
      <c r="M932" s="232"/>
    </row>
    <row r="933" spans="1:13" x14ac:dyDescent="0.25">
      <c r="A933" s="232"/>
      <c r="B933" s="232"/>
      <c r="C933" s="232"/>
      <c r="D933" s="232"/>
      <c r="E933" s="232"/>
      <c r="F933" s="234"/>
      <c r="G933" s="235"/>
      <c r="H933" s="237"/>
      <c r="I933" s="237"/>
      <c r="J933" s="232"/>
      <c r="K933" s="232"/>
      <c r="L933" s="234"/>
      <c r="M933" s="232"/>
    </row>
    <row r="934" spans="1:13" x14ac:dyDescent="0.25">
      <c r="A934" s="232"/>
      <c r="B934" s="232"/>
      <c r="C934" s="232"/>
      <c r="D934" s="232"/>
      <c r="E934" s="232"/>
      <c r="F934" s="234"/>
      <c r="G934" s="235"/>
      <c r="H934" s="237"/>
      <c r="I934" s="237"/>
      <c r="J934" s="232"/>
      <c r="K934" s="232"/>
      <c r="L934" s="234"/>
      <c r="M934" s="232"/>
    </row>
    <row r="935" spans="1:13" x14ac:dyDescent="0.25">
      <c r="A935" s="232"/>
      <c r="B935" s="232"/>
      <c r="C935" s="232"/>
      <c r="D935" s="232"/>
      <c r="E935" s="232"/>
      <c r="F935" s="234"/>
      <c r="G935" s="235"/>
      <c r="H935" s="237"/>
      <c r="I935" s="237"/>
      <c r="J935" s="232"/>
      <c r="K935" s="232"/>
      <c r="L935" s="234"/>
      <c r="M935" s="232"/>
    </row>
    <row r="936" spans="1:13" x14ac:dyDescent="0.25">
      <c r="A936" s="232"/>
      <c r="B936" s="232"/>
      <c r="C936" s="232"/>
      <c r="D936" s="232"/>
      <c r="E936" s="232"/>
      <c r="F936" s="234"/>
      <c r="G936" s="235"/>
      <c r="H936" s="237"/>
      <c r="I936" s="237"/>
      <c r="J936" s="232"/>
      <c r="K936" s="232"/>
      <c r="L936" s="234"/>
      <c r="M936" s="232"/>
    </row>
    <row r="937" spans="1:13" x14ac:dyDescent="0.25">
      <c r="A937" s="232"/>
      <c r="B937" s="232"/>
      <c r="C937" s="232"/>
      <c r="D937" s="232"/>
      <c r="E937" s="232"/>
      <c r="F937" s="234"/>
      <c r="G937" s="235"/>
      <c r="H937" s="237"/>
      <c r="I937" s="237"/>
      <c r="J937" s="232"/>
      <c r="K937" s="232"/>
      <c r="L937" s="234"/>
      <c r="M937" s="232"/>
    </row>
    <row r="938" spans="1:13" x14ac:dyDescent="0.25">
      <c r="A938" s="232"/>
      <c r="B938" s="232"/>
      <c r="C938" s="232"/>
      <c r="D938" s="232"/>
      <c r="E938" s="232"/>
      <c r="F938" s="234"/>
      <c r="G938" s="235"/>
      <c r="H938" s="237"/>
      <c r="I938" s="237"/>
      <c r="J938" s="232"/>
      <c r="K938" s="232"/>
      <c r="L938" s="234"/>
      <c r="M938" s="232"/>
    </row>
    <row r="939" spans="1:13" x14ac:dyDescent="0.25">
      <c r="A939" s="232"/>
      <c r="B939" s="232"/>
      <c r="C939" s="232"/>
      <c r="D939" s="232"/>
      <c r="E939" s="232"/>
      <c r="F939" s="234"/>
      <c r="G939" s="235"/>
      <c r="H939" s="237"/>
      <c r="I939" s="237"/>
      <c r="J939" s="232"/>
      <c r="K939" s="232"/>
      <c r="L939" s="234"/>
      <c r="M939" s="232"/>
    </row>
    <row r="940" spans="1:13" x14ac:dyDescent="0.25">
      <c r="A940" s="232"/>
      <c r="B940" s="232"/>
      <c r="C940" s="232"/>
      <c r="D940" s="232"/>
      <c r="E940" s="232"/>
      <c r="F940" s="234"/>
      <c r="G940" s="235"/>
      <c r="H940" s="237"/>
      <c r="I940" s="237"/>
      <c r="J940" s="232"/>
      <c r="K940" s="232"/>
      <c r="L940" s="234"/>
      <c r="M940" s="232"/>
    </row>
    <row r="941" spans="1:13" x14ac:dyDescent="0.25">
      <c r="A941" s="232"/>
      <c r="B941" s="232"/>
      <c r="C941" s="232"/>
      <c r="D941" s="232"/>
      <c r="E941" s="232"/>
      <c r="F941" s="234"/>
      <c r="G941" s="235"/>
      <c r="H941" s="237"/>
      <c r="I941" s="237"/>
      <c r="J941" s="232"/>
      <c r="K941" s="232"/>
      <c r="L941" s="234"/>
      <c r="M941" s="232"/>
    </row>
    <row r="942" spans="1:13" x14ac:dyDescent="0.25">
      <c r="A942" s="232"/>
      <c r="B942" s="232"/>
      <c r="C942" s="232"/>
      <c r="D942" s="232"/>
      <c r="E942" s="232"/>
      <c r="F942" s="234"/>
      <c r="G942" s="235"/>
      <c r="H942" s="237"/>
      <c r="I942" s="237"/>
      <c r="J942" s="232"/>
      <c r="K942" s="232"/>
      <c r="L942" s="234"/>
      <c r="M942" s="232"/>
    </row>
    <row r="943" spans="1:13" x14ac:dyDescent="0.25">
      <c r="A943" s="232"/>
      <c r="B943" s="232"/>
      <c r="C943" s="232"/>
      <c r="D943" s="232"/>
      <c r="E943" s="232"/>
      <c r="F943" s="234"/>
      <c r="G943" s="235"/>
      <c r="H943" s="237"/>
      <c r="I943" s="237"/>
      <c r="J943" s="232"/>
      <c r="K943" s="232"/>
      <c r="L943" s="234"/>
      <c r="M943" s="232"/>
    </row>
    <row r="944" spans="1:13" x14ac:dyDescent="0.25">
      <c r="A944" s="232"/>
      <c r="B944" s="232"/>
      <c r="C944" s="232"/>
      <c r="D944" s="232"/>
      <c r="E944" s="232"/>
      <c r="F944" s="234"/>
      <c r="G944" s="235"/>
      <c r="H944" s="237"/>
      <c r="I944" s="237"/>
      <c r="J944" s="232"/>
      <c r="K944" s="232"/>
      <c r="L944" s="234"/>
      <c r="M944" s="232"/>
    </row>
    <row r="945" spans="1:13" x14ac:dyDescent="0.25">
      <c r="A945" s="232"/>
      <c r="B945" s="232"/>
      <c r="C945" s="232"/>
      <c r="D945" s="232"/>
      <c r="E945" s="232"/>
      <c r="F945" s="234"/>
      <c r="G945" s="235"/>
      <c r="H945" s="237"/>
      <c r="I945" s="237"/>
      <c r="J945" s="232"/>
      <c r="K945" s="232"/>
      <c r="L945" s="234"/>
      <c r="M945" s="232"/>
    </row>
    <row r="946" spans="1:13" x14ac:dyDescent="0.25">
      <c r="A946" s="232"/>
      <c r="B946" s="232"/>
      <c r="C946" s="232"/>
      <c r="D946" s="232"/>
      <c r="E946" s="232"/>
      <c r="F946" s="234"/>
      <c r="G946" s="235"/>
      <c r="H946" s="237"/>
      <c r="I946" s="237"/>
      <c r="J946" s="232"/>
      <c r="K946" s="232"/>
      <c r="L946" s="234"/>
      <c r="M946" s="232"/>
    </row>
    <row r="947" spans="1:13" x14ac:dyDescent="0.25">
      <c r="A947" s="232"/>
      <c r="B947" s="232"/>
      <c r="C947" s="232"/>
      <c r="D947" s="232"/>
      <c r="E947" s="232"/>
      <c r="F947" s="234"/>
      <c r="G947" s="235"/>
      <c r="H947" s="237"/>
      <c r="I947" s="237"/>
      <c r="J947" s="232"/>
      <c r="K947" s="232"/>
      <c r="L947" s="234"/>
      <c r="M947" s="232"/>
    </row>
    <row r="948" spans="1:13" x14ac:dyDescent="0.25">
      <c r="A948" s="232"/>
      <c r="B948" s="232"/>
      <c r="C948" s="232"/>
      <c r="D948" s="232"/>
      <c r="E948" s="232"/>
      <c r="F948" s="234"/>
      <c r="G948" s="235"/>
      <c r="H948" s="237"/>
      <c r="I948" s="237"/>
      <c r="J948" s="232"/>
      <c r="K948" s="232"/>
      <c r="L948" s="234"/>
      <c r="M948" s="232"/>
    </row>
    <row r="949" spans="1:13" x14ac:dyDescent="0.25">
      <c r="A949" s="232"/>
      <c r="B949" s="232"/>
      <c r="C949" s="232"/>
      <c r="D949" s="232"/>
      <c r="E949" s="232"/>
      <c r="F949" s="234"/>
      <c r="G949" s="235"/>
      <c r="H949" s="237"/>
      <c r="I949" s="237"/>
      <c r="J949" s="232"/>
      <c r="K949" s="232"/>
      <c r="L949" s="234"/>
      <c r="M949" s="232"/>
    </row>
    <row r="950" spans="1:13" x14ac:dyDescent="0.25">
      <c r="A950" s="232"/>
      <c r="B950" s="232"/>
      <c r="C950" s="232"/>
      <c r="D950" s="232"/>
      <c r="E950" s="232"/>
      <c r="F950" s="234"/>
      <c r="G950" s="235"/>
      <c r="H950" s="237"/>
      <c r="I950" s="237"/>
      <c r="J950" s="232"/>
      <c r="K950" s="232"/>
      <c r="L950" s="234"/>
      <c r="M950" s="232"/>
    </row>
    <row r="951" spans="1:13" x14ac:dyDescent="0.25">
      <c r="A951" s="232"/>
      <c r="B951" s="232"/>
      <c r="C951" s="232"/>
      <c r="D951" s="232"/>
      <c r="E951" s="232"/>
      <c r="F951" s="234"/>
      <c r="G951" s="235"/>
      <c r="H951" s="237"/>
      <c r="I951" s="237"/>
      <c r="J951" s="232"/>
      <c r="K951" s="232"/>
      <c r="L951" s="234"/>
      <c r="M951" s="232"/>
    </row>
    <row r="952" spans="1:13" x14ac:dyDescent="0.25">
      <c r="A952" s="232"/>
      <c r="B952" s="232"/>
      <c r="C952" s="232"/>
      <c r="D952" s="232"/>
      <c r="E952" s="232"/>
      <c r="F952" s="234"/>
      <c r="G952" s="235"/>
      <c r="H952" s="237"/>
      <c r="I952" s="237"/>
      <c r="J952" s="232"/>
      <c r="K952" s="232"/>
      <c r="L952" s="234"/>
      <c r="M952" s="232"/>
    </row>
    <row r="953" spans="1:13" x14ac:dyDescent="0.25">
      <c r="A953" s="232"/>
      <c r="B953" s="232"/>
      <c r="C953" s="232"/>
      <c r="D953" s="232"/>
      <c r="E953" s="232"/>
      <c r="F953" s="234"/>
      <c r="G953" s="235"/>
      <c r="H953" s="237"/>
      <c r="I953" s="237"/>
      <c r="J953" s="232"/>
      <c r="K953" s="232"/>
      <c r="L953" s="234"/>
      <c r="M953" s="232"/>
    </row>
    <row r="954" spans="1:13" x14ac:dyDescent="0.25">
      <c r="A954" s="232"/>
      <c r="B954" s="232"/>
      <c r="C954" s="232"/>
      <c r="D954" s="232"/>
      <c r="E954" s="232"/>
      <c r="F954" s="234"/>
      <c r="G954" s="235"/>
      <c r="H954" s="237"/>
      <c r="I954" s="237"/>
      <c r="J954" s="232"/>
      <c r="K954" s="232"/>
      <c r="L954" s="234"/>
      <c r="M954" s="232"/>
    </row>
    <row r="955" spans="1:13" x14ac:dyDescent="0.25">
      <c r="A955" s="232"/>
      <c r="B955" s="232"/>
      <c r="C955" s="232"/>
      <c r="D955" s="232"/>
      <c r="E955" s="232"/>
      <c r="F955" s="234"/>
      <c r="G955" s="235"/>
      <c r="H955" s="237"/>
      <c r="I955" s="237"/>
      <c r="J955" s="232"/>
      <c r="K955" s="232"/>
      <c r="L955" s="234"/>
      <c r="M955" s="232"/>
    </row>
    <row r="956" spans="1:13" x14ac:dyDescent="0.25">
      <c r="A956" s="232"/>
      <c r="B956" s="232"/>
      <c r="C956" s="232"/>
      <c r="D956" s="232"/>
      <c r="E956" s="232"/>
      <c r="F956" s="234"/>
      <c r="G956" s="235"/>
      <c r="H956" s="237"/>
      <c r="I956" s="237"/>
      <c r="J956" s="232"/>
      <c r="K956" s="232"/>
      <c r="L956" s="234"/>
      <c r="M956" s="232"/>
    </row>
    <row r="957" spans="1:13" x14ac:dyDescent="0.25">
      <c r="A957" s="232"/>
      <c r="B957" s="232"/>
      <c r="C957" s="232"/>
      <c r="D957" s="232"/>
      <c r="E957" s="232"/>
      <c r="F957" s="234"/>
      <c r="G957" s="235"/>
      <c r="H957" s="237"/>
      <c r="I957" s="237"/>
      <c r="J957" s="232"/>
      <c r="K957" s="232"/>
      <c r="L957" s="234"/>
      <c r="M957" s="232"/>
    </row>
    <row r="958" spans="1:13" x14ac:dyDescent="0.25">
      <c r="A958" s="232"/>
      <c r="B958" s="232"/>
      <c r="C958" s="232"/>
      <c r="D958" s="232"/>
      <c r="E958" s="232"/>
      <c r="F958" s="234"/>
      <c r="G958" s="235"/>
      <c r="H958" s="237"/>
      <c r="I958" s="237"/>
      <c r="J958" s="232"/>
      <c r="K958" s="232"/>
      <c r="L958" s="234"/>
      <c r="M958" s="232"/>
    </row>
    <row r="959" spans="1:13" x14ac:dyDescent="0.25">
      <c r="A959" s="232"/>
      <c r="B959" s="232"/>
      <c r="C959" s="232"/>
      <c r="D959" s="232"/>
      <c r="E959" s="232"/>
      <c r="F959" s="234"/>
      <c r="G959" s="235"/>
      <c r="H959" s="237"/>
      <c r="I959" s="237"/>
      <c r="J959" s="232"/>
      <c r="K959" s="232"/>
      <c r="L959" s="234"/>
      <c r="M959" s="232"/>
    </row>
    <row r="960" spans="1:13" x14ac:dyDescent="0.25">
      <c r="A960" s="232"/>
      <c r="B960" s="232"/>
      <c r="C960" s="232"/>
      <c r="D960" s="232"/>
      <c r="E960" s="232"/>
      <c r="F960" s="234"/>
      <c r="G960" s="235"/>
      <c r="H960" s="237"/>
      <c r="I960" s="237"/>
      <c r="J960" s="232"/>
      <c r="K960" s="232"/>
      <c r="L960" s="234"/>
      <c r="M960" s="232"/>
    </row>
    <row r="961" spans="1:13" x14ac:dyDescent="0.25">
      <c r="A961" s="232"/>
      <c r="B961" s="232"/>
      <c r="C961" s="232"/>
      <c r="D961" s="232"/>
      <c r="E961" s="232"/>
      <c r="F961" s="234"/>
      <c r="G961" s="235"/>
      <c r="H961" s="237"/>
      <c r="I961" s="237"/>
      <c r="J961" s="232"/>
      <c r="K961" s="232"/>
      <c r="L961" s="234"/>
      <c r="M961" s="232"/>
    </row>
    <row r="962" spans="1:13" x14ac:dyDescent="0.25">
      <c r="A962" s="232"/>
      <c r="B962" s="232"/>
      <c r="C962" s="232"/>
      <c r="D962" s="232"/>
      <c r="E962" s="232"/>
      <c r="F962" s="234"/>
      <c r="G962" s="235"/>
      <c r="H962" s="237"/>
      <c r="I962" s="237"/>
      <c r="J962" s="232"/>
      <c r="K962" s="232"/>
      <c r="L962" s="234"/>
      <c r="M962" s="232"/>
    </row>
    <row r="963" spans="1:13" x14ac:dyDescent="0.25">
      <c r="A963" s="232"/>
      <c r="B963" s="232"/>
      <c r="C963" s="232"/>
      <c r="D963" s="232"/>
      <c r="E963" s="232"/>
      <c r="F963" s="234"/>
      <c r="G963" s="235"/>
      <c r="H963" s="237"/>
      <c r="I963" s="237"/>
      <c r="J963" s="232"/>
      <c r="K963" s="232"/>
      <c r="L963" s="234"/>
      <c r="M963" s="232"/>
    </row>
    <row r="964" spans="1:13" x14ac:dyDescent="0.25">
      <c r="A964" s="232"/>
      <c r="B964" s="232"/>
      <c r="C964" s="232"/>
      <c r="D964" s="232"/>
      <c r="E964" s="232"/>
      <c r="F964" s="234"/>
      <c r="G964" s="235"/>
      <c r="H964" s="237"/>
      <c r="I964" s="237"/>
      <c r="J964" s="232"/>
      <c r="K964" s="232"/>
      <c r="L964" s="234"/>
      <c r="M964" s="232"/>
    </row>
    <row r="965" spans="1:13" x14ac:dyDescent="0.25">
      <c r="A965" s="232"/>
      <c r="B965" s="232"/>
      <c r="C965" s="232"/>
      <c r="D965" s="232"/>
      <c r="E965" s="232"/>
      <c r="F965" s="234"/>
      <c r="G965" s="235"/>
      <c r="H965" s="237"/>
      <c r="I965" s="237"/>
      <c r="J965" s="232"/>
      <c r="K965" s="232"/>
      <c r="L965" s="234"/>
      <c r="M965" s="232"/>
    </row>
    <row r="966" spans="1:13" x14ac:dyDescent="0.25">
      <c r="A966" s="232"/>
      <c r="B966" s="232"/>
      <c r="C966" s="232"/>
      <c r="D966" s="232"/>
      <c r="E966" s="232"/>
      <c r="F966" s="234"/>
      <c r="G966" s="235"/>
      <c r="H966" s="237"/>
      <c r="I966" s="237"/>
      <c r="J966" s="232"/>
      <c r="K966" s="232"/>
      <c r="L966" s="234"/>
      <c r="M966" s="232"/>
    </row>
    <row r="967" spans="1:13" x14ac:dyDescent="0.25">
      <c r="A967" s="232"/>
      <c r="B967" s="232"/>
      <c r="C967" s="232"/>
      <c r="D967" s="232"/>
      <c r="E967" s="232"/>
      <c r="F967" s="234"/>
      <c r="G967" s="235"/>
      <c r="H967" s="237"/>
      <c r="I967" s="237"/>
      <c r="J967" s="232"/>
      <c r="K967" s="232"/>
      <c r="L967" s="234"/>
      <c r="M967" s="232"/>
    </row>
    <row r="968" spans="1:13" x14ac:dyDescent="0.25">
      <c r="A968" s="232"/>
      <c r="B968" s="232"/>
      <c r="C968" s="232"/>
      <c r="D968" s="232"/>
      <c r="E968" s="232"/>
      <c r="F968" s="234"/>
      <c r="G968" s="235"/>
      <c r="H968" s="237"/>
      <c r="I968" s="237"/>
      <c r="J968" s="232"/>
      <c r="K968" s="232"/>
      <c r="L968" s="234"/>
      <c r="M968" s="232"/>
    </row>
    <row r="969" spans="1:13" x14ac:dyDescent="0.25">
      <c r="A969" s="232"/>
      <c r="B969" s="232"/>
      <c r="C969" s="232"/>
      <c r="D969" s="232"/>
      <c r="E969" s="232"/>
      <c r="F969" s="234"/>
      <c r="G969" s="235"/>
      <c r="H969" s="237"/>
      <c r="I969" s="237"/>
      <c r="J969" s="232"/>
      <c r="K969" s="232"/>
      <c r="L969" s="234"/>
      <c r="M969" s="232"/>
    </row>
    <row r="970" spans="1:13" x14ac:dyDescent="0.25">
      <c r="A970" s="232"/>
      <c r="B970" s="232"/>
      <c r="C970" s="232"/>
      <c r="D970" s="232"/>
      <c r="E970" s="232"/>
      <c r="F970" s="234"/>
      <c r="G970" s="235"/>
      <c r="H970" s="237"/>
      <c r="I970" s="237"/>
      <c r="J970" s="232"/>
      <c r="K970" s="232"/>
      <c r="L970" s="234"/>
      <c r="M970" s="232"/>
    </row>
    <row r="971" spans="1:13" x14ac:dyDescent="0.25">
      <c r="A971" s="232"/>
      <c r="B971" s="232"/>
      <c r="C971" s="232"/>
      <c r="D971" s="232"/>
      <c r="E971" s="232"/>
      <c r="F971" s="234"/>
      <c r="G971" s="235"/>
      <c r="H971" s="237"/>
      <c r="I971" s="237"/>
      <c r="J971" s="232"/>
      <c r="K971" s="232"/>
      <c r="L971" s="234"/>
      <c r="M971" s="232"/>
    </row>
    <row r="972" spans="1:13" x14ac:dyDescent="0.25">
      <c r="A972" s="232"/>
      <c r="B972" s="232"/>
      <c r="C972" s="232"/>
      <c r="D972" s="232"/>
      <c r="E972" s="232"/>
      <c r="F972" s="234"/>
      <c r="G972" s="235"/>
      <c r="H972" s="237"/>
      <c r="I972" s="237"/>
      <c r="J972" s="232"/>
      <c r="K972" s="232"/>
      <c r="L972" s="234"/>
      <c r="M972" s="232"/>
    </row>
    <row r="973" spans="1:13" x14ac:dyDescent="0.25">
      <c r="A973" s="232"/>
      <c r="B973" s="232"/>
      <c r="C973" s="232"/>
      <c r="D973" s="232"/>
      <c r="E973" s="232"/>
      <c r="F973" s="234"/>
      <c r="G973" s="235"/>
      <c r="H973" s="237"/>
      <c r="I973" s="237"/>
      <c r="J973" s="232"/>
      <c r="K973" s="232"/>
      <c r="L973" s="234"/>
      <c r="M973" s="232"/>
    </row>
    <row r="974" spans="1:13" x14ac:dyDescent="0.25">
      <c r="A974" s="232"/>
      <c r="B974" s="232"/>
      <c r="C974" s="232"/>
      <c r="D974" s="232"/>
      <c r="E974" s="232"/>
      <c r="F974" s="234"/>
      <c r="G974" s="235"/>
      <c r="H974" s="237"/>
      <c r="I974" s="237"/>
      <c r="J974" s="232"/>
      <c r="K974" s="232"/>
      <c r="L974" s="234"/>
      <c r="M974" s="232"/>
    </row>
    <row r="975" spans="1:13" x14ac:dyDescent="0.25">
      <c r="A975" s="232"/>
      <c r="B975" s="232"/>
      <c r="C975" s="232"/>
      <c r="D975" s="232"/>
      <c r="E975" s="232"/>
      <c r="F975" s="234"/>
      <c r="G975" s="235"/>
      <c r="H975" s="237"/>
      <c r="I975" s="237"/>
      <c r="J975" s="232"/>
      <c r="K975" s="232"/>
      <c r="L975" s="234"/>
      <c r="M975" s="232"/>
    </row>
    <row r="976" spans="1:13" x14ac:dyDescent="0.25">
      <c r="A976" s="232"/>
      <c r="B976" s="232"/>
      <c r="C976" s="232"/>
      <c r="D976" s="232"/>
      <c r="E976" s="232"/>
      <c r="F976" s="234"/>
      <c r="G976" s="235"/>
      <c r="H976" s="237"/>
      <c r="I976" s="237"/>
      <c r="J976" s="232"/>
      <c r="K976" s="232"/>
      <c r="L976" s="234"/>
      <c r="M976" s="232"/>
    </row>
    <row r="977" spans="1:13" x14ac:dyDescent="0.25">
      <c r="A977" s="232"/>
      <c r="B977" s="232"/>
      <c r="C977" s="232"/>
      <c r="D977" s="232"/>
      <c r="E977" s="232"/>
      <c r="F977" s="234"/>
      <c r="G977" s="235"/>
      <c r="H977" s="237"/>
      <c r="I977" s="237"/>
      <c r="J977" s="232"/>
      <c r="K977" s="232"/>
      <c r="L977" s="234"/>
      <c r="M977" s="232"/>
    </row>
    <row r="978" spans="1:13" x14ac:dyDescent="0.25">
      <c r="A978" s="232"/>
      <c r="B978" s="232"/>
      <c r="C978" s="232"/>
      <c r="D978" s="232"/>
      <c r="E978" s="232"/>
      <c r="F978" s="234"/>
      <c r="G978" s="235"/>
      <c r="H978" s="237"/>
      <c r="I978" s="237"/>
      <c r="J978" s="232"/>
      <c r="K978" s="232"/>
      <c r="L978" s="234"/>
      <c r="M978" s="232"/>
    </row>
    <row r="979" spans="1:13" x14ac:dyDescent="0.25">
      <c r="A979" s="232"/>
      <c r="B979" s="232"/>
      <c r="C979" s="232"/>
      <c r="D979" s="232"/>
      <c r="E979" s="232"/>
      <c r="F979" s="234"/>
      <c r="G979" s="235"/>
      <c r="H979" s="237"/>
      <c r="I979" s="237"/>
      <c r="J979" s="232"/>
      <c r="K979" s="232"/>
      <c r="L979" s="234"/>
      <c r="M979" s="232"/>
    </row>
    <row r="980" spans="1:13" x14ac:dyDescent="0.25">
      <c r="A980" s="232"/>
      <c r="B980" s="232"/>
      <c r="C980" s="232"/>
      <c r="D980" s="232"/>
      <c r="E980" s="232"/>
      <c r="F980" s="234"/>
      <c r="G980" s="235"/>
      <c r="H980" s="237"/>
      <c r="I980" s="237"/>
      <c r="J980" s="232"/>
      <c r="K980" s="232"/>
      <c r="L980" s="234"/>
      <c r="M980" s="232"/>
    </row>
    <row r="981" spans="1:13" x14ac:dyDescent="0.25">
      <c r="A981" s="232"/>
      <c r="B981" s="232"/>
      <c r="C981" s="232"/>
      <c r="D981" s="232"/>
      <c r="E981" s="232"/>
      <c r="F981" s="234"/>
      <c r="G981" s="235"/>
      <c r="H981" s="237"/>
      <c r="I981" s="237"/>
      <c r="J981" s="232"/>
      <c r="K981" s="232"/>
      <c r="L981" s="234"/>
      <c r="M981" s="232"/>
    </row>
    <row r="982" spans="1:13" x14ac:dyDescent="0.25">
      <c r="A982" s="232"/>
      <c r="B982" s="232"/>
      <c r="C982" s="232"/>
      <c r="D982" s="232"/>
      <c r="E982" s="232"/>
      <c r="F982" s="234"/>
      <c r="G982" s="235"/>
      <c r="H982" s="237"/>
      <c r="I982" s="237"/>
      <c r="J982" s="232"/>
      <c r="K982" s="232"/>
      <c r="L982" s="234"/>
      <c r="M982" s="232"/>
    </row>
    <row r="983" spans="1:13" x14ac:dyDescent="0.25">
      <c r="A983" s="232"/>
      <c r="B983" s="232"/>
      <c r="C983" s="232"/>
      <c r="D983" s="232"/>
      <c r="E983" s="232"/>
      <c r="F983" s="234"/>
      <c r="G983" s="235"/>
      <c r="H983" s="237"/>
      <c r="I983" s="237"/>
      <c r="J983" s="232"/>
      <c r="K983" s="232"/>
      <c r="L983" s="234"/>
      <c r="M983" s="232"/>
    </row>
    <row r="984" spans="1:13" x14ac:dyDescent="0.25">
      <c r="A984" s="232"/>
      <c r="B984" s="232"/>
      <c r="C984" s="232"/>
      <c r="D984" s="232"/>
      <c r="E984" s="232"/>
      <c r="F984" s="234"/>
      <c r="G984" s="235"/>
      <c r="H984" s="237"/>
      <c r="I984" s="237"/>
      <c r="J984" s="232"/>
      <c r="K984" s="232"/>
      <c r="L984" s="234"/>
      <c r="M984" s="232"/>
    </row>
    <row r="985" spans="1:13" x14ac:dyDescent="0.25">
      <c r="A985" s="232"/>
      <c r="B985" s="232"/>
      <c r="C985" s="232"/>
      <c r="D985" s="232"/>
      <c r="E985" s="232"/>
      <c r="F985" s="234"/>
      <c r="G985" s="235"/>
      <c r="H985" s="237"/>
      <c r="I985" s="237"/>
      <c r="J985" s="232"/>
      <c r="K985" s="232"/>
      <c r="L985" s="234"/>
      <c r="M985" s="232"/>
    </row>
    <row r="986" spans="1:13" x14ac:dyDescent="0.25">
      <c r="A986" s="232"/>
      <c r="B986" s="232"/>
      <c r="C986" s="232"/>
      <c r="D986" s="232"/>
      <c r="E986" s="232"/>
      <c r="F986" s="234"/>
      <c r="G986" s="235"/>
      <c r="H986" s="237"/>
      <c r="I986" s="237"/>
      <c r="J986" s="232"/>
      <c r="K986" s="232"/>
      <c r="L986" s="234"/>
      <c r="M986" s="232"/>
    </row>
    <row r="987" spans="1:13" x14ac:dyDescent="0.25">
      <c r="A987" s="232"/>
      <c r="B987" s="232"/>
      <c r="C987" s="232"/>
      <c r="D987" s="232"/>
      <c r="E987" s="232"/>
      <c r="F987" s="234"/>
      <c r="G987" s="235"/>
      <c r="H987" s="237"/>
      <c r="I987" s="237"/>
      <c r="J987" s="232"/>
      <c r="K987" s="232"/>
      <c r="L987" s="234"/>
      <c r="M987" s="232"/>
    </row>
    <row r="988" spans="1:13" x14ac:dyDescent="0.25">
      <c r="A988" s="232"/>
      <c r="B988" s="232"/>
      <c r="C988" s="232"/>
      <c r="D988" s="232"/>
      <c r="E988" s="232"/>
      <c r="F988" s="234"/>
      <c r="G988" s="235"/>
      <c r="H988" s="237"/>
      <c r="I988" s="237"/>
      <c r="J988" s="232"/>
      <c r="K988" s="232"/>
      <c r="L988" s="234"/>
      <c r="M988" s="232"/>
    </row>
    <row r="989" spans="1:13" x14ac:dyDescent="0.25">
      <c r="A989" s="232"/>
      <c r="B989" s="232"/>
      <c r="C989" s="232"/>
      <c r="D989" s="232"/>
      <c r="E989" s="232"/>
      <c r="F989" s="234"/>
      <c r="G989" s="235"/>
      <c r="H989" s="237"/>
      <c r="I989" s="237"/>
      <c r="J989" s="232"/>
      <c r="K989" s="232"/>
      <c r="L989" s="234"/>
      <c r="M989" s="232"/>
    </row>
    <row r="990" spans="1:13" x14ac:dyDescent="0.25">
      <c r="A990" s="232"/>
      <c r="B990" s="232"/>
      <c r="C990" s="232"/>
      <c r="D990" s="232"/>
      <c r="E990" s="232"/>
      <c r="F990" s="234"/>
      <c r="G990" s="235"/>
      <c r="H990" s="237"/>
      <c r="I990" s="237"/>
      <c r="J990" s="232"/>
      <c r="K990" s="232"/>
      <c r="L990" s="234"/>
      <c r="M990" s="232"/>
    </row>
    <row r="991" spans="1:13" x14ac:dyDescent="0.25">
      <c r="A991" s="232"/>
      <c r="B991" s="232"/>
      <c r="C991" s="232"/>
      <c r="D991" s="232"/>
      <c r="E991" s="232"/>
      <c r="F991" s="234"/>
      <c r="G991" s="235"/>
      <c r="H991" s="237"/>
      <c r="I991" s="237"/>
      <c r="J991" s="232"/>
      <c r="K991" s="232"/>
      <c r="L991" s="234"/>
      <c r="M991" s="232"/>
    </row>
    <row r="992" spans="1:13" x14ac:dyDescent="0.25">
      <c r="A992" s="232"/>
      <c r="B992" s="232"/>
      <c r="C992" s="232"/>
      <c r="D992" s="232"/>
      <c r="E992" s="232"/>
      <c r="F992" s="234"/>
      <c r="G992" s="235"/>
      <c r="H992" s="237"/>
      <c r="I992" s="237"/>
      <c r="J992" s="232"/>
      <c r="K992" s="232"/>
      <c r="L992" s="234"/>
      <c r="M992" s="232"/>
    </row>
    <row r="993" spans="1:13" x14ac:dyDescent="0.25">
      <c r="A993" s="232"/>
      <c r="B993" s="232"/>
      <c r="C993" s="232"/>
      <c r="D993" s="232"/>
      <c r="E993" s="232"/>
      <c r="F993" s="234"/>
      <c r="G993" s="235"/>
      <c r="H993" s="237"/>
      <c r="I993" s="237"/>
      <c r="J993" s="232"/>
      <c r="K993" s="232"/>
      <c r="L993" s="234"/>
      <c r="M993" s="232"/>
    </row>
    <row r="994" spans="1:13" x14ac:dyDescent="0.25">
      <c r="A994" s="232"/>
      <c r="B994" s="232"/>
      <c r="C994" s="232"/>
      <c r="D994" s="232"/>
      <c r="E994" s="232"/>
      <c r="F994" s="234"/>
      <c r="G994" s="235"/>
      <c r="H994" s="237"/>
      <c r="I994" s="237"/>
      <c r="J994" s="232"/>
      <c r="K994" s="232"/>
      <c r="L994" s="234"/>
      <c r="M994" s="232"/>
    </row>
    <row r="995" spans="1:13" x14ac:dyDescent="0.25">
      <c r="A995" s="232"/>
      <c r="B995" s="232"/>
      <c r="C995" s="232"/>
      <c r="D995" s="232"/>
      <c r="E995" s="232"/>
      <c r="F995" s="234"/>
      <c r="G995" s="235"/>
      <c r="H995" s="237"/>
      <c r="I995" s="237"/>
      <c r="J995" s="232"/>
      <c r="K995" s="232"/>
      <c r="L995" s="234"/>
      <c r="M995" s="232"/>
    </row>
    <row r="996" spans="1:13" x14ac:dyDescent="0.25">
      <c r="A996" s="232"/>
      <c r="B996" s="232"/>
      <c r="C996" s="232"/>
      <c r="D996" s="232"/>
      <c r="E996" s="232"/>
      <c r="F996" s="234"/>
      <c r="G996" s="235"/>
      <c r="H996" s="237"/>
      <c r="I996" s="237"/>
      <c r="J996" s="232"/>
      <c r="K996" s="232"/>
      <c r="L996" s="234"/>
      <c r="M996" s="232"/>
    </row>
    <row r="997" spans="1:13" x14ac:dyDescent="0.25">
      <c r="A997" s="232"/>
      <c r="B997" s="232"/>
      <c r="C997" s="232"/>
      <c r="D997" s="232"/>
      <c r="E997" s="232"/>
      <c r="F997" s="234"/>
      <c r="G997" s="235"/>
      <c r="H997" s="237"/>
      <c r="I997" s="237"/>
      <c r="J997" s="232"/>
      <c r="K997" s="232"/>
      <c r="L997" s="234"/>
      <c r="M997" s="232"/>
    </row>
    <row r="998" spans="1:13" x14ac:dyDescent="0.25">
      <c r="A998" s="232"/>
      <c r="B998" s="232"/>
      <c r="C998" s="232"/>
      <c r="D998" s="232"/>
      <c r="E998" s="232"/>
      <c r="F998" s="234"/>
      <c r="G998" s="235"/>
      <c r="H998" s="237"/>
      <c r="I998" s="237"/>
      <c r="J998" s="232"/>
      <c r="K998" s="232"/>
      <c r="L998" s="234"/>
      <c r="M998" s="232"/>
    </row>
    <row r="999" spans="1:13" x14ac:dyDescent="0.25">
      <c r="A999" s="232"/>
      <c r="B999" s="232"/>
      <c r="C999" s="232"/>
      <c r="D999" s="232"/>
      <c r="E999" s="232"/>
      <c r="F999" s="234"/>
      <c r="G999" s="235"/>
      <c r="H999" s="237"/>
      <c r="I999" s="237"/>
      <c r="J999" s="232"/>
      <c r="K999" s="232"/>
      <c r="L999" s="234"/>
      <c r="M999" s="232"/>
    </row>
    <row r="1000" spans="1:13" x14ac:dyDescent="0.25">
      <c r="A1000" s="232"/>
      <c r="B1000" s="232"/>
      <c r="C1000" s="232"/>
      <c r="D1000" s="232"/>
      <c r="E1000" s="232"/>
      <c r="F1000" s="234"/>
      <c r="G1000" s="235"/>
      <c r="H1000" s="237"/>
      <c r="I1000" s="237"/>
      <c r="J1000" s="232"/>
      <c r="K1000" s="232"/>
      <c r="L1000" s="234"/>
      <c r="M1000" s="232"/>
    </row>
    <row r="1001" spans="1:13" x14ac:dyDescent="0.25">
      <c r="A1001" s="232"/>
      <c r="B1001" s="232"/>
      <c r="C1001" s="232"/>
      <c r="D1001" s="232"/>
      <c r="E1001" s="232"/>
      <c r="F1001" s="234"/>
      <c r="G1001" s="235"/>
      <c r="H1001" s="237"/>
      <c r="I1001" s="237"/>
      <c r="J1001" s="232"/>
      <c r="K1001" s="232"/>
      <c r="L1001" s="234"/>
      <c r="M1001" s="232"/>
    </row>
    <row r="1002" spans="1:13" x14ac:dyDescent="0.25">
      <c r="A1002" s="232"/>
      <c r="B1002" s="232"/>
      <c r="C1002" s="232"/>
      <c r="D1002" s="232"/>
      <c r="E1002" s="232"/>
      <c r="F1002" s="234"/>
      <c r="G1002" s="235"/>
      <c r="H1002" s="237"/>
      <c r="I1002" s="237"/>
      <c r="J1002" s="232"/>
      <c r="K1002" s="232"/>
      <c r="L1002" s="234"/>
      <c r="M1002" s="232"/>
    </row>
    <row r="1003" spans="1:13" x14ac:dyDescent="0.25">
      <c r="A1003" s="232"/>
      <c r="B1003" s="232"/>
      <c r="C1003" s="232"/>
      <c r="D1003" s="232"/>
      <c r="E1003" s="232"/>
      <c r="F1003" s="234"/>
      <c r="G1003" s="235"/>
      <c r="H1003" s="237"/>
      <c r="I1003" s="237"/>
      <c r="J1003" s="232"/>
      <c r="K1003" s="232"/>
      <c r="L1003" s="234"/>
      <c r="M1003" s="232"/>
    </row>
    <row r="1004" spans="1:13" x14ac:dyDescent="0.25">
      <c r="A1004" s="232"/>
      <c r="B1004" s="232"/>
      <c r="C1004" s="232"/>
      <c r="D1004" s="232"/>
      <c r="E1004" s="232"/>
      <c r="F1004" s="234"/>
      <c r="G1004" s="235"/>
      <c r="H1004" s="237"/>
      <c r="I1004" s="237"/>
      <c r="J1004" s="232"/>
      <c r="K1004" s="232"/>
      <c r="L1004" s="234"/>
      <c r="M1004" s="232"/>
    </row>
    <row r="1005" spans="1:13" x14ac:dyDescent="0.25">
      <c r="A1005" s="232"/>
      <c r="B1005" s="232"/>
      <c r="C1005" s="232"/>
      <c r="D1005" s="232"/>
      <c r="E1005" s="232"/>
      <c r="F1005" s="234"/>
      <c r="G1005" s="235"/>
      <c r="H1005" s="237"/>
      <c r="I1005" s="237"/>
      <c r="J1005" s="232"/>
      <c r="K1005" s="232"/>
      <c r="L1005" s="234"/>
      <c r="M1005" s="232"/>
    </row>
    <row r="1006" spans="1:13" x14ac:dyDescent="0.25">
      <c r="A1006" s="232"/>
      <c r="B1006" s="232"/>
      <c r="C1006" s="232"/>
      <c r="D1006" s="232"/>
      <c r="E1006" s="232"/>
      <c r="F1006" s="234"/>
      <c r="G1006" s="235"/>
      <c r="H1006" s="237"/>
      <c r="I1006" s="237"/>
      <c r="J1006" s="232"/>
      <c r="K1006" s="232"/>
      <c r="L1006" s="234"/>
      <c r="M1006" s="232"/>
    </row>
    <row r="1007" spans="1:13" x14ac:dyDescent="0.25">
      <c r="A1007" s="232"/>
      <c r="B1007" s="232"/>
      <c r="C1007" s="232"/>
      <c r="D1007" s="232"/>
      <c r="E1007" s="232"/>
      <c r="F1007" s="234"/>
      <c r="G1007" s="235"/>
      <c r="H1007" s="237"/>
      <c r="I1007" s="237"/>
      <c r="J1007" s="232"/>
      <c r="K1007" s="232"/>
      <c r="L1007" s="234"/>
      <c r="M1007" s="232"/>
    </row>
    <row r="1008" spans="1:13" x14ac:dyDescent="0.25">
      <c r="A1008" s="232"/>
      <c r="B1008" s="232"/>
      <c r="C1008" s="232"/>
      <c r="D1008" s="232"/>
      <c r="E1008" s="232"/>
      <c r="F1008" s="234"/>
      <c r="G1008" s="235"/>
      <c r="H1008" s="237"/>
      <c r="I1008" s="237"/>
      <c r="J1008" s="232"/>
      <c r="K1008" s="232"/>
      <c r="L1008" s="234"/>
      <c r="M1008" s="232"/>
    </row>
    <row r="1009" spans="1:13" x14ac:dyDescent="0.25">
      <c r="A1009" s="232"/>
      <c r="B1009" s="232"/>
      <c r="C1009" s="232"/>
      <c r="D1009" s="232"/>
      <c r="E1009" s="232"/>
      <c r="F1009" s="234"/>
      <c r="G1009" s="235"/>
      <c r="H1009" s="237"/>
      <c r="I1009" s="237"/>
      <c r="J1009" s="232"/>
      <c r="K1009" s="232"/>
      <c r="L1009" s="234"/>
      <c r="M1009" s="232"/>
    </row>
    <row r="1010" spans="1:13" x14ac:dyDescent="0.25">
      <c r="A1010" s="232"/>
      <c r="B1010" s="232"/>
      <c r="C1010" s="232"/>
      <c r="D1010" s="232"/>
      <c r="E1010" s="232"/>
      <c r="F1010" s="234"/>
      <c r="G1010" s="235"/>
      <c r="H1010" s="237"/>
      <c r="I1010" s="237"/>
      <c r="J1010" s="232"/>
      <c r="K1010" s="232"/>
      <c r="L1010" s="234"/>
      <c r="M1010" s="232"/>
    </row>
    <row r="1011" spans="1:13" x14ac:dyDescent="0.25">
      <c r="A1011" s="232"/>
      <c r="B1011" s="232"/>
      <c r="C1011" s="232"/>
      <c r="D1011" s="232"/>
      <c r="E1011" s="232"/>
      <c r="F1011" s="234"/>
      <c r="G1011" s="235"/>
      <c r="H1011" s="237"/>
      <c r="I1011" s="237"/>
      <c r="J1011" s="232"/>
      <c r="K1011" s="232"/>
      <c r="L1011" s="234"/>
      <c r="M1011" s="232"/>
    </row>
    <row r="1012" spans="1:13" x14ac:dyDescent="0.25">
      <c r="A1012" s="232"/>
      <c r="B1012" s="232"/>
      <c r="C1012" s="232"/>
      <c r="D1012" s="232"/>
      <c r="E1012" s="232"/>
      <c r="F1012" s="234"/>
      <c r="G1012" s="235"/>
      <c r="H1012" s="237"/>
      <c r="I1012" s="237"/>
      <c r="J1012" s="232"/>
      <c r="K1012" s="232"/>
      <c r="L1012" s="234"/>
      <c r="M1012" s="232"/>
    </row>
    <row r="1013" spans="1:13" x14ac:dyDescent="0.25">
      <c r="A1013" s="232"/>
      <c r="B1013" s="232"/>
      <c r="C1013" s="232"/>
      <c r="D1013" s="232"/>
      <c r="E1013" s="232"/>
      <c r="F1013" s="234"/>
      <c r="G1013" s="235"/>
      <c r="H1013" s="237"/>
      <c r="I1013" s="237"/>
      <c r="J1013" s="232"/>
      <c r="K1013" s="232"/>
      <c r="L1013" s="234"/>
      <c r="M1013" s="232"/>
    </row>
    <row r="1014" spans="1:13" x14ac:dyDescent="0.25">
      <c r="A1014" s="232"/>
      <c r="B1014" s="232"/>
      <c r="C1014" s="232"/>
      <c r="D1014" s="232"/>
      <c r="E1014" s="232"/>
      <c r="F1014" s="234"/>
      <c r="G1014" s="235"/>
      <c r="H1014" s="237"/>
      <c r="I1014" s="237"/>
      <c r="J1014" s="232"/>
      <c r="K1014" s="232"/>
      <c r="L1014" s="234"/>
      <c r="M1014" s="232"/>
    </row>
    <row r="1015" spans="1:13" x14ac:dyDescent="0.25">
      <c r="A1015" s="232"/>
      <c r="B1015" s="232"/>
      <c r="C1015" s="232"/>
      <c r="D1015" s="232"/>
      <c r="E1015" s="232"/>
      <c r="F1015" s="234"/>
      <c r="G1015" s="235"/>
      <c r="H1015" s="237"/>
      <c r="I1015" s="237"/>
      <c r="J1015" s="232"/>
      <c r="K1015" s="232"/>
      <c r="L1015" s="234"/>
      <c r="M1015" s="232"/>
    </row>
    <row r="1016" spans="1:13" x14ac:dyDescent="0.25">
      <c r="A1016" s="232"/>
      <c r="B1016" s="232"/>
      <c r="C1016" s="232"/>
      <c r="D1016" s="232"/>
      <c r="E1016" s="232"/>
      <c r="F1016" s="234"/>
      <c r="G1016" s="235"/>
      <c r="H1016" s="237"/>
      <c r="I1016" s="237"/>
      <c r="J1016" s="232"/>
      <c r="K1016" s="232"/>
      <c r="L1016" s="234"/>
      <c r="M1016" s="232"/>
    </row>
    <row r="1017" spans="1:13" x14ac:dyDescent="0.25">
      <c r="A1017" s="232"/>
      <c r="B1017" s="232"/>
      <c r="C1017" s="232"/>
      <c r="D1017" s="232"/>
      <c r="E1017" s="232"/>
      <c r="F1017" s="234"/>
      <c r="G1017" s="235"/>
      <c r="H1017" s="237"/>
      <c r="I1017" s="237"/>
      <c r="J1017" s="232"/>
      <c r="K1017" s="232"/>
      <c r="L1017" s="234"/>
      <c r="M1017" s="232"/>
    </row>
    <row r="1018" spans="1:13" x14ac:dyDescent="0.25">
      <c r="A1018" s="232"/>
      <c r="B1018" s="232"/>
      <c r="C1018" s="232"/>
      <c r="D1018" s="232"/>
      <c r="E1018" s="232"/>
      <c r="F1018" s="234"/>
      <c r="G1018" s="235"/>
      <c r="H1018" s="237"/>
      <c r="I1018" s="237"/>
      <c r="J1018" s="232"/>
      <c r="K1018" s="232"/>
      <c r="L1018" s="234"/>
      <c r="M1018" s="232"/>
    </row>
    <row r="1019" spans="1:13" x14ac:dyDescent="0.25">
      <c r="A1019" s="232"/>
      <c r="B1019" s="232"/>
      <c r="C1019" s="232"/>
      <c r="D1019" s="232"/>
      <c r="E1019" s="232"/>
      <c r="F1019" s="234"/>
      <c r="G1019" s="235"/>
      <c r="H1019" s="237"/>
      <c r="I1019" s="237"/>
      <c r="J1019" s="232"/>
      <c r="K1019" s="232"/>
      <c r="L1019" s="234"/>
      <c r="M1019" s="232"/>
    </row>
    <row r="1020" spans="1:13" x14ac:dyDescent="0.25">
      <c r="A1020" s="232"/>
      <c r="B1020" s="232"/>
      <c r="C1020" s="232"/>
      <c r="D1020" s="232"/>
      <c r="E1020" s="232"/>
      <c r="F1020" s="234"/>
      <c r="G1020" s="235"/>
      <c r="H1020" s="237"/>
      <c r="I1020" s="237"/>
      <c r="J1020" s="232"/>
      <c r="K1020" s="232"/>
      <c r="L1020" s="234"/>
      <c r="M1020" s="232"/>
    </row>
    <row r="1021" spans="1:13" x14ac:dyDescent="0.25">
      <c r="A1021" s="232"/>
      <c r="B1021" s="232"/>
      <c r="C1021" s="232"/>
      <c r="D1021" s="232"/>
      <c r="E1021" s="232"/>
      <c r="F1021" s="234"/>
      <c r="G1021" s="235"/>
      <c r="H1021" s="237"/>
      <c r="I1021" s="237"/>
      <c r="J1021" s="232"/>
      <c r="K1021" s="232"/>
      <c r="L1021" s="234"/>
      <c r="M1021" s="232"/>
    </row>
    <row r="1022" spans="1:13" x14ac:dyDescent="0.25">
      <c r="A1022" s="232"/>
      <c r="B1022" s="232"/>
      <c r="C1022" s="232"/>
      <c r="D1022" s="232"/>
      <c r="E1022" s="232"/>
      <c r="F1022" s="234"/>
      <c r="G1022" s="235"/>
      <c r="H1022" s="237"/>
      <c r="I1022" s="237"/>
      <c r="J1022" s="232"/>
      <c r="K1022" s="232"/>
      <c r="L1022" s="234"/>
      <c r="M1022" s="232"/>
    </row>
    <row r="1023" spans="1:13" x14ac:dyDescent="0.25">
      <c r="A1023" s="232"/>
      <c r="B1023" s="232"/>
      <c r="C1023" s="232"/>
      <c r="D1023" s="232"/>
      <c r="E1023" s="232"/>
      <c r="F1023" s="234"/>
      <c r="G1023" s="235"/>
      <c r="H1023" s="237"/>
      <c r="I1023" s="237"/>
      <c r="J1023" s="232"/>
      <c r="K1023" s="232"/>
      <c r="L1023" s="234"/>
      <c r="M1023" s="232"/>
    </row>
    <row r="1024" spans="1:13" x14ac:dyDescent="0.25">
      <c r="A1024" s="232"/>
      <c r="B1024" s="232"/>
      <c r="C1024" s="232"/>
      <c r="D1024" s="232"/>
      <c r="E1024" s="232"/>
      <c r="F1024" s="234"/>
      <c r="G1024" s="235"/>
      <c r="H1024" s="237"/>
      <c r="I1024" s="237"/>
      <c r="J1024" s="232"/>
      <c r="K1024" s="232"/>
      <c r="L1024" s="234"/>
      <c r="M1024" s="232"/>
    </row>
    <row r="1025" spans="1:13" x14ac:dyDescent="0.25">
      <c r="A1025" s="232"/>
      <c r="B1025" s="232"/>
      <c r="C1025" s="232"/>
      <c r="D1025" s="232"/>
      <c r="E1025" s="232"/>
      <c r="F1025" s="234"/>
      <c r="G1025" s="235"/>
      <c r="H1025" s="237"/>
      <c r="I1025" s="237"/>
      <c r="J1025" s="232"/>
      <c r="K1025" s="232"/>
      <c r="L1025" s="234"/>
      <c r="M1025" s="232"/>
    </row>
    <row r="1026" spans="1:13" x14ac:dyDescent="0.25">
      <c r="A1026" s="232"/>
      <c r="B1026" s="232"/>
      <c r="C1026" s="232"/>
      <c r="D1026" s="232"/>
      <c r="E1026" s="232"/>
      <c r="F1026" s="234"/>
      <c r="G1026" s="235"/>
      <c r="H1026" s="237"/>
      <c r="I1026" s="237"/>
      <c r="J1026" s="232"/>
      <c r="K1026" s="232"/>
      <c r="L1026" s="234"/>
      <c r="M1026" s="232"/>
    </row>
    <row r="1027" spans="1:13" x14ac:dyDescent="0.25">
      <c r="A1027" s="232"/>
      <c r="B1027" s="232"/>
      <c r="C1027" s="232"/>
      <c r="D1027" s="232"/>
      <c r="E1027" s="232"/>
      <c r="F1027" s="234"/>
      <c r="G1027" s="235"/>
      <c r="H1027" s="237"/>
      <c r="I1027" s="237"/>
      <c r="J1027" s="232"/>
      <c r="K1027" s="232"/>
      <c r="L1027" s="234"/>
      <c r="M1027" s="232"/>
    </row>
    <row r="1028" spans="1:13" x14ac:dyDescent="0.25">
      <c r="A1028" s="232"/>
      <c r="B1028" s="232"/>
      <c r="C1028" s="232"/>
      <c r="D1028" s="232"/>
      <c r="E1028" s="232"/>
      <c r="F1028" s="234"/>
      <c r="G1028" s="235"/>
      <c r="H1028" s="237"/>
      <c r="I1028" s="237"/>
      <c r="J1028" s="232"/>
      <c r="K1028" s="232"/>
      <c r="L1028" s="234"/>
      <c r="M1028" s="232"/>
    </row>
    <row r="1029" spans="1:13" x14ac:dyDescent="0.25">
      <c r="A1029" s="232"/>
      <c r="B1029" s="232"/>
      <c r="C1029" s="232"/>
      <c r="D1029" s="232"/>
      <c r="E1029" s="232"/>
      <c r="F1029" s="234"/>
      <c r="G1029" s="235"/>
      <c r="H1029" s="237"/>
      <c r="I1029" s="237"/>
      <c r="J1029" s="232"/>
      <c r="K1029" s="232"/>
      <c r="L1029" s="234"/>
      <c r="M1029" s="232"/>
    </row>
    <row r="1030" spans="1:13" x14ac:dyDescent="0.25">
      <c r="A1030" s="232"/>
      <c r="B1030" s="232"/>
      <c r="C1030" s="232"/>
      <c r="D1030" s="232"/>
      <c r="E1030" s="232"/>
      <c r="F1030" s="234"/>
      <c r="G1030" s="235"/>
      <c r="H1030" s="237"/>
      <c r="I1030" s="237"/>
      <c r="J1030" s="232"/>
      <c r="K1030" s="232"/>
      <c r="L1030" s="234"/>
      <c r="M1030" s="232"/>
    </row>
    <row r="1031" spans="1:13" x14ac:dyDescent="0.25">
      <c r="A1031" s="232"/>
      <c r="B1031" s="232"/>
      <c r="C1031" s="232"/>
      <c r="D1031" s="232"/>
      <c r="E1031" s="232"/>
      <c r="F1031" s="234"/>
      <c r="G1031" s="235"/>
      <c r="H1031" s="237"/>
      <c r="I1031" s="237"/>
      <c r="J1031" s="232"/>
      <c r="K1031" s="232"/>
      <c r="L1031" s="234"/>
      <c r="M1031" s="232"/>
    </row>
    <row r="1032" spans="1:13" x14ac:dyDescent="0.25">
      <c r="A1032" s="232"/>
      <c r="B1032" s="232"/>
      <c r="C1032" s="232"/>
      <c r="D1032" s="232"/>
      <c r="E1032" s="232"/>
      <c r="F1032" s="234"/>
      <c r="G1032" s="235"/>
      <c r="H1032" s="237"/>
      <c r="I1032" s="237"/>
      <c r="J1032" s="232"/>
      <c r="K1032" s="232"/>
      <c r="L1032" s="234"/>
      <c r="M1032" s="232"/>
    </row>
    <row r="1033" spans="1:13" x14ac:dyDescent="0.25">
      <c r="A1033" s="232"/>
      <c r="B1033" s="232"/>
      <c r="C1033" s="232"/>
      <c r="D1033" s="232"/>
      <c r="E1033" s="232"/>
      <c r="F1033" s="234"/>
      <c r="G1033" s="235"/>
      <c r="H1033" s="237"/>
      <c r="I1033" s="237"/>
      <c r="J1033" s="232"/>
      <c r="K1033" s="232"/>
      <c r="L1033" s="234"/>
      <c r="M1033" s="232"/>
    </row>
    <row r="1034" spans="1:13" x14ac:dyDescent="0.25">
      <c r="A1034" s="232"/>
      <c r="B1034" s="232"/>
      <c r="C1034" s="232"/>
      <c r="D1034" s="232"/>
      <c r="E1034" s="232"/>
      <c r="F1034" s="234"/>
      <c r="G1034" s="235"/>
      <c r="H1034" s="237"/>
      <c r="I1034" s="237"/>
      <c r="J1034" s="232"/>
      <c r="K1034" s="232"/>
      <c r="L1034" s="234"/>
      <c r="M1034" s="232"/>
    </row>
    <row r="1035" spans="1:13" x14ac:dyDescent="0.25">
      <c r="A1035" s="232"/>
      <c r="B1035" s="232"/>
      <c r="C1035" s="232"/>
      <c r="D1035" s="232"/>
      <c r="E1035" s="232"/>
      <c r="F1035" s="234"/>
      <c r="G1035" s="235"/>
      <c r="H1035" s="237"/>
      <c r="I1035" s="237"/>
      <c r="J1035" s="232"/>
      <c r="K1035" s="232"/>
      <c r="L1035" s="234"/>
      <c r="M1035" s="232"/>
    </row>
    <row r="1036" spans="1:13" x14ac:dyDescent="0.25">
      <c r="A1036" s="232"/>
      <c r="B1036" s="232"/>
      <c r="C1036" s="232"/>
      <c r="D1036" s="232"/>
      <c r="E1036" s="232"/>
      <c r="F1036" s="234"/>
      <c r="G1036" s="235"/>
      <c r="H1036" s="237"/>
      <c r="I1036" s="237"/>
      <c r="J1036" s="232"/>
      <c r="K1036" s="232"/>
      <c r="L1036" s="234"/>
      <c r="M1036" s="232"/>
    </row>
    <row r="1037" spans="1:13" x14ac:dyDescent="0.25">
      <c r="A1037" s="232"/>
      <c r="B1037" s="232"/>
      <c r="C1037" s="232"/>
      <c r="D1037" s="232"/>
      <c r="E1037" s="232"/>
      <c r="F1037" s="234"/>
      <c r="G1037" s="235"/>
      <c r="H1037" s="237"/>
      <c r="I1037" s="237"/>
      <c r="J1037" s="232"/>
      <c r="K1037" s="232"/>
      <c r="L1037" s="234"/>
      <c r="M1037" s="232"/>
    </row>
    <row r="1038" spans="1:13" x14ac:dyDescent="0.25">
      <c r="A1038" s="232"/>
      <c r="B1038" s="232"/>
      <c r="C1038" s="232"/>
      <c r="D1038" s="232"/>
      <c r="E1038" s="232"/>
      <c r="F1038" s="234"/>
      <c r="G1038" s="235"/>
      <c r="H1038" s="237"/>
      <c r="I1038" s="237"/>
      <c r="J1038" s="232"/>
      <c r="K1038" s="232"/>
      <c r="L1038" s="234"/>
      <c r="M1038" s="232"/>
    </row>
    <row r="1039" spans="1:13" x14ac:dyDescent="0.25">
      <c r="A1039" s="232"/>
      <c r="B1039" s="232"/>
      <c r="C1039" s="232"/>
      <c r="D1039" s="232"/>
      <c r="E1039" s="232"/>
      <c r="F1039" s="234"/>
      <c r="G1039" s="235"/>
      <c r="H1039" s="237"/>
      <c r="I1039" s="237"/>
      <c r="J1039" s="232"/>
      <c r="K1039" s="232"/>
      <c r="L1039" s="234"/>
      <c r="M1039" s="232"/>
    </row>
    <row r="1040" spans="1:13" x14ac:dyDescent="0.25">
      <c r="A1040" s="232"/>
      <c r="B1040" s="232"/>
      <c r="C1040" s="232"/>
      <c r="D1040" s="232"/>
      <c r="E1040" s="232"/>
      <c r="F1040" s="234"/>
      <c r="G1040" s="235"/>
      <c r="H1040" s="237"/>
      <c r="I1040" s="237"/>
      <c r="J1040" s="232"/>
      <c r="K1040" s="232"/>
      <c r="L1040" s="234"/>
      <c r="M1040" s="232"/>
    </row>
    <row r="1041" spans="1:13" x14ac:dyDescent="0.25">
      <c r="A1041" s="232"/>
      <c r="B1041" s="232"/>
      <c r="C1041" s="232"/>
      <c r="D1041" s="232"/>
      <c r="E1041" s="232"/>
      <c r="F1041" s="234"/>
      <c r="G1041" s="235"/>
      <c r="H1041" s="237"/>
      <c r="I1041" s="237"/>
      <c r="J1041" s="232"/>
      <c r="K1041" s="232"/>
      <c r="L1041" s="234"/>
      <c r="M1041" s="232"/>
    </row>
    <row r="1042" spans="1:13" x14ac:dyDescent="0.25">
      <c r="A1042" s="232"/>
      <c r="B1042" s="232"/>
      <c r="C1042" s="232"/>
      <c r="D1042" s="232"/>
      <c r="E1042" s="232"/>
      <c r="F1042" s="234"/>
      <c r="G1042" s="235"/>
      <c r="H1042" s="237"/>
      <c r="I1042" s="237"/>
      <c r="J1042" s="232"/>
      <c r="K1042" s="232"/>
      <c r="L1042" s="234"/>
      <c r="M1042" s="232"/>
    </row>
    <row r="1043" spans="1:13" x14ac:dyDescent="0.25">
      <c r="A1043" s="232"/>
      <c r="B1043" s="232"/>
      <c r="C1043" s="232"/>
      <c r="D1043" s="232"/>
      <c r="E1043" s="232"/>
      <c r="F1043" s="234"/>
      <c r="G1043" s="235"/>
      <c r="H1043" s="237"/>
      <c r="I1043" s="237"/>
      <c r="J1043" s="232"/>
      <c r="K1043" s="232"/>
      <c r="L1043" s="234"/>
      <c r="M1043" s="232"/>
    </row>
    <row r="1044" spans="1:13" x14ac:dyDescent="0.25">
      <c r="A1044" s="232"/>
      <c r="B1044" s="232"/>
      <c r="C1044" s="232"/>
      <c r="D1044" s="232"/>
      <c r="E1044" s="232"/>
      <c r="F1044" s="234"/>
      <c r="G1044" s="235"/>
      <c r="H1044" s="237"/>
      <c r="I1044" s="237"/>
      <c r="J1044" s="232"/>
      <c r="K1044" s="232"/>
      <c r="L1044" s="234"/>
      <c r="M1044" s="232"/>
    </row>
    <row r="1045" spans="1:13" x14ac:dyDescent="0.25">
      <c r="A1045" s="232"/>
      <c r="B1045" s="232"/>
      <c r="C1045" s="232"/>
      <c r="D1045" s="232"/>
      <c r="E1045" s="232"/>
      <c r="F1045" s="234"/>
      <c r="G1045" s="235"/>
      <c r="H1045" s="237"/>
      <c r="I1045" s="237"/>
      <c r="J1045" s="232"/>
      <c r="K1045" s="232"/>
      <c r="L1045" s="234"/>
      <c r="M1045" s="232"/>
    </row>
    <row r="1046" spans="1:13" x14ac:dyDescent="0.25">
      <c r="A1046" s="232"/>
      <c r="B1046" s="232"/>
      <c r="C1046" s="232"/>
      <c r="D1046" s="232"/>
      <c r="E1046" s="232"/>
      <c r="F1046" s="234"/>
      <c r="G1046" s="235"/>
      <c r="H1046" s="237"/>
      <c r="I1046" s="237"/>
      <c r="J1046" s="232"/>
      <c r="K1046" s="232"/>
      <c r="L1046" s="234"/>
      <c r="M1046" s="232"/>
    </row>
    <row r="1047" spans="1:13" x14ac:dyDescent="0.25">
      <c r="A1047" s="232"/>
      <c r="B1047" s="232"/>
      <c r="C1047" s="232"/>
      <c r="D1047" s="232"/>
      <c r="E1047" s="232"/>
      <c r="F1047" s="234"/>
      <c r="G1047" s="235"/>
      <c r="H1047" s="237"/>
      <c r="I1047" s="237"/>
      <c r="J1047" s="232"/>
      <c r="K1047" s="232"/>
      <c r="L1047" s="234"/>
      <c r="M1047" s="232"/>
    </row>
    <row r="1048" spans="1:13" x14ac:dyDescent="0.25">
      <c r="A1048" s="232"/>
      <c r="B1048" s="232"/>
      <c r="C1048" s="232"/>
      <c r="D1048" s="232"/>
      <c r="E1048" s="232"/>
      <c r="F1048" s="234"/>
      <c r="G1048" s="235"/>
      <c r="H1048" s="237"/>
      <c r="I1048" s="237"/>
      <c r="J1048" s="232"/>
      <c r="K1048" s="232"/>
      <c r="L1048" s="234"/>
      <c r="M1048" s="232"/>
    </row>
    <row r="1049" spans="1:13" x14ac:dyDescent="0.25">
      <c r="A1049" s="232"/>
      <c r="B1049" s="232"/>
      <c r="C1049" s="232"/>
      <c r="D1049" s="232"/>
      <c r="E1049" s="232"/>
      <c r="F1049" s="234"/>
      <c r="G1049" s="235"/>
      <c r="H1049" s="237"/>
      <c r="I1049" s="237"/>
      <c r="J1049" s="232"/>
      <c r="K1049" s="232"/>
      <c r="L1049" s="234"/>
      <c r="M1049" s="232"/>
    </row>
    <row r="1050" spans="1:13" x14ac:dyDescent="0.25">
      <c r="A1050" s="232"/>
      <c r="B1050" s="232"/>
      <c r="C1050" s="232"/>
      <c r="D1050" s="232"/>
      <c r="E1050" s="232"/>
      <c r="F1050" s="234"/>
      <c r="G1050" s="235"/>
      <c r="H1050" s="237"/>
      <c r="I1050" s="237"/>
      <c r="J1050" s="232"/>
      <c r="K1050" s="232"/>
      <c r="L1050" s="234"/>
      <c r="M1050" s="232"/>
    </row>
    <row r="1051" spans="1:13" x14ac:dyDescent="0.25">
      <c r="A1051" s="232"/>
      <c r="B1051" s="232"/>
      <c r="C1051" s="232"/>
      <c r="D1051" s="232"/>
      <c r="E1051" s="232"/>
      <c r="F1051" s="234"/>
      <c r="G1051" s="235"/>
      <c r="H1051" s="237"/>
      <c r="I1051" s="237"/>
      <c r="J1051" s="232"/>
      <c r="K1051" s="232"/>
      <c r="L1051" s="234"/>
      <c r="M1051" s="232"/>
    </row>
    <row r="1052" spans="1:13" x14ac:dyDescent="0.25">
      <c r="A1052" s="232"/>
      <c r="B1052" s="232"/>
      <c r="C1052" s="232"/>
      <c r="D1052" s="232"/>
      <c r="E1052" s="232"/>
      <c r="F1052" s="234"/>
      <c r="G1052" s="235"/>
      <c r="H1052" s="237"/>
      <c r="I1052" s="237"/>
      <c r="J1052" s="232"/>
      <c r="K1052" s="232"/>
      <c r="L1052" s="234"/>
      <c r="M1052" s="232"/>
    </row>
    <row r="1053" spans="1:13" x14ac:dyDescent="0.25">
      <c r="A1053" s="232"/>
      <c r="B1053" s="232"/>
      <c r="C1053" s="232"/>
      <c r="D1053" s="232"/>
      <c r="E1053" s="232"/>
      <c r="F1053" s="234"/>
      <c r="G1053" s="235"/>
      <c r="H1053" s="237"/>
      <c r="I1053" s="237"/>
      <c r="J1053" s="232"/>
      <c r="K1053" s="232"/>
      <c r="L1053" s="234"/>
      <c r="M1053" s="232"/>
    </row>
    <row r="1054" spans="1:13" x14ac:dyDescent="0.25">
      <c r="A1054" s="232"/>
      <c r="B1054" s="232"/>
      <c r="C1054" s="232"/>
      <c r="D1054" s="232"/>
      <c r="E1054" s="232"/>
      <c r="F1054" s="234"/>
      <c r="G1054" s="235"/>
      <c r="H1054" s="237"/>
      <c r="I1054" s="237"/>
      <c r="J1054" s="232"/>
      <c r="K1054" s="232"/>
      <c r="L1054" s="234"/>
      <c r="M1054" s="232"/>
    </row>
    <row r="1055" spans="1:13" x14ac:dyDescent="0.25">
      <c r="A1055" s="232"/>
      <c r="B1055" s="232"/>
      <c r="C1055" s="232"/>
      <c r="D1055" s="232"/>
      <c r="E1055" s="232"/>
      <c r="F1055" s="234"/>
      <c r="G1055" s="235"/>
      <c r="H1055" s="237"/>
      <c r="I1055" s="237"/>
      <c r="J1055" s="232"/>
      <c r="K1055" s="232"/>
      <c r="L1055" s="234"/>
      <c r="M1055" s="232"/>
    </row>
    <row r="1056" spans="1:13" x14ac:dyDescent="0.25">
      <c r="A1056" s="232"/>
      <c r="B1056" s="232"/>
      <c r="C1056" s="232"/>
      <c r="D1056" s="232"/>
      <c r="E1056" s="232"/>
      <c r="F1056" s="234"/>
      <c r="G1056" s="235"/>
      <c r="H1056" s="237"/>
      <c r="I1056" s="237"/>
      <c r="J1056" s="232"/>
      <c r="K1056" s="232"/>
      <c r="L1056" s="234"/>
      <c r="M1056" s="232"/>
    </row>
    <row r="1057" spans="1:13" x14ac:dyDescent="0.25">
      <c r="A1057" s="232"/>
      <c r="B1057" s="232"/>
      <c r="C1057" s="232"/>
      <c r="D1057" s="232"/>
      <c r="E1057" s="232"/>
      <c r="F1057" s="234"/>
      <c r="G1057" s="235"/>
      <c r="H1057" s="237"/>
      <c r="I1057" s="237"/>
      <c r="J1057" s="232"/>
      <c r="K1057" s="232"/>
      <c r="L1057" s="234"/>
      <c r="M1057" s="232"/>
    </row>
    <row r="1058" spans="1:13" x14ac:dyDescent="0.25">
      <c r="A1058" s="232"/>
      <c r="B1058" s="232"/>
      <c r="C1058" s="232"/>
      <c r="D1058" s="232"/>
      <c r="E1058" s="232"/>
      <c r="F1058" s="234"/>
      <c r="G1058" s="235"/>
      <c r="H1058" s="237"/>
      <c r="I1058" s="237"/>
      <c r="J1058" s="232"/>
      <c r="K1058" s="232"/>
      <c r="L1058" s="234"/>
      <c r="M1058" s="232"/>
    </row>
    <row r="1059" spans="1:13" x14ac:dyDescent="0.25">
      <c r="A1059" s="232"/>
      <c r="B1059" s="232"/>
      <c r="C1059" s="232"/>
      <c r="D1059" s="232"/>
      <c r="E1059" s="232"/>
      <c r="F1059" s="234"/>
      <c r="G1059" s="235"/>
      <c r="H1059" s="237"/>
      <c r="I1059" s="237"/>
      <c r="J1059" s="232"/>
      <c r="K1059" s="232"/>
      <c r="L1059" s="234"/>
      <c r="M1059" s="232"/>
    </row>
    <row r="1060" spans="1:13" x14ac:dyDescent="0.25">
      <c r="A1060" s="232"/>
      <c r="B1060" s="232"/>
      <c r="C1060" s="232"/>
      <c r="D1060" s="232"/>
      <c r="E1060" s="232"/>
      <c r="F1060" s="234"/>
      <c r="G1060" s="235"/>
      <c r="H1060" s="237"/>
      <c r="I1060" s="237"/>
      <c r="J1060" s="232"/>
      <c r="K1060" s="232"/>
      <c r="L1060" s="234"/>
      <c r="M1060" s="232"/>
    </row>
    <row r="1061" spans="1:13" x14ac:dyDescent="0.25">
      <c r="A1061" s="232"/>
      <c r="B1061" s="232"/>
      <c r="C1061" s="232"/>
      <c r="D1061" s="232"/>
      <c r="E1061" s="232"/>
      <c r="F1061" s="234"/>
      <c r="G1061" s="235"/>
      <c r="H1061" s="237"/>
      <c r="I1061" s="237"/>
      <c r="J1061" s="232"/>
      <c r="K1061" s="232"/>
      <c r="L1061" s="234"/>
      <c r="M1061" s="232"/>
    </row>
    <row r="1062" spans="1:13" x14ac:dyDescent="0.25">
      <c r="A1062" s="232"/>
      <c r="B1062" s="232"/>
      <c r="C1062" s="232"/>
      <c r="D1062" s="232"/>
      <c r="E1062" s="232"/>
      <c r="F1062" s="234"/>
      <c r="G1062" s="235"/>
      <c r="H1062" s="237"/>
      <c r="I1062" s="237"/>
      <c r="J1062" s="232"/>
      <c r="K1062" s="232"/>
      <c r="L1062" s="234"/>
      <c r="M1062" s="232"/>
    </row>
    <row r="1063" spans="1:13" x14ac:dyDescent="0.25">
      <c r="A1063" s="232"/>
      <c r="B1063" s="232"/>
      <c r="C1063" s="232"/>
      <c r="D1063" s="232"/>
      <c r="E1063" s="232"/>
      <c r="F1063" s="234"/>
      <c r="G1063" s="235"/>
      <c r="H1063" s="237"/>
      <c r="I1063" s="237"/>
      <c r="J1063" s="232"/>
      <c r="K1063" s="232"/>
      <c r="L1063" s="234"/>
      <c r="M1063" s="232"/>
    </row>
    <row r="1064" spans="1:13" x14ac:dyDescent="0.25">
      <c r="A1064" s="232"/>
      <c r="B1064" s="232"/>
      <c r="C1064" s="232"/>
      <c r="D1064" s="232"/>
      <c r="E1064" s="232"/>
      <c r="F1064" s="234"/>
      <c r="G1064" s="235"/>
      <c r="H1064" s="237"/>
      <c r="I1064" s="237"/>
      <c r="J1064" s="232"/>
      <c r="K1064" s="232"/>
      <c r="L1064" s="234"/>
      <c r="M1064" s="232"/>
    </row>
    <row r="1065" spans="1:13" x14ac:dyDescent="0.25">
      <c r="A1065" s="232"/>
      <c r="B1065" s="232"/>
      <c r="C1065" s="232"/>
      <c r="D1065" s="232"/>
      <c r="E1065" s="232"/>
      <c r="F1065" s="234"/>
      <c r="G1065" s="235"/>
      <c r="H1065" s="237"/>
      <c r="I1065" s="237"/>
      <c r="J1065" s="232"/>
      <c r="K1065" s="232"/>
      <c r="L1065" s="234"/>
      <c r="M1065" s="232"/>
    </row>
    <row r="1066" spans="1:13" x14ac:dyDescent="0.25">
      <c r="A1066" s="232"/>
      <c r="B1066" s="232"/>
      <c r="C1066" s="232"/>
      <c r="D1066" s="232"/>
      <c r="E1066" s="232"/>
      <c r="F1066" s="234"/>
      <c r="G1066" s="235"/>
      <c r="H1066" s="237"/>
      <c r="I1066" s="237"/>
      <c r="J1066" s="232"/>
      <c r="K1066" s="232"/>
      <c r="L1066" s="234"/>
      <c r="M1066" s="232"/>
    </row>
    <row r="1067" spans="1:13" x14ac:dyDescent="0.25">
      <c r="A1067" s="232"/>
      <c r="B1067" s="232"/>
      <c r="C1067" s="232"/>
      <c r="D1067" s="232"/>
      <c r="E1067" s="232"/>
      <c r="F1067" s="234"/>
      <c r="G1067" s="235"/>
      <c r="H1067" s="237"/>
      <c r="I1067" s="237"/>
      <c r="J1067" s="232"/>
      <c r="K1067" s="232"/>
      <c r="L1067" s="234"/>
      <c r="M1067" s="232"/>
    </row>
    <row r="1068" spans="1:13" x14ac:dyDescent="0.25">
      <c r="A1068" s="232"/>
      <c r="B1068" s="232"/>
      <c r="C1068" s="232"/>
      <c r="D1068" s="232"/>
      <c r="E1068" s="232"/>
      <c r="F1068" s="234"/>
      <c r="G1068" s="235"/>
      <c r="H1068" s="237"/>
      <c r="I1068" s="237"/>
      <c r="J1068" s="232"/>
      <c r="K1068" s="232"/>
      <c r="L1068" s="234"/>
      <c r="M1068" s="232"/>
    </row>
    <row r="1069" spans="1:13" x14ac:dyDescent="0.25">
      <c r="A1069" s="232"/>
      <c r="B1069" s="232"/>
      <c r="C1069" s="232"/>
      <c r="D1069" s="232"/>
      <c r="E1069" s="232"/>
      <c r="F1069" s="234"/>
      <c r="G1069" s="235"/>
      <c r="H1069" s="237"/>
      <c r="I1069" s="237"/>
      <c r="J1069" s="232"/>
      <c r="K1069" s="232"/>
      <c r="L1069" s="234"/>
      <c r="M1069" s="232"/>
    </row>
    <row r="1070" spans="1:13" x14ac:dyDescent="0.25">
      <c r="A1070" s="232"/>
      <c r="B1070" s="232"/>
      <c r="C1070" s="232"/>
      <c r="D1070" s="232"/>
      <c r="E1070" s="232"/>
      <c r="F1070" s="234"/>
      <c r="G1070" s="235"/>
      <c r="H1070" s="237"/>
      <c r="I1070" s="237"/>
      <c r="J1070" s="232"/>
      <c r="K1070" s="232"/>
      <c r="L1070" s="234"/>
      <c r="M1070" s="232"/>
    </row>
    <row r="1071" spans="1:13" x14ac:dyDescent="0.25">
      <c r="A1071" s="232"/>
      <c r="B1071" s="232"/>
      <c r="C1071" s="232"/>
      <c r="D1071" s="232"/>
      <c r="E1071" s="232"/>
      <c r="F1071" s="234"/>
      <c r="G1071" s="235"/>
      <c r="H1071" s="237"/>
      <c r="I1071" s="237"/>
      <c r="J1071" s="232"/>
      <c r="K1071" s="232"/>
      <c r="L1071" s="234"/>
      <c r="M1071" s="232"/>
    </row>
    <row r="1072" spans="1:13" x14ac:dyDescent="0.25">
      <c r="A1072" s="232"/>
      <c r="B1072" s="232"/>
      <c r="C1072" s="232"/>
      <c r="D1072" s="232"/>
      <c r="E1072" s="232"/>
      <c r="F1072" s="234"/>
      <c r="G1072" s="235"/>
      <c r="H1072" s="237"/>
      <c r="I1072" s="237"/>
      <c r="J1072" s="232"/>
      <c r="K1072" s="232"/>
      <c r="L1072" s="234"/>
      <c r="M1072" s="232"/>
    </row>
    <row r="1073" spans="1:13" x14ac:dyDescent="0.25">
      <c r="A1073" s="232"/>
      <c r="B1073" s="232"/>
      <c r="C1073" s="232"/>
      <c r="D1073" s="232"/>
      <c r="E1073" s="232"/>
      <c r="F1073" s="234"/>
      <c r="G1073" s="235"/>
      <c r="H1073" s="237"/>
      <c r="I1073" s="237"/>
      <c r="J1073" s="232"/>
      <c r="K1073" s="232"/>
      <c r="L1073" s="234"/>
      <c r="M1073" s="232"/>
    </row>
    <row r="1074" spans="1:13" x14ac:dyDescent="0.25">
      <c r="A1074" s="232"/>
      <c r="B1074" s="232"/>
      <c r="C1074" s="232"/>
      <c r="D1074" s="232"/>
      <c r="E1074" s="232"/>
      <c r="F1074" s="234"/>
      <c r="G1074" s="235"/>
      <c r="H1074" s="237"/>
      <c r="I1074" s="237"/>
      <c r="J1074" s="232"/>
      <c r="K1074" s="232"/>
      <c r="L1074" s="234"/>
      <c r="M1074" s="232"/>
    </row>
    <row r="1075" spans="1:13" x14ac:dyDescent="0.25">
      <c r="A1075" s="232"/>
      <c r="B1075" s="232"/>
      <c r="C1075" s="232"/>
      <c r="D1075" s="232"/>
      <c r="E1075" s="232"/>
      <c r="F1075" s="234"/>
      <c r="G1075" s="235"/>
      <c r="H1075" s="237"/>
      <c r="I1075" s="237"/>
      <c r="J1075" s="232"/>
      <c r="K1075" s="232"/>
      <c r="L1075" s="234"/>
      <c r="M1075" s="232"/>
    </row>
    <row r="1076" spans="1:13" x14ac:dyDescent="0.25">
      <c r="A1076" s="232"/>
      <c r="B1076" s="232"/>
      <c r="C1076" s="232"/>
      <c r="D1076" s="232"/>
      <c r="E1076" s="232"/>
      <c r="F1076" s="234"/>
      <c r="G1076" s="235"/>
      <c r="H1076" s="237"/>
      <c r="I1076" s="237"/>
      <c r="J1076" s="232"/>
      <c r="K1076" s="232"/>
      <c r="L1076" s="234"/>
      <c r="M1076" s="232"/>
    </row>
    <row r="1077" spans="1:13" x14ac:dyDescent="0.25">
      <c r="A1077" s="232"/>
      <c r="B1077" s="232"/>
      <c r="C1077" s="232"/>
      <c r="D1077" s="232"/>
      <c r="E1077" s="232"/>
      <c r="F1077" s="234"/>
      <c r="G1077" s="235"/>
      <c r="H1077" s="237"/>
      <c r="I1077" s="237"/>
      <c r="J1077" s="232"/>
      <c r="K1077" s="232"/>
      <c r="L1077" s="234"/>
      <c r="M1077" s="232"/>
    </row>
    <row r="1078" spans="1:13" x14ac:dyDescent="0.25">
      <c r="A1078" s="232"/>
      <c r="B1078" s="232"/>
      <c r="C1078" s="232"/>
      <c r="D1078" s="232"/>
      <c r="E1078" s="232"/>
      <c r="F1078" s="234"/>
      <c r="G1078" s="235"/>
      <c r="H1078" s="237"/>
      <c r="I1078" s="237"/>
      <c r="J1078" s="232"/>
      <c r="K1078" s="232"/>
      <c r="L1078" s="234"/>
      <c r="M1078" s="232"/>
    </row>
    <row r="1079" spans="1:13" x14ac:dyDescent="0.25">
      <c r="A1079" s="232"/>
      <c r="B1079" s="232"/>
      <c r="C1079" s="232"/>
      <c r="D1079" s="232"/>
      <c r="E1079" s="232"/>
      <c r="F1079" s="234"/>
      <c r="G1079" s="235"/>
      <c r="H1079" s="237"/>
      <c r="I1079" s="237"/>
      <c r="J1079" s="232"/>
      <c r="K1079" s="232"/>
      <c r="L1079" s="234"/>
      <c r="M1079" s="232"/>
    </row>
    <row r="1080" spans="1:13" x14ac:dyDescent="0.25">
      <c r="A1080" s="232"/>
      <c r="B1080" s="232"/>
      <c r="C1080" s="232"/>
      <c r="D1080" s="232"/>
      <c r="E1080" s="232"/>
      <c r="F1080" s="234"/>
      <c r="G1080" s="235"/>
      <c r="H1080" s="237"/>
      <c r="I1080" s="237"/>
      <c r="J1080" s="232"/>
      <c r="K1080" s="232"/>
      <c r="L1080" s="234"/>
      <c r="M1080" s="232"/>
    </row>
    <row r="1081" spans="1:13" x14ac:dyDescent="0.25">
      <c r="A1081" s="232"/>
      <c r="B1081" s="232"/>
      <c r="C1081" s="232"/>
      <c r="D1081" s="232"/>
      <c r="E1081" s="232"/>
      <c r="F1081" s="234"/>
      <c r="G1081" s="235"/>
      <c r="H1081" s="237"/>
      <c r="I1081" s="237"/>
      <c r="J1081" s="232"/>
      <c r="K1081" s="232"/>
      <c r="L1081" s="234"/>
      <c r="M1081" s="232"/>
    </row>
    <row r="1082" spans="1:13" x14ac:dyDescent="0.25">
      <c r="A1082" s="232"/>
      <c r="B1082" s="232"/>
      <c r="C1082" s="232"/>
      <c r="D1082" s="232"/>
      <c r="E1082" s="232"/>
      <c r="F1082" s="234"/>
      <c r="G1082" s="235"/>
      <c r="H1082" s="237"/>
      <c r="I1082" s="237"/>
      <c r="J1082" s="232"/>
      <c r="K1082" s="232"/>
      <c r="L1082" s="234"/>
      <c r="M1082" s="232"/>
    </row>
    <row r="1083" spans="1:13" x14ac:dyDescent="0.25">
      <c r="A1083" s="232"/>
      <c r="B1083" s="232"/>
      <c r="C1083" s="232"/>
      <c r="D1083" s="232"/>
      <c r="E1083" s="232"/>
      <c r="F1083" s="234"/>
      <c r="G1083" s="235"/>
      <c r="H1083" s="237"/>
      <c r="I1083" s="237"/>
      <c r="J1083" s="232"/>
      <c r="K1083" s="232"/>
      <c r="L1083" s="234"/>
      <c r="M1083" s="232"/>
    </row>
    <row r="1084" spans="1:13" x14ac:dyDescent="0.25">
      <c r="A1084" s="232"/>
      <c r="B1084" s="232"/>
      <c r="C1084" s="232"/>
      <c r="D1084" s="232"/>
      <c r="E1084" s="232"/>
      <c r="F1084" s="234"/>
      <c r="G1084" s="235"/>
      <c r="H1084" s="237"/>
      <c r="I1084" s="237"/>
      <c r="J1084" s="232"/>
      <c r="K1084" s="232"/>
      <c r="L1084" s="234"/>
      <c r="M1084" s="232"/>
    </row>
    <row r="1085" spans="1:13" x14ac:dyDescent="0.25">
      <c r="A1085" s="232"/>
      <c r="B1085" s="232"/>
      <c r="C1085" s="232"/>
      <c r="D1085" s="232"/>
      <c r="E1085" s="232"/>
      <c r="F1085" s="234"/>
      <c r="G1085" s="235"/>
      <c r="H1085" s="237"/>
      <c r="I1085" s="237"/>
      <c r="J1085" s="232"/>
      <c r="K1085" s="232"/>
      <c r="L1085" s="234"/>
      <c r="M1085" s="232"/>
    </row>
    <row r="1086" spans="1:13" x14ac:dyDescent="0.25">
      <c r="A1086" s="232"/>
      <c r="B1086" s="232"/>
      <c r="C1086" s="232"/>
      <c r="D1086" s="232"/>
      <c r="E1086" s="232"/>
      <c r="F1086" s="234"/>
      <c r="G1086" s="235"/>
      <c r="H1086" s="237"/>
      <c r="I1086" s="237"/>
      <c r="J1086" s="232"/>
      <c r="K1086" s="232"/>
      <c r="L1086" s="234"/>
      <c r="M1086" s="232"/>
    </row>
    <row r="1087" spans="1:13" x14ac:dyDescent="0.25">
      <c r="A1087" s="232"/>
      <c r="B1087" s="232"/>
      <c r="C1087" s="232"/>
      <c r="D1087" s="232"/>
      <c r="E1087" s="232"/>
      <c r="F1087" s="234"/>
      <c r="G1087" s="235"/>
      <c r="H1087" s="237"/>
      <c r="I1087" s="237"/>
      <c r="J1087" s="232"/>
      <c r="K1087" s="232"/>
      <c r="L1087" s="234"/>
      <c r="M1087" s="232"/>
    </row>
    <row r="1088" spans="1:13" x14ac:dyDescent="0.25">
      <c r="A1088" s="232"/>
      <c r="B1088" s="232"/>
      <c r="C1088" s="232"/>
      <c r="D1088" s="232"/>
      <c r="E1088" s="232"/>
      <c r="F1088" s="234"/>
      <c r="G1088" s="235"/>
      <c r="H1088" s="237"/>
      <c r="I1088" s="237"/>
      <c r="J1088" s="232"/>
      <c r="K1088" s="232"/>
      <c r="L1088" s="234"/>
      <c r="M1088" s="232"/>
    </row>
    <row r="1089" spans="1:13" x14ac:dyDescent="0.25">
      <c r="A1089" s="232"/>
      <c r="B1089" s="232"/>
      <c r="C1089" s="232"/>
      <c r="D1089" s="232"/>
      <c r="E1089" s="232"/>
      <c r="F1089" s="234"/>
      <c r="G1089" s="235"/>
      <c r="H1089" s="237"/>
      <c r="I1089" s="237"/>
      <c r="J1089" s="232"/>
      <c r="K1089" s="232"/>
      <c r="L1089" s="234"/>
      <c r="M1089" s="232"/>
    </row>
    <row r="1090" spans="1:13" x14ac:dyDescent="0.25">
      <c r="A1090" s="232"/>
      <c r="B1090" s="232"/>
      <c r="C1090" s="232"/>
      <c r="D1090" s="232"/>
      <c r="E1090" s="232"/>
      <c r="F1090" s="234"/>
      <c r="G1090" s="235"/>
      <c r="H1090" s="237"/>
      <c r="I1090" s="237"/>
      <c r="J1090" s="232"/>
      <c r="K1090" s="232"/>
      <c r="L1090" s="234"/>
      <c r="M1090" s="232"/>
    </row>
    <row r="1091" spans="1:13" x14ac:dyDescent="0.25">
      <c r="A1091" s="232"/>
      <c r="B1091" s="232"/>
      <c r="C1091" s="232"/>
      <c r="D1091" s="232"/>
      <c r="E1091" s="232"/>
      <c r="F1091" s="234"/>
      <c r="G1091" s="235"/>
      <c r="H1091" s="237"/>
      <c r="I1091" s="237"/>
      <c r="J1091" s="232"/>
      <c r="K1091" s="232"/>
      <c r="L1091" s="234"/>
      <c r="M1091" s="232"/>
    </row>
    <row r="1092" spans="1:13" x14ac:dyDescent="0.25">
      <c r="A1092" s="232"/>
      <c r="B1092" s="232"/>
      <c r="C1092" s="232"/>
      <c r="D1092" s="232"/>
      <c r="E1092" s="232"/>
      <c r="F1092" s="234"/>
      <c r="G1092" s="235"/>
      <c r="H1092" s="237"/>
      <c r="I1092" s="237"/>
      <c r="J1092" s="232"/>
      <c r="K1092" s="232"/>
      <c r="L1092" s="234"/>
      <c r="M1092" s="232"/>
    </row>
    <row r="1093" spans="1:13" x14ac:dyDescent="0.25">
      <c r="A1093" s="232"/>
      <c r="B1093" s="232"/>
      <c r="C1093" s="232"/>
      <c r="D1093" s="232"/>
      <c r="E1093" s="232"/>
      <c r="F1093" s="234"/>
      <c r="G1093" s="235"/>
      <c r="H1093" s="237"/>
      <c r="I1093" s="237"/>
      <c r="J1093" s="232"/>
      <c r="K1093" s="232"/>
      <c r="L1093" s="234"/>
      <c r="M1093" s="232"/>
    </row>
    <row r="1094" spans="1:13" x14ac:dyDescent="0.25">
      <c r="A1094" s="232"/>
      <c r="B1094" s="232"/>
      <c r="C1094" s="232"/>
      <c r="D1094" s="232"/>
      <c r="E1094" s="232"/>
      <c r="F1094" s="234"/>
      <c r="G1094" s="235"/>
      <c r="H1094" s="237"/>
      <c r="I1094" s="237"/>
      <c r="J1094" s="232"/>
      <c r="K1094" s="232"/>
      <c r="L1094" s="234"/>
      <c r="M1094" s="232"/>
    </row>
    <row r="1095" spans="1:13" x14ac:dyDescent="0.25">
      <c r="A1095" s="232"/>
      <c r="B1095" s="232"/>
      <c r="C1095" s="232"/>
      <c r="D1095" s="232"/>
      <c r="E1095" s="232"/>
      <c r="F1095" s="234"/>
      <c r="G1095" s="235"/>
      <c r="H1095" s="237"/>
      <c r="I1095" s="237"/>
      <c r="J1095" s="232"/>
      <c r="K1095" s="232"/>
      <c r="L1095" s="234"/>
      <c r="M1095" s="232"/>
    </row>
    <row r="1096" spans="1:13" x14ac:dyDescent="0.25">
      <c r="A1096" s="232"/>
      <c r="B1096" s="232"/>
      <c r="C1096" s="232"/>
      <c r="D1096" s="232"/>
      <c r="E1096" s="232"/>
      <c r="F1096" s="234"/>
      <c r="G1096" s="235"/>
      <c r="H1096" s="237"/>
      <c r="I1096" s="237"/>
      <c r="J1096" s="232"/>
      <c r="K1096" s="232"/>
      <c r="L1096" s="234"/>
      <c r="M1096" s="232"/>
    </row>
    <row r="1097" spans="1:13" x14ac:dyDescent="0.25">
      <c r="A1097" s="232"/>
      <c r="B1097" s="232"/>
      <c r="C1097" s="232"/>
      <c r="D1097" s="232"/>
      <c r="E1097" s="232"/>
      <c r="F1097" s="234"/>
      <c r="G1097" s="235"/>
      <c r="H1097" s="237"/>
      <c r="I1097" s="237"/>
      <c r="J1097" s="232"/>
      <c r="K1097" s="232"/>
      <c r="L1097" s="234"/>
      <c r="M1097" s="232"/>
    </row>
    <row r="1098" spans="1:13" x14ac:dyDescent="0.25">
      <c r="A1098" s="232"/>
      <c r="B1098" s="232"/>
      <c r="C1098" s="232"/>
      <c r="D1098" s="232"/>
      <c r="E1098" s="232"/>
      <c r="F1098" s="234"/>
      <c r="G1098" s="235"/>
      <c r="H1098" s="237"/>
      <c r="I1098" s="237"/>
      <c r="J1098" s="232"/>
      <c r="K1098" s="232"/>
      <c r="L1098" s="234"/>
      <c r="M1098" s="232"/>
    </row>
    <row r="1099" spans="1:13" x14ac:dyDescent="0.25">
      <c r="A1099" s="232"/>
      <c r="B1099" s="232"/>
      <c r="C1099" s="232"/>
      <c r="D1099" s="232"/>
      <c r="E1099" s="232"/>
      <c r="F1099" s="234"/>
      <c r="G1099" s="235"/>
      <c r="H1099" s="237"/>
      <c r="I1099" s="237"/>
      <c r="J1099" s="232"/>
      <c r="K1099" s="232"/>
      <c r="L1099" s="234"/>
      <c r="M1099" s="232"/>
    </row>
    <row r="1100" spans="1:13" x14ac:dyDescent="0.25">
      <c r="A1100" s="232"/>
      <c r="B1100" s="232"/>
      <c r="C1100" s="232"/>
      <c r="D1100" s="232"/>
      <c r="E1100" s="232"/>
      <c r="F1100" s="234"/>
      <c r="G1100" s="235"/>
      <c r="H1100" s="237"/>
      <c r="I1100" s="237"/>
      <c r="J1100" s="232"/>
      <c r="K1100" s="232"/>
      <c r="L1100" s="234"/>
      <c r="M1100" s="232"/>
    </row>
    <row r="1101" spans="1:13" x14ac:dyDescent="0.25">
      <c r="A1101" s="232"/>
      <c r="B1101" s="232"/>
      <c r="C1101" s="232"/>
      <c r="D1101" s="232"/>
      <c r="E1101" s="232"/>
      <c r="F1101" s="234"/>
      <c r="G1101" s="235"/>
      <c r="H1101" s="237"/>
      <c r="I1101" s="237"/>
      <c r="J1101" s="232"/>
      <c r="K1101" s="232"/>
      <c r="L1101" s="234"/>
      <c r="M1101" s="232"/>
    </row>
    <row r="1102" spans="1:13" x14ac:dyDescent="0.25">
      <c r="A1102" s="232"/>
      <c r="B1102" s="232"/>
      <c r="C1102" s="232"/>
      <c r="D1102" s="232"/>
      <c r="E1102" s="232"/>
      <c r="F1102" s="234"/>
      <c r="G1102" s="235"/>
      <c r="H1102" s="237"/>
      <c r="I1102" s="237"/>
      <c r="J1102" s="232"/>
      <c r="K1102" s="232"/>
      <c r="L1102" s="234"/>
      <c r="M1102" s="232"/>
    </row>
    <row r="1103" spans="1:13" x14ac:dyDescent="0.25">
      <c r="A1103" s="232"/>
      <c r="B1103" s="232"/>
      <c r="C1103" s="232"/>
      <c r="D1103" s="232"/>
      <c r="E1103" s="232"/>
      <c r="F1103" s="234"/>
      <c r="G1103" s="235"/>
      <c r="H1103" s="237"/>
      <c r="I1103" s="237"/>
      <c r="J1103" s="232"/>
      <c r="K1103" s="232"/>
      <c r="L1103" s="234"/>
      <c r="M1103" s="232"/>
    </row>
    <row r="1104" spans="1:13" x14ac:dyDescent="0.25">
      <c r="A1104" s="232"/>
      <c r="B1104" s="232"/>
      <c r="C1104" s="232"/>
      <c r="D1104" s="232"/>
      <c r="E1104" s="232"/>
      <c r="F1104" s="234"/>
      <c r="G1104" s="235"/>
      <c r="H1104" s="237"/>
      <c r="I1104" s="237"/>
      <c r="J1104" s="232"/>
      <c r="K1104" s="232"/>
      <c r="L1104" s="234"/>
      <c r="M1104" s="232"/>
    </row>
    <row r="1105" spans="1:13" x14ac:dyDescent="0.25">
      <c r="A1105" s="232"/>
      <c r="B1105" s="232"/>
      <c r="C1105" s="232"/>
      <c r="D1105" s="232"/>
      <c r="E1105" s="232"/>
      <c r="F1105" s="234"/>
      <c r="G1105" s="235"/>
      <c r="H1105" s="237"/>
      <c r="I1105" s="237"/>
      <c r="J1105" s="232"/>
      <c r="K1105" s="232"/>
      <c r="L1105" s="234"/>
      <c r="M1105" s="232"/>
    </row>
    <row r="1106" spans="1:13" x14ac:dyDescent="0.25">
      <c r="A1106" s="232"/>
      <c r="B1106" s="232"/>
      <c r="C1106" s="232"/>
      <c r="D1106" s="232"/>
      <c r="E1106" s="232"/>
      <c r="F1106" s="234"/>
      <c r="G1106" s="235"/>
      <c r="H1106" s="237"/>
      <c r="I1106" s="237"/>
      <c r="J1106" s="232"/>
      <c r="K1106" s="232"/>
      <c r="L1106" s="234"/>
      <c r="M1106" s="232"/>
    </row>
    <row r="1107" spans="1:13" x14ac:dyDescent="0.25">
      <c r="A1107" s="232"/>
      <c r="B1107" s="232"/>
      <c r="C1107" s="232"/>
      <c r="D1107" s="232"/>
      <c r="E1107" s="232"/>
      <c r="F1107" s="234"/>
      <c r="G1107" s="235"/>
      <c r="H1107" s="237"/>
      <c r="I1107" s="237"/>
      <c r="J1107" s="232"/>
      <c r="K1107" s="232"/>
      <c r="L1107" s="234"/>
      <c r="M1107" s="232"/>
    </row>
    <row r="1108" spans="1:13" x14ac:dyDescent="0.25">
      <c r="A1108" s="232"/>
      <c r="B1108" s="232"/>
      <c r="C1108" s="232"/>
      <c r="D1108" s="232"/>
      <c r="E1108" s="232"/>
      <c r="F1108" s="234"/>
      <c r="G1108" s="235"/>
      <c r="H1108" s="237"/>
      <c r="I1108" s="237"/>
      <c r="J1108" s="232"/>
      <c r="K1108" s="232"/>
      <c r="L1108" s="234"/>
      <c r="M1108" s="232"/>
    </row>
    <row r="1109" spans="1:13" x14ac:dyDescent="0.25">
      <c r="A1109" s="232"/>
      <c r="B1109" s="232"/>
      <c r="C1109" s="232"/>
      <c r="D1109" s="232"/>
      <c r="E1109" s="232"/>
      <c r="F1109" s="234"/>
      <c r="G1109" s="235"/>
      <c r="H1109" s="237"/>
      <c r="I1109" s="237"/>
      <c r="J1109" s="232"/>
      <c r="K1109" s="232"/>
      <c r="L1109" s="234"/>
      <c r="M1109" s="232"/>
    </row>
    <row r="1110" spans="1:13" x14ac:dyDescent="0.25">
      <c r="A1110" s="232"/>
      <c r="B1110" s="232"/>
      <c r="C1110" s="232"/>
      <c r="D1110" s="232"/>
      <c r="E1110" s="232"/>
      <c r="F1110" s="234"/>
      <c r="G1110" s="235"/>
      <c r="H1110" s="237"/>
      <c r="I1110" s="237"/>
      <c r="J1110" s="232"/>
      <c r="K1110" s="232"/>
      <c r="L1110" s="234"/>
      <c r="M1110" s="232"/>
    </row>
    <row r="1111" spans="1:13" x14ac:dyDescent="0.25">
      <c r="A1111" s="232"/>
      <c r="B1111" s="232"/>
      <c r="C1111" s="232"/>
      <c r="D1111" s="232"/>
      <c r="E1111" s="232"/>
      <c r="F1111" s="234"/>
      <c r="G1111" s="235"/>
      <c r="H1111" s="237"/>
      <c r="I1111" s="237"/>
      <c r="J1111" s="232"/>
      <c r="K1111" s="232"/>
      <c r="L1111" s="234"/>
      <c r="M1111" s="232"/>
    </row>
    <row r="1112" spans="1:13" x14ac:dyDescent="0.25">
      <c r="A1112" s="232"/>
      <c r="B1112" s="232"/>
      <c r="C1112" s="232"/>
      <c r="D1112" s="232"/>
      <c r="E1112" s="232"/>
      <c r="F1112" s="234"/>
      <c r="G1112" s="235"/>
      <c r="H1112" s="237"/>
      <c r="I1112" s="237"/>
      <c r="J1112" s="232"/>
      <c r="K1112" s="232"/>
      <c r="L1112" s="234"/>
      <c r="M1112" s="232"/>
    </row>
    <row r="1113" spans="1:13" x14ac:dyDescent="0.25">
      <c r="A1113" s="232"/>
      <c r="B1113" s="232"/>
      <c r="C1113" s="232"/>
      <c r="D1113" s="232"/>
      <c r="E1113" s="232"/>
      <c r="F1113" s="234"/>
      <c r="G1113" s="235"/>
      <c r="H1113" s="237"/>
      <c r="I1113" s="237"/>
      <c r="J1113" s="232"/>
      <c r="K1113" s="232"/>
      <c r="L1113" s="234"/>
      <c r="M1113" s="232"/>
    </row>
    <row r="1114" spans="1:13" x14ac:dyDescent="0.25">
      <c r="A1114" s="232"/>
      <c r="B1114" s="232"/>
      <c r="C1114" s="232"/>
      <c r="D1114" s="232"/>
      <c r="E1114" s="232"/>
      <c r="F1114" s="234"/>
      <c r="G1114" s="235"/>
      <c r="H1114" s="237"/>
      <c r="I1114" s="237"/>
      <c r="J1114" s="232"/>
      <c r="K1114" s="232"/>
      <c r="L1114" s="234"/>
      <c r="M1114" s="232"/>
    </row>
    <row r="1115" spans="1:13" x14ac:dyDescent="0.25">
      <c r="A1115" s="232"/>
      <c r="B1115" s="232"/>
      <c r="C1115" s="232"/>
      <c r="D1115" s="232"/>
      <c r="E1115" s="232"/>
      <c r="F1115" s="234"/>
      <c r="G1115" s="235"/>
      <c r="H1115" s="237"/>
      <c r="I1115" s="237"/>
      <c r="J1115" s="232"/>
      <c r="K1115" s="232"/>
      <c r="L1115" s="234"/>
      <c r="M1115" s="232"/>
    </row>
    <row r="1116" spans="1:13" x14ac:dyDescent="0.25">
      <c r="A1116" s="232"/>
      <c r="B1116" s="232"/>
      <c r="C1116" s="232"/>
      <c r="D1116" s="232"/>
      <c r="E1116" s="232"/>
      <c r="F1116" s="234"/>
      <c r="G1116" s="235"/>
      <c r="H1116" s="237"/>
      <c r="I1116" s="237"/>
      <c r="J1116" s="232"/>
      <c r="K1116" s="232"/>
      <c r="L1116" s="234"/>
      <c r="M1116" s="232"/>
    </row>
    <row r="1117" spans="1:13" x14ac:dyDescent="0.25">
      <c r="A1117" s="232"/>
      <c r="B1117" s="232"/>
      <c r="C1117" s="232"/>
      <c r="D1117" s="232"/>
      <c r="E1117" s="232"/>
      <c r="F1117" s="234"/>
      <c r="G1117" s="235"/>
      <c r="H1117" s="237"/>
      <c r="I1117" s="237"/>
      <c r="J1117" s="232"/>
      <c r="K1117" s="232"/>
      <c r="L1117" s="234"/>
      <c r="M1117" s="232"/>
    </row>
    <row r="1118" spans="1:13" x14ac:dyDescent="0.25">
      <c r="A1118" s="232"/>
      <c r="B1118" s="232"/>
      <c r="C1118" s="232"/>
      <c r="D1118" s="232"/>
      <c r="E1118" s="232"/>
      <c r="F1118" s="234"/>
      <c r="G1118" s="235"/>
      <c r="H1118" s="237"/>
      <c r="I1118" s="237"/>
      <c r="J1118" s="232"/>
      <c r="K1118" s="232"/>
      <c r="L1118" s="234"/>
      <c r="M1118" s="232"/>
    </row>
    <row r="1119" spans="1:13" x14ac:dyDescent="0.25">
      <c r="A1119" s="232"/>
      <c r="B1119" s="232"/>
      <c r="C1119" s="232"/>
      <c r="D1119" s="232"/>
      <c r="E1119" s="232"/>
      <c r="F1119" s="234"/>
      <c r="G1119" s="235"/>
      <c r="H1119" s="237"/>
      <c r="I1119" s="237"/>
      <c r="J1119" s="232"/>
      <c r="K1119" s="232"/>
      <c r="L1119" s="234"/>
      <c r="M1119" s="232"/>
    </row>
    <row r="1120" spans="1:13" x14ac:dyDescent="0.25">
      <c r="A1120" s="232"/>
      <c r="B1120" s="232"/>
      <c r="C1120" s="232"/>
      <c r="D1120" s="232"/>
      <c r="E1120" s="232"/>
      <c r="F1120" s="234"/>
      <c r="G1120" s="235"/>
      <c r="H1120" s="237"/>
      <c r="I1120" s="237"/>
      <c r="J1120" s="232"/>
      <c r="K1120" s="232"/>
      <c r="L1120" s="234"/>
      <c r="M1120" s="232"/>
    </row>
    <row r="1121" spans="1:13" x14ac:dyDescent="0.25">
      <c r="A1121" s="232"/>
      <c r="B1121" s="232"/>
      <c r="C1121" s="232"/>
      <c r="D1121" s="232"/>
      <c r="E1121" s="232"/>
      <c r="F1121" s="234"/>
      <c r="G1121" s="235"/>
      <c r="H1121" s="237"/>
      <c r="I1121" s="237"/>
      <c r="J1121" s="232"/>
      <c r="K1121" s="232"/>
      <c r="L1121" s="234"/>
      <c r="M1121" s="232"/>
    </row>
    <row r="1122" spans="1:13" x14ac:dyDescent="0.25">
      <c r="A1122" s="232"/>
      <c r="B1122" s="232"/>
      <c r="C1122" s="232"/>
      <c r="D1122" s="232"/>
      <c r="E1122" s="232"/>
      <c r="F1122" s="234"/>
      <c r="G1122" s="235"/>
      <c r="H1122" s="237"/>
      <c r="I1122" s="237"/>
      <c r="J1122" s="232"/>
      <c r="K1122" s="232"/>
      <c r="L1122" s="234"/>
      <c r="M1122" s="232"/>
    </row>
    <row r="1123" spans="1:13" x14ac:dyDescent="0.25">
      <c r="A1123" s="232"/>
      <c r="B1123" s="232"/>
      <c r="C1123" s="232"/>
      <c r="D1123" s="232"/>
      <c r="E1123" s="232"/>
      <c r="F1123" s="234"/>
      <c r="G1123" s="235"/>
      <c r="H1123" s="237"/>
      <c r="I1123" s="237"/>
      <c r="J1123" s="232"/>
      <c r="K1123" s="232"/>
      <c r="L1123" s="234"/>
      <c r="M1123" s="232"/>
    </row>
    <row r="1124" spans="1:13" x14ac:dyDescent="0.25">
      <c r="A1124" s="232"/>
      <c r="B1124" s="232"/>
      <c r="C1124" s="232"/>
      <c r="D1124" s="232"/>
      <c r="E1124" s="232"/>
      <c r="F1124" s="234"/>
      <c r="G1124" s="235"/>
      <c r="H1124" s="237"/>
      <c r="I1124" s="237"/>
      <c r="J1124" s="232"/>
      <c r="K1124" s="232"/>
      <c r="L1124" s="234"/>
      <c r="M1124" s="232"/>
    </row>
    <row r="1125" spans="1:13" x14ac:dyDescent="0.25">
      <c r="A1125" s="232"/>
      <c r="B1125" s="232"/>
      <c r="C1125" s="232"/>
      <c r="D1125" s="232"/>
      <c r="E1125" s="232"/>
      <c r="F1125" s="234"/>
      <c r="G1125" s="235"/>
      <c r="H1125" s="237"/>
      <c r="I1125" s="237"/>
      <c r="J1125" s="232"/>
      <c r="K1125" s="232"/>
      <c r="L1125" s="234"/>
      <c r="M1125" s="232"/>
    </row>
    <row r="1126" spans="1:13" x14ac:dyDescent="0.25">
      <c r="A1126" s="232"/>
      <c r="B1126" s="232"/>
      <c r="C1126" s="232"/>
      <c r="D1126" s="232"/>
      <c r="E1126" s="232"/>
      <c r="F1126" s="234"/>
      <c r="G1126" s="235"/>
      <c r="H1126" s="237"/>
      <c r="I1126" s="237"/>
      <c r="J1126" s="232"/>
      <c r="K1126" s="232"/>
      <c r="L1126" s="234"/>
      <c r="M1126" s="232"/>
    </row>
    <row r="1127" spans="1:13" x14ac:dyDescent="0.25">
      <c r="A1127" s="232"/>
      <c r="B1127" s="232"/>
      <c r="C1127" s="232"/>
      <c r="D1127" s="232"/>
      <c r="E1127" s="232"/>
      <c r="F1127" s="234"/>
      <c r="G1127" s="235"/>
      <c r="H1127" s="237"/>
      <c r="I1127" s="237"/>
      <c r="J1127" s="232"/>
      <c r="K1127" s="232"/>
      <c r="L1127" s="234"/>
      <c r="M1127" s="232"/>
    </row>
    <row r="1128" spans="1:13" x14ac:dyDescent="0.25">
      <c r="A1128" s="232"/>
      <c r="B1128" s="232"/>
      <c r="C1128" s="232"/>
      <c r="D1128" s="232"/>
      <c r="E1128" s="232"/>
      <c r="F1128" s="234"/>
      <c r="G1128" s="235"/>
      <c r="H1128" s="237"/>
      <c r="I1128" s="237"/>
      <c r="J1128" s="232"/>
      <c r="K1128" s="232"/>
      <c r="L1128" s="234"/>
      <c r="M1128" s="232"/>
    </row>
    <row r="1129" spans="1:13" x14ac:dyDescent="0.25">
      <c r="A1129" s="232"/>
      <c r="B1129" s="232"/>
      <c r="C1129" s="232"/>
      <c r="D1129" s="232"/>
      <c r="E1129" s="232"/>
      <c r="F1129" s="234"/>
      <c r="G1129" s="235"/>
      <c r="H1129" s="237"/>
      <c r="I1129" s="237"/>
      <c r="J1129" s="232"/>
      <c r="K1129" s="232"/>
      <c r="L1129" s="234"/>
      <c r="M1129" s="232"/>
    </row>
    <row r="1130" spans="1:13" x14ac:dyDescent="0.25">
      <c r="A1130" s="232"/>
      <c r="B1130" s="232"/>
      <c r="C1130" s="232"/>
      <c r="D1130" s="232"/>
      <c r="E1130" s="232"/>
      <c r="F1130" s="234"/>
      <c r="G1130" s="235"/>
      <c r="H1130" s="237"/>
      <c r="I1130" s="237"/>
      <c r="J1130" s="232"/>
      <c r="K1130" s="232"/>
      <c r="L1130" s="234"/>
      <c r="M1130" s="232"/>
    </row>
    <row r="1131" spans="1:13" x14ac:dyDescent="0.25">
      <c r="A1131" s="232"/>
      <c r="B1131" s="232"/>
      <c r="C1131" s="232"/>
      <c r="D1131" s="232"/>
      <c r="E1131" s="232"/>
      <c r="F1131" s="234"/>
      <c r="G1131" s="235"/>
      <c r="H1131" s="237"/>
      <c r="I1131" s="237"/>
      <c r="J1131" s="232"/>
      <c r="K1131" s="232"/>
      <c r="L1131" s="234"/>
      <c r="M1131" s="232"/>
    </row>
    <row r="1132" spans="1:13" x14ac:dyDescent="0.25">
      <c r="A1132" s="232"/>
      <c r="B1132" s="232"/>
      <c r="C1132" s="232"/>
      <c r="D1132" s="232"/>
      <c r="E1132" s="232"/>
      <c r="F1132" s="234"/>
      <c r="G1132" s="235"/>
      <c r="H1132" s="237"/>
      <c r="I1132" s="237"/>
      <c r="J1132" s="232"/>
      <c r="K1132" s="232"/>
      <c r="L1132" s="234"/>
      <c r="M1132" s="232"/>
    </row>
    <row r="1133" spans="1:13" x14ac:dyDescent="0.25">
      <c r="A1133" s="232"/>
      <c r="B1133" s="232"/>
      <c r="C1133" s="232"/>
      <c r="D1133" s="232"/>
      <c r="E1133" s="232"/>
      <c r="F1133" s="234"/>
      <c r="G1133" s="235"/>
      <c r="H1133" s="237"/>
      <c r="I1133" s="237"/>
      <c r="J1133" s="232"/>
      <c r="K1133" s="232"/>
      <c r="L1133" s="234"/>
      <c r="M1133" s="232"/>
    </row>
    <row r="1134" spans="1:13" x14ac:dyDescent="0.25">
      <c r="A1134" s="232"/>
      <c r="B1134" s="232"/>
      <c r="C1134" s="232"/>
      <c r="D1134" s="232"/>
      <c r="E1134" s="232"/>
      <c r="F1134" s="234"/>
      <c r="G1134" s="235"/>
      <c r="H1134" s="237"/>
      <c r="I1134" s="237"/>
      <c r="J1134" s="232"/>
      <c r="K1134" s="232"/>
      <c r="L1134" s="234"/>
      <c r="M1134" s="232"/>
    </row>
    <row r="1135" spans="1:13" x14ac:dyDescent="0.25">
      <c r="A1135" s="232"/>
      <c r="B1135" s="232"/>
      <c r="C1135" s="232"/>
      <c r="D1135" s="232"/>
      <c r="E1135" s="232"/>
      <c r="F1135" s="234"/>
      <c r="G1135" s="235"/>
      <c r="H1135" s="237"/>
      <c r="I1135" s="237"/>
      <c r="J1135" s="232"/>
      <c r="K1135" s="232"/>
      <c r="L1135" s="234"/>
      <c r="M1135" s="232"/>
    </row>
    <row r="1136" spans="1:13" x14ac:dyDescent="0.25">
      <c r="A1136" s="232"/>
      <c r="B1136" s="232"/>
      <c r="C1136" s="232"/>
      <c r="D1136" s="232"/>
      <c r="E1136" s="232"/>
      <c r="F1136" s="234"/>
      <c r="G1136" s="235"/>
      <c r="H1136" s="237"/>
      <c r="I1136" s="237"/>
      <c r="J1136" s="232"/>
      <c r="K1136" s="232"/>
      <c r="L1136" s="234"/>
      <c r="M1136" s="232"/>
    </row>
    <row r="1137" spans="1:13" x14ac:dyDescent="0.25">
      <c r="A1137" s="232"/>
      <c r="B1137" s="232"/>
      <c r="C1137" s="232"/>
      <c r="D1137" s="232"/>
      <c r="E1137" s="232"/>
      <c r="F1137" s="234"/>
      <c r="G1137" s="235"/>
      <c r="H1137" s="237"/>
      <c r="I1137" s="237"/>
      <c r="J1137" s="232"/>
      <c r="K1137" s="232"/>
      <c r="L1137" s="234"/>
      <c r="M1137" s="232"/>
    </row>
    <row r="1138" spans="1:13" x14ac:dyDescent="0.25">
      <c r="A1138" s="232"/>
      <c r="B1138" s="232"/>
      <c r="C1138" s="232"/>
      <c r="D1138" s="232"/>
      <c r="E1138" s="232"/>
      <c r="F1138" s="234"/>
      <c r="G1138" s="235"/>
      <c r="H1138" s="237"/>
      <c r="I1138" s="237"/>
      <c r="J1138" s="232"/>
      <c r="K1138" s="232"/>
      <c r="L1138" s="234"/>
      <c r="M1138" s="232"/>
    </row>
    <row r="1139" spans="1:13" x14ac:dyDescent="0.25">
      <c r="A1139" s="232"/>
      <c r="B1139" s="232"/>
      <c r="C1139" s="232"/>
      <c r="D1139" s="232"/>
      <c r="E1139" s="232"/>
      <c r="F1139" s="234"/>
      <c r="G1139" s="235"/>
      <c r="H1139" s="237"/>
      <c r="I1139" s="237"/>
      <c r="J1139" s="232"/>
      <c r="K1139" s="232"/>
      <c r="L1139" s="234"/>
      <c r="M1139" s="232"/>
    </row>
    <row r="1140" spans="1:13" x14ac:dyDescent="0.25">
      <c r="A1140" s="232"/>
      <c r="B1140" s="232"/>
      <c r="C1140" s="232"/>
      <c r="D1140" s="232"/>
      <c r="E1140" s="232"/>
      <c r="F1140" s="234"/>
      <c r="G1140" s="235"/>
      <c r="H1140" s="237"/>
      <c r="I1140" s="237"/>
      <c r="J1140" s="232"/>
      <c r="K1140" s="232"/>
      <c r="L1140" s="234"/>
      <c r="M1140" s="232"/>
    </row>
    <row r="1141" spans="1:13" x14ac:dyDescent="0.25">
      <c r="A1141" s="232"/>
      <c r="B1141" s="232"/>
      <c r="C1141" s="232"/>
      <c r="D1141" s="232"/>
      <c r="E1141" s="232"/>
      <c r="F1141" s="234"/>
      <c r="G1141" s="235"/>
      <c r="H1141" s="237"/>
      <c r="I1141" s="237"/>
      <c r="J1141" s="232"/>
      <c r="K1141" s="232"/>
      <c r="L1141" s="234"/>
      <c r="M1141" s="232"/>
    </row>
    <row r="1142" spans="1:13" x14ac:dyDescent="0.25">
      <c r="A1142" s="232"/>
      <c r="B1142" s="232"/>
      <c r="C1142" s="232"/>
      <c r="D1142" s="232"/>
      <c r="E1142" s="232"/>
      <c r="F1142" s="234"/>
      <c r="G1142" s="235"/>
      <c r="H1142" s="237"/>
      <c r="I1142" s="237"/>
      <c r="J1142" s="232"/>
      <c r="K1142" s="232"/>
      <c r="L1142" s="234"/>
      <c r="M1142" s="232"/>
    </row>
    <row r="1143" spans="1:13" x14ac:dyDescent="0.25">
      <c r="A1143" s="232"/>
      <c r="B1143" s="232"/>
      <c r="C1143" s="232"/>
      <c r="D1143" s="232"/>
      <c r="E1143" s="232"/>
      <c r="F1143" s="234"/>
      <c r="G1143" s="235"/>
      <c r="H1143" s="237"/>
      <c r="I1143" s="237"/>
      <c r="J1143" s="232"/>
      <c r="K1143" s="232"/>
      <c r="L1143" s="234"/>
      <c r="M1143" s="232"/>
    </row>
    <row r="1144" spans="1:13" x14ac:dyDescent="0.25">
      <c r="A1144" s="232"/>
      <c r="B1144" s="232"/>
      <c r="C1144" s="232"/>
      <c r="D1144" s="232"/>
      <c r="E1144" s="232"/>
      <c r="F1144" s="234"/>
      <c r="G1144" s="235"/>
      <c r="H1144" s="237"/>
      <c r="I1144" s="237"/>
      <c r="J1144" s="232"/>
      <c r="K1144" s="232"/>
      <c r="L1144" s="234"/>
      <c r="M1144" s="232"/>
    </row>
    <row r="1145" spans="1:13" x14ac:dyDescent="0.25">
      <c r="A1145" s="232"/>
      <c r="B1145" s="232"/>
      <c r="C1145" s="232"/>
      <c r="D1145" s="232"/>
      <c r="E1145" s="232"/>
      <c r="F1145" s="234"/>
      <c r="G1145" s="235"/>
      <c r="H1145" s="237"/>
      <c r="I1145" s="237"/>
      <c r="J1145" s="232"/>
      <c r="K1145" s="232"/>
      <c r="L1145" s="234"/>
      <c r="M1145" s="232"/>
    </row>
    <row r="1146" spans="1:13" x14ac:dyDescent="0.25">
      <c r="A1146" s="232"/>
      <c r="B1146" s="232"/>
      <c r="C1146" s="232"/>
      <c r="D1146" s="232"/>
      <c r="E1146" s="232"/>
      <c r="F1146" s="234"/>
      <c r="G1146" s="235"/>
      <c r="H1146" s="237"/>
      <c r="I1146" s="237"/>
      <c r="J1146" s="232"/>
      <c r="K1146" s="232"/>
      <c r="L1146" s="234"/>
      <c r="M1146" s="232"/>
    </row>
    <row r="1147" spans="1:13" x14ac:dyDescent="0.25">
      <c r="A1147" s="232"/>
      <c r="B1147" s="232"/>
      <c r="C1147" s="232"/>
      <c r="D1147" s="232"/>
      <c r="E1147" s="232"/>
      <c r="F1147" s="234"/>
      <c r="G1147" s="235"/>
      <c r="H1147" s="237"/>
      <c r="I1147" s="237"/>
      <c r="J1147" s="232"/>
      <c r="K1147" s="232"/>
      <c r="L1147" s="234"/>
      <c r="M1147" s="232"/>
    </row>
    <row r="1148" spans="1:13" x14ac:dyDescent="0.25">
      <c r="A1148" s="232"/>
      <c r="B1148" s="232"/>
      <c r="C1148" s="232"/>
      <c r="D1148" s="232"/>
      <c r="E1148" s="232"/>
      <c r="F1148" s="234"/>
      <c r="G1148" s="235"/>
      <c r="H1148" s="237"/>
      <c r="I1148" s="237"/>
      <c r="J1148" s="232"/>
      <c r="K1148" s="232"/>
      <c r="L1148" s="234"/>
      <c r="M1148" s="232"/>
    </row>
    <row r="1149" spans="1:13" x14ac:dyDescent="0.25">
      <c r="A1149" s="232"/>
      <c r="B1149" s="232"/>
      <c r="C1149" s="232"/>
      <c r="D1149" s="232"/>
      <c r="E1149" s="232"/>
      <c r="F1149" s="234"/>
      <c r="G1149" s="235"/>
      <c r="H1149" s="237"/>
      <c r="I1149" s="237"/>
      <c r="J1149" s="232"/>
      <c r="K1149" s="232"/>
      <c r="L1149" s="234"/>
      <c r="M1149" s="232"/>
    </row>
    <row r="1150" spans="1:13" x14ac:dyDescent="0.25">
      <c r="A1150" s="232"/>
      <c r="B1150" s="232"/>
      <c r="C1150" s="232"/>
      <c r="D1150" s="232"/>
      <c r="E1150" s="232"/>
      <c r="F1150" s="234"/>
      <c r="G1150" s="235"/>
      <c r="H1150" s="237"/>
      <c r="I1150" s="237"/>
      <c r="J1150" s="232"/>
      <c r="K1150" s="232"/>
      <c r="L1150" s="234"/>
      <c r="M1150" s="232"/>
    </row>
    <row r="1151" spans="1:13" x14ac:dyDescent="0.25">
      <c r="A1151" s="232"/>
      <c r="B1151" s="232"/>
      <c r="C1151" s="232"/>
      <c r="D1151" s="232"/>
      <c r="E1151" s="232"/>
      <c r="F1151" s="234"/>
      <c r="G1151" s="235"/>
      <c r="H1151" s="237"/>
      <c r="I1151" s="237"/>
      <c r="J1151" s="232"/>
      <c r="K1151" s="232"/>
      <c r="L1151" s="234"/>
      <c r="M1151" s="232"/>
    </row>
    <row r="1152" spans="1:13" x14ac:dyDescent="0.25">
      <c r="A1152" s="232"/>
      <c r="B1152" s="232"/>
      <c r="C1152" s="232"/>
      <c r="D1152" s="232"/>
      <c r="E1152" s="232"/>
      <c r="F1152" s="234"/>
      <c r="G1152" s="235"/>
      <c r="H1152" s="237"/>
      <c r="I1152" s="237"/>
      <c r="J1152" s="232"/>
      <c r="K1152" s="232"/>
      <c r="L1152" s="234"/>
      <c r="M1152" s="232"/>
    </row>
    <row r="1153" spans="1:13" x14ac:dyDescent="0.25">
      <c r="A1153" s="232"/>
      <c r="B1153" s="232"/>
      <c r="C1153" s="232"/>
      <c r="D1153" s="232"/>
      <c r="E1153" s="232"/>
      <c r="F1153" s="234"/>
      <c r="G1153" s="235"/>
      <c r="H1153" s="237"/>
      <c r="I1153" s="237"/>
      <c r="J1153" s="232"/>
      <c r="K1153" s="232"/>
      <c r="L1153" s="234"/>
      <c r="M1153" s="232"/>
    </row>
    <row r="1154" spans="1:13" x14ac:dyDescent="0.25">
      <c r="A1154" s="232"/>
      <c r="B1154" s="232"/>
      <c r="C1154" s="232"/>
      <c r="D1154" s="232"/>
      <c r="E1154" s="232"/>
      <c r="F1154" s="234"/>
      <c r="G1154" s="235"/>
      <c r="H1154" s="237"/>
      <c r="I1154" s="237"/>
      <c r="J1154" s="232"/>
      <c r="K1154" s="232"/>
      <c r="L1154" s="234"/>
      <c r="M1154" s="232"/>
    </row>
    <row r="1155" spans="1:13" x14ac:dyDescent="0.25">
      <c r="A1155" s="232"/>
      <c r="B1155" s="232"/>
      <c r="C1155" s="232"/>
      <c r="D1155" s="232"/>
      <c r="E1155" s="232"/>
      <c r="F1155" s="234"/>
      <c r="G1155" s="235"/>
      <c r="H1155" s="237"/>
      <c r="I1155" s="237"/>
      <c r="J1155" s="232"/>
      <c r="K1155" s="232"/>
      <c r="L1155" s="234"/>
      <c r="M1155" s="232"/>
    </row>
    <row r="1156" spans="1:13" x14ac:dyDescent="0.25">
      <c r="A1156" s="232"/>
      <c r="B1156" s="232"/>
      <c r="C1156" s="232"/>
      <c r="D1156" s="232"/>
      <c r="E1156" s="232"/>
      <c r="F1156" s="234"/>
      <c r="G1156" s="235"/>
      <c r="H1156" s="237"/>
      <c r="I1156" s="237"/>
      <c r="J1156" s="232"/>
      <c r="K1156" s="232"/>
      <c r="L1156" s="234"/>
      <c r="M1156" s="232"/>
    </row>
    <row r="1157" spans="1:13" x14ac:dyDescent="0.25">
      <c r="A1157" s="232"/>
      <c r="B1157" s="232"/>
      <c r="C1157" s="232"/>
      <c r="D1157" s="232"/>
      <c r="E1157" s="232"/>
      <c r="F1157" s="234"/>
      <c r="G1157" s="235"/>
      <c r="H1157" s="237"/>
      <c r="I1157" s="237"/>
      <c r="J1157" s="232"/>
      <c r="K1157" s="232"/>
      <c r="L1157" s="234"/>
      <c r="M1157" s="232"/>
    </row>
    <row r="1158" spans="1:13" x14ac:dyDescent="0.25">
      <c r="A1158" s="232"/>
      <c r="B1158" s="232"/>
      <c r="C1158" s="232"/>
      <c r="D1158" s="232"/>
      <c r="E1158" s="232"/>
      <c r="F1158" s="234"/>
      <c r="G1158" s="235"/>
      <c r="H1158" s="237"/>
      <c r="I1158" s="237"/>
      <c r="J1158" s="232"/>
      <c r="K1158" s="232"/>
      <c r="L1158" s="234"/>
      <c r="M1158" s="232"/>
    </row>
    <row r="1159" spans="1:13" x14ac:dyDescent="0.25">
      <c r="A1159" s="232"/>
      <c r="B1159" s="232"/>
      <c r="C1159" s="232"/>
      <c r="D1159" s="232"/>
      <c r="E1159" s="232"/>
      <c r="F1159" s="234"/>
      <c r="G1159" s="235"/>
      <c r="H1159" s="237"/>
      <c r="I1159" s="237"/>
      <c r="J1159" s="232"/>
      <c r="K1159" s="232"/>
      <c r="L1159" s="234"/>
      <c r="M1159" s="232"/>
    </row>
    <row r="1160" spans="1:13" x14ac:dyDescent="0.25">
      <c r="A1160" s="232"/>
      <c r="B1160" s="232"/>
      <c r="C1160" s="232"/>
      <c r="D1160" s="232"/>
      <c r="E1160" s="232"/>
      <c r="F1160" s="234"/>
      <c r="G1160" s="235"/>
      <c r="H1160" s="237"/>
      <c r="I1160" s="237"/>
      <c r="J1160" s="232"/>
      <c r="K1160" s="232"/>
      <c r="L1160" s="234"/>
      <c r="M1160" s="232"/>
    </row>
    <row r="1161" spans="1:13" x14ac:dyDescent="0.25">
      <c r="A1161" s="232"/>
      <c r="B1161" s="232"/>
      <c r="C1161" s="232"/>
      <c r="D1161" s="232"/>
      <c r="E1161" s="232"/>
      <c r="F1161" s="234"/>
      <c r="G1161" s="235"/>
      <c r="H1161" s="237"/>
      <c r="I1161" s="237"/>
      <c r="J1161" s="232"/>
      <c r="K1161" s="232"/>
      <c r="L1161" s="234"/>
      <c r="M1161" s="232"/>
    </row>
    <row r="1162" spans="1:13" x14ac:dyDescent="0.25">
      <c r="A1162" s="232"/>
      <c r="B1162" s="232"/>
      <c r="C1162" s="232"/>
      <c r="D1162" s="232"/>
      <c r="E1162" s="232"/>
      <c r="F1162" s="234"/>
      <c r="G1162" s="235"/>
      <c r="H1162" s="237"/>
      <c r="I1162" s="237"/>
      <c r="J1162" s="232"/>
      <c r="K1162" s="232"/>
      <c r="L1162" s="234"/>
      <c r="M1162" s="232"/>
    </row>
    <row r="1163" spans="1:13" x14ac:dyDescent="0.25">
      <c r="A1163" s="232"/>
      <c r="B1163" s="232"/>
      <c r="C1163" s="232"/>
      <c r="D1163" s="232"/>
      <c r="E1163" s="232"/>
      <c r="F1163" s="234"/>
      <c r="G1163" s="235"/>
      <c r="H1163" s="237"/>
      <c r="I1163" s="237"/>
      <c r="J1163" s="232"/>
      <c r="K1163" s="232"/>
      <c r="L1163" s="234"/>
      <c r="M1163" s="232"/>
    </row>
    <row r="1164" spans="1:13" x14ac:dyDescent="0.25">
      <c r="A1164" s="232"/>
      <c r="B1164" s="232"/>
      <c r="C1164" s="232"/>
      <c r="D1164" s="232"/>
      <c r="E1164" s="232"/>
      <c r="F1164" s="234"/>
      <c r="G1164" s="235"/>
      <c r="H1164" s="237"/>
      <c r="I1164" s="237"/>
      <c r="J1164" s="232"/>
      <c r="K1164" s="232"/>
      <c r="L1164" s="234"/>
      <c r="M1164" s="232"/>
    </row>
    <row r="1165" spans="1:13" x14ac:dyDescent="0.25">
      <c r="A1165" s="232"/>
      <c r="B1165" s="232"/>
      <c r="C1165" s="232"/>
      <c r="D1165" s="232"/>
      <c r="E1165" s="232"/>
      <c r="F1165" s="234"/>
      <c r="G1165" s="235"/>
      <c r="H1165" s="237"/>
      <c r="I1165" s="237"/>
      <c r="J1165" s="232"/>
      <c r="K1165" s="232"/>
      <c r="L1165" s="234"/>
      <c r="M1165" s="232"/>
    </row>
    <row r="1166" spans="1:13" x14ac:dyDescent="0.25">
      <c r="A1166" s="232"/>
      <c r="B1166" s="232"/>
      <c r="C1166" s="232"/>
      <c r="D1166" s="232"/>
      <c r="E1166" s="232"/>
      <c r="F1166" s="234"/>
      <c r="G1166" s="235"/>
      <c r="H1166" s="237"/>
      <c r="I1166" s="237"/>
      <c r="J1166" s="232"/>
      <c r="K1166" s="232"/>
      <c r="L1166" s="234"/>
      <c r="M1166" s="232"/>
    </row>
    <row r="1167" spans="1:13" x14ac:dyDescent="0.25">
      <c r="A1167" s="232"/>
      <c r="B1167" s="232"/>
      <c r="C1167" s="232"/>
      <c r="D1167" s="232"/>
      <c r="E1167" s="232"/>
      <c r="F1167" s="234"/>
      <c r="G1167" s="235"/>
      <c r="H1167" s="237"/>
      <c r="I1167" s="237"/>
      <c r="J1167" s="232"/>
      <c r="K1167" s="232"/>
      <c r="L1167" s="234"/>
      <c r="M1167" s="232"/>
    </row>
    <row r="1168" spans="1:13" x14ac:dyDescent="0.25">
      <c r="A1168" s="232"/>
      <c r="B1168" s="232"/>
      <c r="C1168" s="232"/>
      <c r="D1168" s="232"/>
      <c r="E1168" s="232"/>
      <c r="F1168" s="234"/>
      <c r="G1168" s="235"/>
      <c r="H1168" s="237"/>
      <c r="I1168" s="237"/>
      <c r="J1168" s="232"/>
      <c r="K1168" s="232"/>
      <c r="L1168" s="234"/>
      <c r="M1168" s="232"/>
    </row>
    <row r="1169" spans="1:13" x14ac:dyDescent="0.25">
      <c r="A1169" s="232"/>
      <c r="B1169" s="232"/>
      <c r="C1169" s="232"/>
      <c r="D1169" s="232"/>
      <c r="E1169" s="232"/>
      <c r="F1169" s="234"/>
      <c r="G1169" s="235"/>
      <c r="H1169" s="237"/>
      <c r="I1169" s="237"/>
      <c r="J1169" s="232"/>
      <c r="K1169" s="232"/>
      <c r="L1169" s="234"/>
      <c r="M1169" s="232"/>
    </row>
    <row r="1170" spans="1:13" x14ac:dyDescent="0.25">
      <c r="A1170" s="232"/>
      <c r="B1170" s="232"/>
      <c r="C1170" s="232"/>
      <c r="D1170" s="232"/>
      <c r="E1170" s="232"/>
      <c r="F1170" s="234"/>
      <c r="G1170" s="235"/>
      <c r="H1170" s="237"/>
      <c r="I1170" s="237"/>
      <c r="J1170" s="232"/>
      <c r="K1170" s="232"/>
      <c r="L1170" s="234"/>
      <c r="M1170" s="232"/>
    </row>
    <row r="1171" spans="1:13" x14ac:dyDescent="0.25">
      <c r="A1171" s="232"/>
      <c r="B1171" s="232"/>
      <c r="C1171" s="232"/>
      <c r="D1171" s="232"/>
      <c r="E1171" s="232"/>
      <c r="F1171" s="234"/>
      <c r="G1171" s="235"/>
      <c r="H1171" s="237"/>
      <c r="I1171" s="237"/>
      <c r="J1171" s="232"/>
      <c r="K1171" s="232"/>
      <c r="L1171" s="234"/>
      <c r="M1171" s="232"/>
    </row>
    <row r="1172" spans="1:13" x14ac:dyDescent="0.25">
      <c r="A1172" s="232"/>
      <c r="B1172" s="232"/>
      <c r="C1172" s="232"/>
      <c r="D1172" s="232"/>
      <c r="E1172" s="232"/>
      <c r="F1172" s="234"/>
      <c r="G1172" s="235"/>
      <c r="H1172" s="237"/>
      <c r="I1172" s="237"/>
      <c r="J1172" s="232"/>
      <c r="K1172" s="232"/>
      <c r="L1172" s="234"/>
      <c r="M1172" s="232"/>
    </row>
    <row r="1173" spans="1:13" x14ac:dyDescent="0.25">
      <c r="A1173" s="232"/>
      <c r="B1173" s="232"/>
      <c r="C1173" s="232"/>
      <c r="D1173" s="232"/>
      <c r="E1173" s="232"/>
      <c r="F1173" s="234"/>
      <c r="G1173" s="235"/>
      <c r="H1173" s="237"/>
      <c r="I1173" s="237"/>
      <c r="J1173" s="232"/>
      <c r="K1173" s="232"/>
      <c r="L1173" s="234"/>
      <c r="M1173" s="232"/>
    </row>
    <row r="1174" spans="1:13" x14ac:dyDescent="0.25">
      <c r="A1174" s="232"/>
      <c r="B1174" s="232"/>
      <c r="C1174" s="232"/>
      <c r="D1174" s="232"/>
      <c r="E1174" s="232"/>
      <c r="F1174" s="234"/>
      <c r="G1174" s="235"/>
      <c r="H1174" s="237"/>
      <c r="I1174" s="237"/>
      <c r="J1174" s="232"/>
      <c r="K1174" s="232"/>
      <c r="L1174" s="234"/>
      <c r="M1174" s="232"/>
    </row>
    <row r="1175" spans="1:13" x14ac:dyDescent="0.25">
      <c r="A1175" s="232"/>
      <c r="B1175" s="232"/>
      <c r="C1175" s="232"/>
      <c r="D1175" s="232"/>
      <c r="E1175" s="232"/>
      <c r="F1175" s="234"/>
      <c r="G1175" s="235"/>
      <c r="H1175" s="237"/>
      <c r="I1175" s="237"/>
      <c r="J1175" s="232"/>
      <c r="K1175" s="232"/>
      <c r="L1175" s="234"/>
      <c r="M1175" s="232"/>
    </row>
    <row r="1176" spans="1:13" x14ac:dyDescent="0.25">
      <c r="A1176" s="232"/>
      <c r="B1176" s="232"/>
      <c r="C1176" s="232"/>
      <c r="D1176" s="232"/>
      <c r="E1176" s="232"/>
      <c r="F1176" s="234"/>
      <c r="G1176" s="235"/>
      <c r="H1176" s="237"/>
      <c r="I1176" s="237"/>
      <c r="J1176" s="232"/>
      <c r="K1176" s="232"/>
      <c r="L1176" s="234"/>
      <c r="M1176" s="232"/>
    </row>
    <row r="1177" spans="1:13" x14ac:dyDescent="0.25">
      <c r="A1177" s="232"/>
      <c r="B1177" s="232"/>
      <c r="C1177" s="232"/>
      <c r="D1177" s="232"/>
      <c r="E1177" s="232"/>
      <c r="F1177" s="234"/>
      <c r="G1177" s="235"/>
      <c r="H1177" s="237"/>
      <c r="I1177" s="237"/>
      <c r="J1177" s="232"/>
      <c r="K1177" s="232"/>
      <c r="L1177" s="234"/>
      <c r="M1177" s="232"/>
    </row>
    <row r="1178" spans="1:13" x14ac:dyDescent="0.25">
      <c r="A1178" s="232"/>
      <c r="B1178" s="232"/>
      <c r="C1178" s="232"/>
      <c r="D1178" s="232"/>
      <c r="E1178" s="232"/>
      <c r="F1178" s="234"/>
      <c r="G1178" s="235"/>
      <c r="H1178" s="237"/>
      <c r="I1178" s="237"/>
      <c r="J1178" s="232"/>
      <c r="K1178" s="232"/>
      <c r="L1178" s="234"/>
      <c r="M1178" s="232"/>
    </row>
    <row r="1179" spans="1:13" x14ac:dyDescent="0.25">
      <c r="A1179" s="232"/>
      <c r="B1179" s="232"/>
      <c r="C1179" s="232"/>
      <c r="D1179" s="232"/>
      <c r="E1179" s="232"/>
      <c r="F1179" s="234"/>
      <c r="G1179" s="235"/>
      <c r="H1179" s="237"/>
      <c r="I1179" s="237"/>
      <c r="J1179" s="232"/>
      <c r="K1179" s="232"/>
      <c r="L1179" s="234"/>
      <c r="M1179" s="232"/>
    </row>
    <row r="1180" spans="1:13" x14ac:dyDescent="0.25">
      <c r="A1180" s="232"/>
      <c r="B1180" s="232"/>
      <c r="C1180" s="232"/>
      <c r="D1180" s="232"/>
      <c r="E1180" s="232"/>
      <c r="F1180" s="234"/>
      <c r="G1180" s="235"/>
      <c r="H1180" s="237"/>
      <c r="I1180" s="237"/>
      <c r="J1180" s="232"/>
      <c r="K1180" s="232"/>
      <c r="L1180" s="234"/>
      <c r="M1180" s="232"/>
    </row>
    <row r="1181" spans="1:13" x14ac:dyDescent="0.25">
      <c r="A1181" s="232"/>
      <c r="B1181" s="232"/>
      <c r="C1181" s="232"/>
      <c r="D1181" s="232"/>
      <c r="E1181" s="232"/>
      <c r="F1181" s="234"/>
      <c r="G1181" s="235"/>
      <c r="H1181" s="237"/>
      <c r="I1181" s="237"/>
      <c r="J1181" s="232"/>
      <c r="K1181" s="232"/>
      <c r="L1181" s="234"/>
      <c r="M1181" s="232"/>
    </row>
    <row r="1182" spans="1:13" x14ac:dyDescent="0.25">
      <c r="A1182" s="232"/>
      <c r="B1182" s="232"/>
      <c r="C1182" s="232"/>
      <c r="D1182" s="232"/>
      <c r="E1182" s="232"/>
      <c r="F1182" s="234"/>
      <c r="G1182" s="235"/>
      <c r="H1182" s="237"/>
      <c r="I1182" s="237"/>
      <c r="J1182" s="232"/>
      <c r="K1182" s="232"/>
      <c r="L1182" s="234"/>
      <c r="M1182" s="232"/>
    </row>
    <row r="1183" spans="1:13" x14ac:dyDescent="0.25">
      <c r="A1183" s="232"/>
      <c r="B1183" s="232"/>
      <c r="C1183" s="232"/>
      <c r="D1183" s="232"/>
      <c r="E1183" s="232"/>
      <c r="F1183" s="234"/>
      <c r="G1183" s="235"/>
      <c r="H1183" s="237"/>
      <c r="I1183" s="237"/>
      <c r="J1183" s="232"/>
      <c r="K1183" s="232"/>
      <c r="L1183" s="234"/>
      <c r="M1183" s="232"/>
    </row>
    <row r="1184" spans="1:13" x14ac:dyDescent="0.25">
      <c r="A1184" s="232"/>
      <c r="B1184" s="232"/>
      <c r="C1184" s="232"/>
      <c r="D1184" s="232"/>
      <c r="E1184" s="232"/>
      <c r="F1184" s="234"/>
      <c r="G1184" s="235"/>
      <c r="H1184" s="237"/>
      <c r="I1184" s="237"/>
      <c r="J1184" s="232"/>
      <c r="K1184" s="232"/>
      <c r="L1184" s="234"/>
      <c r="M1184" s="232"/>
    </row>
    <row r="1185" spans="1:13" x14ac:dyDescent="0.25">
      <c r="A1185" s="232"/>
      <c r="B1185" s="232"/>
      <c r="C1185" s="232"/>
      <c r="D1185" s="232"/>
      <c r="E1185" s="232"/>
      <c r="F1185" s="234"/>
      <c r="G1185" s="235"/>
      <c r="H1185" s="237"/>
      <c r="I1185" s="237"/>
      <c r="J1185" s="232"/>
      <c r="K1185" s="232"/>
      <c r="L1185" s="234"/>
      <c r="M1185" s="232"/>
    </row>
    <row r="1186" spans="1:13" x14ac:dyDescent="0.25">
      <c r="A1186" s="232"/>
      <c r="B1186" s="232"/>
      <c r="C1186" s="232"/>
      <c r="D1186" s="232"/>
      <c r="E1186" s="232"/>
      <c r="F1186" s="234"/>
      <c r="G1186" s="235"/>
      <c r="H1186" s="237"/>
      <c r="I1186" s="237"/>
      <c r="J1186" s="232"/>
      <c r="K1186" s="232"/>
      <c r="L1186" s="234"/>
      <c r="M1186" s="232"/>
    </row>
    <row r="1187" spans="1:13" x14ac:dyDescent="0.25">
      <c r="A1187" s="232"/>
      <c r="B1187" s="232"/>
      <c r="C1187" s="232"/>
      <c r="D1187" s="232"/>
      <c r="E1187" s="232"/>
      <c r="F1187" s="234"/>
      <c r="G1187" s="235"/>
      <c r="H1187" s="237"/>
      <c r="I1187" s="237"/>
      <c r="J1187" s="232"/>
      <c r="K1187" s="232"/>
      <c r="L1187" s="234"/>
      <c r="M1187" s="232"/>
    </row>
    <row r="1188" spans="1:13" x14ac:dyDescent="0.25">
      <c r="A1188" s="232"/>
      <c r="B1188" s="232"/>
      <c r="C1188" s="232"/>
      <c r="D1188" s="232"/>
      <c r="E1188" s="232"/>
      <c r="F1188" s="234"/>
      <c r="G1188" s="235"/>
      <c r="H1188" s="237"/>
      <c r="I1188" s="237"/>
      <c r="J1188" s="232"/>
      <c r="K1188" s="232"/>
      <c r="L1188" s="234"/>
      <c r="M1188" s="232"/>
    </row>
    <row r="1189" spans="1:13" x14ac:dyDescent="0.25">
      <c r="A1189" s="232"/>
      <c r="B1189" s="232"/>
      <c r="C1189" s="232"/>
      <c r="D1189" s="232"/>
      <c r="E1189" s="232"/>
      <c r="F1189" s="234"/>
      <c r="G1189" s="235"/>
      <c r="H1189" s="237"/>
      <c r="I1189" s="237"/>
      <c r="J1189" s="232"/>
      <c r="K1189" s="232"/>
      <c r="L1189" s="234"/>
      <c r="M1189" s="232"/>
    </row>
    <row r="1190" spans="1:13" x14ac:dyDescent="0.25">
      <c r="A1190" s="232"/>
      <c r="B1190" s="232"/>
      <c r="C1190" s="232"/>
      <c r="D1190" s="232"/>
      <c r="E1190" s="232"/>
      <c r="F1190" s="234"/>
      <c r="G1190" s="235"/>
      <c r="H1190" s="237"/>
      <c r="I1190" s="237"/>
      <c r="J1190" s="232"/>
      <c r="K1190" s="232"/>
      <c r="L1190" s="234"/>
      <c r="M1190" s="232"/>
    </row>
    <row r="1191" spans="1:13" x14ac:dyDescent="0.25">
      <c r="A1191" s="232"/>
      <c r="B1191" s="232"/>
      <c r="C1191" s="232"/>
      <c r="D1191" s="232"/>
      <c r="E1191" s="232"/>
      <c r="F1191" s="234"/>
      <c r="G1191" s="235"/>
      <c r="H1191" s="237"/>
      <c r="I1191" s="237"/>
      <c r="J1191" s="232"/>
      <c r="K1191" s="232"/>
      <c r="L1191" s="234"/>
      <c r="M1191" s="232"/>
    </row>
    <row r="1192" spans="1:13" x14ac:dyDescent="0.25">
      <c r="A1192" s="232"/>
      <c r="B1192" s="232"/>
      <c r="C1192" s="232"/>
      <c r="D1192" s="232"/>
      <c r="E1192" s="232"/>
      <c r="F1192" s="234"/>
      <c r="G1192" s="235"/>
      <c r="H1192" s="237"/>
      <c r="I1192" s="237"/>
      <c r="J1192" s="232"/>
      <c r="K1192" s="232"/>
      <c r="L1192" s="234"/>
      <c r="M1192" s="232"/>
    </row>
    <row r="1193" spans="1:13" x14ac:dyDescent="0.25">
      <c r="A1193" s="232"/>
      <c r="B1193" s="232"/>
      <c r="C1193" s="232"/>
      <c r="D1193" s="232"/>
      <c r="E1193" s="232"/>
      <c r="F1193" s="234"/>
      <c r="G1193" s="235"/>
      <c r="H1193" s="237"/>
      <c r="I1193" s="237"/>
      <c r="J1193" s="232"/>
      <c r="K1193" s="232"/>
      <c r="L1193" s="234"/>
      <c r="M1193" s="232"/>
    </row>
    <row r="1194" spans="1:13" x14ac:dyDescent="0.25">
      <c r="A1194" s="232"/>
      <c r="B1194" s="232"/>
      <c r="C1194" s="232"/>
      <c r="D1194" s="232"/>
      <c r="E1194" s="232"/>
      <c r="F1194" s="234"/>
      <c r="G1194" s="235"/>
      <c r="H1194" s="237"/>
      <c r="I1194" s="237"/>
      <c r="J1194" s="232"/>
      <c r="K1194" s="232"/>
      <c r="L1194" s="234"/>
      <c r="M1194" s="232"/>
    </row>
    <row r="1195" spans="1:13" x14ac:dyDescent="0.25">
      <c r="A1195" s="232"/>
      <c r="B1195" s="232"/>
      <c r="C1195" s="232"/>
      <c r="D1195" s="232"/>
      <c r="E1195" s="232"/>
      <c r="F1195" s="234"/>
      <c r="G1195" s="235"/>
      <c r="H1195" s="237"/>
      <c r="I1195" s="237"/>
      <c r="J1195" s="232"/>
      <c r="K1195" s="232"/>
      <c r="L1195" s="234"/>
      <c r="M1195" s="232"/>
    </row>
    <row r="1196" spans="1:13" x14ac:dyDescent="0.25">
      <c r="A1196" s="232"/>
      <c r="B1196" s="232"/>
      <c r="C1196" s="232"/>
      <c r="D1196" s="232"/>
      <c r="E1196" s="232"/>
      <c r="F1196" s="234"/>
      <c r="G1196" s="235"/>
      <c r="H1196" s="237"/>
      <c r="I1196" s="237"/>
      <c r="J1196" s="232"/>
      <c r="K1196" s="232"/>
      <c r="L1196" s="234"/>
      <c r="M1196" s="232"/>
    </row>
    <row r="1197" spans="1:13" x14ac:dyDescent="0.25">
      <c r="A1197" s="232"/>
      <c r="B1197" s="232"/>
      <c r="C1197" s="232"/>
      <c r="D1197" s="232"/>
      <c r="E1197" s="232"/>
      <c r="F1197" s="234"/>
      <c r="G1197" s="235"/>
      <c r="H1197" s="237"/>
      <c r="I1197" s="237"/>
      <c r="J1197" s="232"/>
      <c r="K1197" s="232"/>
      <c r="L1197" s="234"/>
      <c r="M1197" s="232"/>
    </row>
    <row r="1198" spans="1:13" x14ac:dyDescent="0.25">
      <c r="A1198" s="232"/>
      <c r="B1198" s="232"/>
      <c r="C1198" s="232"/>
      <c r="D1198" s="232"/>
      <c r="E1198" s="232"/>
      <c r="F1198" s="234"/>
      <c r="G1198" s="235"/>
      <c r="H1198" s="237"/>
      <c r="I1198" s="237"/>
      <c r="J1198" s="232"/>
      <c r="K1198" s="232"/>
      <c r="L1198" s="234"/>
      <c r="M1198" s="232"/>
    </row>
    <row r="1199" spans="1:13" x14ac:dyDescent="0.25">
      <c r="A1199" s="232"/>
      <c r="B1199" s="232"/>
      <c r="C1199" s="232"/>
      <c r="D1199" s="232"/>
      <c r="E1199" s="232"/>
      <c r="F1199" s="234"/>
      <c r="G1199" s="235"/>
      <c r="H1199" s="237"/>
      <c r="I1199" s="237"/>
      <c r="J1199" s="232"/>
      <c r="K1199" s="232"/>
      <c r="L1199" s="234"/>
      <c r="M1199" s="232"/>
    </row>
    <row r="1200" spans="1:13" x14ac:dyDescent="0.25">
      <c r="A1200" s="232"/>
      <c r="B1200" s="232"/>
      <c r="C1200" s="232"/>
      <c r="D1200" s="232"/>
      <c r="E1200" s="232"/>
      <c r="F1200" s="234"/>
      <c r="G1200" s="235"/>
      <c r="H1200" s="237"/>
      <c r="I1200" s="237"/>
      <c r="J1200" s="232"/>
      <c r="K1200" s="232"/>
      <c r="L1200" s="234"/>
      <c r="M1200" s="232"/>
    </row>
    <row r="1201" spans="1:13" x14ac:dyDescent="0.25">
      <c r="A1201" s="232"/>
      <c r="B1201" s="232"/>
      <c r="C1201" s="232"/>
      <c r="D1201" s="232"/>
      <c r="E1201" s="232"/>
      <c r="F1201" s="234"/>
      <c r="G1201" s="235"/>
      <c r="H1201" s="237"/>
      <c r="I1201" s="237"/>
      <c r="J1201" s="232"/>
      <c r="K1201" s="232"/>
      <c r="L1201" s="234"/>
      <c r="M1201" s="232"/>
    </row>
    <row r="1202" spans="1:13" x14ac:dyDescent="0.25">
      <c r="A1202" s="232"/>
      <c r="B1202" s="232"/>
      <c r="C1202" s="232"/>
      <c r="D1202" s="232"/>
      <c r="E1202" s="232"/>
      <c r="F1202" s="234"/>
      <c r="G1202" s="235"/>
      <c r="H1202" s="237"/>
      <c r="I1202" s="237"/>
      <c r="J1202" s="232"/>
      <c r="K1202" s="232"/>
      <c r="L1202" s="234"/>
      <c r="M1202" s="232"/>
    </row>
    <row r="1203" spans="1:13" x14ac:dyDescent="0.25">
      <c r="A1203" s="232"/>
      <c r="B1203" s="232"/>
      <c r="C1203" s="232"/>
      <c r="D1203" s="232"/>
      <c r="E1203" s="232"/>
      <c r="F1203" s="234"/>
      <c r="G1203" s="235"/>
      <c r="H1203" s="237"/>
      <c r="I1203" s="237"/>
      <c r="J1203" s="232"/>
      <c r="K1203" s="232"/>
      <c r="L1203" s="234"/>
      <c r="M1203" s="232"/>
    </row>
    <row r="1204" spans="1:13" x14ac:dyDescent="0.25">
      <c r="A1204" s="232"/>
      <c r="B1204" s="232"/>
      <c r="C1204" s="232"/>
      <c r="D1204" s="232"/>
      <c r="E1204" s="232"/>
      <c r="F1204" s="234"/>
      <c r="G1204" s="235"/>
      <c r="H1204" s="237"/>
      <c r="I1204" s="237"/>
      <c r="J1204" s="232"/>
      <c r="K1204" s="232"/>
      <c r="L1204" s="234"/>
      <c r="M1204" s="232"/>
    </row>
    <row r="1205" spans="1:13" x14ac:dyDescent="0.25">
      <c r="A1205" s="232"/>
      <c r="B1205" s="232"/>
      <c r="C1205" s="232"/>
      <c r="D1205" s="232"/>
      <c r="E1205" s="232"/>
      <c r="F1205" s="234"/>
      <c r="G1205" s="235"/>
      <c r="H1205" s="237"/>
      <c r="I1205" s="237"/>
      <c r="J1205" s="232"/>
      <c r="K1205" s="232"/>
      <c r="L1205" s="234"/>
      <c r="M1205" s="232"/>
    </row>
    <row r="1206" spans="1:13" x14ac:dyDescent="0.25">
      <c r="A1206" s="232"/>
      <c r="B1206" s="232"/>
      <c r="C1206" s="232"/>
      <c r="D1206" s="232"/>
      <c r="E1206" s="232"/>
      <c r="F1206" s="234"/>
      <c r="G1206" s="235"/>
      <c r="H1206" s="237"/>
      <c r="I1206" s="237"/>
      <c r="J1206" s="232"/>
      <c r="K1206" s="232"/>
      <c r="L1206" s="234"/>
      <c r="M1206" s="232"/>
    </row>
    <row r="1207" spans="1:13" x14ac:dyDescent="0.25">
      <c r="A1207" s="232"/>
      <c r="B1207" s="232"/>
      <c r="C1207" s="232"/>
      <c r="D1207" s="232"/>
      <c r="E1207" s="232"/>
      <c r="F1207" s="234"/>
      <c r="G1207" s="235"/>
      <c r="H1207" s="237"/>
      <c r="I1207" s="237"/>
      <c r="J1207" s="232"/>
      <c r="K1207" s="232"/>
      <c r="L1207" s="234"/>
      <c r="M1207" s="232"/>
    </row>
    <row r="1208" spans="1:13" x14ac:dyDescent="0.25">
      <c r="A1208" s="232"/>
      <c r="B1208" s="232"/>
      <c r="C1208" s="232"/>
      <c r="D1208" s="232"/>
      <c r="E1208" s="232"/>
      <c r="F1208" s="234"/>
      <c r="G1208" s="235"/>
      <c r="H1208" s="237"/>
      <c r="I1208" s="237"/>
      <c r="J1208" s="232"/>
      <c r="K1208" s="232"/>
      <c r="L1208" s="234"/>
      <c r="M1208" s="232"/>
    </row>
    <row r="1209" spans="1:13" x14ac:dyDescent="0.25">
      <c r="A1209" s="232"/>
      <c r="B1209" s="232"/>
      <c r="C1209" s="232"/>
      <c r="D1209" s="232"/>
      <c r="E1209" s="232"/>
      <c r="F1209" s="234"/>
      <c r="G1209" s="235"/>
      <c r="H1209" s="237"/>
      <c r="I1209" s="237"/>
      <c r="J1209" s="232"/>
      <c r="K1209" s="232"/>
      <c r="L1209" s="234"/>
      <c r="M1209" s="232"/>
    </row>
    <row r="1210" spans="1:13" x14ac:dyDescent="0.25">
      <c r="A1210" s="232"/>
      <c r="B1210" s="232"/>
      <c r="C1210" s="232"/>
      <c r="D1210" s="232"/>
      <c r="E1210" s="232"/>
      <c r="F1210" s="234"/>
      <c r="G1210" s="235"/>
      <c r="H1210" s="237"/>
      <c r="I1210" s="237"/>
      <c r="J1210" s="232"/>
      <c r="K1210" s="232"/>
      <c r="L1210" s="234"/>
      <c r="M1210" s="232"/>
    </row>
    <row r="1211" spans="1:13" x14ac:dyDescent="0.25">
      <c r="A1211" s="232"/>
      <c r="B1211" s="232"/>
      <c r="C1211" s="232"/>
      <c r="D1211" s="232"/>
      <c r="E1211" s="232"/>
      <c r="F1211" s="234"/>
      <c r="G1211" s="235"/>
      <c r="H1211" s="237"/>
      <c r="I1211" s="237"/>
      <c r="J1211" s="232"/>
      <c r="K1211" s="232"/>
      <c r="L1211" s="234"/>
      <c r="M1211" s="232"/>
    </row>
    <row r="1212" spans="1:13" x14ac:dyDescent="0.25">
      <c r="A1212" s="232"/>
      <c r="B1212" s="232"/>
      <c r="C1212" s="232"/>
      <c r="D1212" s="232"/>
      <c r="E1212" s="232"/>
      <c r="F1212" s="234"/>
      <c r="G1212" s="235"/>
      <c r="H1212" s="237"/>
      <c r="I1212" s="237"/>
      <c r="J1212" s="232"/>
      <c r="K1212" s="232"/>
      <c r="L1212" s="234"/>
      <c r="M1212" s="232"/>
    </row>
    <row r="1213" spans="1:13" x14ac:dyDescent="0.25">
      <c r="A1213" s="232"/>
      <c r="B1213" s="232"/>
      <c r="C1213" s="232"/>
      <c r="D1213" s="232"/>
      <c r="E1213" s="232"/>
      <c r="F1213" s="234"/>
      <c r="G1213" s="235"/>
      <c r="H1213" s="237"/>
      <c r="I1213" s="237"/>
      <c r="J1213" s="232"/>
      <c r="K1213" s="232"/>
      <c r="L1213" s="234"/>
      <c r="M1213" s="232"/>
    </row>
    <row r="1214" spans="1:13" x14ac:dyDescent="0.25">
      <c r="A1214" s="232"/>
      <c r="B1214" s="232"/>
      <c r="C1214" s="232"/>
      <c r="D1214" s="232"/>
      <c r="E1214" s="232"/>
      <c r="F1214" s="234"/>
      <c r="G1214" s="235"/>
      <c r="H1214" s="237"/>
      <c r="I1214" s="237"/>
      <c r="J1214" s="232"/>
      <c r="K1214" s="232"/>
      <c r="L1214" s="234"/>
      <c r="M1214" s="232"/>
    </row>
    <row r="1215" spans="1:13" x14ac:dyDescent="0.25">
      <c r="A1215" s="232"/>
      <c r="B1215" s="232"/>
      <c r="C1215" s="232"/>
      <c r="D1215" s="232"/>
      <c r="E1215" s="232"/>
      <c r="F1215" s="234"/>
      <c r="G1215" s="235"/>
      <c r="H1215" s="237"/>
      <c r="I1215" s="237"/>
      <c r="J1215" s="232"/>
      <c r="K1215" s="232"/>
      <c r="L1215" s="234"/>
      <c r="M1215" s="232"/>
    </row>
    <row r="1216" spans="1:13" x14ac:dyDescent="0.25">
      <c r="A1216" s="232"/>
      <c r="B1216" s="232"/>
      <c r="C1216" s="232"/>
      <c r="D1216" s="232"/>
      <c r="E1216" s="232"/>
      <c r="F1216" s="234"/>
      <c r="G1216" s="235"/>
      <c r="H1216" s="237"/>
      <c r="I1216" s="237"/>
      <c r="J1216" s="232"/>
      <c r="K1216" s="232"/>
      <c r="L1216" s="234"/>
      <c r="M1216" s="232"/>
    </row>
    <row r="1217" spans="1:13" x14ac:dyDescent="0.25">
      <c r="A1217" s="232"/>
      <c r="B1217" s="232"/>
      <c r="C1217" s="232"/>
      <c r="D1217" s="232"/>
      <c r="E1217" s="232"/>
      <c r="F1217" s="234"/>
      <c r="G1217" s="235"/>
      <c r="H1217" s="237"/>
      <c r="I1217" s="237"/>
      <c r="J1217" s="232"/>
      <c r="K1217" s="232"/>
      <c r="L1217" s="234"/>
      <c r="M1217" s="232"/>
    </row>
    <row r="1218" spans="1:13" x14ac:dyDescent="0.25">
      <c r="A1218" s="232"/>
      <c r="B1218" s="232"/>
      <c r="C1218" s="232"/>
      <c r="D1218" s="232"/>
      <c r="E1218" s="232"/>
      <c r="F1218" s="234"/>
      <c r="G1218" s="235"/>
      <c r="H1218" s="237"/>
      <c r="I1218" s="237"/>
      <c r="J1218" s="232"/>
      <c r="K1218" s="232"/>
      <c r="L1218" s="234"/>
      <c r="M1218" s="232"/>
    </row>
    <row r="1219" spans="1:13" x14ac:dyDescent="0.25">
      <c r="A1219" s="232"/>
      <c r="B1219" s="232"/>
      <c r="C1219" s="232"/>
      <c r="D1219" s="232"/>
      <c r="E1219" s="232"/>
      <c r="F1219" s="234"/>
      <c r="G1219" s="235"/>
      <c r="H1219" s="237"/>
      <c r="I1219" s="237"/>
      <c r="J1219" s="232"/>
      <c r="K1219" s="232"/>
      <c r="L1219" s="234"/>
      <c r="M1219" s="232"/>
    </row>
    <row r="1220" spans="1:13" x14ac:dyDescent="0.25">
      <c r="A1220" s="232"/>
      <c r="B1220" s="232"/>
      <c r="C1220" s="232"/>
      <c r="D1220" s="232"/>
      <c r="E1220" s="232"/>
      <c r="F1220" s="234"/>
      <c r="G1220" s="235"/>
      <c r="H1220" s="237"/>
      <c r="I1220" s="237"/>
      <c r="J1220" s="232"/>
      <c r="K1220" s="232"/>
      <c r="L1220" s="234"/>
      <c r="M1220" s="232"/>
    </row>
    <row r="1221" spans="1:13" x14ac:dyDescent="0.25">
      <c r="A1221" s="232"/>
      <c r="B1221" s="232"/>
      <c r="C1221" s="232"/>
      <c r="D1221" s="232"/>
      <c r="E1221" s="232"/>
      <c r="F1221" s="234"/>
      <c r="G1221" s="235"/>
      <c r="H1221" s="237"/>
      <c r="I1221" s="237"/>
      <c r="J1221" s="232"/>
      <c r="K1221" s="232"/>
      <c r="L1221" s="234"/>
      <c r="M1221" s="232"/>
    </row>
    <row r="1222" spans="1:13" x14ac:dyDescent="0.25">
      <c r="A1222" s="232"/>
      <c r="B1222" s="232"/>
      <c r="C1222" s="232"/>
      <c r="D1222" s="232"/>
      <c r="E1222" s="232"/>
      <c r="F1222" s="234"/>
      <c r="G1222" s="235"/>
      <c r="H1222" s="237"/>
      <c r="I1222" s="237"/>
      <c r="J1222" s="232"/>
      <c r="K1222" s="232"/>
      <c r="L1222" s="234"/>
      <c r="M1222" s="232"/>
    </row>
    <row r="1223" spans="1:13" x14ac:dyDescent="0.25">
      <c r="A1223" s="232"/>
      <c r="B1223" s="232"/>
      <c r="C1223" s="232"/>
      <c r="D1223" s="232"/>
      <c r="E1223" s="232"/>
      <c r="F1223" s="234"/>
      <c r="G1223" s="235"/>
      <c r="H1223" s="237"/>
      <c r="I1223" s="237"/>
      <c r="J1223" s="232"/>
      <c r="K1223" s="232"/>
      <c r="L1223" s="234"/>
      <c r="M1223" s="232"/>
    </row>
    <row r="1224" spans="1:13" x14ac:dyDescent="0.25">
      <c r="A1224" s="232"/>
      <c r="B1224" s="232"/>
      <c r="C1224" s="232"/>
      <c r="D1224" s="232"/>
      <c r="E1224" s="232"/>
      <c r="F1224" s="234"/>
      <c r="G1224" s="235"/>
      <c r="H1224" s="237"/>
      <c r="I1224" s="237"/>
      <c r="J1224" s="232"/>
      <c r="K1224" s="232"/>
      <c r="L1224" s="234"/>
      <c r="M1224" s="232"/>
    </row>
    <row r="1225" spans="1:13" x14ac:dyDescent="0.25">
      <c r="A1225" s="232"/>
      <c r="B1225" s="232"/>
      <c r="C1225" s="232"/>
      <c r="D1225" s="232"/>
      <c r="E1225" s="232"/>
      <c r="F1225" s="234"/>
      <c r="G1225" s="235"/>
      <c r="H1225" s="237"/>
      <c r="I1225" s="237"/>
      <c r="J1225" s="232"/>
      <c r="K1225" s="232"/>
      <c r="L1225" s="234"/>
      <c r="M1225" s="232"/>
    </row>
    <row r="1226" spans="1:13" x14ac:dyDescent="0.25">
      <c r="A1226" s="232"/>
      <c r="B1226" s="232"/>
      <c r="C1226" s="232"/>
      <c r="D1226" s="232"/>
      <c r="E1226" s="232"/>
      <c r="F1226" s="234"/>
      <c r="G1226" s="235"/>
      <c r="H1226" s="237"/>
      <c r="I1226" s="237"/>
      <c r="J1226" s="232"/>
      <c r="K1226" s="232"/>
      <c r="L1226" s="234"/>
      <c r="M1226" s="232"/>
    </row>
    <row r="1227" spans="1:13" x14ac:dyDescent="0.25">
      <c r="A1227" s="232"/>
      <c r="B1227" s="232"/>
      <c r="C1227" s="232"/>
      <c r="D1227" s="232"/>
      <c r="E1227" s="232"/>
      <c r="F1227" s="234"/>
      <c r="G1227" s="235"/>
      <c r="H1227" s="237"/>
      <c r="I1227" s="237"/>
      <c r="J1227" s="232"/>
      <c r="K1227" s="232"/>
      <c r="L1227" s="234"/>
      <c r="M1227" s="232"/>
    </row>
    <row r="1228" spans="1:13" x14ac:dyDescent="0.25">
      <c r="A1228" s="232"/>
      <c r="B1228" s="232"/>
      <c r="C1228" s="232"/>
      <c r="D1228" s="232"/>
      <c r="E1228" s="232"/>
      <c r="F1228" s="234"/>
      <c r="G1228" s="235"/>
      <c r="H1228" s="237"/>
      <c r="I1228" s="237"/>
      <c r="J1228" s="232"/>
      <c r="K1228" s="232"/>
      <c r="L1228" s="234"/>
      <c r="M1228" s="232"/>
    </row>
    <row r="1229" spans="1:13" x14ac:dyDescent="0.25">
      <c r="A1229" s="232"/>
      <c r="B1229" s="232"/>
      <c r="C1229" s="232"/>
      <c r="D1229" s="232"/>
      <c r="E1229" s="232"/>
      <c r="F1229" s="234"/>
      <c r="G1229" s="235"/>
      <c r="H1229" s="237"/>
      <c r="I1229" s="237"/>
      <c r="J1229" s="232"/>
      <c r="K1229" s="232"/>
      <c r="L1229" s="234"/>
      <c r="M1229" s="232"/>
    </row>
    <row r="1230" spans="1:13" x14ac:dyDescent="0.25">
      <c r="A1230" s="232"/>
      <c r="B1230" s="232"/>
      <c r="C1230" s="232"/>
      <c r="D1230" s="232"/>
      <c r="E1230" s="232"/>
      <c r="F1230" s="234"/>
      <c r="G1230" s="235"/>
      <c r="H1230" s="237"/>
      <c r="I1230" s="237"/>
      <c r="J1230" s="232"/>
      <c r="K1230" s="232"/>
      <c r="L1230" s="234"/>
      <c r="M1230" s="232"/>
    </row>
    <row r="1231" spans="1:13" x14ac:dyDescent="0.25">
      <c r="A1231" s="232"/>
      <c r="B1231" s="232"/>
      <c r="C1231" s="232"/>
      <c r="D1231" s="232"/>
      <c r="E1231" s="232"/>
      <c r="F1231" s="234"/>
      <c r="G1231" s="235"/>
      <c r="H1231" s="237"/>
      <c r="I1231" s="237"/>
      <c r="J1231" s="232"/>
      <c r="K1231" s="232"/>
      <c r="L1231" s="234"/>
      <c r="M1231" s="232"/>
    </row>
    <row r="1232" spans="1:13" x14ac:dyDescent="0.25">
      <c r="A1232" s="232"/>
      <c r="B1232" s="232"/>
      <c r="C1232" s="232"/>
      <c r="D1232" s="232"/>
      <c r="E1232" s="232"/>
      <c r="F1232" s="234"/>
      <c r="G1232" s="235"/>
      <c r="H1232" s="237"/>
      <c r="I1232" s="237"/>
      <c r="J1232" s="232"/>
      <c r="K1232" s="232"/>
      <c r="L1232" s="234"/>
      <c r="M1232" s="232"/>
    </row>
    <row r="1233" spans="1:13" x14ac:dyDescent="0.25">
      <c r="A1233" s="232"/>
      <c r="B1233" s="232"/>
      <c r="C1233" s="232"/>
      <c r="D1233" s="232"/>
      <c r="E1233" s="232"/>
      <c r="F1233" s="234"/>
      <c r="G1233" s="235"/>
      <c r="H1233" s="237"/>
      <c r="I1233" s="237"/>
      <c r="J1233" s="232"/>
      <c r="K1233" s="232"/>
      <c r="L1233" s="234"/>
      <c r="M1233" s="232"/>
    </row>
    <row r="1234" spans="1:13" x14ac:dyDescent="0.25">
      <c r="A1234" s="232"/>
      <c r="B1234" s="232"/>
      <c r="C1234" s="232"/>
      <c r="D1234" s="232"/>
      <c r="E1234" s="232"/>
      <c r="F1234" s="234"/>
      <c r="G1234" s="235"/>
      <c r="H1234" s="237"/>
      <c r="I1234" s="237"/>
      <c r="J1234" s="232"/>
      <c r="K1234" s="232"/>
      <c r="L1234" s="234"/>
      <c r="M1234" s="232"/>
    </row>
    <row r="1235" spans="1:13" x14ac:dyDescent="0.25">
      <c r="A1235" s="232"/>
      <c r="B1235" s="232"/>
      <c r="C1235" s="232"/>
      <c r="D1235" s="232"/>
      <c r="E1235" s="232"/>
      <c r="F1235" s="234"/>
      <c r="G1235" s="235"/>
      <c r="H1235" s="237"/>
      <c r="I1235" s="237"/>
      <c r="J1235" s="232"/>
      <c r="K1235" s="232"/>
      <c r="L1235" s="234"/>
      <c r="M1235" s="232"/>
    </row>
    <row r="1236" spans="1:13" x14ac:dyDescent="0.25">
      <c r="A1236" s="232"/>
      <c r="B1236" s="232"/>
      <c r="C1236" s="232"/>
      <c r="D1236" s="232"/>
      <c r="E1236" s="232"/>
      <c r="F1236" s="234"/>
      <c r="G1236" s="235"/>
      <c r="H1236" s="237"/>
      <c r="I1236" s="237"/>
      <c r="J1236" s="232"/>
      <c r="K1236" s="232"/>
      <c r="L1236" s="234"/>
      <c r="M1236" s="232"/>
    </row>
    <row r="1237" spans="1:13" x14ac:dyDescent="0.25">
      <c r="A1237" s="232"/>
      <c r="B1237" s="232"/>
      <c r="C1237" s="232"/>
      <c r="D1237" s="232"/>
      <c r="E1237" s="232"/>
      <c r="F1237" s="234"/>
      <c r="G1237" s="235"/>
      <c r="H1237" s="237"/>
      <c r="I1237" s="237"/>
      <c r="J1237" s="232"/>
      <c r="K1237" s="232"/>
      <c r="L1237" s="234"/>
      <c r="M1237" s="232"/>
    </row>
    <row r="1238" spans="1:13" x14ac:dyDescent="0.25">
      <c r="A1238" s="232"/>
      <c r="B1238" s="232"/>
      <c r="C1238" s="232"/>
      <c r="D1238" s="232"/>
      <c r="E1238" s="232"/>
      <c r="F1238" s="234"/>
      <c r="G1238" s="235"/>
      <c r="H1238" s="237"/>
      <c r="I1238" s="237"/>
      <c r="J1238" s="232"/>
      <c r="K1238" s="232"/>
      <c r="L1238" s="234"/>
      <c r="M1238" s="232"/>
    </row>
    <row r="1239" spans="1:13" x14ac:dyDescent="0.25">
      <c r="A1239" s="232"/>
      <c r="B1239" s="232"/>
      <c r="C1239" s="232"/>
      <c r="D1239" s="232"/>
      <c r="E1239" s="232"/>
      <c r="F1239" s="234"/>
      <c r="G1239" s="235"/>
      <c r="H1239" s="237"/>
      <c r="I1239" s="237"/>
      <c r="J1239" s="232"/>
      <c r="K1239" s="232"/>
      <c r="L1239" s="234"/>
      <c r="M1239" s="232"/>
    </row>
    <row r="1240" spans="1:13" x14ac:dyDescent="0.25">
      <c r="A1240" s="232"/>
      <c r="B1240" s="232"/>
      <c r="C1240" s="232"/>
      <c r="D1240" s="232"/>
      <c r="E1240" s="232"/>
      <c r="F1240" s="234"/>
      <c r="G1240" s="235"/>
      <c r="H1240" s="237"/>
      <c r="I1240" s="237"/>
      <c r="J1240" s="232"/>
      <c r="K1240" s="232"/>
      <c r="L1240" s="234"/>
      <c r="M1240" s="232"/>
    </row>
    <row r="1241" spans="1:13" x14ac:dyDescent="0.25">
      <c r="A1241" s="232"/>
      <c r="B1241" s="232"/>
      <c r="C1241" s="232"/>
      <c r="D1241" s="232"/>
      <c r="E1241" s="232"/>
      <c r="F1241" s="234"/>
      <c r="G1241" s="235"/>
      <c r="H1241" s="237"/>
      <c r="I1241" s="237"/>
      <c r="J1241" s="232"/>
      <c r="K1241" s="232"/>
      <c r="L1241" s="234"/>
      <c r="M1241" s="232"/>
    </row>
    <row r="1242" spans="1:13" x14ac:dyDescent="0.25">
      <c r="A1242" s="232"/>
      <c r="B1242" s="232"/>
      <c r="C1242" s="232"/>
      <c r="D1242" s="232"/>
      <c r="E1242" s="232"/>
      <c r="F1242" s="234"/>
      <c r="G1242" s="235"/>
      <c r="H1242" s="237"/>
      <c r="I1242" s="237"/>
      <c r="J1242" s="232"/>
      <c r="K1242" s="232"/>
      <c r="L1242" s="234"/>
      <c r="M1242" s="232"/>
    </row>
    <row r="1243" spans="1:13" x14ac:dyDescent="0.25">
      <c r="A1243" s="232"/>
      <c r="B1243" s="232"/>
      <c r="C1243" s="232"/>
      <c r="D1243" s="232"/>
      <c r="E1243" s="232"/>
      <c r="F1243" s="234"/>
      <c r="G1243" s="235"/>
      <c r="H1243" s="237"/>
      <c r="I1243" s="237"/>
      <c r="J1243" s="232"/>
      <c r="K1243" s="232"/>
      <c r="L1243" s="234"/>
      <c r="M1243" s="232"/>
    </row>
    <row r="1244" spans="1:13" x14ac:dyDescent="0.25">
      <c r="A1244" s="232"/>
      <c r="B1244" s="232"/>
      <c r="C1244" s="232"/>
      <c r="D1244" s="232"/>
      <c r="E1244" s="232"/>
      <c r="F1244" s="234"/>
      <c r="G1244" s="235"/>
      <c r="H1244" s="237"/>
      <c r="I1244" s="237"/>
      <c r="J1244" s="232"/>
      <c r="K1244" s="232"/>
      <c r="L1244" s="234"/>
      <c r="M1244" s="232"/>
    </row>
    <row r="1245" spans="1:13" x14ac:dyDescent="0.25">
      <c r="A1245" s="232"/>
      <c r="B1245" s="232"/>
      <c r="C1245" s="232"/>
      <c r="D1245" s="232"/>
      <c r="E1245" s="232"/>
      <c r="F1245" s="234"/>
      <c r="G1245" s="235"/>
      <c r="H1245" s="237"/>
      <c r="I1245" s="237"/>
      <c r="J1245" s="232"/>
      <c r="K1245" s="232"/>
      <c r="L1245" s="234"/>
      <c r="M1245" s="232"/>
    </row>
    <row r="1246" spans="1:13" x14ac:dyDescent="0.25">
      <c r="A1246" s="232"/>
      <c r="B1246" s="232"/>
      <c r="C1246" s="232"/>
      <c r="D1246" s="232"/>
      <c r="E1246" s="232"/>
      <c r="F1246" s="234"/>
      <c r="G1246" s="235"/>
      <c r="H1246" s="237"/>
      <c r="I1246" s="237"/>
      <c r="J1246" s="232"/>
      <c r="K1246" s="232"/>
      <c r="L1246" s="234"/>
      <c r="M1246" s="232"/>
    </row>
    <row r="1247" spans="1:13" x14ac:dyDescent="0.25">
      <c r="A1247" s="232"/>
      <c r="B1247" s="232"/>
      <c r="C1247" s="232"/>
      <c r="D1247" s="232"/>
      <c r="E1247" s="232"/>
      <c r="F1247" s="234"/>
      <c r="G1247" s="235"/>
      <c r="H1247" s="237"/>
      <c r="I1247" s="237"/>
      <c r="J1247" s="232"/>
      <c r="K1247" s="232"/>
      <c r="L1247" s="234"/>
      <c r="M1247" s="232"/>
    </row>
    <row r="1248" spans="1:13" x14ac:dyDescent="0.25">
      <c r="A1248" s="232"/>
      <c r="B1248" s="232"/>
      <c r="C1248" s="232"/>
      <c r="D1248" s="232"/>
      <c r="E1248" s="232"/>
      <c r="F1248" s="234"/>
      <c r="G1248" s="235"/>
      <c r="H1248" s="237"/>
      <c r="I1248" s="237"/>
      <c r="J1248" s="232"/>
      <c r="K1248" s="232"/>
      <c r="L1248" s="234"/>
      <c r="M1248" s="232"/>
    </row>
    <row r="1249" spans="1:13" x14ac:dyDescent="0.25">
      <c r="A1249" s="232"/>
      <c r="B1249" s="232"/>
      <c r="C1249" s="232"/>
      <c r="D1249" s="232"/>
      <c r="E1249" s="232"/>
      <c r="F1249" s="234"/>
      <c r="G1249" s="235"/>
      <c r="H1249" s="237"/>
      <c r="I1249" s="237"/>
      <c r="J1249" s="232"/>
      <c r="K1249" s="232"/>
      <c r="L1249" s="234"/>
      <c r="M1249" s="232"/>
    </row>
    <row r="1250" spans="1:13" x14ac:dyDescent="0.25">
      <c r="A1250" s="232"/>
      <c r="B1250" s="232"/>
      <c r="C1250" s="232"/>
      <c r="D1250" s="232"/>
      <c r="E1250" s="232"/>
      <c r="F1250" s="234"/>
      <c r="G1250" s="235"/>
      <c r="H1250" s="237"/>
      <c r="I1250" s="237"/>
      <c r="J1250" s="232"/>
      <c r="K1250" s="232"/>
      <c r="L1250" s="234"/>
      <c r="M1250" s="232"/>
    </row>
    <row r="1251" spans="1:13" x14ac:dyDescent="0.25">
      <c r="A1251" s="232"/>
      <c r="B1251" s="232"/>
      <c r="C1251" s="232"/>
      <c r="D1251" s="232"/>
      <c r="E1251" s="232"/>
      <c r="F1251" s="234"/>
      <c r="G1251" s="235"/>
      <c r="H1251" s="237"/>
      <c r="I1251" s="237"/>
      <c r="J1251" s="232"/>
      <c r="K1251" s="232"/>
      <c r="L1251" s="234"/>
      <c r="M1251" s="232"/>
    </row>
    <row r="1252" spans="1:13" x14ac:dyDescent="0.25">
      <c r="A1252" s="232"/>
      <c r="B1252" s="232"/>
      <c r="C1252" s="232"/>
      <c r="D1252" s="232"/>
      <c r="E1252" s="232"/>
      <c r="F1252" s="234"/>
      <c r="G1252" s="235"/>
      <c r="H1252" s="237"/>
      <c r="I1252" s="237"/>
      <c r="J1252" s="232"/>
      <c r="K1252" s="232"/>
      <c r="L1252" s="234"/>
      <c r="M1252" s="232"/>
    </row>
    <row r="1253" spans="1:13" x14ac:dyDescent="0.25">
      <c r="A1253" s="232"/>
      <c r="B1253" s="232"/>
      <c r="C1253" s="232"/>
      <c r="D1253" s="232"/>
      <c r="E1253" s="232"/>
      <c r="F1253" s="234"/>
      <c r="G1253" s="235"/>
      <c r="H1253" s="237"/>
      <c r="I1253" s="237"/>
      <c r="J1253" s="232"/>
      <c r="K1253" s="232"/>
      <c r="L1253" s="234"/>
      <c r="M1253" s="232"/>
    </row>
    <row r="1254" spans="1:13" x14ac:dyDescent="0.25">
      <c r="A1254" s="232"/>
      <c r="B1254" s="232"/>
      <c r="C1254" s="232"/>
      <c r="D1254" s="232"/>
      <c r="E1254" s="232"/>
      <c r="F1254" s="234"/>
      <c r="G1254" s="235"/>
      <c r="H1254" s="237"/>
      <c r="I1254" s="237"/>
      <c r="J1254" s="232"/>
      <c r="K1254" s="232"/>
      <c r="L1254" s="234"/>
      <c r="M1254" s="232"/>
    </row>
    <row r="1255" spans="1:13" x14ac:dyDescent="0.25">
      <c r="A1255" s="232"/>
      <c r="B1255" s="232"/>
      <c r="C1255" s="232"/>
      <c r="D1255" s="232"/>
      <c r="E1255" s="232"/>
      <c r="F1255" s="234"/>
      <c r="G1255" s="235"/>
      <c r="H1255" s="237"/>
      <c r="I1255" s="237"/>
      <c r="J1255" s="232"/>
      <c r="K1255" s="232"/>
      <c r="L1255" s="234"/>
      <c r="M1255" s="232"/>
    </row>
    <row r="1256" spans="1:13" x14ac:dyDescent="0.25">
      <c r="A1256" s="232"/>
      <c r="B1256" s="232"/>
      <c r="C1256" s="232"/>
      <c r="D1256" s="232"/>
      <c r="E1256" s="232"/>
      <c r="F1256" s="234"/>
      <c r="G1256" s="235"/>
      <c r="H1256" s="237"/>
      <c r="I1256" s="237"/>
      <c r="J1256" s="232"/>
      <c r="K1256" s="232"/>
      <c r="L1256" s="234"/>
      <c r="M1256" s="232"/>
    </row>
    <row r="1257" spans="1:13" x14ac:dyDescent="0.25">
      <c r="A1257" s="232"/>
      <c r="B1257" s="232"/>
      <c r="C1257" s="232"/>
      <c r="D1257" s="232"/>
      <c r="E1257" s="232"/>
      <c r="F1257" s="234"/>
      <c r="G1257" s="235"/>
      <c r="H1257" s="237"/>
      <c r="I1257" s="237"/>
      <c r="J1257" s="232"/>
      <c r="K1257" s="232"/>
      <c r="L1257" s="234"/>
      <c r="M1257" s="232"/>
    </row>
    <row r="1258" spans="1:13" x14ac:dyDescent="0.25">
      <c r="A1258" s="232"/>
      <c r="B1258" s="232"/>
      <c r="C1258" s="232"/>
      <c r="D1258" s="232"/>
      <c r="E1258" s="232"/>
      <c r="F1258" s="234"/>
      <c r="G1258" s="235"/>
      <c r="H1258" s="237"/>
      <c r="I1258" s="237"/>
      <c r="J1258" s="232"/>
      <c r="K1258" s="232"/>
      <c r="L1258" s="234"/>
      <c r="M1258" s="232"/>
    </row>
    <row r="1259" spans="1:13" x14ac:dyDescent="0.25">
      <c r="A1259" s="232"/>
      <c r="B1259" s="232"/>
      <c r="C1259" s="232"/>
      <c r="D1259" s="232"/>
      <c r="E1259" s="232"/>
      <c r="F1259" s="234"/>
      <c r="G1259" s="235"/>
      <c r="H1259" s="237"/>
      <c r="I1259" s="237"/>
      <c r="J1259" s="232"/>
      <c r="K1259" s="232"/>
      <c r="L1259" s="234"/>
      <c r="M1259" s="232"/>
    </row>
    <row r="1260" spans="1:13" x14ac:dyDescent="0.25">
      <c r="A1260" s="232"/>
      <c r="B1260" s="232"/>
      <c r="C1260" s="232"/>
      <c r="D1260" s="232"/>
      <c r="E1260" s="232"/>
      <c r="F1260" s="234"/>
      <c r="G1260" s="235"/>
      <c r="H1260" s="237"/>
      <c r="I1260" s="237"/>
      <c r="J1260" s="232"/>
      <c r="K1260" s="232"/>
      <c r="L1260" s="234"/>
      <c r="M1260" s="232"/>
    </row>
    <row r="1261" spans="1:13" x14ac:dyDescent="0.25">
      <c r="A1261" s="232"/>
      <c r="B1261" s="232"/>
      <c r="C1261" s="232"/>
      <c r="D1261" s="232"/>
      <c r="E1261" s="232"/>
      <c r="F1261" s="234"/>
      <c r="G1261" s="235"/>
      <c r="H1261" s="237"/>
      <c r="I1261" s="237"/>
      <c r="J1261" s="232"/>
      <c r="K1261" s="232"/>
      <c r="L1261" s="234"/>
      <c r="M1261" s="232"/>
    </row>
    <row r="1262" spans="1:13" x14ac:dyDescent="0.25">
      <c r="A1262" s="232"/>
      <c r="B1262" s="232"/>
      <c r="C1262" s="232"/>
      <c r="D1262" s="232"/>
      <c r="E1262" s="232"/>
      <c r="F1262" s="234"/>
      <c r="G1262" s="235"/>
      <c r="H1262" s="237"/>
      <c r="I1262" s="237"/>
      <c r="J1262" s="232"/>
      <c r="K1262" s="232"/>
      <c r="L1262" s="234"/>
      <c r="M1262" s="232"/>
    </row>
    <row r="1263" spans="1:13" x14ac:dyDescent="0.25">
      <c r="A1263" s="232"/>
      <c r="B1263" s="232"/>
      <c r="C1263" s="232"/>
      <c r="D1263" s="232"/>
      <c r="E1263" s="232"/>
      <c r="F1263" s="234"/>
      <c r="G1263" s="235"/>
      <c r="H1263" s="237"/>
      <c r="I1263" s="237"/>
      <c r="J1263" s="232"/>
      <c r="K1263" s="232"/>
      <c r="L1263" s="234"/>
      <c r="M1263" s="232"/>
    </row>
    <row r="1264" spans="1:13" x14ac:dyDescent="0.25">
      <c r="A1264" s="232"/>
      <c r="B1264" s="232"/>
      <c r="C1264" s="232"/>
      <c r="D1264" s="232"/>
      <c r="E1264" s="232"/>
      <c r="F1264" s="234"/>
      <c r="G1264" s="235"/>
      <c r="H1264" s="237"/>
      <c r="I1264" s="237"/>
      <c r="J1264" s="232"/>
      <c r="K1264" s="232"/>
      <c r="L1264" s="234"/>
      <c r="M1264" s="232"/>
    </row>
    <row r="1265" spans="1:13" x14ac:dyDescent="0.25">
      <c r="A1265" s="232"/>
      <c r="B1265" s="232"/>
      <c r="C1265" s="232"/>
      <c r="D1265" s="232"/>
      <c r="E1265" s="232"/>
      <c r="F1265" s="234"/>
      <c r="G1265" s="235"/>
      <c r="H1265" s="237"/>
      <c r="I1265" s="237"/>
      <c r="J1265" s="232"/>
      <c r="K1265" s="232"/>
      <c r="L1265" s="234"/>
      <c r="M1265" s="232"/>
    </row>
    <row r="1266" spans="1:13" x14ac:dyDescent="0.25">
      <c r="A1266" s="232"/>
      <c r="B1266" s="232"/>
      <c r="C1266" s="232"/>
      <c r="D1266" s="232"/>
      <c r="E1266" s="232"/>
      <c r="F1266" s="234"/>
      <c r="G1266" s="235"/>
      <c r="H1266" s="237"/>
      <c r="I1266" s="237"/>
      <c r="J1266" s="232"/>
      <c r="K1266" s="232"/>
      <c r="L1266" s="234"/>
      <c r="M1266" s="232"/>
    </row>
    <row r="1267" spans="1:13" x14ac:dyDescent="0.25">
      <c r="A1267" s="232"/>
      <c r="B1267" s="232"/>
      <c r="C1267" s="232"/>
      <c r="D1267" s="232"/>
      <c r="E1267" s="232"/>
      <c r="F1267" s="234"/>
      <c r="G1267" s="235"/>
      <c r="H1267" s="237"/>
      <c r="I1267" s="237"/>
      <c r="J1267" s="232"/>
      <c r="K1267" s="232"/>
      <c r="L1267" s="234"/>
      <c r="M1267" s="232"/>
    </row>
    <row r="1268" spans="1:13" x14ac:dyDescent="0.25">
      <c r="A1268" s="232"/>
      <c r="B1268" s="232"/>
      <c r="C1268" s="232"/>
      <c r="D1268" s="232"/>
      <c r="E1268" s="232"/>
      <c r="F1268" s="234"/>
      <c r="G1268" s="235"/>
      <c r="H1268" s="237"/>
      <c r="I1268" s="237"/>
      <c r="J1268" s="232"/>
      <c r="K1268" s="232"/>
      <c r="L1268" s="234"/>
      <c r="M1268" s="232"/>
    </row>
    <row r="1269" spans="1:13" x14ac:dyDescent="0.25">
      <c r="A1269" s="232"/>
      <c r="B1269" s="232"/>
      <c r="C1269" s="232"/>
      <c r="D1269" s="232"/>
      <c r="E1269" s="232"/>
      <c r="F1269" s="234"/>
      <c r="G1269" s="235"/>
      <c r="H1269" s="237"/>
      <c r="I1269" s="237"/>
      <c r="J1269" s="232"/>
      <c r="K1269" s="232"/>
      <c r="L1269" s="234"/>
      <c r="M1269" s="232"/>
    </row>
    <row r="1270" spans="1:13" x14ac:dyDescent="0.25">
      <c r="A1270" s="232"/>
      <c r="B1270" s="232"/>
      <c r="C1270" s="232"/>
      <c r="D1270" s="232"/>
      <c r="E1270" s="232"/>
      <c r="F1270" s="234"/>
      <c r="G1270" s="235"/>
      <c r="H1270" s="237"/>
      <c r="I1270" s="237"/>
      <c r="J1270" s="232"/>
      <c r="K1270" s="232"/>
      <c r="L1270" s="234"/>
      <c r="M1270" s="232"/>
    </row>
    <row r="1271" spans="1:13" x14ac:dyDescent="0.25">
      <c r="A1271" s="232"/>
      <c r="B1271" s="232"/>
      <c r="C1271" s="232"/>
      <c r="D1271" s="232"/>
      <c r="E1271" s="232"/>
      <c r="F1271" s="234"/>
      <c r="G1271" s="235"/>
      <c r="H1271" s="237"/>
      <c r="I1271" s="237"/>
      <c r="J1271" s="232"/>
      <c r="K1271" s="232"/>
      <c r="L1271" s="234"/>
      <c r="M1271" s="232"/>
    </row>
    <row r="1272" spans="1:13" x14ac:dyDescent="0.25">
      <c r="A1272" s="232"/>
      <c r="B1272" s="232"/>
      <c r="C1272" s="232"/>
      <c r="D1272" s="232"/>
      <c r="E1272" s="232"/>
      <c r="F1272" s="234"/>
      <c r="G1272" s="235"/>
      <c r="H1272" s="237"/>
      <c r="I1272" s="237"/>
      <c r="J1272" s="232"/>
      <c r="K1272" s="232"/>
      <c r="L1272" s="234"/>
      <c r="M1272" s="232"/>
    </row>
    <row r="1273" spans="1:13" x14ac:dyDescent="0.25">
      <c r="A1273" s="232"/>
      <c r="B1273" s="232"/>
      <c r="C1273" s="232"/>
      <c r="D1273" s="232"/>
      <c r="E1273" s="232"/>
      <c r="F1273" s="234"/>
      <c r="G1273" s="235"/>
      <c r="H1273" s="237"/>
      <c r="I1273" s="237"/>
      <c r="J1273" s="232"/>
      <c r="K1273" s="232"/>
      <c r="L1273" s="234"/>
      <c r="M1273" s="232"/>
    </row>
    <row r="1274" spans="1:13" x14ac:dyDescent="0.25">
      <c r="A1274" s="232"/>
      <c r="B1274" s="232"/>
      <c r="C1274" s="232"/>
      <c r="D1274" s="232"/>
      <c r="E1274" s="232"/>
      <c r="F1274" s="234"/>
      <c r="G1274" s="235"/>
      <c r="H1274" s="237"/>
      <c r="I1274" s="237"/>
      <c r="J1274" s="232"/>
      <c r="K1274" s="232"/>
      <c r="L1274" s="234"/>
      <c r="M1274" s="232"/>
    </row>
    <row r="1275" spans="1:13" x14ac:dyDescent="0.25">
      <c r="A1275" s="232"/>
      <c r="B1275" s="232"/>
      <c r="C1275" s="232"/>
      <c r="D1275" s="232"/>
      <c r="E1275" s="232"/>
      <c r="F1275" s="234"/>
      <c r="G1275" s="235"/>
      <c r="H1275" s="237"/>
      <c r="I1275" s="237"/>
      <c r="J1275" s="232"/>
      <c r="K1275" s="232"/>
      <c r="L1275" s="234"/>
      <c r="M1275" s="232"/>
    </row>
    <row r="1276" spans="1:13" x14ac:dyDescent="0.25">
      <c r="A1276" s="232"/>
      <c r="B1276" s="232"/>
      <c r="C1276" s="232"/>
      <c r="D1276" s="232"/>
      <c r="E1276" s="232"/>
      <c r="F1276" s="234"/>
      <c r="G1276" s="235"/>
      <c r="H1276" s="237"/>
      <c r="I1276" s="237"/>
      <c r="J1276" s="232"/>
      <c r="K1276" s="232"/>
      <c r="L1276" s="234"/>
      <c r="M1276" s="232"/>
    </row>
    <row r="1277" spans="1:13" x14ac:dyDescent="0.25">
      <c r="A1277" s="232"/>
      <c r="B1277" s="232"/>
      <c r="C1277" s="232"/>
      <c r="D1277" s="232"/>
      <c r="E1277" s="232"/>
      <c r="F1277" s="234"/>
      <c r="G1277" s="235"/>
      <c r="H1277" s="237"/>
      <c r="I1277" s="237"/>
      <c r="J1277" s="232"/>
      <c r="K1277" s="232"/>
      <c r="L1277" s="234"/>
      <c r="M1277" s="232"/>
    </row>
    <row r="1278" spans="1:13" x14ac:dyDescent="0.25">
      <c r="A1278" s="232"/>
      <c r="B1278" s="232"/>
      <c r="C1278" s="232"/>
      <c r="D1278" s="232"/>
      <c r="E1278" s="232"/>
      <c r="F1278" s="234"/>
      <c r="G1278" s="235"/>
      <c r="H1278" s="237"/>
      <c r="I1278" s="237"/>
      <c r="J1278" s="232"/>
      <c r="K1278" s="232"/>
      <c r="L1278" s="234"/>
      <c r="M1278" s="232"/>
    </row>
    <row r="1279" spans="1:13" x14ac:dyDescent="0.25">
      <c r="A1279" s="232"/>
      <c r="B1279" s="232"/>
      <c r="C1279" s="232"/>
      <c r="D1279" s="232"/>
      <c r="E1279" s="232"/>
      <c r="F1279" s="234"/>
      <c r="G1279" s="235"/>
      <c r="H1279" s="237"/>
      <c r="I1279" s="237"/>
      <c r="J1279" s="232"/>
      <c r="K1279" s="232"/>
      <c r="L1279" s="234"/>
      <c r="M1279" s="232"/>
    </row>
    <row r="1280" spans="1:13" x14ac:dyDescent="0.25">
      <c r="A1280" s="232"/>
      <c r="B1280" s="232"/>
      <c r="C1280" s="232"/>
      <c r="D1280" s="232"/>
      <c r="E1280" s="232"/>
      <c r="F1280" s="234"/>
      <c r="G1280" s="235"/>
      <c r="H1280" s="237"/>
      <c r="I1280" s="237"/>
      <c r="J1280" s="232"/>
      <c r="K1280" s="232"/>
      <c r="L1280" s="234"/>
      <c r="M1280" s="232"/>
    </row>
    <row r="1281" spans="1:13" x14ac:dyDescent="0.25">
      <c r="A1281" s="232"/>
      <c r="B1281" s="232"/>
      <c r="C1281" s="232"/>
      <c r="D1281" s="232"/>
      <c r="E1281" s="232"/>
      <c r="F1281" s="234"/>
      <c r="G1281" s="235"/>
      <c r="H1281" s="237"/>
      <c r="I1281" s="237"/>
      <c r="J1281" s="232"/>
      <c r="K1281" s="232"/>
      <c r="L1281" s="234"/>
      <c r="M1281" s="232"/>
    </row>
    <row r="1282" spans="1:13" x14ac:dyDescent="0.25">
      <c r="A1282" s="232"/>
      <c r="B1282" s="232"/>
      <c r="C1282" s="232"/>
      <c r="D1282" s="232"/>
      <c r="E1282" s="232"/>
      <c r="F1282" s="234"/>
      <c r="G1282" s="235"/>
      <c r="H1282" s="237"/>
      <c r="I1282" s="237"/>
      <c r="J1282" s="232"/>
      <c r="K1282" s="232"/>
      <c r="L1282" s="234"/>
      <c r="M1282" s="232"/>
    </row>
    <row r="1283" spans="1:13" x14ac:dyDescent="0.25">
      <c r="A1283" s="232"/>
      <c r="B1283" s="232"/>
      <c r="C1283" s="232"/>
      <c r="D1283" s="232"/>
      <c r="E1283" s="232"/>
      <c r="F1283" s="234"/>
      <c r="G1283" s="235"/>
      <c r="H1283" s="237"/>
      <c r="I1283" s="237"/>
      <c r="J1283" s="232"/>
      <c r="K1283" s="232"/>
      <c r="L1283" s="234"/>
      <c r="M1283" s="232"/>
    </row>
    <row r="1284" spans="1:13" x14ac:dyDescent="0.25">
      <c r="A1284" s="232"/>
      <c r="B1284" s="232"/>
      <c r="C1284" s="232"/>
      <c r="D1284" s="232"/>
      <c r="E1284" s="232"/>
      <c r="F1284" s="234"/>
      <c r="G1284" s="235"/>
      <c r="H1284" s="237"/>
      <c r="I1284" s="237"/>
      <c r="J1284" s="232"/>
      <c r="K1284" s="232"/>
      <c r="L1284" s="234"/>
      <c r="M1284" s="232"/>
    </row>
    <row r="1285" spans="1:13" x14ac:dyDescent="0.25">
      <c r="A1285" s="232"/>
      <c r="B1285" s="232"/>
      <c r="C1285" s="232"/>
      <c r="D1285" s="232"/>
      <c r="E1285" s="232"/>
      <c r="F1285" s="234"/>
      <c r="G1285" s="235"/>
      <c r="H1285" s="237"/>
      <c r="I1285" s="237"/>
      <c r="J1285" s="232"/>
      <c r="K1285" s="232"/>
      <c r="L1285" s="234"/>
      <c r="M1285" s="232"/>
    </row>
    <row r="1286" spans="1:13" x14ac:dyDescent="0.25">
      <c r="A1286" s="232"/>
      <c r="B1286" s="232"/>
      <c r="C1286" s="232"/>
      <c r="D1286" s="232"/>
      <c r="E1286" s="232"/>
      <c r="F1286" s="234"/>
      <c r="G1286" s="235"/>
      <c r="H1286" s="237"/>
      <c r="I1286" s="237"/>
      <c r="J1286" s="232"/>
      <c r="K1286" s="232"/>
      <c r="L1286" s="234"/>
      <c r="M1286" s="232"/>
    </row>
    <row r="1287" spans="1:13" x14ac:dyDescent="0.25">
      <c r="A1287" s="232"/>
      <c r="B1287" s="232"/>
      <c r="C1287" s="232"/>
      <c r="D1287" s="232"/>
      <c r="E1287" s="232"/>
      <c r="F1287" s="234"/>
      <c r="G1287" s="235"/>
      <c r="H1287" s="237"/>
      <c r="I1287" s="237"/>
      <c r="J1287" s="232"/>
      <c r="K1287" s="232"/>
      <c r="L1287" s="234"/>
      <c r="M1287" s="232"/>
    </row>
    <row r="1288" spans="1:13" x14ac:dyDescent="0.25">
      <c r="A1288" s="232"/>
      <c r="B1288" s="232"/>
      <c r="C1288" s="232"/>
      <c r="D1288" s="232"/>
      <c r="E1288" s="232"/>
      <c r="F1288" s="234"/>
      <c r="G1288" s="235"/>
      <c r="H1288" s="237"/>
      <c r="I1288" s="237"/>
      <c r="J1288" s="232"/>
      <c r="K1288" s="232"/>
      <c r="L1288" s="234"/>
      <c r="M1288" s="232"/>
    </row>
    <row r="1289" spans="1:13" x14ac:dyDescent="0.25">
      <c r="A1289" s="232"/>
      <c r="B1289" s="232"/>
      <c r="C1289" s="232"/>
      <c r="D1289" s="232"/>
      <c r="E1289" s="232"/>
      <c r="F1289" s="234"/>
      <c r="G1289" s="235"/>
      <c r="H1289" s="237"/>
      <c r="I1289" s="237"/>
      <c r="J1289" s="232"/>
      <c r="K1289" s="232"/>
      <c r="L1289" s="234"/>
      <c r="M1289" s="232"/>
    </row>
    <row r="1290" spans="1:13" x14ac:dyDescent="0.25">
      <c r="A1290" s="232"/>
      <c r="B1290" s="232"/>
      <c r="C1290" s="232"/>
      <c r="D1290" s="232"/>
      <c r="E1290" s="232"/>
      <c r="F1290" s="234"/>
      <c r="G1290" s="235"/>
      <c r="H1290" s="237"/>
      <c r="I1290" s="237"/>
      <c r="J1290" s="232"/>
      <c r="K1290" s="232"/>
      <c r="L1290" s="234"/>
      <c r="M1290" s="232"/>
    </row>
    <row r="1291" spans="1:13" x14ac:dyDescent="0.25">
      <c r="A1291" s="232"/>
      <c r="B1291" s="232"/>
      <c r="C1291" s="232"/>
      <c r="D1291" s="232"/>
      <c r="E1291" s="232"/>
      <c r="F1291" s="234"/>
      <c r="G1291" s="235"/>
      <c r="H1291" s="237"/>
      <c r="I1291" s="237"/>
      <c r="J1291" s="232"/>
      <c r="K1291" s="232"/>
      <c r="L1291" s="234"/>
      <c r="M1291" s="232"/>
    </row>
    <row r="1292" spans="1:13" x14ac:dyDescent="0.25">
      <c r="A1292" s="232"/>
      <c r="B1292" s="232"/>
      <c r="C1292" s="232"/>
      <c r="D1292" s="232"/>
      <c r="E1292" s="232"/>
      <c r="F1292" s="234"/>
      <c r="G1292" s="235"/>
      <c r="H1292" s="237"/>
      <c r="I1292" s="237"/>
      <c r="J1292" s="232"/>
      <c r="K1292" s="232"/>
      <c r="L1292" s="234"/>
      <c r="M1292" s="232"/>
    </row>
    <row r="1293" spans="1:13" x14ac:dyDescent="0.25">
      <c r="A1293" s="232"/>
      <c r="B1293" s="232"/>
      <c r="C1293" s="232"/>
      <c r="D1293" s="232"/>
      <c r="E1293" s="232"/>
      <c r="F1293" s="234"/>
      <c r="G1293" s="235"/>
      <c r="H1293" s="237"/>
      <c r="I1293" s="237"/>
      <c r="J1293" s="232"/>
      <c r="K1293" s="232"/>
      <c r="L1293" s="234"/>
      <c r="M1293" s="232"/>
    </row>
    <row r="1294" spans="1:13" x14ac:dyDescent="0.25">
      <c r="A1294" s="232"/>
      <c r="B1294" s="232"/>
      <c r="C1294" s="232"/>
      <c r="D1294" s="232"/>
      <c r="E1294" s="232"/>
      <c r="F1294" s="234"/>
      <c r="G1294" s="235"/>
      <c r="H1294" s="237"/>
      <c r="I1294" s="237"/>
      <c r="J1294" s="232"/>
      <c r="K1294" s="232"/>
      <c r="L1294" s="234"/>
      <c r="M1294" s="232"/>
    </row>
    <row r="1295" spans="1:13" x14ac:dyDescent="0.25">
      <c r="A1295" s="232"/>
      <c r="B1295" s="232"/>
      <c r="C1295" s="232"/>
      <c r="D1295" s="232"/>
      <c r="E1295" s="232"/>
      <c r="F1295" s="234"/>
      <c r="G1295" s="235"/>
      <c r="H1295" s="237"/>
      <c r="I1295" s="237"/>
      <c r="J1295" s="232"/>
      <c r="K1295" s="232"/>
      <c r="L1295" s="234"/>
      <c r="M1295" s="232"/>
    </row>
    <row r="1296" spans="1:13" x14ac:dyDescent="0.25">
      <c r="A1296" s="232"/>
      <c r="B1296" s="232"/>
      <c r="C1296" s="232"/>
      <c r="D1296" s="232"/>
      <c r="E1296" s="232"/>
      <c r="F1296" s="234"/>
      <c r="G1296" s="235"/>
      <c r="H1296" s="237"/>
      <c r="I1296" s="237"/>
      <c r="J1296" s="232"/>
      <c r="K1296" s="232"/>
      <c r="L1296" s="234"/>
      <c r="M1296" s="232"/>
    </row>
    <row r="1297" spans="1:13" x14ac:dyDescent="0.25">
      <c r="A1297" s="232"/>
      <c r="B1297" s="232"/>
      <c r="C1297" s="232"/>
      <c r="D1297" s="232"/>
      <c r="E1297" s="232"/>
      <c r="F1297" s="234"/>
      <c r="G1297" s="235"/>
      <c r="H1297" s="237"/>
      <c r="I1297" s="237"/>
      <c r="J1297" s="232"/>
      <c r="K1297" s="232"/>
      <c r="L1297" s="234"/>
      <c r="M1297" s="232"/>
    </row>
    <row r="1298" spans="1:13" x14ac:dyDescent="0.25">
      <c r="A1298" s="232"/>
      <c r="B1298" s="232"/>
      <c r="C1298" s="232"/>
      <c r="D1298" s="232"/>
      <c r="E1298" s="232"/>
      <c r="F1298" s="234"/>
      <c r="G1298" s="235"/>
      <c r="H1298" s="237"/>
      <c r="I1298" s="237"/>
      <c r="J1298" s="232"/>
      <c r="K1298" s="232"/>
      <c r="L1298" s="234"/>
      <c r="M1298" s="232"/>
    </row>
    <row r="1299" spans="1:13" x14ac:dyDescent="0.25">
      <c r="A1299" s="232"/>
      <c r="B1299" s="232"/>
      <c r="C1299" s="232"/>
      <c r="D1299" s="232"/>
      <c r="E1299" s="232"/>
      <c r="F1299" s="234"/>
      <c r="G1299" s="235"/>
      <c r="H1299" s="237"/>
      <c r="I1299" s="237"/>
      <c r="J1299" s="232"/>
      <c r="K1299" s="232"/>
      <c r="L1299" s="234"/>
      <c r="M1299" s="232"/>
    </row>
    <row r="1300" spans="1:13" x14ac:dyDescent="0.25">
      <c r="A1300" s="232"/>
      <c r="B1300" s="232"/>
      <c r="C1300" s="232"/>
      <c r="D1300" s="232"/>
      <c r="E1300" s="232"/>
      <c r="F1300" s="234"/>
      <c r="G1300" s="235"/>
      <c r="H1300" s="237"/>
      <c r="I1300" s="237"/>
      <c r="J1300" s="232"/>
      <c r="K1300" s="232"/>
      <c r="L1300" s="234"/>
      <c r="M1300" s="232"/>
    </row>
    <row r="1301" spans="1:13" x14ac:dyDescent="0.25">
      <c r="A1301" s="232"/>
      <c r="B1301" s="232"/>
      <c r="C1301" s="232"/>
      <c r="D1301" s="232"/>
      <c r="E1301" s="232"/>
      <c r="F1301" s="234"/>
      <c r="G1301" s="235"/>
      <c r="H1301" s="237"/>
      <c r="I1301" s="237"/>
      <c r="J1301" s="232"/>
      <c r="K1301" s="232"/>
      <c r="L1301" s="234"/>
      <c r="M1301" s="232"/>
    </row>
    <row r="1302" spans="1:13" x14ac:dyDescent="0.25">
      <c r="A1302" s="232"/>
      <c r="B1302" s="232"/>
      <c r="C1302" s="232"/>
      <c r="D1302" s="232"/>
      <c r="E1302" s="232"/>
      <c r="F1302" s="234"/>
      <c r="G1302" s="235"/>
      <c r="H1302" s="237"/>
      <c r="I1302" s="237"/>
      <c r="J1302" s="232"/>
      <c r="K1302" s="232"/>
      <c r="L1302" s="234"/>
      <c r="M1302" s="232"/>
    </row>
    <row r="1303" spans="1:13" x14ac:dyDescent="0.25">
      <c r="A1303" s="232"/>
      <c r="B1303" s="232"/>
      <c r="C1303" s="232"/>
      <c r="D1303" s="232"/>
      <c r="E1303" s="232"/>
      <c r="F1303" s="234"/>
      <c r="G1303" s="235"/>
      <c r="H1303" s="237"/>
      <c r="I1303" s="237"/>
      <c r="J1303" s="232"/>
      <c r="K1303" s="232"/>
      <c r="L1303" s="234"/>
      <c r="M1303" s="232"/>
    </row>
    <row r="1304" spans="1:13" x14ac:dyDescent="0.25">
      <c r="A1304" s="232"/>
      <c r="B1304" s="232"/>
      <c r="C1304" s="232"/>
      <c r="D1304" s="232"/>
      <c r="E1304" s="232"/>
      <c r="F1304" s="234"/>
      <c r="G1304" s="235"/>
      <c r="H1304" s="237"/>
      <c r="I1304" s="237"/>
      <c r="J1304" s="232"/>
      <c r="K1304" s="232"/>
      <c r="L1304" s="234"/>
      <c r="M1304" s="232"/>
    </row>
    <row r="1305" spans="1:13" x14ac:dyDescent="0.25">
      <c r="A1305" s="232"/>
      <c r="B1305" s="232"/>
      <c r="C1305" s="232"/>
      <c r="D1305" s="232"/>
      <c r="E1305" s="232"/>
      <c r="F1305" s="234"/>
      <c r="G1305" s="235"/>
      <c r="H1305" s="237"/>
      <c r="I1305" s="237"/>
      <c r="J1305" s="232"/>
      <c r="K1305" s="232"/>
      <c r="L1305" s="234"/>
      <c r="M1305" s="232"/>
    </row>
    <row r="1306" spans="1:13" x14ac:dyDescent="0.25">
      <c r="A1306" s="232"/>
      <c r="B1306" s="232"/>
      <c r="C1306" s="232"/>
      <c r="D1306" s="232"/>
      <c r="E1306" s="232"/>
      <c r="F1306" s="234"/>
      <c r="G1306" s="235"/>
      <c r="H1306" s="237"/>
      <c r="I1306" s="237"/>
      <c r="J1306" s="232"/>
      <c r="K1306" s="232"/>
      <c r="L1306" s="234"/>
      <c r="M1306" s="232"/>
    </row>
    <row r="1307" spans="1:13" x14ac:dyDescent="0.25">
      <c r="A1307" s="232"/>
      <c r="B1307" s="232"/>
      <c r="C1307" s="232"/>
      <c r="D1307" s="232"/>
      <c r="E1307" s="232"/>
      <c r="F1307" s="234"/>
      <c r="G1307" s="235"/>
      <c r="H1307" s="237"/>
      <c r="I1307" s="237"/>
      <c r="J1307" s="232"/>
      <c r="K1307" s="232"/>
      <c r="L1307" s="234"/>
      <c r="M1307" s="232"/>
    </row>
    <row r="1308" spans="1:13" x14ac:dyDescent="0.25">
      <c r="A1308" s="232"/>
      <c r="B1308" s="232"/>
      <c r="C1308" s="232"/>
      <c r="D1308" s="232"/>
      <c r="E1308" s="232"/>
      <c r="F1308" s="234"/>
      <c r="G1308" s="235"/>
      <c r="H1308" s="237"/>
      <c r="I1308" s="237"/>
      <c r="J1308" s="232"/>
      <c r="K1308" s="232"/>
      <c r="L1308" s="234"/>
      <c r="M1308" s="232"/>
    </row>
    <row r="1309" spans="1:13" x14ac:dyDescent="0.25">
      <c r="A1309" s="232"/>
      <c r="B1309" s="232"/>
      <c r="C1309" s="232"/>
      <c r="D1309" s="232"/>
      <c r="E1309" s="232"/>
      <c r="F1309" s="234"/>
      <c r="G1309" s="235"/>
      <c r="H1309" s="237"/>
      <c r="I1309" s="237"/>
      <c r="J1309" s="232"/>
      <c r="K1309" s="232"/>
      <c r="L1309" s="234"/>
      <c r="M1309" s="232"/>
    </row>
    <row r="1310" spans="1:13" x14ac:dyDescent="0.25">
      <c r="A1310" s="232"/>
      <c r="B1310" s="232"/>
      <c r="C1310" s="232"/>
      <c r="D1310" s="232"/>
      <c r="E1310" s="232"/>
      <c r="F1310" s="234"/>
      <c r="G1310" s="235"/>
      <c r="H1310" s="237"/>
      <c r="I1310" s="237"/>
      <c r="J1310" s="232"/>
      <c r="K1310" s="232"/>
      <c r="L1310" s="234"/>
      <c r="M1310" s="232"/>
    </row>
    <row r="1311" spans="1:13" x14ac:dyDescent="0.25">
      <c r="A1311" s="232"/>
      <c r="B1311" s="232"/>
      <c r="C1311" s="232"/>
      <c r="D1311" s="232"/>
      <c r="E1311" s="232"/>
      <c r="F1311" s="234"/>
      <c r="G1311" s="235"/>
      <c r="H1311" s="237"/>
      <c r="I1311" s="237"/>
      <c r="J1311" s="232"/>
      <c r="K1311" s="232"/>
      <c r="L1311" s="234"/>
      <c r="M1311" s="232"/>
    </row>
    <row r="1312" spans="1:13" x14ac:dyDescent="0.25">
      <c r="A1312" s="232"/>
      <c r="B1312" s="232"/>
      <c r="C1312" s="232"/>
      <c r="D1312" s="232"/>
      <c r="E1312" s="232"/>
      <c r="F1312" s="234"/>
      <c r="G1312" s="235"/>
      <c r="H1312" s="237"/>
      <c r="I1312" s="237"/>
      <c r="J1312" s="232"/>
      <c r="K1312" s="232"/>
      <c r="L1312" s="234"/>
      <c r="M1312" s="232"/>
    </row>
    <row r="1313" spans="1:13" x14ac:dyDescent="0.25">
      <c r="A1313" s="232"/>
      <c r="B1313" s="232"/>
      <c r="C1313" s="232"/>
      <c r="D1313" s="232"/>
      <c r="E1313" s="232"/>
      <c r="F1313" s="234"/>
      <c r="G1313" s="235"/>
      <c r="H1313" s="237"/>
      <c r="I1313" s="237"/>
      <c r="J1313" s="232"/>
      <c r="K1313" s="232"/>
      <c r="L1313" s="234"/>
      <c r="M1313" s="232"/>
    </row>
    <row r="1314" spans="1:13" x14ac:dyDescent="0.25">
      <c r="A1314" s="232"/>
      <c r="B1314" s="232"/>
      <c r="C1314" s="232"/>
      <c r="D1314" s="232"/>
      <c r="E1314" s="232"/>
      <c r="F1314" s="234"/>
      <c r="G1314" s="235"/>
      <c r="H1314" s="237"/>
      <c r="I1314" s="237"/>
      <c r="J1314" s="232"/>
      <c r="K1314" s="232"/>
      <c r="L1314" s="234"/>
      <c r="M1314" s="232"/>
    </row>
    <row r="1315" spans="1:13" x14ac:dyDescent="0.25">
      <c r="A1315" s="232"/>
      <c r="B1315" s="232"/>
      <c r="C1315" s="232"/>
      <c r="D1315" s="232"/>
      <c r="E1315" s="232"/>
      <c r="F1315" s="234"/>
      <c r="G1315" s="235"/>
      <c r="H1315" s="237"/>
      <c r="I1315" s="237"/>
      <c r="J1315" s="232"/>
      <c r="K1315" s="232"/>
      <c r="L1315" s="234"/>
      <c r="M1315" s="232"/>
    </row>
    <row r="1316" spans="1:13" x14ac:dyDescent="0.25">
      <c r="A1316" s="232"/>
      <c r="B1316" s="232"/>
      <c r="C1316" s="232"/>
      <c r="D1316" s="232"/>
      <c r="E1316" s="232"/>
      <c r="F1316" s="234"/>
      <c r="G1316" s="235"/>
      <c r="H1316" s="237"/>
      <c r="I1316" s="237"/>
      <c r="J1316" s="232"/>
      <c r="K1316" s="232"/>
      <c r="L1316" s="234"/>
      <c r="M1316" s="232"/>
    </row>
    <row r="1317" spans="1:13" x14ac:dyDescent="0.25">
      <c r="A1317" s="232"/>
      <c r="B1317" s="232"/>
      <c r="C1317" s="232"/>
      <c r="D1317" s="232"/>
      <c r="E1317" s="232"/>
      <c r="F1317" s="234"/>
      <c r="G1317" s="235"/>
      <c r="H1317" s="237"/>
      <c r="I1317" s="237"/>
      <c r="J1317" s="232"/>
      <c r="K1317" s="232"/>
      <c r="L1317" s="234"/>
      <c r="M1317" s="232"/>
    </row>
    <row r="1318" spans="1:13" x14ac:dyDescent="0.25">
      <c r="A1318" s="232"/>
      <c r="B1318" s="232"/>
      <c r="C1318" s="232"/>
      <c r="D1318" s="232"/>
      <c r="E1318" s="232"/>
      <c r="F1318" s="234"/>
      <c r="G1318" s="235"/>
      <c r="H1318" s="237"/>
      <c r="I1318" s="237"/>
      <c r="J1318" s="232"/>
      <c r="K1318" s="232"/>
      <c r="L1318" s="234"/>
      <c r="M1318" s="232"/>
    </row>
    <row r="1319" spans="1:13" x14ac:dyDescent="0.25">
      <c r="A1319" s="232"/>
      <c r="B1319" s="232"/>
      <c r="C1319" s="232"/>
      <c r="D1319" s="232"/>
      <c r="E1319" s="232"/>
      <c r="F1319" s="234"/>
      <c r="G1319" s="235"/>
      <c r="H1319" s="237"/>
      <c r="I1319" s="237"/>
      <c r="J1319" s="232"/>
      <c r="K1319" s="232"/>
      <c r="L1319" s="234"/>
      <c r="M1319" s="232"/>
    </row>
    <row r="1320" spans="1:13" x14ac:dyDescent="0.25">
      <c r="A1320" s="232"/>
      <c r="B1320" s="232"/>
      <c r="C1320" s="232"/>
      <c r="D1320" s="232"/>
      <c r="E1320" s="232"/>
      <c r="F1320" s="234"/>
      <c r="G1320" s="235"/>
      <c r="H1320" s="237"/>
      <c r="I1320" s="237"/>
      <c r="J1320" s="232"/>
      <c r="K1320" s="232"/>
      <c r="L1320" s="234"/>
      <c r="M1320" s="232"/>
    </row>
    <row r="1321" spans="1:13" x14ac:dyDescent="0.25">
      <c r="A1321" s="232"/>
      <c r="B1321" s="232"/>
      <c r="C1321" s="232"/>
      <c r="D1321" s="232"/>
      <c r="E1321" s="232"/>
      <c r="F1321" s="234"/>
      <c r="G1321" s="235"/>
      <c r="H1321" s="237"/>
      <c r="I1321" s="237"/>
      <c r="J1321" s="232"/>
      <c r="K1321" s="232"/>
      <c r="L1321" s="234"/>
      <c r="M1321" s="232"/>
    </row>
    <row r="1322" spans="1:13" x14ac:dyDescent="0.25">
      <c r="A1322" s="232"/>
      <c r="B1322" s="232"/>
      <c r="C1322" s="232"/>
      <c r="D1322" s="232"/>
      <c r="E1322" s="232"/>
      <c r="F1322" s="234"/>
      <c r="G1322" s="235"/>
      <c r="H1322" s="237"/>
      <c r="I1322" s="237"/>
      <c r="J1322" s="232"/>
      <c r="K1322" s="232"/>
      <c r="L1322" s="234"/>
      <c r="M1322" s="232"/>
    </row>
    <row r="1323" spans="1:13" x14ac:dyDescent="0.25">
      <c r="A1323" s="232"/>
      <c r="B1323" s="232"/>
      <c r="C1323" s="232"/>
      <c r="D1323" s="232"/>
      <c r="E1323" s="232"/>
      <c r="F1323" s="234"/>
      <c r="G1323" s="235"/>
      <c r="H1323" s="237"/>
      <c r="I1323" s="237"/>
      <c r="J1323" s="232"/>
      <c r="K1323" s="232"/>
      <c r="L1323" s="234"/>
      <c r="M1323" s="232"/>
    </row>
    <row r="1324" spans="1:13" x14ac:dyDescent="0.25">
      <c r="A1324" s="232"/>
      <c r="B1324" s="232"/>
      <c r="C1324" s="232"/>
      <c r="D1324" s="232"/>
      <c r="E1324" s="232"/>
      <c r="F1324" s="234"/>
      <c r="G1324" s="235"/>
      <c r="H1324" s="237"/>
      <c r="I1324" s="237"/>
      <c r="J1324" s="232"/>
      <c r="K1324" s="232"/>
      <c r="L1324" s="234"/>
      <c r="M1324" s="232"/>
    </row>
    <row r="1325" spans="1:13" x14ac:dyDescent="0.25">
      <c r="A1325" s="232"/>
      <c r="B1325" s="232"/>
      <c r="C1325" s="232"/>
      <c r="D1325" s="232"/>
      <c r="E1325" s="232"/>
      <c r="F1325" s="234"/>
      <c r="G1325" s="235"/>
      <c r="H1325" s="237"/>
      <c r="I1325" s="237"/>
      <c r="J1325" s="232"/>
      <c r="K1325" s="232"/>
      <c r="L1325" s="234"/>
      <c r="M1325" s="232"/>
    </row>
    <row r="1326" spans="1:13" x14ac:dyDescent="0.25">
      <c r="A1326" s="232"/>
      <c r="B1326" s="232"/>
      <c r="C1326" s="232"/>
      <c r="D1326" s="232"/>
      <c r="E1326" s="232"/>
      <c r="F1326" s="234"/>
      <c r="G1326" s="235"/>
      <c r="H1326" s="237"/>
      <c r="I1326" s="237"/>
      <c r="J1326" s="232"/>
      <c r="K1326" s="232"/>
      <c r="L1326" s="234"/>
      <c r="M1326" s="232"/>
    </row>
    <row r="1327" spans="1:13" x14ac:dyDescent="0.25">
      <c r="A1327" s="232"/>
      <c r="B1327" s="232"/>
      <c r="C1327" s="232"/>
      <c r="D1327" s="232"/>
      <c r="E1327" s="232"/>
      <c r="F1327" s="234"/>
      <c r="G1327" s="235"/>
      <c r="H1327" s="237"/>
      <c r="I1327" s="237"/>
      <c r="J1327" s="232"/>
      <c r="K1327" s="232"/>
      <c r="L1327" s="234"/>
      <c r="M1327" s="232"/>
    </row>
    <row r="1328" spans="1:13" x14ac:dyDescent="0.25">
      <c r="A1328" s="232"/>
      <c r="B1328" s="232"/>
      <c r="C1328" s="232"/>
      <c r="D1328" s="232"/>
      <c r="E1328" s="232"/>
      <c r="F1328" s="234"/>
      <c r="G1328" s="235"/>
      <c r="H1328" s="237"/>
      <c r="I1328" s="237"/>
      <c r="J1328" s="232"/>
      <c r="K1328" s="232"/>
      <c r="L1328" s="234"/>
      <c r="M1328" s="232"/>
    </row>
    <row r="1329" spans="1:13" x14ac:dyDescent="0.25">
      <c r="A1329" s="232"/>
      <c r="B1329" s="232"/>
      <c r="C1329" s="232"/>
      <c r="D1329" s="232"/>
      <c r="E1329" s="232"/>
      <c r="F1329" s="234"/>
      <c r="G1329" s="235"/>
      <c r="H1329" s="237"/>
      <c r="I1329" s="237"/>
      <c r="J1329" s="232"/>
      <c r="K1329" s="232"/>
      <c r="L1329" s="234"/>
      <c r="M1329" s="232"/>
    </row>
    <row r="1330" spans="1:13" x14ac:dyDescent="0.25">
      <c r="A1330" s="232"/>
      <c r="B1330" s="232"/>
      <c r="C1330" s="232"/>
      <c r="D1330" s="232"/>
      <c r="E1330" s="232"/>
      <c r="F1330" s="234"/>
      <c r="G1330" s="235"/>
      <c r="H1330" s="237"/>
      <c r="I1330" s="237"/>
      <c r="J1330" s="232"/>
      <c r="K1330" s="232"/>
      <c r="L1330" s="234"/>
      <c r="M1330" s="232"/>
    </row>
    <row r="1331" spans="1:13" x14ac:dyDescent="0.25">
      <c r="A1331" s="232"/>
      <c r="B1331" s="232"/>
      <c r="C1331" s="232"/>
      <c r="D1331" s="232"/>
      <c r="E1331" s="232"/>
      <c r="F1331" s="234"/>
      <c r="G1331" s="235"/>
      <c r="H1331" s="237"/>
      <c r="I1331" s="237"/>
      <c r="J1331" s="232"/>
      <c r="K1331" s="232"/>
      <c r="L1331" s="234"/>
      <c r="M1331" s="232"/>
    </row>
    <row r="1332" spans="1:13" x14ac:dyDescent="0.25">
      <c r="A1332" s="232"/>
      <c r="B1332" s="232"/>
      <c r="C1332" s="232"/>
      <c r="D1332" s="232"/>
      <c r="E1332" s="232"/>
      <c r="F1332" s="234"/>
      <c r="G1332" s="235"/>
      <c r="H1332" s="237"/>
      <c r="I1332" s="237"/>
      <c r="J1332" s="232"/>
      <c r="K1332" s="232"/>
      <c r="L1332" s="234"/>
      <c r="M1332" s="232"/>
    </row>
    <row r="1333" spans="1:13" x14ac:dyDescent="0.25">
      <c r="A1333" s="232"/>
      <c r="B1333" s="232"/>
      <c r="C1333" s="232"/>
      <c r="D1333" s="232"/>
      <c r="E1333" s="232"/>
      <c r="F1333" s="234"/>
      <c r="G1333" s="235"/>
      <c r="H1333" s="237"/>
      <c r="I1333" s="237"/>
      <c r="J1333" s="232"/>
      <c r="K1333" s="232"/>
      <c r="L1333" s="234"/>
      <c r="M1333" s="232"/>
    </row>
    <row r="1334" spans="1:13" x14ac:dyDescent="0.25">
      <c r="A1334" s="232"/>
      <c r="B1334" s="232"/>
      <c r="C1334" s="232"/>
      <c r="D1334" s="232"/>
      <c r="E1334" s="232"/>
      <c r="F1334" s="234"/>
      <c r="G1334" s="235"/>
      <c r="H1334" s="237"/>
      <c r="I1334" s="237"/>
      <c r="J1334" s="232"/>
      <c r="K1334" s="232"/>
      <c r="L1334" s="234"/>
      <c r="M1334" s="232"/>
    </row>
    <row r="1335" spans="1:13" x14ac:dyDescent="0.25">
      <c r="A1335" s="232"/>
      <c r="B1335" s="232"/>
      <c r="C1335" s="232"/>
      <c r="D1335" s="232"/>
      <c r="E1335" s="232"/>
      <c r="F1335" s="234"/>
      <c r="G1335" s="235"/>
      <c r="H1335" s="237"/>
      <c r="I1335" s="237"/>
      <c r="J1335" s="232"/>
      <c r="K1335" s="232"/>
      <c r="L1335" s="234"/>
      <c r="M1335" s="232"/>
    </row>
    <row r="1336" spans="1:13" x14ac:dyDescent="0.25">
      <c r="A1336" s="232"/>
      <c r="B1336" s="232"/>
      <c r="C1336" s="232"/>
      <c r="D1336" s="232"/>
      <c r="E1336" s="232"/>
      <c r="F1336" s="234"/>
      <c r="G1336" s="235"/>
      <c r="H1336" s="237"/>
      <c r="I1336" s="237"/>
      <c r="J1336" s="232"/>
      <c r="K1336" s="232"/>
      <c r="L1336" s="234"/>
      <c r="M1336" s="232"/>
    </row>
    <row r="1337" spans="1:13" x14ac:dyDescent="0.25">
      <c r="A1337" s="232"/>
      <c r="B1337" s="232"/>
      <c r="C1337" s="232"/>
      <c r="D1337" s="232"/>
      <c r="E1337" s="232"/>
      <c r="F1337" s="234"/>
      <c r="G1337" s="235"/>
      <c r="H1337" s="237"/>
      <c r="I1337" s="237"/>
      <c r="J1337" s="232"/>
      <c r="K1337" s="232"/>
      <c r="L1337" s="234"/>
      <c r="M1337" s="232"/>
    </row>
    <row r="1338" spans="1:13" x14ac:dyDescent="0.25">
      <c r="A1338" s="232"/>
      <c r="B1338" s="232"/>
      <c r="C1338" s="232"/>
      <c r="D1338" s="232"/>
      <c r="E1338" s="232"/>
      <c r="F1338" s="234"/>
      <c r="G1338" s="235"/>
      <c r="H1338" s="237"/>
      <c r="I1338" s="237"/>
      <c r="J1338" s="232"/>
      <c r="K1338" s="232"/>
      <c r="L1338" s="234"/>
      <c r="M1338" s="232"/>
    </row>
    <row r="1339" spans="1:13" x14ac:dyDescent="0.25">
      <c r="A1339" s="232"/>
      <c r="B1339" s="232"/>
      <c r="C1339" s="232"/>
      <c r="D1339" s="232"/>
      <c r="E1339" s="232"/>
      <c r="F1339" s="234"/>
      <c r="G1339" s="235"/>
      <c r="H1339" s="237"/>
      <c r="I1339" s="237"/>
      <c r="J1339" s="232"/>
      <c r="K1339" s="232"/>
      <c r="L1339" s="234"/>
      <c r="M1339" s="232"/>
    </row>
    <row r="1340" spans="1:13" x14ac:dyDescent="0.25">
      <c r="A1340" s="232"/>
      <c r="B1340" s="232"/>
      <c r="C1340" s="232"/>
      <c r="D1340" s="232"/>
      <c r="E1340" s="232"/>
      <c r="F1340" s="234"/>
      <c r="G1340" s="235"/>
      <c r="H1340" s="237"/>
      <c r="I1340" s="237"/>
      <c r="J1340" s="232"/>
      <c r="K1340" s="232"/>
      <c r="L1340" s="234"/>
      <c r="M1340" s="232"/>
    </row>
    <row r="1341" spans="1:13" x14ac:dyDescent="0.25">
      <c r="A1341" s="232"/>
      <c r="B1341" s="232"/>
      <c r="C1341" s="232"/>
      <c r="D1341" s="232"/>
      <c r="E1341" s="232"/>
      <c r="F1341" s="234"/>
      <c r="G1341" s="235"/>
      <c r="H1341" s="237"/>
      <c r="I1341" s="237"/>
      <c r="J1341" s="232"/>
      <c r="K1341" s="232"/>
      <c r="L1341" s="234"/>
      <c r="M1341" s="232"/>
    </row>
    <row r="1342" spans="1:13" x14ac:dyDescent="0.25">
      <c r="A1342" s="232"/>
      <c r="B1342" s="232"/>
      <c r="C1342" s="232"/>
      <c r="D1342" s="232"/>
      <c r="E1342" s="232"/>
      <c r="F1342" s="234"/>
      <c r="G1342" s="235"/>
      <c r="H1342" s="237"/>
      <c r="I1342" s="237"/>
      <c r="J1342" s="232"/>
      <c r="K1342" s="232"/>
      <c r="L1342" s="234"/>
      <c r="M1342" s="232"/>
    </row>
    <row r="1343" spans="1:13" x14ac:dyDescent="0.25">
      <c r="A1343" s="232"/>
      <c r="B1343" s="232"/>
      <c r="C1343" s="232"/>
      <c r="D1343" s="232"/>
      <c r="E1343" s="232"/>
      <c r="F1343" s="234"/>
      <c r="G1343" s="235"/>
      <c r="H1343" s="237"/>
      <c r="I1343" s="237"/>
      <c r="J1343" s="232"/>
      <c r="K1343" s="232"/>
      <c r="L1343" s="234"/>
      <c r="M1343" s="232"/>
    </row>
    <row r="1344" spans="1:13" x14ac:dyDescent="0.25">
      <c r="A1344" s="232"/>
      <c r="B1344" s="232"/>
      <c r="C1344" s="232"/>
      <c r="D1344" s="232"/>
      <c r="E1344" s="232"/>
      <c r="F1344" s="234"/>
      <c r="G1344" s="235"/>
      <c r="H1344" s="237"/>
      <c r="I1344" s="237"/>
      <c r="J1344" s="232"/>
      <c r="K1344" s="232"/>
      <c r="L1344" s="234"/>
      <c r="M1344" s="232"/>
    </row>
    <row r="1345" spans="1:13" x14ac:dyDescent="0.25">
      <c r="A1345" s="232"/>
      <c r="B1345" s="232"/>
      <c r="C1345" s="232"/>
      <c r="D1345" s="232"/>
      <c r="E1345" s="232"/>
      <c r="F1345" s="234"/>
      <c r="G1345" s="235"/>
      <c r="H1345" s="237"/>
      <c r="I1345" s="237"/>
      <c r="J1345" s="232"/>
      <c r="K1345" s="232"/>
      <c r="L1345" s="234"/>
      <c r="M1345" s="232"/>
    </row>
    <row r="1346" spans="1:13" x14ac:dyDescent="0.25">
      <c r="A1346" s="232"/>
      <c r="B1346" s="232"/>
      <c r="C1346" s="232"/>
      <c r="D1346" s="232"/>
      <c r="E1346" s="232"/>
      <c r="F1346" s="234"/>
      <c r="G1346" s="235"/>
      <c r="H1346" s="237"/>
      <c r="I1346" s="237"/>
      <c r="J1346" s="232"/>
      <c r="K1346" s="232"/>
      <c r="L1346" s="234"/>
      <c r="M1346" s="232"/>
    </row>
    <row r="1347" spans="1:13" x14ac:dyDescent="0.25">
      <c r="A1347" s="232"/>
      <c r="B1347" s="232"/>
      <c r="C1347" s="232"/>
      <c r="D1347" s="232"/>
      <c r="E1347" s="232"/>
      <c r="F1347" s="234"/>
      <c r="G1347" s="235"/>
      <c r="H1347" s="237"/>
      <c r="I1347" s="237"/>
      <c r="J1347" s="232"/>
      <c r="K1347" s="232"/>
      <c r="L1347" s="234"/>
      <c r="M1347" s="232"/>
    </row>
    <row r="1348" spans="1:13" x14ac:dyDescent="0.25">
      <c r="A1348" s="232"/>
      <c r="B1348" s="232"/>
      <c r="C1348" s="232"/>
      <c r="D1348" s="232"/>
      <c r="E1348" s="232"/>
      <c r="F1348" s="234"/>
      <c r="G1348" s="235"/>
      <c r="H1348" s="237"/>
      <c r="I1348" s="237"/>
      <c r="J1348" s="232"/>
      <c r="K1348" s="232"/>
      <c r="L1348" s="234"/>
      <c r="M1348" s="232"/>
    </row>
    <row r="1349" spans="1:13" x14ac:dyDescent="0.25">
      <c r="A1349" s="232"/>
      <c r="B1349" s="232"/>
      <c r="C1349" s="232"/>
      <c r="D1349" s="232"/>
      <c r="E1349" s="232"/>
      <c r="F1349" s="234"/>
      <c r="G1349" s="235"/>
      <c r="H1349" s="237"/>
      <c r="I1349" s="237"/>
      <c r="J1349" s="232"/>
      <c r="K1349" s="232"/>
      <c r="L1349" s="234"/>
      <c r="M1349" s="232"/>
    </row>
    <row r="1350" spans="1:13" x14ac:dyDescent="0.25">
      <c r="A1350" s="232"/>
      <c r="B1350" s="232"/>
      <c r="C1350" s="232"/>
      <c r="D1350" s="232"/>
      <c r="E1350" s="232"/>
      <c r="F1350" s="234"/>
      <c r="G1350" s="235"/>
      <c r="H1350" s="237"/>
      <c r="I1350" s="237"/>
      <c r="J1350" s="232"/>
      <c r="K1350" s="232"/>
      <c r="L1350" s="234"/>
      <c r="M1350" s="232"/>
    </row>
    <row r="1351" spans="1:13" x14ac:dyDescent="0.25">
      <c r="A1351" s="232"/>
      <c r="B1351" s="232"/>
      <c r="C1351" s="232"/>
      <c r="D1351" s="232"/>
      <c r="E1351" s="232"/>
      <c r="F1351" s="234"/>
      <c r="G1351" s="235"/>
      <c r="H1351" s="237"/>
      <c r="I1351" s="237"/>
      <c r="J1351" s="232"/>
      <c r="K1351" s="232"/>
      <c r="L1351" s="234"/>
      <c r="M1351" s="232"/>
    </row>
    <row r="1352" spans="1:13" x14ac:dyDescent="0.25">
      <c r="A1352" s="232"/>
      <c r="B1352" s="232"/>
      <c r="C1352" s="232"/>
      <c r="D1352" s="232"/>
      <c r="E1352" s="232"/>
      <c r="F1352" s="234"/>
      <c r="G1352" s="235"/>
      <c r="H1352" s="237"/>
      <c r="I1352" s="237"/>
      <c r="J1352" s="232"/>
      <c r="K1352" s="232"/>
      <c r="L1352" s="234"/>
      <c r="M1352" s="232"/>
    </row>
    <row r="1353" spans="1:13" x14ac:dyDescent="0.25">
      <c r="A1353" s="232"/>
      <c r="B1353" s="232"/>
      <c r="C1353" s="232"/>
      <c r="D1353" s="232"/>
      <c r="E1353" s="232"/>
      <c r="F1353" s="234"/>
      <c r="G1353" s="235"/>
      <c r="H1353" s="237"/>
      <c r="I1353" s="237"/>
      <c r="J1353" s="232"/>
      <c r="K1353" s="232"/>
      <c r="L1353" s="234"/>
      <c r="M1353" s="232"/>
    </row>
    <row r="1354" spans="1:13" x14ac:dyDescent="0.25">
      <c r="A1354" s="232"/>
      <c r="B1354" s="232"/>
      <c r="C1354" s="232"/>
      <c r="D1354" s="232"/>
      <c r="E1354" s="232"/>
      <c r="F1354" s="234"/>
      <c r="G1354" s="235"/>
      <c r="H1354" s="237"/>
      <c r="I1354" s="237"/>
      <c r="J1354" s="232"/>
      <c r="K1354" s="232"/>
      <c r="L1354" s="234"/>
      <c r="M1354" s="232"/>
    </row>
    <row r="1355" spans="1:13" x14ac:dyDescent="0.25">
      <c r="A1355" s="232"/>
      <c r="B1355" s="232"/>
      <c r="C1355" s="232"/>
      <c r="D1355" s="232"/>
      <c r="E1355" s="232"/>
      <c r="F1355" s="234"/>
      <c r="G1355" s="235"/>
      <c r="H1355" s="237"/>
      <c r="I1355" s="237"/>
      <c r="J1355" s="232"/>
      <c r="K1355" s="232"/>
      <c r="L1355" s="234"/>
      <c r="M1355" s="232"/>
    </row>
    <row r="1356" spans="1:13" x14ac:dyDescent="0.25">
      <c r="A1356" s="232"/>
      <c r="B1356" s="232"/>
      <c r="C1356" s="232"/>
      <c r="D1356" s="232"/>
      <c r="E1356" s="232"/>
      <c r="F1356" s="234"/>
      <c r="G1356" s="235"/>
      <c r="H1356" s="237"/>
      <c r="I1356" s="237"/>
      <c r="J1356" s="232"/>
      <c r="K1356" s="232"/>
      <c r="L1356" s="234"/>
      <c r="M1356" s="232"/>
    </row>
    <row r="1357" spans="1:13" x14ac:dyDescent="0.25">
      <c r="A1357" s="232"/>
      <c r="B1357" s="232"/>
      <c r="C1357" s="232"/>
      <c r="D1357" s="232"/>
      <c r="E1357" s="232"/>
      <c r="F1357" s="234"/>
      <c r="G1357" s="235"/>
      <c r="H1357" s="237"/>
      <c r="I1357" s="237"/>
      <c r="J1357" s="232"/>
      <c r="K1357" s="232"/>
      <c r="L1357" s="234"/>
      <c r="M1357" s="232"/>
    </row>
    <row r="1358" spans="1:13" x14ac:dyDescent="0.25">
      <c r="A1358" s="232"/>
      <c r="B1358" s="232"/>
      <c r="C1358" s="232"/>
      <c r="D1358" s="232"/>
      <c r="E1358" s="232"/>
      <c r="F1358" s="234"/>
      <c r="G1358" s="235"/>
      <c r="H1358" s="237"/>
      <c r="I1358" s="237"/>
      <c r="J1358" s="232"/>
      <c r="K1358" s="232"/>
      <c r="L1358" s="234"/>
      <c r="M1358" s="232"/>
    </row>
    <row r="1359" spans="1:13" x14ac:dyDescent="0.25">
      <c r="A1359" s="232"/>
      <c r="B1359" s="232"/>
      <c r="C1359" s="232"/>
      <c r="D1359" s="232"/>
      <c r="E1359" s="232"/>
      <c r="F1359" s="234"/>
      <c r="G1359" s="235"/>
      <c r="H1359" s="237"/>
      <c r="I1359" s="237"/>
      <c r="J1359" s="232"/>
      <c r="K1359" s="232"/>
      <c r="L1359" s="234"/>
      <c r="M1359" s="232"/>
    </row>
    <row r="1360" spans="1:13" x14ac:dyDescent="0.25">
      <c r="A1360" s="232"/>
      <c r="B1360" s="232"/>
      <c r="C1360" s="232"/>
      <c r="D1360" s="232"/>
      <c r="E1360" s="232"/>
      <c r="F1360" s="234"/>
      <c r="G1360" s="235"/>
      <c r="H1360" s="237"/>
      <c r="I1360" s="237"/>
      <c r="J1360" s="232"/>
      <c r="K1360" s="232"/>
      <c r="L1360" s="234"/>
      <c r="M1360" s="232"/>
    </row>
    <row r="1361" spans="1:13" x14ac:dyDescent="0.25">
      <c r="A1361" s="232"/>
      <c r="B1361" s="232"/>
      <c r="C1361" s="232"/>
      <c r="D1361" s="232"/>
      <c r="E1361" s="232"/>
      <c r="F1361" s="234"/>
      <c r="G1361" s="235"/>
      <c r="H1361" s="237"/>
      <c r="I1361" s="237"/>
      <c r="J1361" s="232"/>
      <c r="K1361" s="232"/>
      <c r="L1361" s="234"/>
      <c r="M1361" s="232"/>
    </row>
    <row r="1362" spans="1:13" x14ac:dyDescent="0.25">
      <c r="A1362" s="232"/>
      <c r="B1362" s="232"/>
      <c r="C1362" s="232"/>
      <c r="D1362" s="232"/>
      <c r="E1362" s="232"/>
      <c r="F1362" s="234"/>
      <c r="G1362" s="235"/>
      <c r="H1362" s="237"/>
      <c r="I1362" s="237"/>
      <c r="J1362" s="232"/>
      <c r="K1362" s="232"/>
      <c r="L1362" s="234"/>
      <c r="M1362" s="232"/>
    </row>
    <row r="1363" spans="1:13" x14ac:dyDescent="0.25">
      <c r="A1363" s="232"/>
      <c r="B1363" s="232"/>
      <c r="C1363" s="232"/>
      <c r="D1363" s="232"/>
      <c r="E1363" s="232"/>
      <c r="F1363" s="234"/>
      <c r="G1363" s="235"/>
      <c r="H1363" s="237"/>
      <c r="I1363" s="237"/>
      <c r="J1363" s="232"/>
      <c r="K1363" s="232"/>
      <c r="L1363" s="234"/>
      <c r="M1363" s="232"/>
    </row>
    <row r="1364" spans="1:13" x14ac:dyDescent="0.25">
      <c r="A1364" s="232"/>
      <c r="B1364" s="232"/>
      <c r="C1364" s="232"/>
      <c r="D1364" s="232"/>
      <c r="E1364" s="232"/>
      <c r="F1364" s="234"/>
      <c r="G1364" s="235"/>
      <c r="H1364" s="237"/>
      <c r="I1364" s="237"/>
      <c r="J1364" s="232"/>
      <c r="K1364" s="232"/>
      <c r="L1364" s="234"/>
      <c r="M1364" s="232"/>
    </row>
    <row r="1365" spans="1:13" x14ac:dyDescent="0.25">
      <c r="A1365" s="232"/>
      <c r="B1365" s="232"/>
      <c r="C1365" s="232"/>
      <c r="D1365" s="232"/>
      <c r="E1365" s="232"/>
      <c r="F1365" s="234"/>
      <c r="G1365" s="235"/>
      <c r="H1365" s="237"/>
      <c r="I1365" s="237"/>
      <c r="J1365" s="232"/>
      <c r="K1365" s="232"/>
      <c r="L1365" s="234"/>
      <c r="M1365" s="232"/>
    </row>
    <row r="1366" spans="1:13" x14ac:dyDescent="0.25">
      <c r="A1366" s="232"/>
      <c r="B1366" s="232"/>
      <c r="C1366" s="232"/>
      <c r="D1366" s="232"/>
      <c r="E1366" s="232"/>
      <c r="F1366" s="234"/>
      <c r="G1366" s="235"/>
      <c r="H1366" s="237"/>
      <c r="I1366" s="237"/>
      <c r="J1366" s="232"/>
      <c r="K1366" s="232"/>
      <c r="L1366" s="234"/>
      <c r="M1366" s="232"/>
    </row>
    <row r="1367" spans="1:13" x14ac:dyDescent="0.25">
      <c r="A1367" s="232"/>
      <c r="B1367" s="232"/>
      <c r="C1367" s="232"/>
      <c r="D1367" s="232"/>
      <c r="E1367" s="232"/>
      <c r="F1367" s="234"/>
      <c r="G1367" s="235"/>
      <c r="H1367" s="237"/>
      <c r="I1367" s="237"/>
      <c r="J1367" s="232"/>
      <c r="K1367" s="232"/>
      <c r="L1367" s="234"/>
      <c r="M1367" s="232"/>
    </row>
    <row r="1368" spans="1:13" x14ac:dyDescent="0.25">
      <c r="A1368" s="232"/>
      <c r="B1368" s="232"/>
      <c r="C1368" s="232"/>
      <c r="D1368" s="232"/>
      <c r="E1368" s="232"/>
      <c r="F1368" s="234"/>
      <c r="G1368" s="235"/>
      <c r="H1368" s="237"/>
      <c r="I1368" s="237"/>
      <c r="J1368" s="232"/>
      <c r="K1368" s="232"/>
      <c r="L1368" s="234"/>
      <c r="M1368" s="232"/>
    </row>
    <row r="1369" spans="1:13" x14ac:dyDescent="0.25">
      <c r="A1369" s="232"/>
      <c r="B1369" s="232"/>
      <c r="C1369" s="232"/>
      <c r="D1369" s="232"/>
      <c r="E1369" s="232"/>
      <c r="F1369" s="234"/>
      <c r="G1369" s="235"/>
      <c r="H1369" s="237"/>
      <c r="I1369" s="237"/>
      <c r="J1369" s="232"/>
      <c r="K1369" s="232"/>
      <c r="L1369" s="234"/>
      <c r="M1369" s="232"/>
    </row>
    <row r="1370" spans="1:13" x14ac:dyDescent="0.25">
      <c r="A1370" s="232"/>
      <c r="B1370" s="232"/>
      <c r="C1370" s="232"/>
      <c r="D1370" s="232"/>
      <c r="E1370" s="232"/>
      <c r="F1370" s="234"/>
      <c r="G1370" s="235"/>
      <c r="H1370" s="237"/>
      <c r="I1370" s="237"/>
      <c r="J1370" s="232"/>
      <c r="K1370" s="232"/>
      <c r="L1370" s="234"/>
      <c r="M1370" s="232"/>
    </row>
    <row r="1371" spans="1:13" x14ac:dyDescent="0.25">
      <c r="A1371" s="232"/>
      <c r="B1371" s="232"/>
      <c r="C1371" s="232"/>
      <c r="D1371" s="232"/>
      <c r="E1371" s="232"/>
      <c r="F1371" s="234"/>
      <c r="G1371" s="235"/>
      <c r="H1371" s="237"/>
      <c r="I1371" s="237"/>
      <c r="J1371" s="232"/>
      <c r="K1371" s="232"/>
      <c r="L1371" s="234"/>
      <c r="M1371" s="232"/>
    </row>
    <row r="1372" spans="1:13" x14ac:dyDescent="0.25">
      <c r="A1372" s="232"/>
      <c r="B1372" s="232"/>
      <c r="C1372" s="232"/>
      <c r="D1372" s="232"/>
      <c r="E1372" s="232"/>
      <c r="F1372" s="234"/>
      <c r="G1372" s="235"/>
      <c r="H1372" s="237"/>
      <c r="I1372" s="237"/>
      <c r="J1372" s="232"/>
      <c r="K1372" s="232"/>
      <c r="L1372" s="234"/>
      <c r="M1372" s="232"/>
    </row>
    <row r="1373" spans="1:13" x14ac:dyDescent="0.25">
      <c r="A1373" s="232"/>
      <c r="B1373" s="232"/>
      <c r="C1373" s="232"/>
      <c r="D1373" s="232"/>
      <c r="E1373" s="232"/>
      <c r="F1373" s="234"/>
      <c r="G1373" s="235"/>
      <c r="H1373" s="237"/>
      <c r="I1373" s="237"/>
      <c r="J1373" s="232"/>
      <c r="K1373" s="232"/>
      <c r="L1373" s="234"/>
      <c r="M1373" s="232"/>
    </row>
    <row r="1374" spans="1:13" x14ac:dyDescent="0.25">
      <c r="A1374" s="232"/>
      <c r="B1374" s="232"/>
      <c r="C1374" s="232"/>
      <c r="D1374" s="232"/>
      <c r="E1374" s="232"/>
      <c r="F1374" s="234"/>
      <c r="G1374" s="235"/>
      <c r="H1374" s="237"/>
      <c r="I1374" s="237"/>
      <c r="J1374" s="232"/>
      <c r="K1374" s="232"/>
      <c r="L1374" s="234"/>
      <c r="M1374" s="232"/>
    </row>
    <row r="1375" spans="1:13" x14ac:dyDescent="0.25">
      <c r="A1375" s="232"/>
      <c r="B1375" s="232"/>
      <c r="C1375" s="232"/>
      <c r="D1375" s="232"/>
      <c r="E1375" s="232"/>
      <c r="F1375" s="234"/>
      <c r="G1375" s="235"/>
      <c r="H1375" s="237"/>
      <c r="I1375" s="237"/>
      <c r="J1375" s="232"/>
      <c r="K1375" s="232"/>
      <c r="L1375" s="234"/>
      <c r="M1375" s="232"/>
    </row>
    <row r="1376" spans="1:13" x14ac:dyDescent="0.25">
      <c r="A1376" s="232"/>
      <c r="B1376" s="232"/>
      <c r="C1376" s="232"/>
      <c r="D1376" s="232"/>
      <c r="E1376" s="232"/>
      <c r="F1376" s="234"/>
      <c r="G1376" s="235"/>
      <c r="H1376" s="237"/>
      <c r="I1376" s="237"/>
      <c r="J1376" s="232"/>
      <c r="K1376" s="232"/>
      <c r="L1376" s="234"/>
      <c r="M1376" s="232"/>
    </row>
    <row r="1377" spans="1:13" x14ac:dyDescent="0.25">
      <c r="A1377" s="232"/>
      <c r="B1377" s="232"/>
      <c r="C1377" s="232"/>
      <c r="D1377" s="232"/>
      <c r="E1377" s="232"/>
      <c r="F1377" s="234"/>
      <c r="G1377" s="235"/>
      <c r="H1377" s="237"/>
      <c r="I1377" s="237"/>
      <c r="J1377" s="232"/>
      <c r="K1377" s="232"/>
      <c r="L1377" s="234"/>
      <c r="M1377" s="232"/>
    </row>
    <row r="1378" spans="1:13" x14ac:dyDescent="0.25">
      <c r="A1378" s="232"/>
      <c r="B1378" s="232"/>
      <c r="C1378" s="232"/>
      <c r="D1378" s="232"/>
      <c r="E1378" s="232"/>
      <c r="F1378" s="234"/>
      <c r="G1378" s="235"/>
      <c r="H1378" s="237"/>
      <c r="I1378" s="237"/>
      <c r="J1378" s="232"/>
      <c r="K1378" s="232"/>
      <c r="L1378" s="234"/>
      <c r="M1378" s="232"/>
    </row>
    <row r="1379" spans="1:13" x14ac:dyDescent="0.25">
      <c r="A1379" s="232"/>
      <c r="B1379" s="232"/>
      <c r="C1379" s="232"/>
      <c r="D1379" s="232"/>
      <c r="E1379" s="232"/>
      <c r="F1379" s="234"/>
      <c r="G1379" s="235"/>
      <c r="H1379" s="237"/>
      <c r="I1379" s="237"/>
      <c r="J1379" s="232"/>
      <c r="K1379" s="232"/>
      <c r="L1379" s="234"/>
      <c r="M1379" s="232"/>
    </row>
    <row r="1380" spans="1:13" x14ac:dyDescent="0.25">
      <c r="A1380" s="232"/>
      <c r="B1380" s="232"/>
      <c r="C1380" s="232"/>
      <c r="D1380" s="232"/>
      <c r="E1380" s="232"/>
      <c r="F1380" s="234"/>
      <c r="G1380" s="235"/>
      <c r="H1380" s="237"/>
      <c r="I1380" s="237"/>
      <c r="J1380" s="232"/>
      <c r="K1380" s="232"/>
      <c r="L1380" s="234"/>
      <c r="M1380" s="232"/>
    </row>
    <row r="1381" spans="1:13" x14ac:dyDescent="0.25">
      <c r="A1381" s="232"/>
      <c r="B1381" s="232"/>
      <c r="C1381" s="232"/>
      <c r="D1381" s="232"/>
      <c r="E1381" s="232"/>
      <c r="F1381" s="234"/>
      <c r="G1381" s="235"/>
      <c r="H1381" s="237"/>
      <c r="I1381" s="237"/>
      <c r="J1381" s="232"/>
      <c r="K1381" s="232"/>
      <c r="L1381" s="234"/>
      <c r="M1381" s="232"/>
    </row>
    <row r="1382" spans="1:13" x14ac:dyDescent="0.25">
      <c r="A1382" s="232"/>
      <c r="B1382" s="232"/>
      <c r="C1382" s="232"/>
      <c r="D1382" s="232"/>
      <c r="E1382" s="232"/>
      <c r="F1382" s="234"/>
      <c r="G1382" s="235"/>
      <c r="H1382" s="237"/>
      <c r="I1382" s="237"/>
      <c r="J1382" s="232"/>
      <c r="K1382" s="232"/>
      <c r="L1382" s="234"/>
      <c r="M1382" s="232"/>
    </row>
    <row r="1383" spans="1:13" x14ac:dyDescent="0.25">
      <c r="A1383" s="232"/>
      <c r="B1383" s="232"/>
      <c r="C1383" s="232"/>
      <c r="D1383" s="232"/>
      <c r="E1383" s="232"/>
      <c r="F1383" s="234"/>
      <c r="G1383" s="235"/>
      <c r="H1383" s="237"/>
      <c r="I1383" s="237"/>
      <c r="J1383" s="232"/>
      <c r="K1383" s="232"/>
      <c r="L1383" s="234"/>
      <c r="M1383" s="232"/>
    </row>
    <row r="1384" spans="1:13" x14ac:dyDescent="0.25">
      <c r="A1384" s="232"/>
      <c r="B1384" s="232"/>
      <c r="C1384" s="232"/>
      <c r="D1384" s="232"/>
      <c r="E1384" s="232"/>
      <c r="F1384" s="234"/>
      <c r="G1384" s="235"/>
      <c r="H1384" s="237"/>
      <c r="I1384" s="237"/>
      <c r="J1384" s="232"/>
      <c r="K1384" s="232"/>
      <c r="L1384" s="234"/>
      <c r="M1384" s="232"/>
    </row>
    <row r="1385" spans="1:13" x14ac:dyDescent="0.25">
      <c r="A1385" s="232"/>
      <c r="B1385" s="232"/>
      <c r="C1385" s="232"/>
      <c r="D1385" s="232"/>
      <c r="E1385" s="232"/>
      <c r="F1385" s="234"/>
      <c r="G1385" s="235"/>
      <c r="H1385" s="237"/>
      <c r="I1385" s="237"/>
      <c r="J1385" s="232"/>
      <c r="K1385" s="232"/>
      <c r="L1385" s="234"/>
      <c r="M1385" s="232"/>
    </row>
    <row r="1386" spans="1:13" x14ac:dyDescent="0.25">
      <c r="A1386" s="232"/>
      <c r="B1386" s="232"/>
      <c r="C1386" s="232"/>
      <c r="D1386" s="232"/>
      <c r="E1386" s="232"/>
      <c r="F1386" s="234"/>
      <c r="G1386" s="235"/>
      <c r="H1386" s="237"/>
      <c r="I1386" s="237"/>
      <c r="J1386" s="232"/>
      <c r="K1386" s="232"/>
      <c r="L1386" s="234"/>
      <c r="M1386" s="232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3" workbookViewId="0">
      <selection activeCell="E36" sqref="E36"/>
    </sheetView>
  </sheetViews>
  <sheetFormatPr defaultRowHeight="13.2" x14ac:dyDescent="0.25"/>
  <cols>
    <col min="6" max="6" width="21.44140625" customWidth="1"/>
    <col min="7" max="7" width="16" style="157" customWidth="1"/>
    <col min="8" max="8" width="13.6640625" customWidth="1"/>
    <col min="9" max="9" width="24.109375" customWidth="1"/>
    <col min="10" max="10" width="16.5546875" customWidth="1"/>
  </cols>
  <sheetData>
    <row r="1" spans="1:11" x14ac:dyDescent="0.25">
      <c r="A1" s="239" t="s">
        <v>0</v>
      </c>
      <c r="B1" s="239" t="s">
        <v>1</v>
      </c>
      <c r="C1" s="239" t="s">
        <v>31</v>
      </c>
      <c r="D1" s="239" t="s">
        <v>32</v>
      </c>
      <c r="E1" s="239" t="s">
        <v>40</v>
      </c>
      <c r="F1" s="239" t="s">
        <v>33</v>
      </c>
      <c r="G1" s="229" t="s">
        <v>2</v>
      </c>
      <c r="H1" s="239" t="s">
        <v>36</v>
      </c>
      <c r="I1" s="239" t="s">
        <v>3</v>
      </c>
      <c r="J1" s="239" t="s">
        <v>34</v>
      </c>
      <c r="K1" s="239" t="s">
        <v>35</v>
      </c>
    </row>
    <row r="2" spans="1:11" x14ac:dyDescent="0.25">
      <c r="G2" s="157" t="e">
        <f>SUM(#REF!)</f>
        <v>#REF!</v>
      </c>
    </row>
    <row r="6" spans="1:11" s="248" customFormat="1" x14ac:dyDescent="0.25">
      <c r="F6" s="249"/>
      <c r="G6" s="250"/>
      <c r="J6" s="249"/>
    </row>
    <row r="7" spans="1:11" s="248" customFormat="1" x14ac:dyDescent="0.25">
      <c r="F7" s="249"/>
      <c r="G7" s="250"/>
      <c r="J7" s="249"/>
    </row>
    <row r="8" spans="1:11" s="248" customFormat="1" x14ac:dyDescent="0.25">
      <c r="F8" s="249"/>
      <c r="G8" s="250"/>
      <c r="J8" s="249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2"/>
  <sheetViews>
    <sheetView workbookViewId="0">
      <selection activeCell="A2" sqref="A2:XFD2"/>
    </sheetView>
  </sheetViews>
  <sheetFormatPr defaultColWidth="18.33203125" defaultRowHeight="13.2" x14ac:dyDescent="0.25"/>
  <cols>
    <col min="2" max="2" width="8.33203125" customWidth="1"/>
    <col min="3" max="3" width="5" customWidth="1"/>
    <col min="9" max="9" width="18.33203125" style="157"/>
  </cols>
  <sheetData>
    <row r="1" spans="1:13" s="208" customFormat="1" x14ac:dyDescent="0.25">
      <c r="A1" s="240" t="s">
        <v>146</v>
      </c>
      <c r="B1" s="240" t="s">
        <v>0</v>
      </c>
      <c r="C1" s="240" t="s">
        <v>147</v>
      </c>
      <c r="D1" s="240" t="s">
        <v>1</v>
      </c>
      <c r="E1" s="240" t="s">
        <v>31</v>
      </c>
      <c r="F1" s="240" t="s">
        <v>32</v>
      </c>
      <c r="G1" s="240" t="s">
        <v>40</v>
      </c>
      <c r="H1" s="240" t="s">
        <v>33</v>
      </c>
      <c r="I1" s="229" t="s">
        <v>2</v>
      </c>
      <c r="J1" s="240" t="s">
        <v>36</v>
      </c>
      <c r="K1" s="240" t="s">
        <v>3</v>
      </c>
      <c r="L1" s="240" t="s">
        <v>34</v>
      </c>
      <c r="M1" s="240" t="s">
        <v>35</v>
      </c>
    </row>
    <row r="2" spans="1:13" s="248" customFormat="1" x14ac:dyDescent="0.25">
      <c r="H2" s="249"/>
      <c r="I2" s="258" t="e">
        <f>SUM(#REF!)</f>
        <v>#REF!</v>
      </c>
      <c r="L2" s="249"/>
    </row>
    <row r="3" spans="1:13" s="248" customFormat="1" x14ac:dyDescent="0.25">
      <c r="H3" s="249"/>
      <c r="I3" s="250"/>
      <c r="L3" s="249"/>
    </row>
    <row r="4" spans="1:13" s="248" customFormat="1" x14ac:dyDescent="0.25">
      <c r="H4" s="249"/>
      <c r="I4" s="250"/>
      <c r="L4" s="249"/>
    </row>
    <row r="5" spans="1:13" s="248" customFormat="1" x14ac:dyDescent="0.25">
      <c r="H5" s="249"/>
      <c r="I5" s="250"/>
      <c r="L5" s="249"/>
    </row>
    <row r="6" spans="1:13" s="248" customFormat="1" x14ac:dyDescent="0.25">
      <c r="H6" s="249"/>
      <c r="I6" s="250"/>
      <c r="L6" s="249"/>
    </row>
    <row r="7" spans="1:13" s="248" customFormat="1" x14ac:dyDescent="0.25">
      <c r="H7" s="249"/>
      <c r="I7" s="250"/>
      <c r="L7" s="249"/>
    </row>
    <row r="8" spans="1:13" x14ac:dyDescent="0.25">
      <c r="A8" s="217"/>
      <c r="B8" s="217"/>
      <c r="C8" s="217"/>
      <c r="D8" s="217"/>
      <c r="E8" s="217"/>
      <c r="F8" s="217"/>
      <c r="G8" s="217"/>
      <c r="H8" s="218"/>
      <c r="I8" s="231"/>
      <c r="J8" s="217"/>
      <c r="K8" s="217"/>
      <c r="L8" s="218"/>
      <c r="M8" s="217"/>
    </row>
    <row r="9" spans="1:13" x14ac:dyDescent="0.25">
      <c r="A9" s="217"/>
      <c r="B9" s="217"/>
      <c r="C9" s="217"/>
      <c r="D9" s="217"/>
      <c r="E9" s="217"/>
      <c r="F9" s="217"/>
      <c r="G9" s="217"/>
      <c r="H9" s="218"/>
      <c r="I9" s="231"/>
      <c r="J9" s="217"/>
      <c r="K9" s="217"/>
      <c r="L9" s="218"/>
      <c r="M9" s="217"/>
    </row>
    <row r="10" spans="1:13" x14ac:dyDescent="0.25">
      <c r="A10" s="217"/>
      <c r="B10" s="217"/>
      <c r="C10" s="217"/>
      <c r="D10" s="217"/>
      <c r="E10" s="217"/>
      <c r="F10" s="217"/>
      <c r="G10" s="217"/>
      <c r="H10" s="218"/>
      <c r="I10" s="231"/>
      <c r="J10" s="217"/>
      <c r="K10" s="217"/>
      <c r="L10" s="218"/>
      <c r="M10" s="217"/>
    </row>
    <row r="11" spans="1:13" x14ac:dyDescent="0.25">
      <c r="A11" s="217"/>
      <c r="B11" s="217"/>
      <c r="C11" s="217"/>
      <c r="D11" s="217"/>
      <c r="E11" s="217"/>
      <c r="F11" s="217"/>
      <c r="G11" s="217"/>
      <c r="H11" s="218"/>
      <c r="I11" s="231"/>
      <c r="J11" s="217"/>
      <c r="K11" s="217"/>
      <c r="L11" s="218"/>
      <c r="M11" s="217"/>
    </row>
    <row r="12" spans="1:13" x14ac:dyDescent="0.25">
      <c r="A12" s="217"/>
      <c r="B12" s="217"/>
      <c r="C12" s="217"/>
      <c r="D12" s="217"/>
      <c r="E12" s="217"/>
      <c r="F12" s="217"/>
      <c r="G12" s="217"/>
      <c r="H12" s="218"/>
      <c r="I12" s="231"/>
      <c r="J12" s="217"/>
      <c r="K12" s="217"/>
      <c r="L12" s="218"/>
      <c r="M12" s="217"/>
    </row>
    <row r="13" spans="1:13" x14ac:dyDescent="0.25">
      <c r="A13" s="217"/>
      <c r="B13" s="217"/>
      <c r="C13" s="217"/>
      <c r="D13" s="217"/>
      <c r="E13" s="217"/>
      <c r="F13" s="217"/>
      <c r="G13" s="217"/>
      <c r="H13" s="218"/>
      <c r="I13" s="231"/>
      <c r="J13" s="217"/>
      <c r="K13" s="217"/>
      <c r="L13" s="218"/>
      <c r="M13" s="217"/>
    </row>
    <row r="14" spans="1:13" x14ac:dyDescent="0.25">
      <c r="A14" s="217"/>
      <c r="B14" s="217"/>
      <c r="C14" s="217"/>
      <c r="D14" s="217"/>
      <c r="E14" s="217"/>
      <c r="F14" s="217"/>
      <c r="G14" s="217"/>
      <c r="H14" s="218"/>
      <c r="I14" s="231"/>
      <c r="J14" s="217"/>
      <c r="K14" s="217"/>
      <c r="L14" s="218"/>
      <c r="M14" s="217"/>
    </row>
    <row r="15" spans="1:13" x14ac:dyDescent="0.25">
      <c r="A15" s="217"/>
      <c r="B15" s="217"/>
      <c r="C15" s="217"/>
      <c r="D15" s="217"/>
      <c r="E15" s="217"/>
      <c r="F15" s="217"/>
      <c r="G15" s="217"/>
      <c r="H15" s="218"/>
      <c r="I15" s="231"/>
      <c r="J15" s="217"/>
      <c r="K15" s="217"/>
      <c r="L15" s="218"/>
      <c r="M15" s="217"/>
    </row>
    <row r="16" spans="1:13" x14ac:dyDescent="0.25">
      <c r="A16" s="217"/>
      <c r="B16" s="217"/>
      <c r="C16" s="217"/>
      <c r="D16" s="217"/>
      <c r="E16" s="217"/>
      <c r="F16" s="217"/>
      <c r="G16" s="217"/>
      <c r="H16" s="218"/>
      <c r="I16" s="231"/>
      <c r="J16" s="217"/>
      <c r="K16" s="217"/>
      <c r="L16" s="218"/>
      <c r="M16" s="217"/>
    </row>
    <row r="17" spans="1:13" x14ac:dyDescent="0.25">
      <c r="A17" s="217"/>
      <c r="B17" s="217"/>
      <c r="C17" s="217"/>
      <c r="D17" s="217"/>
      <c r="E17" s="217"/>
      <c r="F17" s="217"/>
      <c r="G17" s="217"/>
      <c r="H17" s="218"/>
      <c r="I17" s="231"/>
      <c r="J17" s="217"/>
      <c r="K17" s="217"/>
      <c r="L17" s="218"/>
      <c r="M17" s="217"/>
    </row>
    <row r="18" spans="1:13" x14ac:dyDescent="0.25">
      <c r="A18" s="217"/>
      <c r="B18" s="217"/>
      <c r="C18" s="217"/>
      <c r="D18" s="217"/>
      <c r="E18" s="217"/>
      <c r="F18" s="217"/>
      <c r="G18" s="217"/>
      <c r="H18" s="218"/>
      <c r="I18" s="231"/>
      <c r="J18" s="217"/>
      <c r="K18" s="217"/>
      <c r="L18" s="218"/>
      <c r="M18" s="217"/>
    </row>
    <row r="19" spans="1:13" x14ac:dyDescent="0.25">
      <c r="A19" s="217"/>
      <c r="B19" s="217"/>
      <c r="C19" s="217"/>
      <c r="D19" s="217"/>
      <c r="E19" s="217"/>
      <c r="F19" s="217"/>
      <c r="G19" s="217"/>
      <c r="H19" s="218"/>
      <c r="I19" s="231"/>
      <c r="J19" s="217"/>
      <c r="K19" s="217"/>
      <c r="L19" s="218"/>
      <c r="M19" s="217"/>
    </row>
    <row r="20" spans="1:13" x14ac:dyDescent="0.25">
      <c r="A20" s="217"/>
      <c r="B20" s="217"/>
      <c r="C20" s="217"/>
      <c r="D20" s="217"/>
      <c r="E20" s="217"/>
      <c r="F20" s="217"/>
      <c r="G20" s="217"/>
      <c r="H20" s="218"/>
      <c r="I20" s="231"/>
      <c r="J20" s="217"/>
      <c r="K20" s="217"/>
      <c r="L20" s="218"/>
      <c r="M20" s="217"/>
    </row>
    <row r="21" spans="1:13" x14ac:dyDescent="0.25">
      <c r="A21" s="217"/>
      <c r="B21" s="217"/>
      <c r="C21" s="217"/>
      <c r="D21" s="217"/>
      <c r="E21" s="217"/>
      <c r="F21" s="217"/>
      <c r="G21" s="217"/>
      <c r="H21" s="218"/>
      <c r="I21" s="231"/>
      <c r="J21" s="217"/>
      <c r="K21" s="217"/>
      <c r="L21" s="218"/>
      <c r="M21" s="217"/>
    </row>
    <row r="22" spans="1:13" x14ac:dyDescent="0.25">
      <c r="A22" s="217"/>
      <c r="B22" s="217"/>
      <c r="C22" s="217"/>
      <c r="D22" s="217"/>
      <c r="E22" s="217"/>
      <c r="F22" s="217"/>
      <c r="G22" s="217"/>
      <c r="H22" s="218"/>
      <c r="I22" s="231"/>
      <c r="J22" s="217"/>
      <c r="K22" s="217"/>
      <c r="L22" s="218"/>
      <c r="M22" s="217"/>
    </row>
    <row r="23" spans="1:13" x14ac:dyDescent="0.25">
      <c r="A23" s="217"/>
      <c r="B23" s="217"/>
      <c r="C23" s="217"/>
      <c r="D23" s="217"/>
      <c r="E23" s="217"/>
      <c r="F23" s="217"/>
      <c r="G23" s="217"/>
      <c r="H23" s="218"/>
      <c r="I23" s="231"/>
      <c r="J23" s="217"/>
      <c r="K23" s="217"/>
      <c r="L23" s="218"/>
      <c r="M23" s="217"/>
    </row>
    <row r="24" spans="1:13" x14ac:dyDescent="0.25">
      <c r="A24" s="217"/>
      <c r="B24" s="217"/>
      <c r="C24" s="217"/>
      <c r="D24" s="217"/>
      <c r="E24" s="217"/>
      <c r="F24" s="217"/>
      <c r="G24" s="217"/>
      <c r="H24" s="218"/>
      <c r="I24" s="231"/>
      <c r="J24" s="217"/>
      <c r="K24" s="217"/>
      <c r="L24" s="218"/>
      <c r="M24" s="217"/>
    </row>
    <row r="25" spans="1:13" x14ac:dyDescent="0.25">
      <c r="A25" s="217"/>
      <c r="B25" s="217"/>
      <c r="C25" s="217"/>
      <c r="D25" s="217"/>
      <c r="E25" s="217"/>
      <c r="F25" s="217"/>
      <c r="G25" s="217"/>
      <c r="H25" s="218"/>
      <c r="I25" s="231"/>
      <c r="J25" s="217"/>
      <c r="K25" s="217"/>
      <c r="L25" s="218"/>
      <c r="M25" s="217"/>
    </row>
    <row r="26" spans="1:13" x14ac:dyDescent="0.25">
      <c r="A26" s="217"/>
      <c r="B26" s="217"/>
      <c r="C26" s="217"/>
      <c r="D26" s="217"/>
      <c r="E26" s="217"/>
      <c r="F26" s="217"/>
      <c r="G26" s="217"/>
      <c r="H26" s="218"/>
      <c r="I26" s="231"/>
      <c r="J26" s="217"/>
      <c r="K26" s="217"/>
      <c r="L26" s="218"/>
      <c r="M26" s="217"/>
    </row>
    <row r="27" spans="1:13" x14ac:dyDescent="0.25">
      <c r="A27" s="217"/>
      <c r="B27" s="217"/>
      <c r="C27" s="217"/>
      <c r="D27" s="217"/>
      <c r="E27" s="217"/>
      <c r="F27" s="217"/>
      <c r="G27" s="217"/>
      <c r="H27" s="218"/>
      <c r="I27" s="231"/>
      <c r="J27" s="217"/>
      <c r="K27" s="217"/>
      <c r="L27" s="218"/>
      <c r="M27" s="217"/>
    </row>
    <row r="28" spans="1:13" x14ac:dyDescent="0.25">
      <c r="A28" s="217"/>
      <c r="B28" s="217"/>
      <c r="C28" s="217"/>
      <c r="D28" s="217"/>
      <c r="E28" s="217"/>
      <c r="F28" s="217"/>
      <c r="G28" s="217"/>
      <c r="H28" s="218"/>
      <c r="I28" s="231"/>
      <c r="J28" s="217"/>
      <c r="K28" s="217"/>
      <c r="L28" s="218"/>
      <c r="M28" s="217"/>
    </row>
    <row r="29" spans="1:13" x14ac:dyDescent="0.25">
      <c r="A29" s="217"/>
      <c r="B29" s="217"/>
      <c r="C29" s="217"/>
      <c r="D29" s="217"/>
      <c r="E29" s="217"/>
      <c r="F29" s="217"/>
      <c r="G29" s="217"/>
      <c r="H29" s="218"/>
      <c r="I29" s="231"/>
      <c r="J29" s="217"/>
      <c r="K29" s="217"/>
      <c r="L29" s="218"/>
      <c r="M29" s="217"/>
    </row>
    <row r="30" spans="1:13" x14ac:dyDescent="0.25">
      <c r="A30" s="217"/>
      <c r="B30" s="217"/>
      <c r="C30" s="217"/>
      <c r="D30" s="217"/>
      <c r="E30" s="217"/>
      <c r="F30" s="217"/>
      <c r="G30" s="217"/>
      <c r="H30" s="218"/>
      <c r="I30" s="231"/>
      <c r="J30" s="217"/>
      <c r="K30" s="217"/>
      <c r="L30" s="218"/>
      <c r="M30" s="217"/>
    </row>
    <row r="31" spans="1:13" x14ac:dyDescent="0.25">
      <c r="A31" s="217"/>
      <c r="B31" s="217"/>
      <c r="C31" s="217"/>
      <c r="D31" s="217"/>
      <c r="E31" s="217"/>
      <c r="F31" s="217"/>
      <c r="G31" s="217"/>
      <c r="H31" s="218"/>
      <c r="I31" s="231"/>
      <c r="J31" s="217"/>
      <c r="K31" s="217"/>
      <c r="L31" s="218"/>
      <c r="M31" s="217"/>
    </row>
    <row r="32" spans="1:13" x14ac:dyDescent="0.25">
      <c r="A32" s="217"/>
      <c r="B32" s="217"/>
      <c r="C32" s="217"/>
      <c r="D32" s="217"/>
      <c r="E32" s="217"/>
      <c r="F32" s="217"/>
      <c r="G32" s="217"/>
      <c r="H32" s="218"/>
      <c r="I32" s="231"/>
      <c r="J32" s="217"/>
      <c r="K32" s="217"/>
      <c r="L32" s="218"/>
      <c r="M32" s="217"/>
    </row>
    <row r="33" spans="1:13" x14ac:dyDescent="0.25">
      <c r="A33" s="217"/>
      <c r="B33" s="217"/>
      <c r="C33" s="217"/>
      <c r="D33" s="217"/>
      <c r="E33" s="217"/>
      <c r="F33" s="217"/>
      <c r="G33" s="217"/>
      <c r="H33" s="218"/>
      <c r="I33" s="231"/>
      <c r="J33" s="217"/>
      <c r="K33" s="217"/>
      <c r="L33" s="218"/>
      <c r="M33" s="217"/>
    </row>
    <row r="34" spans="1:13" x14ac:dyDescent="0.25">
      <c r="A34" s="217"/>
      <c r="B34" s="217"/>
      <c r="C34" s="217"/>
      <c r="D34" s="217"/>
      <c r="E34" s="217"/>
      <c r="F34" s="217"/>
      <c r="G34" s="217"/>
      <c r="H34" s="218"/>
      <c r="I34" s="231"/>
      <c r="J34" s="217"/>
      <c r="K34" s="217"/>
      <c r="L34" s="218"/>
      <c r="M34" s="217"/>
    </row>
    <row r="35" spans="1:13" x14ac:dyDescent="0.25">
      <c r="A35" s="217"/>
      <c r="B35" s="217"/>
      <c r="C35" s="217"/>
      <c r="D35" s="217"/>
      <c r="E35" s="217"/>
      <c r="F35" s="217"/>
      <c r="G35" s="217"/>
      <c r="H35" s="218"/>
      <c r="I35" s="231"/>
      <c r="J35" s="217"/>
      <c r="K35" s="217"/>
      <c r="L35" s="218"/>
      <c r="M35" s="217"/>
    </row>
    <row r="36" spans="1:13" x14ac:dyDescent="0.25">
      <c r="A36" s="217"/>
      <c r="B36" s="217"/>
      <c r="C36" s="217"/>
      <c r="D36" s="217"/>
      <c r="E36" s="217"/>
      <c r="F36" s="217"/>
      <c r="G36" s="217"/>
      <c r="H36" s="218"/>
      <c r="I36" s="231"/>
      <c r="J36" s="217"/>
      <c r="K36" s="217"/>
      <c r="L36" s="218"/>
      <c r="M36" s="217"/>
    </row>
    <row r="37" spans="1:13" x14ac:dyDescent="0.25">
      <c r="A37" s="217"/>
      <c r="B37" s="217"/>
      <c r="C37" s="217"/>
      <c r="D37" s="217"/>
      <c r="E37" s="217"/>
      <c r="F37" s="217"/>
      <c r="G37" s="217"/>
      <c r="H37" s="218"/>
      <c r="I37" s="231"/>
      <c r="J37" s="217"/>
      <c r="K37" s="217"/>
      <c r="L37" s="218"/>
      <c r="M37" s="217"/>
    </row>
    <row r="38" spans="1:13" x14ac:dyDescent="0.25">
      <c r="A38" s="217"/>
      <c r="B38" s="217"/>
      <c r="C38" s="217"/>
      <c r="D38" s="217"/>
      <c r="E38" s="217"/>
      <c r="F38" s="217"/>
      <c r="G38" s="217"/>
      <c r="H38" s="218"/>
      <c r="I38" s="231"/>
      <c r="J38" s="217"/>
      <c r="K38" s="217"/>
      <c r="L38" s="218"/>
      <c r="M38" s="217"/>
    </row>
    <row r="39" spans="1:13" x14ac:dyDescent="0.25">
      <c r="A39" s="217"/>
      <c r="B39" s="217"/>
      <c r="C39" s="217"/>
      <c r="D39" s="217"/>
      <c r="E39" s="217"/>
      <c r="F39" s="217"/>
      <c r="G39" s="217"/>
      <c r="H39" s="218"/>
      <c r="I39" s="231"/>
      <c r="J39" s="217"/>
      <c r="K39" s="217"/>
      <c r="L39" s="218"/>
      <c r="M39" s="217"/>
    </row>
    <row r="40" spans="1:13" x14ac:dyDescent="0.25">
      <c r="A40" s="217"/>
      <c r="B40" s="217"/>
      <c r="C40" s="217"/>
      <c r="D40" s="217"/>
      <c r="E40" s="217"/>
      <c r="F40" s="217"/>
      <c r="G40" s="217"/>
      <c r="H40" s="218"/>
      <c r="I40" s="231"/>
      <c r="J40" s="217"/>
      <c r="K40" s="217"/>
      <c r="L40" s="218"/>
      <c r="M40" s="217"/>
    </row>
    <row r="41" spans="1:13" x14ac:dyDescent="0.25">
      <c r="A41" s="217"/>
      <c r="B41" s="217"/>
      <c r="C41" s="217"/>
      <c r="D41" s="217"/>
      <c r="E41" s="217"/>
      <c r="F41" s="217"/>
      <c r="G41" s="217"/>
      <c r="H41" s="218"/>
      <c r="I41" s="231"/>
      <c r="J41" s="217"/>
      <c r="K41" s="217"/>
      <c r="L41" s="218"/>
      <c r="M41" s="217"/>
    </row>
    <row r="42" spans="1:13" x14ac:dyDescent="0.25">
      <c r="A42" s="217"/>
      <c r="B42" s="217"/>
      <c r="C42" s="217"/>
      <c r="D42" s="217"/>
      <c r="E42" s="217"/>
      <c r="F42" s="217"/>
      <c r="G42" s="217"/>
      <c r="H42" s="218"/>
      <c r="I42" s="231"/>
      <c r="J42" s="217"/>
      <c r="K42" s="217"/>
      <c r="L42" s="218"/>
      <c r="M42" s="217"/>
    </row>
    <row r="43" spans="1:13" x14ac:dyDescent="0.25">
      <c r="A43" s="217"/>
      <c r="B43" s="217"/>
      <c r="C43" s="217"/>
      <c r="D43" s="217"/>
      <c r="E43" s="217"/>
      <c r="F43" s="217"/>
      <c r="G43" s="217"/>
      <c r="H43" s="218"/>
      <c r="I43" s="231"/>
      <c r="J43" s="217"/>
      <c r="K43" s="217"/>
      <c r="L43" s="218"/>
      <c r="M43" s="217"/>
    </row>
    <row r="44" spans="1:13" x14ac:dyDescent="0.25">
      <c r="A44" s="217"/>
      <c r="B44" s="217"/>
      <c r="C44" s="217"/>
      <c r="D44" s="217"/>
      <c r="E44" s="217"/>
      <c r="F44" s="217"/>
      <c r="G44" s="217"/>
      <c r="H44" s="218"/>
      <c r="I44" s="231"/>
      <c r="J44" s="217"/>
      <c r="K44" s="217"/>
      <c r="L44" s="218"/>
      <c r="M44" s="217"/>
    </row>
    <row r="45" spans="1:13" x14ac:dyDescent="0.25">
      <c r="A45" s="217"/>
      <c r="B45" s="217"/>
      <c r="C45" s="217"/>
      <c r="D45" s="217"/>
      <c r="E45" s="217"/>
      <c r="F45" s="217"/>
      <c r="G45" s="217"/>
      <c r="H45" s="218"/>
      <c r="I45" s="231"/>
      <c r="J45" s="217"/>
      <c r="K45" s="217"/>
      <c r="L45" s="218"/>
      <c r="M45" s="217"/>
    </row>
    <row r="46" spans="1:13" x14ac:dyDescent="0.25">
      <c r="A46" s="217"/>
      <c r="B46" s="217"/>
      <c r="C46" s="217"/>
      <c r="D46" s="217"/>
      <c r="E46" s="217"/>
      <c r="F46" s="217"/>
      <c r="G46" s="217"/>
      <c r="H46" s="218"/>
      <c r="I46" s="231"/>
      <c r="J46" s="217"/>
      <c r="K46" s="217"/>
      <c r="L46" s="218"/>
      <c r="M46" s="217"/>
    </row>
    <row r="47" spans="1:13" x14ac:dyDescent="0.25">
      <c r="A47" s="217"/>
      <c r="B47" s="217"/>
      <c r="C47" s="217"/>
      <c r="D47" s="217"/>
      <c r="E47" s="217"/>
      <c r="F47" s="217"/>
      <c r="G47" s="217"/>
      <c r="H47" s="218"/>
      <c r="I47" s="231"/>
      <c r="J47" s="217"/>
      <c r="K47" s="217"/>
      <c r="L47" s="218"/>
      <c r="M47" s="217"/>
    </row>
    <row r="48" spans="1:13" x14ac:dyDescent="0.25">
      <c r="A48" s="217"/>
      <c r="B48" s="217"/>
      <c r="C48" s="217"/>
      <c r="D48" s="217"/>
      <c r="E48" s="217"/>
      <c r="F48" s="217"/>
      <c r="G48" s="217"/>
      <c r="H48" s="218"/>
      <c r="I48" s="231"/>
      <c r="J48" s="217"/>
      <c r="K48" s="217"/>
      <c r="L48" s="218"/>
      <c r="M48" s="217"/>
    </row>
    <row r="49" spans="1:13" x14ac:dyDescent="0.25">
      <c r="A49" s="217"/>
      <c r="B49" s="217"/>
      <c r="C49" s="217"/>
      <c r="D49" s="217"/>
      <c r="E49" s="217"/>
      <c r="F49" s="217"/>
      <c r="G49" s="217"/>
      <c r="H49" s="218"/>
      <c r="I49" s="231"/>
      <c r="J49" s="217"/>
      <c r="K49" s="217"/>
      <c r="L49" s="218"/>
      <c r="M49" s="217"/>
    </row>
    <row r="50" spans="1:13" x14ac:dyDescent="0.25">
      <c r="A50" s="217"/>
      <c r="B50" s="217"/>
      <c r="C50" s="217"/>
      <c r="D50" s="217"/>
      <c r="E50" s="217"/>
      <c r="F50" s="217"/>
      <c r="G50" s="217"/>
      <c r="H50" s="218"/>
      <c r="I50" s="231"/>
      <c r="J50" s="217"/>
      <c r="K50" s="217"/>
      <c r="L50" s="218"/>
      <c r="M50" s="217"/>
    </row>
    <row r="51" spans="1:13" x14ac:dyDescent="0.25">
      <c r="A51" s="217"/>
      <c r="B51" s="217"/>
      <c r="C51" s="217"/>
      <c r="D51" s="217"/>
      <c r="E51" s="217"/>
      <c r="F51" s="217"/>
      <c r="G51" s="217"/>
      <c r="H51" s="218"/>
      <c r="I51" s="231"/>
      <c r="J51" s="217"/>
      <c r="K51" s="217"/>
      <c r="L51" s="218"/>
      <c r="M51" s="217"/>
    </row>
    <row r="52" spans="1:13" x14ac:dyDescent="0.25">
      <c r="A52" s="217"/>
      <c r="B52" s="217"/>
      <c r="C52" s="217"/>
      <c r="D52" s="217"/>
      <c r="E52" s="217"/>
      <c r="F52" s="217"/>
      <c r="G52" s="217"/>
      <c r="H52" s="218"/>
      <c r="I52" s="231"/>
      <c r="J52" s="217"/>
      <c r="K52" s="217"/>
      <c r="L52" s="218"/>
      <c r="M52" s="217"/>
    </row>
    <row r="53" spans="1:13" x14ac:dyDescent="0.25">
      <c r="A53" s="217"/>
      <c r="B53" s="217"/>
      <c r="C53" s="217"/>
      <c r="D53" s="217"/>
      <c r="E53" s="217"/>
      <c r="F53" s="217"/>
      <c r="G53" s="217"/>
      <c r="H53" s="218"/>
      <c r="I53" s="231"/>
      <c r="J53" s="217"/>
      <c r="K53" s="217"/>
      <c r="L53" s="218"/>
      <c r="M53" s="217"/>
    </row>
    <row r="54" spans="1:13" x14ac:dyDescent="0.25">
      <c r="A54" s="217"/>
      <c r="B54" s="217"/>
      <c r="C54" s="217"/>
      <c r="D54" s="217"/>
      <c r="E54" s="217"/>
      <c r="F54" s="217"/>
      <c r="G54" s="217"/>
      <c r="H54" s="218"/>
      <c r="I54" s="231"/>
      <c r="J54" s="217"/>
      <c r="K54" s="217"/>
      <c r="L54" s="218"/>
      <c r="M54" s="217"/>
    </row>
    <row r="55" spans="1:13" x14ac:dyDescent="0.25">
      <c r="A55" s="217"/>
      <c r="B55" s="217"/>
      <c r="C55" s="217"/>
      <c r="D55" s="217"/>
      <c r="E55" s="217"/>
      <c r="F55" s="217"/>
      <c r="G55" s="217"/>
      <c r="H55" s="218"/>
      <c r="I55" s="231"/>
      <c r="J55" s="217"/>
      <c r="K55" s="217"/>
      <c r="L55" s="218"/>
      <c r="M55" s="217"/>
    </row>
    <row r="56" spans="1:13" x14ac:dyDescent="0.25">
      <c r="A56" s="217"/>
      <c r="B56" s="217"/>
      <c r="C56" s="217"/>
      <c r="D56" s="217"/>
      <c r="E56" s="217"/>
      <c r="F56" s="217"/>
      <c r="G56" s="217"/>
      <c r="H56" s="218"/>
      <c r="I56" s="231"/>
      <c r="J56" s="217"/>
      <c r="K56" s="217"/>
      <c r="L56" s="218"/>
      <c r="M56" s="217"/>
    </row>
    <row r="57" spans="1:13" x14ac:dyDescent="0.25">
      <c r="A57" s="217"/>
      <c r="B57" s="217"/>
      <c r="C57" s="217"/>
      <c r="D57" s="217"/>
      <c r="E57" s="217"/>
      <c r="F57" s="217"/>
      <c r="G57" s="217"/>
      <c r="H57" s="218"/>
      <c r="I57" s="231"/>
      <c r="J57" s="217"/>
      <c r="K57" s="217"/>
      <c r="L57" s="218"/>
      <c r="M57" s="217"/>
    </row>
    <row r="58" spans="1:13" x14ac:dyDescent="0.25">
      <c r="A58" s="217"/>
      <c r="B58" s="217"/>
      <c r="C58" s="217"/>
      <c r="D58" s="217"/>
      <c r="E58" s="217"/>
      <c r="F58" s="217"/>
      <c r="G58" s="217"/>
      <c r="H58" s="218"/>
      <c r="I58" s="231"/>
      <c r="J58" s="217"/>
      <c r="K58" s="217"/>
      <c r="L58" s="218"/>
      <c r="M58" s="217"/>
    </row>
    <row r="59" spans="1:13" x14ac:dyDescent="0.25">
      <c r="A59" s="217"/>
      <c r="B59" s="217"/>
      <c r="C59" s="217"/>
      <c r="D59" s="217"/>
      <c r="E59" s="217"/>
      <c r="F59" s="217"/>
      <c r="G59" s="217"/>
      <c r="H59" s="218"/>
      <c r="I59" s="231"/>
      <c r="J59" s="217"/>
      <c r="K59" s="217"/>
      <c r="L59" s="218"/>
      <c r="M59" s="217"/>
    </row>
    <row r="60" spans="1:13" x14ac:dyDescent="0.25">
      <c r="A60" s="217"/>
      <c r="B60" s="217"/>
      <c r="C60" s="217"/>
      <c r="D60" s="217"/>
      <c r="E60" s="217"/>
      <c r="F60" s="217"/>
      <c r="G60" s="217"/>
      <c r="H60" s="218"/>
      <c r="I60" s="231"/>
      <c r="J60" s="217"/>
      <c r="K60" s="217"/>
      <c r="L60" s="218"/>
      <c r="M60" s="217"/>
    </row>
    <row r="61" spans="1:13" x14ac:dyDescent="0.25">
      <c r="A61" s="217"/>
      <c r="B61" s="217"/>
      <c r="C61" s="217"/>
      <c r="D61" s="217"/>
      <c r="E61" s="217"/>
      <c r="F61" s="217"/>
      <c r="G61" s="217"/>
      <c r="H61" s="218"/>
      <c r="I61" s="231"/>
      <c r="J61" s="217"/>
      <c r="K61" s="217"/>
      <c r="L61" s="218"/>
      <c r="M61" s="217"/>
    </row>
    <row r="62" spans="1:13" x14ac:dyDescent="0.25">
      <c r="A62" s="217"/>
      <c r="B62" s="217"/>
      <c r="C62" s="217"/>
      <c r="D62" s="217"/>
      <c r="E62" s="217"/>
      <c r="F62" s="217"/>
      <c r="G62" s="217"/>
      <c r="H62" s="218"/>
      <c r="I62" s="231"/>
      <c r="J62" s="217"/>
      <c r="K62" s="217"/>
      <c r="L62" s="218"/>
      <c r="M62" s="217"/>
    </row>
    <row r="63" spans="1:13" x14ac:dyDescent="0.25">
      <c r="A63" s="217"/>
      <c r="B63" s="217"/>
      <c r="C63" s="217"/>
      <c r="D63" s="217"/>
      <c r="E63" s="217"/>
      <c r="F63" s="217"/>
      <c r="G63" s="217"/>
      <c r="H63" s="218"/>
      <c r="I63" s="231"/>
      <c r="J63" s="217"/>
      <c r="K63" s="217"/>
      <c r="L63" s="218"/>
      <c r="M63" s="217"/>
    </row>
    <row r="64" spans="1:13" x14ac:dyDescent="0.25">
      <c r="A64" s="217"/>
      <c r="B64" s="217"/>
      <c r="C64" s="217"/>
      <c r="D64" s="217"/>
      <c r="E64" s="217"/>
      <c r="F64" s="217"/>
      <c r="G64" s="217"/>
      <c r="H64" s="218"/>
      <c r="I64" s="231"/>
      <c r="J64" s="217"/>
      <c r="K64" s="217"/>
      <c r="L64" s="218"/>
      <c r="M64" s="217"/>
    </row>
    <row r="65" spans="1:13" x14ac:dyDescent="0.25">
      <c r="A65" s="217"/>
      <c r="B65" s="217"/>
      <c r="C65" s="217"/>
      <c r="D65" s="217"/>
      <c r="E65" s="217"/>
      <c r="F65" s="217"/>
      <c r="G65" s="217"/>
      <c r="H65" s="218"/>
      <c r="I65" s="231"/>
      <c r="J65" s="217"/>
      <c r="K65" s="217"/>
      <c r="L65" s="218"/>
      <c r="M65" s="217"/>
    </row>
    <row r="66" spans="1:13" x14ac:dyDescent="0.25">
      <c r="A66" s="217"/>
      <c r="B66" s="217"/>
      <c r="C66" s="217"/>
      <c r="D66" s="217"/>
      <c r="E66" s="217"/>
      <c r="F66" s="217"/>
      <c r="G66" s="217"/>
      <c r="H66" s="218"/>
      <c r="I66" s="231"/>
      <c r="J66" s="217"/>
      <c r="K66" s="217"/>
      <c r="L66" s="218"/>
      <c r="M66" s="217"/>
    </row>
    <row r="67" spans="1:13" x14ac:dyDescent="0.25">
      <c r="A67" s="217"/>
      <c r="B67" s="217"/>
      <c r="C67" s="217"/>
      <c r="D67" s="217"/>
      <c r="E67" s="217"/>
      <c r="F67" s="217"/>
      <c r="G67" s="217"/>
      <c r="H67" s="218"/>
      <c r="I67" s="231"/>
      <c r="J67" s="217"/>
      <c r="K67" s="217"/>
      <c r="L67" s="218"/>
      <c r="M67" s="217"/>
    </row>
    <row r="68" spans="1:13" x14ac:dyDescent="0.25">
      <c r="A68" s="217"/>
      <c r="B68" s="217"/>
      <c r="C68" s="217"/>
      <c r="D68" s="217"/>
      <c r="E68" s="217"/>
      <c r="F68" s="217"/>
      <c r="G68" s="217"/>
      <c r="H68" s="218"/>
      <c r="I68" s="231"/>
      <c r="J68" s="217"/>
      <c r="K68" s="217"/>
      <c r="L68" s="218"/>
      <c r="M68" s="217"/>
    </row>
    <row r="69" spans="1:13" x14ac:dyDescent="0.25">
      <c r="A69" s="217"/>
      <c r="B69" s="217"/>
      <c r="C69" s="217"/>
      <c r="D69" s="217"/>
      <c r="E69" s="217"/>
      <c r="F69" s="217"/>
      <c r="G69" s="217"/>
      <c r="H69" s="218"/>
      <c r="I69" s="231"/>
      <c r="J69" s="217"/>
      <c r="K69" s="217"/>
      <c r="L69" s="218"/>
      <c r="M69" s="217"/>
    </row>
    <row r="70" spans="1:13" x14ac:dyDescent="0.25">
      <c r="A70" s="217"/>
      <c r="B70" s="217"/>
      <c r="C70" s="217"/>
      <c r="D70" s="217"/>
      <c r="E70" s="217"/>
      <c r="F70" s="217"/>
      <c r="G70" s="217"/>
      <c r="H70" s="218"/>
      <c r="I70" s="231"/>
      <c r="J70" s="217"/>
      <c r="K70" s="217"/>
      <c r="L70" s="218"/>
      <c r="M70" s="217"/>
    </row>
    <row r="71" spans="1:13" x14ac:dyDescent="0.25">
      <c r="A71" s="217"/>
      <c r="B71" s="217"/>
      <c r="C71" s="217"/>
      <c r="D71" s="217"/>
      <c r="E71" s="217"/>
      <c r="F71" s="217"/>
      <c r="G71" s="217"/>
      <c r="H71" s="218"/>
      <c r="I71" s="231"/>
      <c r="J71" s="217"/>
      <c r="K71" s="217"/>
      <c r="L71" s="218"/>
      <c r="M71" s="217"/>
    </row>
    <row r="72" spans="1:13" x14ac:dyDescent="0.25">
      <c r="A72" s="217"/>
      <c r="B72" s="217"/>
      <c r="C72" s="217"/>
      <c r="D72" s="217"/>
      <c r="E72" s="217"/>
      <c r="F72" s="217"/>
      <c r="G72" s="217"/>
      <c r="H72" s="218"/>
      <c r="I72" s="231"/>
      <c r="J72" s="217"/>
      <c r="K72" s="217"/>
      <c r="L72" s="218"/>
      <c r="M72" s="217"/>
    </row>
    <row r="73" spans="1:13" x14ac:dyDescent="0.25">
      <c r="A73" s="217"/>
      <c r="B73" s="217"/>
      <c r="C73" s="217"/>
      <c r="D73" s="217"/>
      <c r="E73" s="217"/>
      <c r="F73" s="217"/>
      <c r="G73" s="217"/>
      <c r="H73" s="218"/>
      <c r="I73" s="231"/>
      <c r="J73" s="217"/>
      <c r="K73" s="217"/>
      <c r="L73" s="218"/>
      <c r="M73" s="217"/>
    </row>
    <row r="74" spans="1:13" x14ac:dyDescent="0.25">
      <c r="A74" s="217"/>
      <c r="B74" s="217"/>
      <c r="C74" s="217"/>
      <c r="D74" s="217"/>
      <c r="E74" s="217"/>
      <c r="F74" s="217"/>
      <c r="G74" s="217"/>
      <c r="H74" s="218"/>
      <c r="I74" s="231"/>
      <c r="J74" s="217"/>
      <c r="K74" s="217"/>
      <c r="L74" s="218"/>
      <c r="M74" s="217"/>
    </row>
    <row r="75" spans="1:13" x14ac:dyDescent="0.25">
      <c r="A75" s="217"/>
      <c r="B75" s="217"/>
      <c r="C75" s="217"/>
      <c r="D75" s="217"/>
      <c r="E75" s="217"/>
      <c r="F75" s="217"/>
      <c r="G75" s="217"/>
      <c r="H75" s="218"/>
      <c r="I75" s="231"/>
      <c r="J75" s="217"/>
      <c r="K75" s="217"/>
      <c r="L75" s="218"/>
      <c r="M75" s="217"/>
    </row>
    <row r="76" spans="1:13" x14ac:dyDescent="0.25">
      <c r="A76" s="217"/>
      <c r="B76" s="217"/>
      <c r="C76" s="217"/>
      <c r="D76" s="217"/>
      <c r="E76" s="217"/>
      <c r="F76" s="217"/>
      <c r="G76" s="217"/>
      <c r="H76" s="218"/>
      <c r="I76" s="231"/>
      <c r="J76" s="217"/>
      <c r="K76" s="217"/>
      <c r="L76" s="218"/>
      <c r="M76" s="217"/>
    </row>
    <row r="77" spans="1:13" x14ac:dyDescent="0.25">
      <c r="A77" s="217"/>
      <c r="B77" s="217"/>
      <c r="C77" s="217"/>
      <c r="D77" s="217"/>
      <c r="E77" s="217"/>
      <c r="F77" s="217"/>
      <c r="G77" s="217"/>
      <c r="H77" s="218"/>
      <c r="I77" s="231"/>
      <c r="J77" s="217"/>
      <c r="K77" s="217"/>
      <c r="L77" s="218"/>
      <c r="M77" s="217"/>
    </row>
    <row r="78" spans="1:13" x14ac:dyDescent="0.25">
      <c r="A78" s="217"/>
      <c r="B78" s="217"/>
      <c r="C78" s="217"/>
      <c r="D78" s="217"/>
      <c r="E78" s="217"/>
      <c r="F78" s="217"/>
      <c r="G78" s="217"/>
      <c r="H78" s="218"/>
      <c r="I78" s="231"/>
      <c r="J78" s="217"/>
      <c r="K78" s="217"/>
      <c r="L78" s="218"/>
      <c r="M78" s="217"/>
    </row>
    <row r="79" spans="1:13" x14ac:dyDescent="0.25">
      <c r="A79" s="217"/>
      <c r="B79" s="217"/>
      <c r="C79" s="217"/>
      <c r="D79" s="217"/>
      <c r="E79" s="217"/>
      <c r="F79" s="217"/>
      <c r="G79" s="217"/>
      <c r="H79" s="218"/>
      <c r="I79" s="231"/>
      <c r="J79" s="217"/>
      <c r="K79" s="217"/>
      <c r="L79" s="218"/>
      <c r="M79" s="217"/>
    </row>
    <row r="80" spans="1:13" x14ac:dyDescent="0.25">
      <c r="A80" s="217"/>
      <c r="B80" s="217"/>
      <c r="C80" s="217"/>
      <c r="D80" s="217"/>
      <c r="E80" s="217"/>
      <c r="F80" s="217"/>
      <c r="G80" s="217"/>
      <c r="H80" s="218"/>
      <c r="I80" s="231"/>
      <c r="J80" s="217"/>
      <c r="K80" s="217"/>
      <c r="L80" s="218"/>
      <c r="M80" s="217"/>
    </row>
    <row r="81" spans="1:13" x14ac:dyDescent="0.25">
      <c r="A81" s="217"/>
      <c r="B81" s="217"/>
      <c r="C81" s="217"/>
      <c r="D81" s="217"/>
      <c r="E81" s="217"/>
      <c r="F81" s="217"/>
      <c r="G81" s="217"/>
      <c r="H81" s="218"/>
      <c r="I81" s="231"/>
      <c r="J81" s="217"/>
      <c r="K81" s="217"/>
      <c r="L81" s="218"/>
      <c r="M81" s="217"/>
    </row>
    <row r="82" spans="1:13" x14ac:dyDescent="0.25">
      <c r="A82" s="217"/>
      <c r="B82" s="217"/>
      <c r="C82" s="217"/>
      <c r="D82" s="217"/>
      <c r="E82" s="217"/>
      <c r="F82" s="217"/>
      <c r="G82" s="217"/>
      <c r="H82" s="218"/>
      <c r="I82" s="231"/>
      <c r="J82" s="217"/>
      <c r="K82" s="217"/>
      <c r="L82" s="218"/>
      <c r="M82" s="217"/>
    </row>
    <row r="83" spans="1:13" x14ac:dyDescent="0.25">
      <c r="A83" s="217"/>
      <c r="B83" s="217"/>
      <c r="C83" s="217"/>
      <c r="D83" s="217"/>
      <c r="E83" s="217"/>
      <c r="F83" s="217"/>
      <c r="G83" s="217"/>
      <c r="H83" s="218"/>
      <c r="I83" s="231"/>
      <c r="J83" s="217"/>
      <c r="K83" s="217"/>
      <c r="L83" s="218"/>
      <c r="M83" s="217"/>
    </row>
    <row r="84" spans="1:13" x14ac:dyDescent="0.25">
      <c r="A84" s="217"/>
      <c r="B84" s="217"/>
      <c r="C84" s="217"/>
      <c r="D84" s="217"/>
      <c r="E84" s="217"/>
      <c r="F84" s="217"/>
      <c r="G84" s="217"/>
      <c r="H84" s="218"/>
      <c r="I84" s="231"/>
      <c r="J84" s="217"/>
      <c r="K84" s="217"/>
      <c r="L84" s="218"/>
      <c r="M84" s="217"/>
    </row>
    <row r="85" spans="1:13" x14ac:dyDescent="0.25">
      <c r="A85" s="217"/>
      <c r="B85" s="217"/>
      <c r="C85" s="217"/>
      <c r="D85" s="217"/>
      <c r="E85" s="217"/>
      <c r="F85" s="217"/>
      <c r="G85" s="217"/>
      <c r="H85" s="218"/>
      <c r="I85" s="231"/>
      <c r="J85" s="217"/>
      <c r="K85" s="217"/>
      <c r="L85" s="218"/>
      <c r="M85" s="217"/>
    </row>
    <row r="86" spans="1:13" x14ac:dyDescent="0.25">
      <c r="A86" s="217"/>
      <c r="B86" s="217"/>
      <c r="C86" s="217"/>
      <c r="D86" s="217"/>
      <c r="E86" s="217"/>
      <c r="F86" s="217"/>
      <c r="G86" s="217"/>
      <c r="H86" s="218"/>
      <c r="I86" s="231"/>
      <c r="J86" s="217"/>
      <c r="K86" s="217"/>
      <c r="L86" s="218"/>
      <c r="M86" s="217"/>
    </row>
    <row r="87" spans="1:13" x14ac:dyDescent="0.25">
      <c r="A87" s="217"/>
      <c r="B87" s="217"/>
      <c r="C87" s="217"/>
      <c r="D87" s="217"/>
      <c r="E87" s="217"/>
      <c r="F87" s="217"/>
      <c r="G87" s="217"/>
      <c r="H87" s="218"/>
      <c r="I87" s="231"/>
      <c r="J87" s="217"/>
      <c r="K87" s="217"/>
      <c r="L87" s="218"/>
      <c r="M87" s="217"/>
    </row>
    <row r="88" spans="1:13" x14ac:dyDescent="0.25">
      <c r="A88" s="217"/>
      <c r="B88" s="217"/>
      <c r="C88" s="217"/>
      <c r="D88" s="217"/>
      <c r="E88" s="217"/>
      <c r="F88" s="217"/>
      <c r="G88" s="217"/>
      <c r="H88" s="218"/>
      <c r="I88" s="231"/>
      <c r="J88" s="217"/>
      <c r="K88" s="217"/>
      <c r="L88" s="218"/>
      <c r="M88" s="217"/>
    </row>
    <row r="89" spans="1:13" x14ac:dyDescent="0.25">
      <c r="A89" s="217"/>
      <c r="B89" s="217"/>
      <c r="C89" s="217"/>
      <c r="D89" s="217"/>
      <c r="E89" s="217"/>
      <c r="F89" s="217"/>
      <c r="G89" s="217"/>
      <c r="H89" s="218"/>
      <c r="I89" s="231"/>
      <c r="J89" s="217"/>
      <c r="K89" s="217"/>
      <c r="L89" s="218"/>
      <c r="M89" s="217"/>
    </row>
    <row r="90" spans="1:13" x14ac:dyDescent="0.25">
      <c r="A90" s="217"/>
      <c r="B90" s="217"/>
      <c r="C90" s="217"/>
      <c r="D90" s="217"/>
      <c r="E90" s="217"/>
      <c r="F90" s="217"/>
      <c r="G90" s="217"/>
      <c r="H90" s="218"/>
      <c r="I90" s="231"/>
      <c r="J90" s="217"/>
      <c r="K90" s="217"/>
      <c r="L90" s="218"/>
      <c r="M90" s="217"/>
    </row>
    <row r="91" spans="1:13" x14ac:dyDescent="0.25">
      <c r="A91" s="217"/>
      <c r="B91" s="217"/>
      <c r="C91" s="217"/>
      <c r="D91" s="217"/>
      <c r="E91" s="217"/>
      <c r="F91" s="217"/>
      <c r="G91" s="217"/>
      <c r="H91" s="218"/>
      <c r="I91" s="231"/>
      <c r="J91" s="217"/>
      <c r="K91" s="217"/>
      <c r="L91" s="218"/>
      <c r="M91" s="217"/>
    </row>
    <row r="92" spans="1:13" x14ac:dyDescent="0.25">
      <c r="A92" s="217"/>
      <c r="B92" s="217"/>
      <c r="C92" s="217"/>
      <c r="D92" s="217"/>
      <c r="E92" s="217"/>
      <c r="F92" s="217"/>
      <c r="G92" s="217"/>
      <c r="H92" s="218"/>
      <c r="I92" s="231"/>
      <c r="J92" s="217"/>
      <c r="K92" s="217"/>
      <c r="L92" s="218"/>
      <c r="M92" s="217"/>
    </row>
    <row r="93" spans="1:13" x14ac:dyDescent="0.25">
      <c r="A93" s="217"/>
      <c r="B93" s="217"/>
      <c r="C93" s="217"/>
      <c r="D93" s="217"/>
      <c r="E93" s="217"/>
      <c r="F93" s="217"/>
      <c r="G93" s="217"/>
      <c r="H93" s="218"/>
      <c r="I93" s="231"/>
      <c r="J93" s="217"/>
      <c r="K93" s="217"/>
      <c r="L93" s="218"/>
      <c r="M93" s="217"/>
    </row>
    <row r="94" spans="1:13" x14ac:dyDescent="0.25">
      <c r="A94" s="217"/>
      <c r="B94" s="217"/>
      <c r="C94" s="217"/>
      <c r="D94" s="217"/>
      <c r="E94" s="217"/>
      <c r="F94" s="217"/>
      <c r="G94" s="217"/>
      <c r="H94" s="218"/>
      <c r="I94" s="231"/>
      <c r="J94" s="217"/>
      <c r="K94" s="217"/>
      <c r="L94" s="218"/>
      <c r="M94" s="217"/>
    </row>
    <row r="95" spans="1:13" x14ac:dyDescent="0.25">
      <c r="A95" s="217"/>
      <c r="B95" s="217"/>
      <c r="C95" s="217"/>
      <c r="D95" s="217"/>
      <c r="E95" s="217"/>
      <c r="F95" s="217"/>
      <c r="G95" s="217"/>
      <c r="H95" s="218"/>
      <c r="I95" s="231"/>
      <c r="J95" s="217"/>
      <c r="K95" s="217"/>
      <c r="L95" s="218"/>
      <c r="M95" s="217"/>
    </row>
    <row r="96" spans="1:13" x14ac:dyDescent="0.25">
      <c r="A96" s="217"/>
      <c r="B96" s="217"/>
      <c r="C96" s="217"/>
      <c r="D96" s="217"/>
      <c r="E96" s="217"/>
      <c r="F96" s="217"/>
      <c r="G96" s="217"/>
      <c r="H96" s="218"/>
      <c r="I96" s="231"/>
      <c r="J96" s="217"/>
      <c r="K96" s="217"/>
      <c r="L96" s="218"/>
      <c r="M96" s="217"/>
    </row>
    <row r="97" spans="1:13" x14ac:dyDescent="0.25">
      <c r="A97" s="217"/>
      <c r="B97" s="217"/>
      <c r="C97" s="217"/>
      <c r="D97" s="217"/>
      <c r="E97" s="217"/>
      <c r="F97" s="217"/>
      <c r="G97" s="217"/>
      <c r="H97" s="218"/>
      <c r="I97" s="231"/>
      <c r="J97" s="217"/>
      <c r="K97" s="217"/>
      <c r="L97" s="218"/>
      <c r="M97" s="217"/>
    </row>
    <row r="98" spans="1:13" x14ac:dyDescent="0.25">
      <c r="A98" s="217"/>
      <c r="B98" s="217"/>
      <c r="C98" s="217"/>
      <c r="D98" s="217"/>
      <c r="E98" s="217"/>
      <c r="F98" s="217"/>
      <c r="G98" s="217"/>
      <c r="H98" s="218"/>
      <c r="I98" s="231"/>
      <c r="J98" s="217"/>
      <c r="K98" s="217"/>
      <c r="L98" s="218"/>
      <c r="M98" s="217"/>
    </row>
    <row r="99" spans="1:13" x14ac:dyDescent="0.25">
      <c r="A99" s="217"/>
      <c r="B99" s="217"/>
      <c r="C99" s="217"/>
      <c r="D99" s="217"/>
      <c r="E99" s="217"/>
      <c r="F99" s="217"/>
      <c r="G99" s="217"/>
      <c r="H99" s="218"/>
      <c r="I99" s="231"/>
      <c r="J99" s="217"/>
      <c r="K99" s="217"/>
      <c r="L99" s="218"/>
      <c r="M99" s="217"/>
    </row>
    <row r="100" spans="1:13" x14ac:dyDescent="0.25">
      <c r="A100" s="217"/>
      <c r="B100" s="217"/>
      <c r="C100" s="217"/>
      <c r="D100" s="217"/>
      <c r="E100" s="217"/>
      <c r="F100" s="217"/>
      <c r="G100" s="217"/>
      <c r="H100" s="218"/>
      <c r="I100" s="231"/>
      <c r="J100" s="217"/>
      <c r="K100" s="217"/>
      <c r="L100" s="218"/>
      <c r="M100" s="217"/>
    </row>
    <row r="101" spans="1:13" x14ac:dyDescent="0.25">
      <c r="A101" s="217"/>
      <c r="B101" s="217"/>
      <c r="C101" s="217"/>
      <c r="D101" s="217"/>
      <c r="E101" s="217"/>
      <c r="F101" s="217"/>
      <c r="G101" s="217"/>
      <c r="H101" s="218"/>
      <c r="I101" s="231"/>
      <c r="J101" s="217"/>
      <c r="K101" s="217"/>
      <c r="L101" s="218"/>
      <c r="M101" s="217"/>
    </row>
    <row r="102" spans="1:13" x14ac:dyDescent="0.25">
      <c r="A102" s="217"/>
      <c r="B102" s="217"/>
      <c r="C102" s="217"/>
      <c r="D102" s="217"/>
      <c r="E102" s="217"/>
      <c r="F102" s="217"/>
      <c r="G102" s="217"/>
      <c r="H102" s="218"/>
      <c r="I102" s="231"/>
      <c r="J102" s="217"/>
      <c r="K102" s="217"/>
      <c r="L102" s="218"/>
      <c r="M102" s="217"/>
    </row>
    <row r="103" spans="1:13" x14ac:dyDescent="0.25">
      <c r="A103" s="217"/>
      <c r="B103" s="217"/>
      <c r="C103" s="217"/>
      <c r="D103" s="217"/>
      <c r="E103" s="217"/>
      <c r="F103" s="217"/>
      <c r="G103" s="217"/>
      <c r="H103" s="218"/>
      <c r="I103" s="231"/>
      <c r="J103" s="217"/>
      <c r="K103" s="217"/>
      <c r="L103" s="218"/>
      <c r="M103" s="217"/>
    </row>
    <row r="104" spans="1:13" x14ac:dyDescent="0.25">
      <c r="A104" s="217"/>
      <c r="B104" s="217"/>
      <c r="C104" s="217"/>
      <c r="D104" s="217"/>
      <c r="E104" s="217"/>
      <c r="F104" s="217"/>
      <c r="G104" s="217"/>
      <c r="H104" s="218"/>
      <c r="I104" s="231"/>
      <c r="J104" s="217"/>
      <c r="K104" s="217"/>
      <c r="L104" s="218"/>
      <c r="M104" s="217"/>
    </row>
    <row r="105" spans="1:13" x14ac:dyDescent="0.25">
      <c r="A105" s="217"/>
      <c r="B105" s="217"/>
      <c r="C105" s="217"/>
      <c r="D105" s="217"/>
      <c r="E105" s="217"/>
      <c r="F105" s="217"/>
      <c r="G105" s="217"/>
      <c r="H105" s="218"/>
      <c r="I105" s="231"/>
      <c r="J105" s="217"/>
      <c r="K105" s="217"/>
      <c r="L105" s="218"/>
      <c r="M105" s="217"/>
    </row>
    <row r="106" spans="1:13" x14ac:dyDescent="0.25">
      <c r="A106" s="217"/>
      <c r="B106" s="217"/>
      <c r="C106" s="217"/>
      <c r="D106" s="217"/>
      <c r="E106" s="217"/>
      <c r="F106" s="217"/>
      <c r="G106" s="217"/>
      <c r="H106" s="218"/>
      <c r="I106" s="231"/>
      <c r="J106" s="217"/>
      <c r="K106" s="217"/>
      <c r="L106" s="218"/>
      <c r="M106" s="217"/>
    </row>
    <row r="107" spans="1:13" x14ac:dyDescent="0.25">
      <c r="A107" s="217"/>
      <c r="B107" s="217"/>
      <c r="C107" s="217"/>
      <c r="D107" s="217"/>
      <c r="E107" s="217"/>
      <c r="F107" s="217"/>
      <c r="G107" s="217"/>
      <c r="H107" s="218"/>
      <c r="I107" s="231"/>
      <c r="J107" s="217"/>
      <c r="K107" s="217"/>
      <c r="L107" s="218"/>
      <c r="M107" s="217"/>
    </row>
    <row r="108" spans="1:13" x14ac:dyDescent="0.25">
      <c r="A108" s="217"/>
      <c r="B108" s="217"/>
      <c r="C108" s="217"/>
      <c r="D108" s="217"/>
      <c r="E108" s="217"/>
      <c r="F108" s="217"/>
      <c r="G108" s="217"/>
      <c r="H108" s="218"/>
      <c r="I108" s="231"/>
      <c r="J108" s="217"/>
      <c r="K108" s="217"/>
      <c r="L108" s="218"/>
      <c r="M108" s="217"/>
    </row>
    <row r="109" spans="1:13" x14ac:dyDescent="0.25">
      <c r="A109" s="217"/>
      <c r="B109" s="217"/>
      <c r="C109" s="217"/>
      <c r="D109" s="217"/>
      <c r="E109" s="217"/>
      <c r="F109" s="217"/>
      <c r="G109" s="217"/>
      <c r="H109" s="218"/>
      <c r="I109" s="231"/>
      <c r="J109" s="217"/>
      <c r="K109" s="217"/>
      <c r="L109" s="218"/>
      <c r="M109" s="217"/>
    </row>
    <row r="110" spans="1:13" x14ac:dyDescent="0.25">
      <c r="A110" s="217"/>
      <c r="B110" s="217"/>
      <c r="C110" s="217"/>
      <c r="D110" s="217"/>
      <c r="E110" s="217"/>
      <c r="F110" s="217"/>
      <c r="G110" s="217"/>
      <c r="H110" s="218"/>
      <c r="I110" s="231"/>
      <c r="J110" s="217"/>
      <c r="K110" s="217"/>
      <c r="L110" s="218"/>
      <c r="M110" s="217"/>
    </row>
    <row r="111" spans="1:13" x14ac:dyDescent="0.25">
      <c r="A111" s="217"/>
      <c r="B111" s="217"/>
      <c r="C111" s="217"/>
      <c r="D111" s="217"/>
      <c r="E111" s="217"/>
      <c r="F111" s="217"/>
      <c r="G111" s="217"/>
      <c r="H111" s="218"/>
      <c r="I111" s="231"/>
      <c r="J111" s="217"/>
      <c r="K111" s="217"/>
      <c r="L111" s="218"/>
      <c r="M111" s="217"/>
    </row>
    <row r="112" spans="1:13" x14ac:dyDescent="0.25">
      <c r="A112" s="217"/>
      <c r="B112" s="217"/>
      <c r="C112" s="217"/>
      <c r="D112" s="217"/>
      <c r="E112" s="217"/>
      <c r="F112" s="217"/>
      <c r="G112" s="217"/>
      <c r="H112" s="218"/>
      <c r="I112" s="231"/>
      <c r="J112" s="217"/>
      <c r="K112" s="217"/>
      <c r="L112" s="218"/>
      <c r="M112" s="217"/>
    </row>
    <row r="113" spans="1:13" x14ac:dyDescent="0.25">
      <c r="A113" s="217"/>
      <c r="B113" s="217"/>
      <c r="C113" s="217"/>
      <c r="D113" s="217"/>
      <c r="E113" s="217"/>
      <c r="F113" s="217"/>
      <c r="G113" s="217"/>
      <c r="H113" s="218"/>
      <c r="I113" s="231"/>
      <c r="J113" s="217"/>
      <c r="K113" s="217"/>
      <c r="L113" s="218"/>
      <c r="M113" s="217"/>
    </row>
    <row r="114" spans="1:13" x14ac:dyDescent="0.25">
      <c r="A114" s="217"/>
      <c r="B114" s="217"/>
      <c r="C114" s="217"/>
      <c r="D114" s="217"/>
      <c r="E114" s="217"/>
      <c r="F114" s="217"/>
      <c r="G114" s="217"/>
      <c r="H114" s="218"/>
      <c r="I114" s="231"/>
      <c r="J114" s="217"/>
      <c r="K114" s="217"/>
      <c r="L114" s="218"/>
      <c r="M114" s="217"/>
    </row>
    <row r="115" spans="1:13" x14ac:dyDescent="0.25">
      <c r="A115" s="217"/>
      <c r="B115" s="217"/>
      <c r="C115" s="217"/>
      <c r="D115" s="217"/>
      <c r="E115" s="217"/>
      <c r="F115" s="217"/>
      <c r="G115" s="217"/>
      <c r="H115" s="218"/>
      <c r="I115" s="231"/>
      <c r="J115" s="217"/>
      <c r="K115" s="217"/>
      <c r="L115" s="218"/>
      <c r="M115" s="217"/>
    </row>
    <row r="116" spans="1:13" x14ac:dyDescent="0.25">
      <c r="A116" s="217"/>
      <c r="B116" s="217"/>
      <c r="C116" s="217"/>
      <c r="D116" s="217"/>
      <c r="E116" s="217"/>
      <c r="F116" s="217"/>
      <c r="G116" s="217"/>
      <c r="H116" s="218"/>
      <c r="I116" s="231"/>
      <c r="J116" s="217"/>
      <c r="K116" s="217"/>
      <c r="L116" s="218"/>
      <c r="M116" s="217"/>
    </row>
    <row r="117" spans="1:13" x14ac:dyDescent="0.25">
      <c r="A117" s="217"/>
      <c r="B117" s="217"/>
      <c r="C117" s="217"/>
      <c r="D117" s="217"/>
      <c r="E117" s="217"/>
      <c r="F117" s="217"/>
      <c r="G117" s="217"/>
      <c r="H117" s="218"/>
      <c r="I117" s="231"/>
      <c r="J117" s="217"/>
      <c r="K117" s="217"/>
      <c r="L117" s="218"/>
      <c r="M117" s="217"/>
    </row>
    <row r="118" spans="1:13" x14ac:dyDescent="0.25">
      <c r="A118" s="217"/>
      <c r="B118" s="217"/>
      <c r="C118" s="217"/>
      <c r="D118" s="217"/>
      <c r="E118" s="217"/>
      <c r="F118" s="217"/>
      <c r="G118" s="217"/>
      <c r="H118" s="218"/>
      <c r="I118" s="231"/>
      <c r="J118" s="217"/>
      <c r="K118" s="217"/>
      <c r="L118" s="218"/>
      <c r="M118" s="217"/>
    </row>
    <row r="119" spans="1:13" x14ac:dyDescent="0.25">
      <c r="A119" s="217"/>
      <c r="B119" s="217"/>
      <c r="C119" s="217"/>
      <c r="D119" s="217"/>
      <c r="E119" s="217"/>
      <c r="F119" s="217"/>
      <c r="G119" s="217"/>
      <c r="H119" s="218"/>
      <c r="I119" s="231"/>
      <c r="J119" s="217"/>
      <c r="K119" s="217"/>
      <c r="L119" s="218"/>
      <c r="M119" s="217"/>
    </row>
    <row r="120" spans="1:13" x14ac:dyDescent="0.25">
      <c r="A120" s="217"/>
      <c r="B120" s="217"/>
      <c r="C120" s="217"/>
      <c r="D120" s="217"/>
      <c r="E120" s="217"/>
      <c r="F120" s="217"/>
      <c r="G120" s="217"/>
      <c r="H120" s="218"/>
      <c r="I120" s="231"/>
      <c r="J120" s="217"/>
      <c r="K120" s="217"/>
      <c r="L120" s="218"/>
      <c r="M120" s="217"/>
    </row>
    <row r="121" spans="1:13" x14ac:dyDescent="0.25">
      <c r="A121" s="217"/>
      <c r="B121" s="217"/>
      <c r="C121" s="217"/>
      <c r="D121" s="217"/>
      <c r="E121" s="217"/>
      <c r="F121" s="217"/>
      <c r="G121" s="217"/>
      <c r="H121" s="218"/>
      <c r="I121" s="231"/>
      <c r="J121" s="217"/>
      <c r="K121" s="217"/>
      <c r="L121" s="218"/>
      <c r="M121" s="217"/>
    </row>
    <row r="122" spans="1:13" x14ac:dyDescent="0.25">
      <c r="A122" s="217"/>
      <c r="B122" s="217"/>
      <c r="C122" s="217"/>
      <c r="D122" s="217"/>
      <c r="E122" s="217"/>
      <c r="F122" s="217"/>
      <c r="G122" s="217"/>
      <c r="H122" s="218"/>
      <c r="I122" s="231"/>
      <c r="J122" s="217"/>
      <c r="K122" s="217"/>
      <c r="L122" s="218"/>
      <c r="M122" s="217"/>
    </row>
    <row r="123" spans="1:13" x14ac:dyDescent="0.25">
      <c r="A123" s="217"/>
      <c r="B123" s="217"/>
      <c r="C123" s="217"/>
      <c r="D123" s="217"/>
      <c r="E123" s="217"/>
      <c r="F123" s="217"/>
      <c r="G123" s="217"/>
      <c r="H123" s="218"/>
      <c r="I123" s="231"/>
      <c r="J123" s="217"/>
      <c r="K123" s="217"/>
      <c r="L123" s="218"/>
      <c r="M123" s="217"/>
    </row>
    <row r="124" spans="1:13" x14ac:dyDescent="0.25">
      <c r="A124" s="217"/>
      <c r="B124" s="217"/>
      <c r="C124" s="217"/>
      <c r="D124" s="217"/>
      <c r="E124" s="217"/>
      <c r="F124" s="217"/>
      <c r="G124" s="217"/>
      <c r="H124" s="218"/>
      <c r="I124" s="231"/>
      <c r="J124" s="217"/>
      <c r="K124" s="217"/>
      <c r="L124" s="218"/>
      <c r="M124" s="217"/>
    </row>
    <row r="125" spans="1:13" x14ac:dyDescent="0.25">
      <c r="A125" s="217"/>
      <c r="B125" s="217"/>
      <c r="C125" s="217"/>
      <c r="D125" s="217"/>
      <c r="E125" s="217"/>
      <c r="F125" s="217"/>
      <c r="G125" s="217"/>
      <c r="H125" s="218"/>
      <c r="I125" s="231"/>
      <c r="J125" s="217"/>
      <c r="K125" s="217"/>
      <c r="L125" s="218"/>
      <c r="M125" s="217"/>
    </row>
    <row r="126" spans="1:13" x14ac:dyDescent="0.25">
      <c r="A126" s="217"/>
      <c r="B126" s="217"/>
      <c r="C126" s="217"/>
      <c r="D126" s="217"/>
      <c r="E126" s="217"/>
      <c r="F126" s="217"/>
      <c r="G126" s="217"/>
      <c r="H126" s="218"/>
      <c r="I126" s="231"/>
      <c r="J126" s="217"/>
      <c r="K126" s="217"/>
      <c r="L126" s="218"/>
      <c r="M126" s="217"/>
    </row>
    <row r="127" spans="1:13" x14ac:dyDescent="0.25">
      <c r="A127" s="217"/>
      <c r="B127" s="217"/>
      <c r="C127" s="217"/>
      <c r="D127" s="217"/>
      <c r="E127" s="217"/>
      <c r="F127" s="217"/>
      <c r="G127" s="217"/>
      <c r="H127" s="218"/>
      <c r="I127" s="231"/>
      <c r="J127" s="217"/>
      <c r="K127" s="217"/>
      <c r="L127" s="218"/>
      <c r="M127" s="217"/>
    </row>
    <row r="128" spans="1:13" x14ac:dyDescent="0.25">
      <c r="A128" s="217"/>
      <c r="B128" s="217"/>
      <c r="C128" s="217"/>
      <c r="D128" s="217"/>
      <c r="E128" s="217"/>
      <c r="F128" s="217"/>
      <c r="G128" s="217"/>
      <c r="H128" s="218"/>
      <c r="I128" s="231"/>
      <c r="J128" s="217"/>
      <c r="K128" s="217"/>
      <c r="L128" s="218"/>
      <c r="M128" s="217"/>
    </row>
    <row r="129" spans="1:13" x14ac:dyDescent="0.25">
      <c r="A129" s="217"/>
      <c r="B129" s="217"/>
      <c r="C129" s="217"/>
      <c r="D129" s="217"/>
      <c r="E129" s="217"/>
      <c r="F129" s="217"/>
      <c r="G129" s="217"/>
      <c r="H129" s="218"/>
      <c r="I129" s="231"/>
      <c r="J129" s="217"/>
      <c r="K129" s="217"/>
      <c r="L129" s="218"/>
      <c r="M129" s="217"/>
    </row>
    <row r="130" spans="1:13" x14ac:dyDescent="0.25">
      <c r="A130" s="217"/>
      <c r="B130" s="217"/>
      <c r="C130" s="217"/>
      <c r="D130" s="217"/>
      <c r="E130" s="217"/>
      <c r="F130" s="217"/>
      <c r="G130" s="217"/>
      <c r="H130" s="218"/>
      <c r="I130" s="231"/>
      <c r="J130" s="217"/>
      <c r="K130" s="217"/>
      <c r="L130" s="218"/>
      <c r="M130" s="217"/>
    </row>
    <row r="131" spans="1:13" x14ac:dyDescent="0.25">
      <c r="A131" s="217"/>
      <c r="B131" s="217"/>
      <c r="C131" s="217"/>
      <c r="D131" s="217"/>
      <c r="E131" s="217"/>
      <c r="F131" s="217"/>
      <c r="G131" s="217"/>
      <c r="H131" s="218"/>
      <c r="I131" s="231"/>
      <c r="J131" s="217"/>
      <c r="K131" s="217"/>
      <c r="L131" s="218"/>
      <c r="M131" s="217"/>
    </row>
    <row r="132" spans="1:13" x14ac:dyDescent="0.25">
      <c r="A132" s="217"/>
      <c r="B132" s="217"/>
      <c r="C132" s="217"/>
      <c r="D132" s="217"/>
      <c r="E132" s="217"/>
      <c r="F132" s="217"/>
      <c r="G132" s="217"/>
      <c r="H132" s="218"/>
      <c r="I132" s="231"/>
      <c r="J132" s="217"/>
      <c r="K132" s="217"/>
      <c r="L132" s="218"/>
      <c r="M132" s="217"/>
    </row>
    <row r="133" spans="1:13" x14ac:dyDescent="0.25">
      <c r="A133" s="217"/>
      <c r="B133" s="217"/>
      <c r="C133" s="217"/>
      <c r="D133" s="217"/>
      <c r="E133" s="217"/>
      <c r="F133" s="217"/>
      <c r="G133" s="217"/>
      <c r="H133" s="218"/>
      <c r="I133" s="231"/>
      <c r="J133" s="217"/>
      <c r="K133" s="217"/>
      <c r="L133" s="218"/>
      <c r="M133" s="217"/>
    </row>
    <row r="134" spans="1:13" x14ac:dyDescent="0.25">
      <c r="A134" s="217"/>
      <c r="B134" s="217"/>
      <c r="C134" s="217"/>
      <c r="D134" s="217"/>
      <c r="E134" s="217"/>
      <c r="F134" s="217"/>
      <c r="G134" s="217"/>
      <c r="H134" s="218"/>
      <c r="I134" s="231"/>
      <c r="J134" s="217"/>
      <c r="K134" s="217"/>
      <c r="L134" s="218"/>
      <c r="M134" s="217"/>
    </row>
    <row r="135" spans="1:13" x14ac:dyDescent="0.25">
      <c r="A135" s="217"/>
      <c r="B135" s="217"/>
      <c r="C135" s="217"/>
      <c r="D135" s="217"/>
      <c r="E135" s="217"/>
      <c r="F135" s="217"/>
      <c r="G135" s="217"/>
      <c r="H135" s="218"/>
      <c r="I135" s="231"/>
      <c r="J135" s="217"/>
      <c r="K135" s="217"/>
      <c r="L135" s="218"/>
      <c r="M135" s="217"/>
    </row>
    <row r="136" spans="1:13" x14ac:dyDescent="0.25">
      <c r="A136" s="217"/>
      <c r="B136" s="217"/>
      <c r="C136" s="217"/>
      <c r="D136" s="217"/>
      <c r="E136" s="217"/>
      <c r="F136" s="217"/>
      <c r="G136" s="217"/>
      <c r="H136" s="218"/>
      <c r="I136" s="231"/>
      <c r="J136" s="217"/>
      <c r="K136" s="217"/>
      <c r="L136" s="218"/>
      <c r="M136" s="217"/>
    </row>
    <row r="137" spans="1:13" x14ac:dyDescent="0.25">
      <c r="A137" s="217"/>
      <c r="B137" s="217"/>
      <c r="C137" s="217"/>
      <c r="D137" s="217"/>
      <c r="E137" s="217"/>
      <c r="F137" s="217"/>
      <c r="G137" s="217"/>
      <c r="H137" s="218"/>
      <c r="I137" s="231"/>
      <c r="J137" s="217"/>
      <c r="K137" s="217"/>
      <c r="L137" s="218"/>
      <c r="M137" s="217"/>
    </row>
    <row r="138" spans="1:13" x14ac:dyDescent="0.25">
      <c r="A138" s="217"/>
      <c r="B138" s="217"/>
      <c r="C138" s="217"/>
      <c r="D138" s="217"/>
      <c r="E138" s="217"/>
      <c r="F138" s="217"/>
      <c r="G138" s="217"/>
      <c r="H138" s="218"/>
      <c r="I138" s="231"/>
      <c r="J138" s="217"/>
      <c r="K138" s="217"/>
      <c r="L138" s="218"/>
      <c r="M138" s="217"/>
    </row>
    <row r="139" spans="1:13" x14ac:dyDescent="0.25">
      <c r="A139" s="217"/>
      <c r="B139" s="217"/>
      <c r="C139" s="217"/>
      <c r="D139" s="217"/>
      <c r="E139" s="217"/>
      <c r="F139" s="217"/>
      <c r="G139" s="217"/>
      <c r="H139" s="218"/>
      <c r="I139" s="231"/>
      <c r="J139" s="217"/>
      <c r="K139" s="217"/>
      <c r="L139" s="218"/>
      <c r="M139" s="217"/>
    </row>
    <row r="140" spans="1:13" x14ac:dyDescent="0.25">
      <c r="A140" s="217"/>
      <c r="B140" s="217"/>
      <c r="C140" s="217"/>
      <c r="D140" s="217"/>
      <c r="E140" s="217"/>
      <c r="F140" s="217"/>
      <c r="G140" s="217"/>
      <c r="H140" s="218"/>
      <c r="I140" s="231"/>
      <c r="J140" s="217"/>
      <c r="K140" s="217"/>
      <c r="L140" s="218"/>
      <c r="M140" s="217"/>
    </row>
    <row r="141" spans="1:13" x14ac:dyDescent="0.25">
      <c r="A141" s="217"/>
      <c r="B141" s="217"/>
      <c r="C141" s="217"/>
      <c r="D141" s="217"/>
      <c r="E141" s="217"/>
      <c r="F141" s="217"/>
      <c r="G141" s="217"/>
      <c r="H141" s="218"/>
      <c r="I141" s="231"/>
      <c r="J141" s="217"/>
      <c r="K141" s="217"/>
      <c r="L141" s="218"/>
      <c r="M141" s="217"/>
    </row>
    <row r="142" spans="1:13" x14ac:dyDescent="0.25">
      <c r="A142" s="217"/>
      <c r="B142" s="217"/>
      <c r="C142" s="217"/>
      <c r="D142" s="217"/>
      <c r="E142" s="217"/>
      <c r="F142" s="217"/>
      <c r="G142" s="217"/>
      <c r="H142" s="218"/>
      <c r="I142" s="231"/>
      <c r="J142" s="217"/>
      <c r="K142" s="217"/>
      <c r="L142" s="218"/>
      <c r="M142" s="217"/>
    </row>
    <row r="143" spans="1:13" x14ac:dyDescent="0.25">
      <c r="A143" s="217"/>
      <c r="B143" s="217"/>
      <c r="C143" s="217"/>
      <c r="D143" s="217"/>
      <c r="E143" s="217"/>
      <c r="F143" s="217"/>
      <c r="G143" s="217"/>
      <c r="H143" s="218"/>
      <c r="I143" s="231"/>
      <c r="J143" s="217"/>
      <c r="K143" s="217"/>
      <c r="L143" s="218"/>
      <c r="M143" s="217"/>
    </row>
    <row r="144" spans="1:13" x14ac:dyDescent="0.25">
      <c r="A144" s="217"/>
      <c r="B144" s="217"/>
      <c r="C144" s="217"/>
      <c r="D144" s="217"/>
      <c r="E144" s="217"/>
      <c r="F144" s="217"/>
      <c r="G144" s="217"/>
      <c r="H144" s="218"/>
      <c r="I144" s="231"/>
      <c r="J144" s="217"/>
      <c r="K144" s="217"/>
      <c r="L144" s="218"/>
      <c r="M144" s="217"/>
    </row>
    <row r="145" spans="1:13" x14ac:dyDescent="0.25">
      <c r="A145" s="217"/>
      <c r="B145" s="217"/>
      <c r="C145" s="217"/>
      <c r="D145" s="217"/>
      <c r="E145" s="217"/>
      <c r="F145" s="217"/>
      <c r="G145" s="217"/>
      <c r="H145" s="218"/>
      <c r="I145" s="231"/>
      <c r="J145" s="217"/>
      <c r="K145" s="217"/>
      <c r="L145" s="218"/>
      <c r="M145" s="217"/>
    </row>
    <row r="146" spans="1:13" x14ac:dyDescent="0.25">
      <c r="A146" s="217"/>
      <c r="B146" s="217"/>
      <c r="C146" s="217"/>
      <c r="D146" s="217"/>
      <c r="E146" s="217"/>
      <c r="F146" s="217"/>
      <c r="G146" s="217"/>
      <c r="H146" s="218"/>
      <c r="I146" s="231"/>
      <c r="J146" s="217"/>
      <c r="K146" s="217"/>
      <c r="L146" s="218"/>
      <c r="M146" s="217"/>
    </row>
    <row r="147" spans="1:13" x14ac:dyDescent="0.25">
      <c r="A147" s="217"/>
      <c r="B147" s="217"/>
      <c r="C147" s="217"/>
      <c r="D147" s="217"/>
      <c r="E147" s="217"/>
      <c r="F147" s="217"/>
      <c r="G147" s="217"/>
      <c r="H147" s="218"/>
      <c r="I147" s="231"/>
      <c r="J147" s="217"/>
      <c r="K147" s="217"/>
      <c r="L147" s="218"/>
      <c r="M147" s="217"/>
    </row>
    <row r="148" spans="1:13" x14ac:dyDescent="0.25">
      <c r="A148" s="217"/>
      <c r="B148" s="217"/>
      <c r="C148" s="217"/>
      <c r="D148" s="217"/>
      <c r="E148" s="217"/>
      <c r="F148" s="217"/>
      <c r="G148" s="217"/>
      <c r="H148" s="218"/>
      <c r="I148" s="231"/>
      <c r="J148" s="217"/>
      <c r="K148" s="217"/>
      <c r="L148" s="218"/>
      <c r="M148" s="217"/>
    </row>
    <row r="149" spans="1:13" x14ac:dyDescent="0.25">
      <c r="A149" s="217"/>
      <c r="B149" s="217"/>
      <c r="C149" s="217"/>
      <c r="D149" s="217"/>
      <c r="E149" s="217"/>
      <c r="F149" s="217"/>
      <c r="G149" s="217"/>
      <c r="H149" s="218"/>
      <c r="I149" s="231"/>
      <c r="J149" s="217"/>
      <c r="K149" s="217"/>
      <c r="L149" s="218"/>
      <c r="M149" s="217"/>
    </row>
    <row r="150" spans="1:13" x14ac:dyDescent="0.25">
      <c r="A150" s="217"/>
      <c r="B150" s="217"/>
      <c r="C150" s="217"/>
      <c r="D150" s="217"/>
      <c r="E150" s="217"/>
      <c r="F150" s="217"/>
      <c r="G150" s="217"/>
      <c r="H150" s="218"/>
      <c r="I150" s="231"/>
      <c r="J150" s="217"/>
      <c r="K150" s="217"/>
      <c r="L150" s="218"/>
      <c r="M150" s="217"/>
    </row>
    <row r="151" spans="1:13" x14ac:dyDescent="0.25">
      <c r="A151" s="217"/>
      <c r="B151" s="217"/>
      <c r="C151" s="217"/>
      <c r="D151" s="217"/>
      <c r="E151" s="217"/>
      <c r="F151" s="217"/>
      <c r="G151" s="217"/>
      <c r="H151" s="218"/>
      <c r="I151" s="231"/>
      <c r="J151" s="217"/>
      <c r="K151" s="217"/>
      <c r="L151" s="218"/>
      <c r="M151" s="217"/>
    </row>
    <row r="152" spans="1:13" x14ac:dyDescent="0.25">
      <c r="A152" s="217"/>
      <c r="B152" s="217"/>
      <c r="C152" s="217"/>
      <c r="D152" s="217"/>
      <c r="E152" s="217"/>
      <c r="F152" s="217"/>
      <c r="G152" s="217"/>
      <c r="H152" s="218"/>
      <c r="I152" s="231"/>
      <c r="J152" s="217"/>
      <c r="K152" s="217"/>
      <c r="L152" s="218"/>
      <c r="M152" s="217"/>
    </row>
    <row r="153" spans="1:13" x14ac:dyDescent="0.25">
      <c r="A153" s="217"/>
      <c r="B153" s="217"/>
      <c r="C153" s="217"/>
      <c r="D153" s="217"/>
      <c r="E153" s="217"/>
      <c r="F153" s="217"/>
      <c r="G153" s="217"/>
      <c r="H153" s="218"/>
      <c r="I153" s="231"/>
      <c r="J153" s="217"/>
      <c r="K153" s="217"/>
      <c r="L153" s="218"/>
      <c r="M153" s="217"/>
    </row>
    <row r="154" spans="1:13" x14ac:dyDescent="0.25">
      <c r="A154" s="217"/>
      <c r="B154" s="217"/>
      <c r="C154" s="217"/>
      <c r="D154" s="217"/>
      <c r="E154" s="217"/>
      <c r="F154" s="217"/>
      <c r="G154" s="217"/>
      <c r="H154" s="218"/>
      <c r="I154" s="231"/>
      <c r="J154" s="217"/>
      <c r="K154" s="217"/>
      <c r="L154" s="218"/>
      <c r="M154" s="217"/>
    </row>
    <row r="155" spans="1:13" x14ac:dyDescent="0.25">
      <c r="A155" s="217"/>
      <c r="B155" s="217"/>
      <c r="C155" s="217"/>
      <c r="D155" s="217"/>
      <c r="E155" s="217"/>
      <c r="F155" s="217"/>
      <c r="G155" s="217"/>
      <c r="H155" s="218"/>
      <c r="I155" s="231"/>
      <c r="J155" s="217"/>
      <c r="K155" s="217"/>
      <c r="L155" s="218"/>
      <c r="M155" s="217"/>
    </row>
    <row r="156" spans="1:13" x14ac:dyDescent="0.25">
      <c r="A156" s="217"/>
      <c r="B156" s="217"/>
      <c r="C156" s="217"/>
      <c r="D156" s="217"/>
      <c r="E156" s="217"/>
      <c r="F156" s="217"/>
      <c r="G156" s="217"/>
      <c r="H156" s="218"/>
      <c r="I156" s="231"/>
      <c r="J156" s="217"/>
      <c r="K156" s="217"/>
      <c r="L156" s="218"/>
      <c r="M156" s="217"/>
    </row>
    <row r="157" spans="1:13" x14ac:dyDescent="0.25">
      <c r="A157" s="217"/>
      <c r="B157" s="217"/>
      <c r="C157" s="217"/>
      <c r="D157" s="217"/>
      <c r="E157" s="217"/>
      <c r="F157" s="217"/>
      <c r="G157" s="217"/>
      <c r="H157" s="218"/>
      <c r="I157" s="231"/>
      <c r="J157" s="217"/>
      <c r="K157" s="217"/>
      <c r="L157" s="218"/>
      <c r="M157" s="217"/>
    </row>
    <row r="158" spans="1:13" x14ac:dyDescent="0.25">
      <c r="A158" s="217"/>
      <c r="B158" s="217"/>
      <c r="C158" s="217"/>
      <c r="D158" s="217"/>
      <c r="E158" s="217"/>
      <c r="F158" s="217"/>
      <c r="G158" s="217"/>
      <c r="H158" s="218"/>
      <c r="I158" s="231"/>
      <c r="J158" s="217"/>
      <c r="K158" s="217"/>
      <c r="L158" s="218"/>
      <c r="M158" s="217"/>
    </row>
    <row r="159" spans="1:13" x14ac:dyDescent="0.25">
      <c r="A159" s="217"/>
      <c r="B159" s="217"/>
      <c r="C159" s="217"/>
      <c r="D159" s="217"/>
      <c r="E159" s="217"/>
      <c r="F159" s="217"/>
      <c r="G159" s="217"/>
      <c r="H159" s="218"/>
      <c r="I159" s="231"/>
      <c r="J159" s="217"/>
      <c r="K159" s="217"/>
      <c r="L159" s="218"/>
      <c r="M159" s="217"/>
    </row>
    <row r="160" spans="1:13" x14ac:dyDescent="0.25">
      <c r="A160" s="217"/>
      <c r="B160" s="217"/>
      <c r="C160" s="217"/>
      <c r="D160" s="217"/>
      <c r="E160" s="217"/>
      <c r="F160" s="217"/>
      <c r="G160" s="217"/>
      <c r="H160" s="218"/>
      <c r="I160" s="231"/>
      <c r="J160" s="217"/>
      <c r="K160" s="217"/>
      <c r="L160" s="218"/>
      <c r="M160" s="217"/>
    </row>
    <row r="161" spans="1:13" x14ac:dyDescent="0.25">
      <c r="A161" s="217"/>
      <c r="B161" s="217"/>
      <c r="C161" s="217"/>
      <c r="D161" s="217"/>
      <c r="E161" s="217"/>
      <c r="F161" s="217"/>
      <c r="G161" s="217"/>
      <c r="H161" s="218"/>
      <c r="I161" s="231"/>
      <c r="J161" s="217"/>
      <c r="K161" s="217"/>
      <c r="L161" s="218"/>
      <c r="M161" s="217"/>
    </row>
    <row r="162" spans="1:13" x14ac:dyDescent="0.25">
      <c r="A162" s="217"/>
      <c r="B162" s="217"/>
      <c r="C162" s="217"/>
      <c r="D162" s="217"/>
      <c r="E162" s="217"/>
      <c r="F162" s="217"/>
      <c r="G162" s="217"/>
      <c r="H162" s="218"/>
      <c r="I162" s="231"/>
      <c r="J162" s="217"/>
      <c r="K162" s="217"/>
      <c r="L162" s="218"/>
      <c r="M162" s="217"/>
    </row>
    <row r="163" spans="1:13" x14ac:dyDescent="0.25">
      <c r="A163" s="217"/>
      <c r="B163" s="217"/>
      <c r="C163" s="217"/>
      <c r="D163" s="217"/>
      <c r="E163" s="217"/>
      <c r="F163" s="217"/>
      <c r="G163" s="217"/>
      <c r="H163" s="218"/>
      <c r="I163" s="231"/>
      <c r="J163" s="217"/>
      <c r="K163" s="217"/>
      <c r="L163" s="218"/>
      <c r="M163" s="217"/>
    </row>
    <row r="164" spans="1:13" x14ac:dyDescent="0.25">
      <c r="A164" s="217"/>
      <c r="B164" s="217"/>
      <c r="C164" s="217"/>
      <c r="D164" s="217"/>
      <c r="E164" s="217"/>
      <c r="F164" s="217"/>
      <c r="G164" s="217"/>
      <c r="H164" s="218"/>
      <c r="I164" s="231"/>
      <c r="J164" s="217"/>
      <c r="K164" s="217"/>
      <c r="L164" s="218"/>
      <c r="M164" s="217"/>
    </row>
    <row r="165" spans="1:13" x14ac:dyDescent="0.25">
      <c r="A165" s="217"/>
      <c r="B165" s="217"/>
      <c r="C165" s="217"/>
      <c r="D165" s="217"/>
      <c r="E165" s="217"/>
      <c r="F165" s="217"/>
      <c r="G165" s="217"/>
      <c r="H165" s="218"/>
      <c r="I165" s="231"/>
      <c r="J165" s="217"/>
      <c r="K165" s="217"/>
      <c r="L165" s="218"/>
      <c r="M165" s="217"/>
    </row>
    <row r="166" spans="1:13" x14ac:dyDescent="0.25">
      <c r="A166" s="217"/>
      <c r="B166" s="217"/>
      <c r="C166" s="217"/>
      <c r="D166" s="217"/>
      <c r="E166" s="217"/>
      <c r="F166" s="217"/>
      <c r="G166" s="217"/>
      <c r="H166" s="218"/>
      <c r="I166" s="231"/>
      <c r="J166" s="217"/>
      <c r="K166" s="217"/>
      <c r="L166" s="218"/>
      <c r="M166" s="217"/>
    </row>
    <row r="167" spans="1:13" x14ac:dyDescent="0.25">
      <c r="A167" s="217"/>
      <c r="B167" s="217"/>
      <c r="C167" s="217"/>
      <c r="D167" s="217"/>
      <c r="E167" s="217"/>
      <c r="F167" s="217"/>
      <c r="G167" s="217"/>
      <c r="H167" s="218"/>
      <c r="I167" s="231"/>
      <c r="J167" s="217"/>
      <c r="K167" s="217"/>
      <c r="L167" s="218"/>
      <c r="M167" s="217"/>
    </row>
    <row r="168" spans="1:13" x14ac:dyDescent="0.25">
      <c r="A168" s="217"/>
      <c r="B168" s="217"/>
      <c r="C168" s="217"/>
      <c r="D168" s="217"/>
      <c r="E168" s="217"/>
      <c r="F168" s="217"/>
      <c r="G168" s="217"/>
      <c r="H168" s="218"/>
      <c r="I168" s="231"/>
      <c r="J168" s="217"/>
      <c r="K168" s="217"/>
      <c r="L168" s="218"/>
      <c r="M168" s="217"/>
    </row>
    <row r="169" spans="1:13" x14ac:dyDescent="0.25">
      <c r="A169" s="217"/>
      <c r="B169" s="217"/>
      <c r="C169" s="217"/>
      <c r="D169" s="217"/>
      <c r="E169" s="217"/>
      <c r="F169" s="217"/>
      <c r="G169" s="217"/>
      <c r="H169" s="218"/>
      <c r="I169" s="231"/>
      <c r="J169" s="217"/>
      <c r="K169" s="217"/>
      <c r="L169" s="218"/>
      <c r="M169" s="217"/>
    </row>
    <row r="170" spans="1:13" x14ac:dyDescent="0.25">
      <c r="A170" s="217"/>
      <c r="B170" s="217"/>
      <c r="C170" s="217"/>
      <c r="D170" s="217"/>
      <c r="E170" s="217"/>
      <c r="F170" s="217"/>
      <c r="G170" s="217"/>
      <c r="H170" s="218"/>
      <c r="I170" s="231"/>
      <c r="J170" s="217"/>
      <c r="K170" s="217"/>
      <c r="L170" s="218"/>
      <c r="M170" s="217"/>
    </row>
    <row r="171" spans="1:13" x14ac:dyDescent="0.25">
      <c r="A171" s="217"/>
      <c r="B171" s="217"/>
      <c r="C171" s="217"/>
      <c r="D171" s="217"/>
      <c r="E171" s="217"/>
      <c r="F171" s="217"/>
      <c r="G171" s="217"/>
      <c r="H171" s="218"/>
      <c r="I171" s="231"/>
      <c r="J171" s="217"/>
      <c r="K171" s="217"/>
      <c r="L171" s="218"/>
      <c r="M171" s="217"/>
    </row>
    <row r="172" spans="1:13" x14ac:dyDescent="0.25">
      <c r="A172" s="217"/>
      <c r="B172" s="217"/>
      <c r="C172" s="217"/>
      <c r="D172" s="217"/>
      <c r="E172" s="217"/>
      <c r="F172" s="217"/>
      <c r="G172" s="217"/>
      <c r="H172" s="218"/>
      <c r="I172" s="231"/>
      <c r="J172" s="217"/>
      <c r="K172" s="217"/>
      <c r="L172" s="218"/>
      <c r="M172" s="217"/>
    </row>
    <row r="173" spans="1:13" x14ac:dyDescent="0.25">
      <c r="A173" s="217"/>
      <c r="B173" s="217"/>
      <c r="C173" s="217"/>
      <c r="D173" s="217"/>
      <c r="E173" s="217"/>
      <c r="F173" s="217"/>
      <c r="G173" s="217"/>
      <c r="H173" s="218"/>
      <c r="I173" s="231"/>
      <c r="J173" s="217"/>
      <c r="K173" s="217"/>
      <c r="L173" s="218"/>
      <c r="M173" s="217"/>
    </row>
    <row r="174" spans="1:13" x14ac:dyDescent="0.25">
      <c r="A174" s="217"/>
      <c r="B174" s="217"/>
      <c r="C174" s="217"/>
      <c r="D174" s="217"/>
      <c r="E174" s="217"/>
      <c r="F174" s="217"/>
      <c r="G174" s="217"/>
      <c r="H174" s="218"/>
      <c r="I174" s="231"/>
      <c r="J174" s="217"/>
      <c r="K174" s="217"/>
      <c r="L174" s="218"/>
      <c r="M174" s="217"/>
    </row>
    <row r="175" spans="1:13" x14ac:dyDescent="0.25">
      <c r="A175" s="217"/>
      <c r="B175" s="217"/>
      <c r="C175" s="217"/>
      <c r="D175" s="217"/>
      <c r="E175" s="217"/>
      <c r="F175" s="217"/>
      <c r="G175" s="217"/>
      <c r="H175" s="218"/>
      <c r="I175" s="231"/>
      <c r="J175" s="217"/>
      <c r="K175" s="217"/>
      <c r="L175" s="218"/>
      <c r="M175" s="217"/>
    </row>
    <row r="176" spans="1:13" x14ac:dyDescent="0.25">
      <c r="A176" s="217"/>
      <c r="B176" s="217"/>
      <c r="C176" s="217"/>
      <c r="D176" s="217"/>
      <c r="E176" s="217"/>
      <c r="F176" s="217"/>
      <c r="G176" s="217"/>
      <c r="H176" s="218"/>
      <c r="I176" s="231"/>
      <c r="J176" s="217"/>
      <c r="K176" s="217"/>
      <c r="L176" s="218"/>
      <c r="M176" s="217"/>
    </row>
    <row r="177" spans="1:13" x14ac:dyDescent="0.25">
      <c r="A177" s="217"/>
      <c r="B177" s="217"/>
      <c r="C177" s="217"/>
      <c r="D177" s="217"/>
      <c r="E177" s="217"/>
      <c r="F177" s="217"/>
      <c r="G177" s="217"/>
      <c r="H177" s="218"/>
      <c r="I177" s="231"/>
      <c r="J177" s="217"/>
      <c r="K177" s="217"/>
      <c r="L177" s="218"/>
      <c r="M177" s="217"/>
    </row>
    <row r="178" spans="1:13" x14ac:dyDescent="0.25">
      <c r="A178" s="217"/>
      <c r="B178" s="217"/>
      <c r="C178" s="217"/>
      <c r="D178" s="217"/>
      <c r="E178" s="217"/>
      <c r="F178" s="217"/>
      <c r="G178" s="217"/>
      <c r="H178" s="218"/>
      <c r="I178" s="231"/>
      <c r="J178" s="217"/>
      <c r="K178" s="217"/>
      <c r="L178" s="218"/>
      <c r="M178" s="217"/>
    </row>
    <row r="179" spans="1:13" x14ac:dyDescent="0.25">
      <c r="A179" s="217"/>
      <c r="B179" s="217"/>
      <c r="C179" s="217"/>
      <c r="D179" s="217"/>
      <c r="E179" s="217"/>
      <c r="F179" s="217"/>
      <c r="G179" s="217"/>
      <c r="H179" s="218"/>
      <c r="I179" s="231"/>
      <c r="J179" s="217"/>
      <c r="K179" s="217"/>
      <c r="L179" s="218"/>
      <c r="M179" s="217"/>
    </row>
    <row r="180" spans="1:13" x14ac:dyDescent="0.25">
      <c r="A180" s="217"/>
      <c r="B180" s="217"/>
      <c r="C180" s="217"/>
      <c r="D180" s="217"/>
      <c r="E180" s="217"/>
      <c r="F180" s="217"/>
      <c r="G180" s="217"/>
      <c r="H180" s="218"/>
      <c r="I180" s="231"/>
      <c r="J180" s="217"/>
      <c r="K180" s="217"/>
      <c r="L180" s="218"/>
      <c r="M180" s="217"/>
    </row>
    <row r="181" spans="1:13" x14ac:dyDescent="0.25">
      <c r="A181" s="217"/>
      <c r="B181" s="217"/>
      <c r="C181" s="217"/>
      <c r="D181" s="217"/>
      <c r="E181" s="217"/>
      <c r="F181" s="217"/>
      <c r="G181" s="217"/>
      <c r="H181" s="218"/>
      <c r="I181" s="231"/>
      <c r="J181" s="217"/>
      <c r="K181" s="217"/>
      <c r="L181" s="218"/>
      <c r="M181" s="217"/>
    </row>
    <row r="182" spans="1:13" x14ac:dyDescent="0.25">
      <c r="A182" s="217"/>
      <c r="B182" s="217"/>
      <c r="C182" s="217"/>
      <c r="D182" s="217"/>
      <c r="E182" s="217"/>
      <c r="F182" s="217"/>
      <c r="G182" s="217"/>
      <c r="H182" s="218"/>
      <c r="I182" s="231"/>
      <c r="J182" s="217"/>
      <c r="K182" s="217"/>
      <c r="L182" s="218"/>
      <c r="M182" s="217"/>
    </row>
    <row r="183" spans="1:13" x14ac:dyDescent="0.25">
      <c r="A183" s="217"/>
      <c r="B183" s="217"/>
      <c r="C183" s="217"/>
      <c r="D183" s="217"/>
      <c r="E183" s="217"/>
      <c r="F183" s="217"/>
      <c r="G183" s="217"/>
      <c r="H183" s="218"/>
      <c r="I183" s="231"/>
      <c r="J183" s="217"/>
      <c r="K183" s="217"/>
      <c r="L183" s="218"/>
      <c r="M183" s="217"/>
    </row>
    <row r="184" spans="1:13" x14ac:dyDescent="0.25">
      <c r="A184" s="217"/>
      <c r="B184" s="217"/>
      <c r="C184" s="217"/>
      <c r="D184" s="217"/>
      <c r="E184" s="217"/>
      <c r="F184" s="217"/>
      <c r="G184" s="217"/>
      <c r="H184" s="218"/>
      <c r="I184" s="231"/>
      <c r="J184" s="217"/>
      <c r="K184" s="217"/>
      <c r="L184" s="218"/>
      <c r="M184" s="217"/>
    </row>
    <row r="185" spans="1:13" x14ac:dyDescent="0.25">
      <c r="A185" s="217"/>
      <c r="B185" s="217"/>
      <c r="C185" s="217"/>
      <c r="D185" s="217"/>
      <c r="E185" s="217"/>
      <c r="F185" s="217"/>
      <c r="G185" s="217"/>
      <c r="H185" s="218"/>
      <c r="I185" s="231"/>
      <c r="J185" s="217"/>
      <c r="K185" s="217"/>
      <c r="L185" s="218"/>
      <c r="M185" s="217"/>
    </row>
    <row r="186" spans="1:13" x14ac:dyDescent="0.25">
      <c r="A186" s="217"/>
      <c r="B186" s="217"/>
      <c r="C186" s="217"/>
      <c r="D186" s="217"/>
      <c r="E186" s="217"/>
      <c r="F186" s="217"/>
      <c r="G186" s="217"/>
      <c r="H186" s="218"/>
      <c r="I186" s="231"/>
      <c r="J186" s="217"/>
      <c r="K186" s="217"/>
      <c r="L186" s="218"/>
      <c r="M186" s="217"/>
    </row>
    <row r="187" spans="1:13" x14ac:dyDescent="0.25">
      <c r="A187" s="217"/>
      <c r="B187" s="217"/>
      <c r="C187" s="217"/>
      <c r="D187" s="217"/>
      <c r="E187" s="217"/>
      <c r="F187" s="217"/>
      <c r="G187" s="217"/>
      <c r="H187" s="218"/>
      <c r="I187" s="231"/>
      <c r="J187" s="217"/>
      <c r="K187" s="217"/>
      <c r="L187" s="218"/>
      <c r="M187" s="217"/>
    </row>
    <row r="188" spans="1:13" x14ac:dyDescent="0.25">
      <c r="A188" s="217"/>
      <c r="B188" s="217"/>
      <c r="C188" s="217"/>
      <c r="D188" s="217"/>
      <c r="E188" s="217"/>
      <c r="F188" s="217"/>
      <c r="G188" s="217"/>
      <c r="H188" s="218"/>
      <c r="I188" s="231"/>
      <c r="J188" s="217"/>
      <c r="K188" s="217"/>
      <c r="L188" s="218"/>
      <c r="M188" s="217"/>
    </row>
    <row r="189" spans="1:13" x14ac:dyDescent="0.25">
      <c r="A189" s="217"/>
      <c r="B189" s="217"/>
      <c r="C189" s="217"/>
      <c r="D189" s="217"/>
      <c r="E189" s="217"/>
      <c r="F189" s="217"/>
      <c r="G189" s="217"/>
      <c r="H189" s="218"/>
      <c r="I189" s="231"/>
      <c r="J189" s="217"/>
      <c r="K189" s="217"/>
      <c r="L189" s="218"/>
      <c r="M189" s="217"/>
    </row>
    <row r="190" spans="1:13" x14ac:dyDescent="0.25">
      <c r="A190" s="217"/>
      <c r="B190" s="217"/>
      <c r="C190" s="217"/>
      <c r="D190" s="217"/>
      <c r="E190" s="217"/>
      <c r="F190" s="217"/>
      <c r="G190" s="217"/>
      <c r="H190" s="218"/>
      <c r="I190" s="231"/>
      <c r="J190" s="217"/>
      <c r="K190" s="217"/>
      <c r="L190" s="218"/>
      <c r="M190" s="217"/>
    </row>
    <row r="191" spans="1:13" x14ac:dyDescent="0.25">
      <c r="A191" s="217"/>
      <c r="B191" s="217"/>
      <c r="C191" s="217"/>
      <c r="D191" s="217"/>
      <c r="E191" s="217"/>
      <c r="F191" s="217"/>
      <c r="G191" s="217"/>
      <c r="H191" s="218"/>
      <c r="I191" s="231"/>
      <c r="J191" s="217"/>
      <c r="K191" s="217"/>
      <c r="L191" s="218"/>
      <c r="M191" s="217"/>
    </row>
    <row r="192" spans="1:13" x14ac:dyDescent="0.25">
      <c r="A192" s="217"/>
      <c r="B192" s="217"/>
      <c r="C192" s="217"/>
      <c r="D192" s="217"/>
      <c r="E192" s="217"/>
      <c r="F192" s="217"/>
      <c r="G192" s="217"/>
      <c r="H192" s="218"/>
      <c r="I192" s="231"/>
      <c r="J192" s="217"/>
      <c r="K192" s="217"/>
      <c r="L192" s="218"/>
      <c r="M192" s="217"/>
    </row>
    <row r="193" spans="1:13" x14ac:dyDescent="0.25">
      <c r="A193" s="217"/>
      <c r="B193" s="217"/>
      <c r="C193" s="217"/>
      <c r="D193" s="217"/>
      <c r="E193" s="217"/>
      <c r="F193" s="217"/>
      <c r="G193" s="217"/>
      <c r="H193" s="218"/>
      <c r="I193" s="231"/>
      <c r="J193" s="217"/>
      <c r="K193" s="217"/>
      <c r="L193" s="218"/>
      <c r="M193" s="217"/>
    </row>
    <row r="194" spans="1:13" x14ac:dyDescent="0.25">
      <c r="A194" s="217"/>
      <c r="B194" s="217"/>
      <c r="C194" s="217"/>
      <c r="D194" s="217"/>
      <c r="E194" s="217"/>
      <c r="F194" s="217"/>
      <c r="G194" s="217"/>
      <c r="H194" s="218"/>
      <c r="I194" s="231"/>
      <c r="J194" s="217"/>
      <c r="K194" s="217"/>
      <c r="L194" s="218"/>
      <c r="M194" s="217"/>
    </row>
    <row r="195" spans="1:13" x14ac:dyDescent="0.25">
      <c r="A195" s="217"/>
      <c r="B195" s="217"/>
      <c r="C195" s="217"/>
      <c r="D195" s="217"/>
      <c r="E195" s="217"/>
      <c r="F195" s="217"/>
      <c r="G195" s="217"/>
      <c r="H195" s="218"/>
      <c r="I195" s="231"/>
      <c r="J195" s="217"/>
      <c r="K195" s="217"/>
      <c r="L195" s="218"/>
      <c r="M195" s="217"/>
    </row>
    <row r="196" spans="1:13" x14ac:dyDescent="0.25">
      <c r="A196" s="217"/>
      <c r="B196" s="217"/>
      <c r="C196" s="217"/>
      <c r="D196" s="217"/>
      <c r="E196" s="217"/>
      <c r="F196" s="217"/>
      <c r="G196" s="217"/>
      <c r="H196" s="218"/>
      <c r="I196" s="231"/>
      <c r="J196" s="217"/>
      <c r="K196" s="217"/>
      <c r="L196" s="218"/>
      <c r="M196" s="217"/>
    </row>
    <row r="197" spans="1:13" x14ac:dyDescent="0.25">
      <c r="A197" s="217"/>
      <c r="B197" s="217"/>
      <c r="C197" s="217"/>
      <c r="D197" s="217"/>
      <c r="E197" s="217"/>
      <c r="F197" s="217"/>
      <c r="G197" s="217"/>
      <c r="H197" s="218"/>
      <c r="I197" s="231"/>
      <c r="J197" s="217"/>
      <c r="K197" s="217"/>
      <c r="L197" s="218"/>
      <c r="M197" s="217"/>
    </row>
    <row r="198" spans="1:13" x14ac:dyDescent="0.25">
      <c r="A198" s="217"/>
      <c r="B198" s="217"/>
      <c r="C198" s="217"/>
      <c r="D198" s="217"/>
      <c r="E198" s="217"/>
      <c r="F198" s="217"/>
      <c r="G198" s="217"/>
      <c r="H198" s="218"/>
      <c r="I198" s="231"/>
      <c r="J198" s="217"/>
      <c r="K198" s="217"/>
      <c r="L198" s="218"/>
      <c r="M198" s="217"/>
    </row>
    <row r="199" spans="1:13" x14ac:dyDescent="0.25">
      <c r="A199" s="217"/>
      <c r="B199" s="217"/>
      <c r="C199" s="217"/>
      <c r="D199" s="217"/>
      <c r="E199" s="217"/>
      <c r="F199" s="217"/>
      <c r="G199" s="217"/>
      <c r="H199" s="218"/>
      <c r="I199" s="231"/>
      <c r="J199" s="217"/>
      <c r="K199" s="217"/>
      <c r="L199" s="218"/>
      <c r="M199" s="217"/>
    </row>
    <row r="200" spans="1:13" x14ac:dyDescent="0.25">
      <c r="A200" s="217"/>
      <c r="B200" s="217"/>
      <c r="C200" s="217"/>
      <c r="D200" s="217"/>
      <c r="E200" s="217"/>
      <c r="F200" s="217"/>
      <c r="G200" s="217"/>
      <c r="H200" s="218"/>
      <c r="I200" s="231"/>
      <c r="J200" s="217"/>
      <c r="K200" s="217"/>
      <c r="L200" s="218"/>
      <c r="M200" s="217"/>
    </row>
    <row r="201" spans="1:13" x14ac:dyDescent="0.25">
      <c r="A201" s="217"/>
      <c r="B201" s="217"/>
      <c r="C201" s="217"/>
      <c r="D201" s="217"/>
      <c r="E201" s="217"/>
      <c r="F201" s="217"/>
      <c r="G201" s="217"/>
      <c r="H201" s="218"/>
      <c r="I201" s="231"/>
      <c r="J201" s="217"/>
      <c r="K201" s="217"/>
      <c r="L201" s="218"/>
      <c r="M201" s="217"/>
    </row>
    <row r="202" spans="1:13" x14ac:dyDescent="0.25">
      <c r="A202" s="217"/>
      <c r="B202" s="217"/>
      <c r="C202" s="217"/>
      <c r="D202" s="217"/>
      <c r="E202" s="217"/>
      <c r="F202" s="217"/>
      <c r="G202" s="217"/>
      <c r="H202" s="218"/>
      <c r="I202" s="231"/>
      <c r="J202" s="217"/>
      <c r="K202" s="217"/>
      <c r="L202" s="218"/>
      <c r="M202" s="217"/>
    </row>
    <row r="203" spans="1:13" x14ac:dyDescent="0.25">
      <c r="A203" s="217"/>
      <c r="B203" s="217"/>
      <c r="C203" s="217"/>
      <c r="D203" s="217"/>
      <c r="E203" s="217"/>
      <c r="F203" s="217"/>
      <c r="G203" s="217"/>
      <c r="H203" s="218"/>
      <c r="I203" s="231"/>
      <c r="J203" s="217"/>
      <c r="K203" s="217"/>
      <c r="L203" s="218"/>
      <c r="M203" s="217"/>
    </row>
    <row r="204" spans="1:13" x14ac:dyDescent="0.25">
      <c r="A204" s="217"/>
      <c r="B204" s="217"/>
      <c r="C204" s="217"/>
      <c r="D204" s="217"/>
      <c r="E204" s="217"/>
      <c r="F204" s="217"/>
      <c r="G204" s="217"/>
      <c r="H204" s="218"/>
      <c r="I204" s="231"/>
      <c r="J204" s="217"/>
      <c r="K204" s="217"/>
      <c r="L204" s="218"/>
      <c r="M204" s="217"/>
    </row>
    <row r="205" spans="1:13" x14ac:dyDescent="0.25">
      <c r="A205" s="217"/>
      <c r="B205" s="217"/>
      <c r="C205" s="217"/>
      <c r="D205" s="217"/>
      <c r="E205" s="217"/>
      <c r="F205" s="217"/>
      <c r="G205" s="217"/>
      <c r="H205" s="218"/>
      <c r="I205" s="231"/>
      <c r="J205" s="217"/>
      <c r="K205" s="217"/>
      <c r="L205" s="218"/>
      <c r="M205" s="217"/>
    </row>
    <row r="206" spans="1:13" x14ac:dyDescent="0.25">
      <c r="A206" s="217"/>
      <c r="B206" s="217"/>
      <c r="C206" s="217"/>
      <c r="D206" s="217"/>
      <c r="E206" s="217"/>
      <c r="F206" s="217"/>
      <c r="G206" s="217"/>
      <c r="H206" s="218"/>
      <c r="I206" s="231"/>
      <c r="J206" s="217"/>
      <c r="K206" s="217"/>
      <c r="L206" s="218"/>
      <c r="M206" s="217"/>
    </row>
    <row r="207" spans="1:13" x14ac:dyDescent="0.25">
      <c r="A207" s="217"/>
      <c r="B207" s="217"/>
      <c r="C207" s="217"/>
      <c r="D207" s="217"/>
      <c r="E207" s="217"/>
      <c r="F207" s="217"/>
      <c r="G207" s="217"/>
      <c r="H207" s="218"/>
      <c r="I207" s="231"/>
      <c r="J207" s="217"/>
      <c r="K207" s="217"/>
      <c r="L207" s="218"/>
      <c r="M207" s="217"/>
    </row>
    <row r="208" spans="1:13" x14ac:dyDescent="0.25">
      <c r="A208" s="217"/>
      <c r="B208" s="217"/>
      <c r="C208" s="217"/>
      <c r="D208" s="217"/>
      <c r="E208" s="217"/>
      <c r="F208" s="217"/>
      <c r="G208" s="217"/>
      <c r="H208" s="218"/>
      <c r="I208" s="231"/>
      <c r="J208" s="217"/>
      <c r="K208" s="217"/>
      <c r="L208" s="218"/>
      <c r="M208" s="217"/>
    </row>
    <row r="209" spans="1:13" x14ac:dyDescent="0.25">
      <c r="A209" s="217"/>
      <c r="B209" s="217"/>
      <c r="C209" s="217"/>
      <c r="D209" s="217"/>
      <c r="E209" s="217"/>
      <c r="F209" s="217"/>
      <c r="G209" s="217"/>
      <c r="H209" s="218"/>
      <c r="I209" s="231"/>
      <c r="J209" s="217"/>
      <c r="K209" s="217"/>
      <c r="L209" s="218"/>
      <c r="M209" s="217"/>
    </row>
    <row r="210" spans="1:13" x14ac:dyDescent="0.25">
      <c r="A210" s="217"/>
      <c r="B210" s="217"/>
      <c r="C210" s="217"/>
      <c r="D210" s="217"/>
      <c r="E210" s="217"/>
      <c r="F210" s="217"/>
      <c r="G210" s="217"/>
      <c r="H210" s="218"/>
      <c r="I210" s="231"/>
      <c r="J210" s="217"/>
      <c r="K210" s="217"/>
      <c r="L210" s="218"/>
      <c r="M210" s="217"/>
    </row>
    <row r="211" spans="1:13" x14ac:dyDescent="0.25">
      <c r="A211" s="217"/>
      <c r="B211" s="217"/>
      <c r="C211" s="217"/>
      <c r="D211" s="217"/>
      <c r="E211" s="217"/>
      <c r="F211" s="217"/>
      <c r="G211" s="217"/>
      <c r="H211" s="218"/>
      <c r="I211" s="231"/>
      <c r="J211" s="217"/>
      <c r="K211" s="217"/>
      <c r="L211" s="218"/>
      <c r="M211" s="217"/>
    </row>
    <row r="212" spans="1:13" x14ac:dyDescent="0.25">
      <c r="A212" s="217"/>
      <c r="B212" s="217"/>
      <c r="C212" s="217"/>
      <c r="D212" s="217"/>
      <c r="E212" s="217"/>
      <c r="F212" s="217"/>
      <c r="G212" s="217"/>
      <c r="H212" s="218"/>
      <c r="I212" s="231"/>
      <c r="J212" s="217"/>
      <c r="K212" s="217"/>
      <c r="L212" s="218"/>
      <c r="M212" s="217"/>
    </row>
    <row r="213" spans="1:13" x14ac:dyDescent="0.25">
      <c r="A213" s="217"/>
      <c r="B213" s="217"/>
      <c r="C213" s="217"/>
      <c r="D213" s="217"/>
      <c r="E213" s="217"/>
      <c r="F213" s="217"/>
      <c r="G213" s="217"/>
      <c r="H213" s="218"/>
      <c r="I213" s="231"/>
      <c r="J213" s="217"/>
      <c r="K213" s="217"/>
      <c r="L213" s="218"/>
      <c r="M213" s="217"/>
    </row>
    <row r="214" spans="1:13" x14ac:dyDescent="0.25">
      <c r="A214" s="217"/>
      <c r="B214" s="217"/>
      <c r="C214" s="217"/>
      <c r="D214" s="217"/>
      <c r="E214" s="217"/>
      <c r="F214" s="217"/>
      <c r="G214" s="217"/>
      <c r="H214" s="218"/>
      <c r="I214" s="231"/>
      <c r="J214" s="217"/>
      <c r="K214" s="217"/>
      <c r="L214" s="218"/>
      <c r="M214" s="217"/>
    </row>
    <row r="215" spans="1:13" x14ac:dyDescent="0.25">
      <c r="A215" s="217"/>
      <c r="B215" s="217"/>
      <c r="C215" s="217"/>
      <c r="D215" s="217"/>
      <c r="E215" s="217"/>
      <c r="F215" s="217"/>
      <c r="G215" s="217"/>
      <c r="H215" s="218"/>
      <c r="I215" s="231"/>
      <c r="J215" s="217"/>
      <c r="K215" s="217"/>
      <c r="L215" s="218"/>
      <c r="M215" s="217"/>
    </row>
    <row r="216" spans="1:13" x14ac:dyDescent="0.25">
      <c r="A216" s="217"/>
      <c r="B216" s="217"/>
      <c r="C216" s="217"/>
      <c r="D216" s="217"/>
      <c r="E216" s="217"/>
      <c r="F216" s="217"/>
      <c r="G216" s="217"/>
      <c r="H216" s="218"/>
      <c r="I216" s="231"/>
      <c r="J216" s="217"/>
      <c r="K216" s="217"/>
      <c r="L216" s="218"/>
      <c r="M216" s="217"/>
    </row>
    <row r="217" spans="1:13" x14ac:dyDescent="0.25">
      <c r="A217" s="217"/>
      <c r="B217" s="217"/>
      <c r="C217" s="217"/>
      <c r="D217" s="217"/>
      <c r="E217" s="217"/>
      <c r="F217" s="217"/>
      <c r="G217" s="217"/>
      <c r="H217" s="218"/>
      <c r="I217" s="231"/>
      <c r="J217" s="217"/>
      <c r="K217" s="217"/>
      <c r="L217" s="218"/>
      <c r="M217" s="217"/>
    </row>
    <row r="218" spans="1:13" x14ac:dyDescent="0.25">
      <c r="A218" s="217"/>
      <c r="B218" s="217"/>
      <c r="C218" s="217"/>
      <c r="D218" s="217"/>
      <c r="E218" s="217"/>
      <c r="F218" s="217"/>
      <c r="G218" s="217"/>
      <c r="H218" s="218"/>
      <c r="I218" s="231"/>
      <c r="J218" s="217"/>
      <c r="K218" s="217"/>
      <c r="L218" s="218"/>
      <c r="M218" s="217"/>
    </row>
    <row r="219" spans="1:13" x14ac:dyDescent="0.25">
      <c r="A219" s="217"/>
      <c r="B219" s="217"/>
      <c r="C219" s="217"/>
      <c r="D219" s="217"/>
      <c r="E219" s="217"/>
      <c r="F219" s="217"/>
      <c r="G219" s="217"/>
      <c r="H219" s="218"/>
      <c r="I219" s="231"/>
      <c r="J219" s="217"/>
      <c r="K219" s="217"/>
      <c r="L219" s="218"/>
      <c r="M219" s="217"/>
    </row>
    <row r="220" spans="1:13" x14ac:dyDescent="0.25">
      <c r="A220" s="217"/>
      <c r="B220" s="217"/>
      <c r="C220" s="217"/>
      <c r="D220" s="217"/>
      <c r="E220" s="217"/>
      <c r="F220" s="217"/>
      <c r="G220" s="217"/>
      <c r="H220" s="218"/>
      <c r="I220" s="231"/>
      <c r="J220" s="217"/>
      <c r="K220" s="217"/>
      <c r="L220" s="218"/>
      <c r="M220" s="217"/>
    </row>
    <row r="221" spans="1:13" x14ac:dyDescent="0.25">
      <c r="A221" s="217"/>
      <c r="B221" s="217"/>
      <c r="C221" s="217"/>
      <c r="D221" s="217"/>
      <c r="E221" s="217"/>
      <c r="F221" s="217"/>
      <c r="G221" s="217"/>
      <c r="H221" s="218"/>
      <c r="I221" s="231"/>
      <c r="J221" s="217"/>
      <c r="K221" s="217"/>
      <c r="L221" s="218"/>
      <c r="M221" s="217"/>
    </row>
    <row r="222" spans="1:13" x14ac:dyDescent="0.25">
      <c r="A222" s="217"/>
      <c r="B222" s="217"/>
      <c r="C222" s="217"/>
      <c r="D222" s="217"/>
      <c r="E222" s="217"/>
      <c r="F222" s="217"/>
      <c r="G222" s="217"/>
      <c r="H222" s="218"/>
      <c r="I222" s="231"/>
      <c r="J222" s="217"/>
      <c r="K222" s="217"/>
      <c r="L222" s="218"/>
      <c r="M222" s="217"/>
    </row>
    <row r="223" spans="1:13" x14ac:dyDescent="0.25">
      <c r="A223" s="217"/>
      <c r="B223" s="217"/>
      <c r="C223" s="217"/>
      <c r="D223" s="217"/>
      <c r="E223" s="217"/>
      <c r="F223" s="217"/>
      <c r="G223" s="217"/>
      <c r="H223" s="218"/>
      <c r="I223" s="231"/>
      <c r="J223" s="217"/>
      <c r="K223" s="217"/>
      <c r="L223" s="218"/>
      <c r="M223" s="217"/>
    </row>
    <row r="224" spans="1:13" x14ac:dyDescent="0.25">
      <c r="A224" s="217"/>
      <c r="B224" s="217"/>
      <c r="C224" s="217"/>
      <c r="D224" s="217"/>
      <c r="E224" s="217"/>
      <c r="F224" s="217"/>
      <c r="G224" s="217"/>
      <c r="H224" s="218"/>
      <c r="I224" s="231"/>
      <c r="J224" s="217"/>
      <c r="K224" s="217"/>
      <c r="L224" s="218"/>
      <c r="M224" s="217"/>
    </row>
    <row r="225" spans="1:13" x14ac:dyDescent="0.25">
      <c r="A225" s="217"/>
      <c r="B225" s="217"/>
      <c r="C225" s="217"/>
      <c r="D225" s="217"/>
      <c r="E225" s="217"/>
      <c r="F225" s="217"/>
      <c r="G225" s="217"/>
      <c r="H225" s="218"/>
      <c r="I225" s="231"/>
      <c r="J225" s="217"/>
      <c r="K225" s="217"/>
      <c r="L225" s="218"/>
      <c r="M225" s="217"/>
    </row>
    <row r="226" spans="1:13" x14ac:dyDescent="0.25">
      <c r="A226" s="217"/>
      <c r="B226" s="217"/>
      <c r="C226" s="217"/>
      <c r="D226" s="217"/>
      <c r="E226" s="217"/>
      <c r="F226" s="217"/>
      <c r="G226" s="217"/>
      <c r="H226" s="218"/>
      <c r="I226" s="231"/>
      <c r="J226" s="217"/>
      <c r="K226" s="217"/>
      <c r="L226" s="218"/>
      <c r="M226" s="217"/>
    </row>
    <row r="227" spans="1:13" x14ac:dyDescent="0.25">
      <c r="A227" s="217"/>
      <c r="B227" s="217"/>
      <c r="C227" s="217"/>
      <c r="D227" s="217"/>
      <c r="E227" s="217"/>
      <c r="F227" s="217"/>
      <c r="G227" s="217"/>
      <c r="H227" s="218"/>
      <c r="I227" s="231"/>
      <c r="J227" s="217"/>
      <c r="K227" s="217"/>
      <c r="L227" s="218"/>
      <c r="M227" s="217"/>
    </row>
    <row r="228" spans="1:13" x14ac:dyDescent="0.25">
      <c r="A228" s="217"/>
      <c r="B228" s="217"/>
      <c r="C228" s="217"/>
      <c r="D228" s="217"/>
      <c r="E228" s="217"/>
      <c r="F228" s="217"/>
      <c r="G228" s="217"/>
      <c r="H228" s="218"/>
      <c r="I228" s="231"/>
      <c r="J228" s="217"/>
      <c r="K228" s="217"/>
      <c r="L228" s="218"/>
      <c r="M228" s="217"/>
    </row>
    <row r="229" spans="1:13" x14ac:dyDescent="0.25">
      <c r="A229" s="217"/>
      <c r="B229" s="217"/>
      <c r="C229" s="217"/>
      <c r="D229" s="217"/>
      <c r="E229" s="217"/>
      <c r="F229" s="217"/>
      <c r="G229" s="217"/>
      <c r="H229" s="218"/>
      <c r="I229" s="231"/>
      <c r="J229" s="217"/>
      <c r="K229" s="217"/>
      <c r="L229" s="218"/>
      <c r="M229" s="217"/>
    </row>
    <row r="230" spans="1:13" x14ac:dyDescent="0.25">
      <c r="A230" s="217"/>
      <c r="B230" s="217"/>
      <c r="C230" s="217"/>
      <c r="D230" s="217"/>
      <c r="E230" s="217"/>
      <c r="F230" s="217"/>
      <c r="G230" s="217"/>
      <c r="H230" s="218"/>
      <c r="I230" s="231"/>
      <c r="J230" s="217"/>
      <c r="K230" s="217"/>
      <c r="L230" s="218"/>
      <c r="M230" s="217"/>
    </row>
    <row r="231" spans="1:13" x14ac:dyDescent="0.25">
      <c r="A231" s="217"/>
      <c r="B231" s="217"/>
      <c r="C231" s="217"/>
      <c r="D231" s="217"/>
      <c r="E231" s="217"/>
      <c r="F231" s="217"/>
      <c r="G231" s="217"/>
      <c r="H231" s="218"/>
      <c r="I231" s="231"/>
      <c r="J231" s="217"/>
      <c r="K231" s="217"/>
      <c r="L231" s="218"/>
      <c r="M231" s="217"/>
    </row>
    <row r="232" spans="1:13" x14ac:dyDescent="0.25">
      <c r="A232" s="217"/>
      <c r="B232" s="217"/>
      <c r="C232" s="217"/>
      <c r="D232" s="217"/>
      <c r="E232" s="217"/>
      <c r="F232" s="217"/>
      <c r="G232" s="217"/>
      <c r="H232" s="218"/>
      <c r="I232" s="231"/>
      <c r="J232" s="217"/>
      <c r="K232" s="217"/>
      <c r="L232" s="218"/>
      <c r="M232" s="217"/>
    </row>
    <row r="233" spans="1:13" x14ac:dyDescent="0.25">
      <c r="A233" s="217"/>
      <c r="B233" s="217"/>
      <c r="C233" s="217"/>
      <c r="D233" s="217"/>
      <c r="E233" s="217"/>
      <c r="F233" s="217"/>
      <c r="G233" s="217"/>
      <c r="H233" s="218"/>
      <c r="I233" s="231"/>
      <c r="J233" s="217"/>
      <c r="K233" s="217"/>
      <c r="L233" s="218"/>
      <c r="M233" s="217"/>
    </row>
    <row r="234" spans="1:13" x14ac:dyDescent="0.25">
      <c r="A234" s="217"/>
      <c r="B234" s="217"/>
      <c r="C234" s="217"/>
      <c r="D234" s="217"/>
      <c r="E234" s="217"/>
      <c r="F234" s="217"/>
      <c r="G234" s="217"/>
      <c r="H234" s="218"/>
      <c r="I234" s="231"/>
      <c r="J234" s="217"/>
      <c r="K234" s="217"/>
      <c r="L234" s="218"/>
      <c r="M234" s="217"/>
    </row>
    <row r="235" spans="1:13" x14ac:dyDescent="0.25">
      <c r="A235" s="217"/>
      <c r="B235" s="217"/>
      <c r="C235" s="217"/>
      <c r="D235" s="217"/>
      <c r="E235" s="217"/>
      <c r="F235" s="217"/>
      <c r="G235" s="217"/>
      <c r="H235" s="218"/>
      <c r="I235" s="231"/>
      <c r="J235" s="217"/>
      <c r="K235" s="217"/>
      <c r="L235" s="218"/>
      <c r="M235" s="217"/>
    </row>
    <row r="236" spans="1:13" x14ac:dyDescent="0.25">
      <c r="A236" s="217"/>
      <c r="B236" s="217"/>
      <c r="C236" s="217"/>
      <c r="D236" s="217"/>
      <c r="E236" s="217"/>
      <c r="F236" s="217"/>
      <c r="G236" s="217"/>
      <c r="H236" s="218"/>
      <c r="I236" s="231"/>
      <c r="J236" s="217"/>
      <c r="K236" s="217"/>
      <c r="L236" s="218"/>
      <c r="M236" s="217"/>
    </row>
    <row r="237" spans="1:13" x14ac:dyDescent="0.25">
      <c r="A237" s="217"/>
      <c r="B237" s="217"/>
      <c r="C237" s="217"/>
      <c r="D237" s="217"/>
      <c r="E237" s="217"/>
      <c r="F237" s="217"/>
      <c r="G237" s="217"/>
      <c r="H237" s="218"/>
      <c r="I237" s="231"/>
      <c r="J237" s="217"/>
      <c r="K237" s="217"/>
      <c r="L237" s="218"/>
      <c r="M237" s="217"/>
    </row>
    <row r="238" spans="1:13" x14ac:dyDescent="0.25">
      <c r="A238" s="217"/>
      <c r="B238" s="217"/>
      <c r="C238" s="217"/>
      <c r="D238" s="217"/>
      <c r="E238" s="217"/>
      <c r="F238" s="217"/>
      <c r="G238" s="217"/>
      <c r="H238" s="218"/>
      <c r="I238" s="231"/>
      <c r="J238" s="217"/>
      <c r="K238" s="217"/>
      <c r="L238" s="218"/>
      <c r="M238" s="217"/>
    </row>
    <row r="239" spans="1:13" x14ac:dyDescent="0.25">
      <c r="A239" s="217"/>
      <c r="B239" s="217"/>
      <c r="C239" s="217"/>
      <c r="D239" s="217"/>
      <c r="E239" s="217"/>
      <c r="F239" s="217"/>
      <c r="G239" s="217"/>
      <c r="H239" s="218"/>
      <c r="I239" s="231"/>
      <c r="J239" s="217"/>
      <c r="K239" s="217"/>
      <c r="L239" s="218"/>
      <c r="M239" s="217"/>
    </row>
    <row r="240" spans="1:13" x14ac:dyDescent="0.25">
      <c r="A240" s="217"/>
      <c r="B240" s="217"/>
      <c r="C240" s="217"/>
      <c r="D240" s="217"/>
      <c r="E240" s="217"/>
      <c r="F240" s="217"/>
      <c r="G240" s="217"/>
      <c r="H240" s="218"/>
      <c r="I240" s="231"/>
      <c r="J240" s="217"/>
      <c r="K240" s="217"/>
      <c r="L240" s="218"/>
      <c r="M240" s="217"/>
    </row>
    <row r="241" spans="1:13" x14ac:dyDescent="0.25">
      <c r="A241" s="217"/>
      <c r="B241" s="217"/>
      <c r="C241" s="217"/>
      <c r="D241" s="217"/>
      <c r="E241" s="217"/>
      <c r="F241" s="217"/>
      <c r="G241" s="217"/>
      <c r="H241" s="218"/>
      <c r="I241" s="231"/>
      <c r="J241" s="217"/>
      <c r="K241" s="217"/>
      <c r="L241" s="218"/>
      <c r="M241" s="217"/>
    </row>
    <row r="242" spans="1:13" x14ac:dyDescent="0.25">
      <c r="A242" s="217"/>
      <c r="B242" s="217"/>
      <c r="C242" s="217"/>
      <c r="D242" s="217"/>
      <c r="E242" s="217"/>
      <c r="F242" s="217"/>
      <c r="G242" s="217"/>
      <c r="H242" s="218"/>
      <c r="I242" s="231"/>
      <c r="J242" s="217"/>
      <c r="K242" s="217"/>
      <c r="L242" s="218"/>
      <c r="M242" s="217"/>
    </row>
    <row r="243" spans="1:13" x14ac:dyDescent="0.25">
      <c r="A243" s="217"/>
      <c r="B243" s="217"/>
      <c r="C243" s="217"/>
      <c r="D243" s="217"/>
      <c r="E243" s="217"/>
      <c r="F243" s="217"/>
      <c r="G243" s="217"/>
      <c r="H243" s="218"/>
      <c r="I243" s="231"/>
      <c r="J243" s="217"/>
      <c r="K243" s="217"/>
      <c r="L243" s="218"/>
      <c r="M243" s="217"/>
    </row>
    <row r="244" spans="1:13" x14ac:dyDescent="0.25">
      <c r="A244" s="217"/>
      <c r="B244" s="217"/>
      <c r="C244" s="217"/>
      <c r="D244" s="217"/>
      <c r="E244" s="217"/>
      <c r="F244" s="217"/>
      <c r="G244" s="217"/>
      <c r="H244" s="218"/>
      <c r="I244" s="231"/>
      <c r="J244" s="217"/>
      <c r="K244" s="217"/>
      <c r="L244" s="218"/>
      <c r="M244" s="217"/>
    </row>
    <row r="245" spans="1:13" x14ac:dyDescent="0.25">
      <c r="A245" s="217"/>
      <c r="B245" s="217"/>
      <c r="C245" s="217"/>
      <c r="D245" s="217"/>
      <c r="E245" s="217"/>
      <c r="F245" s="217"/>
      <c r="G245" s="217"/>
      <c r="H245" s="218"/>
      <c r="I245" s="231"/>
      <c r="J245" s="217"/>
      <c r="K245" s="217"/>
      <c r="L245" s="218"/>
      <c r="M245" s="217"/>
    </row>
    <row r="246" spans="1:13" x14ac:dyDescent="0.25">
      <c r="A246" s="217"/>
      <c r="B246" s="217"/>
      <c r="C246" s="217"/>
      <c r="D246" s="217"/>
      <c r="E246" s="217"/>
      <c r="F246" s="217"/>
      <c r="G246" s="217"/>
      <c r="H246" s="218"/>
      <c r="I246" s="231"/>
      <c r="J246" s="217"/>
      <c r="K246" s="217"/>
      <c r="L246" s="218"/>
      <c r="M246" s="217"/>
    </row>
    <row r="247" spans="1:13" x14ac:dyDescent="0.25">
      <c r="A247" s="217"/>
      <c r="B247" s="217"/>
      <c r="C247" s="217"/>
      <c r="D247" s="217"/>
      <c r="E247" s="217"/>
      <c r="F247" s="217"/>
      <c r="G247" s="217"/>
      <c r="H247" s="218"/>
      <c r="I247" s="231"/>
      <c r="J247" s="217"/>
      <c r="K247" s="217"/>
      <c r="L247" s="218"/>
      <c r="M247" s="217"/>
    </row>
    <row r="248" spans="1:13" x14ac:dyDescent="0.25">
      <c r="A248" s="217"/>
      <c r="B248" s="217"/>
      <c r="C248" s="217"/>
      <c r="D248" s="217"/>
      <c r="E248" s="217"/>
      <c r="F248" s="217"/>
      <c r="G248" s="217"/>
      <c r="H248" s="218"/>
      <c r="I248" s="231"/>
      <c r="J248" s="217"/>
      <c r="K248" s="217"/>
      <c r="L248" s="218"/>
      <c r="M248" s="217"/>
    </row>
    <row r="249" spans="1:13" x14ac:dyDescent="0.25">
      <c r="A249" s="217"/>
      <c r="B249" s="217"/>
      <c r="C249" s="217"/>
      <c r="D249" s="217"/>
      <c r="E249" s="217"/>
      <c r="F249" s="217"/>
      <c r="G249" s="217"/>
      <c r="H249" s="218"/>
      <c r="I249" s="231"/>
      <c r="J249" s="217"/>
      <c r="K249" s="217"/>
      <c r="L249" s="218"/>
      <c r="M249" s="217"/>
    </row>
    <row r="250" spans="1:13" x14ac:dyDescent="0.25">
      <c r="A250" s="217"/>
      <c r="B250" s="217"/>
      <c r="C250" s="217"/>
      <c r="D250" s="217"/>
      <c r="E250" s="217"/>
      <c r="F250" s="217"/>
      <c r="G250" s="217"/>
      <c r="H250" s="218"/>
      <c r="I250" s="231"/>
      <c r="J250" s="217"/>
      <c r="K250" s="217"/>
      <c r="L250" s="218"/>
      <c r="M250" s="217"/>
    </row>
    <row r="251" spans="1:13" x14ac:dyDescent="0.25">
      <c r="A251" s="217"/>
      <c r="B251" s="217"/>
      <c r="C251" s="217"/>
      <c r="D251" s="217"/>
      <c r="E251" s="217"/>
      <c r="F251" s="217"/>
      <c r="G251" s="217"/>
      <c r="H251" s="218"/>
      <c r="I251" s="231"/>
      <c r="J251" s="217"/>
      <c r="K251" s="217"/>
      <c r="L251" s="218"/>
      <c r="M251" s="217"/>
    </row>
    <row r="252" spans="1:13" x14ac:dyDescent="0.25">
      <c r="A252" s="217"/>
      <c r="B252" s="217"/>
      <c r="C252" s="217"/>
      <c r="D252" s="217"/>
      <c r="E252" s="217"/>
      <c r="F252" s="217"/>
      <c r="G252" s="217"/>
      <c r="H252" s="218"/>
      <c r="I252" s="231"/>
      <c r="J252" s="217"/>
      <c r="K252" s="217"/>
      <c r="L252" s="218"/>
      <c r="M252" s="217"/>
    </row>
    <row r="253" spans="1:13" x14ac:dyDescent="0.25">
      <c r="A253" s="217"/>
      <c r="B253" s="217"/>
      <c r="C253" s="217"/>
      <c r="D253" s="217"/>
      <c r="E253" s="217"/>
      <c r="F253" s="217"/>
      <c r="G253" s="217"/>
      <c r="H253" s="218"/>
      <c r="I253" s="231"/>
      <c r="J253" s="217"/>
      <c r="K253" s="217"/>
      <c r="L253" s="218"/>
      <c r="M253" s="217"/>
    </row>
    <row r="254" spans="1:13" x14ac:dyDescent="0.25">
      <c r="A254" s="217"/>
      <c r="B254" s="217"/>
      <c r="C254" s="217"/>
      <c r="D254" s="217"/>
      <c r="E254" s="217"/>
      <c r="F254" s="217"/>
      <c r="G254" s="217"/>
      <c r="H254" s="218"/>
      <c r="I254" s="231"/>
      <c r="J254" s="217"/>
      <c r="K254" s="217"/>
      <c r="L254" s="218"/>
      <c r="M254" s="217"/>
    </row>
    <row r="255" spans="1:13" x14ac:dyDescent="0.25">
      <c r="A255" s="217"/>
      <c r="B255" s="217"/>
      <c r="C255" s="217"/>
      <c r="D255" s="217"/>
      <c r="E255" s="217"/>
      <c r="F255" s="217"/>
      <c r="G255" s="217"/>
      <c r="H255" s="218"/>
      <c r="I255" s="231"/>
      <c r="J255" s="217"/>
      <c r="K255" s="217"/>
      <c r="L255" s="218"/>
      <c r="M255" s="217"/>
    </row>
    <row r="256" spans="1:13" x14ac:dyDescent="0.25">
      <c r="A256" s="217"/>
      <c r="B256" s="217"/>
      <c r="C256" s="217"/>
      <c r="D256" s="217"/>
      <c r="E256" s="217"/>
      <c r="F256" s="217"/>
      <c r="G256" s="217"/>
      <c r="H256" s="218"/>
      <c r="I256" s="231"/>
      <c r="J256" s="217"/>
      <c r="K256" s="217"/>
      <c r="L256" s="218"/>
      <c r="M256" s="217"/>
    </row>
    <row r="257" spans="1:13" x14ac:dyDescent="0.25">
      <c r="A257" s="217"/>
      <c r="B257" s="217"/>
      <c r="C257" s="217"/>
      <c r="D257" s="217"/>
      <c r="E257" s="217"/>
      <c r="F257" s="217"/>
      <c r="G257" s="217"/>
      <c r="H257" s="218"/>
      <c r="I257" s="231"/>
      <c r="J257" s="217"/>
      <c r="K257" s="217"/>
      <c r="L257" s="218"/>
      <c r="M257" s="217"/>
    </row>
    <row r="258" spans="1:13" x14ac:dyDescent="0.25">
      <c r="A258" s="217"/>
      <c r="B258" s="217"/>
      <c r="C258" s="217"/>
      <c r="D258" s="217"/>
      <c r="E258" s="217"/>
      <c r="F258" s="217"/>
      <c r="G258" s="217"/>
      <c r="H258" s="218"/>
      <c r="I258" s="231"/>
      <c r="J258" s="217"/>
      <c r="K258" s="217"/>
      <c r="L258" s="218"/>
      <c r="M258" s="217"/>
    </row>
    <row r="259" spans="1:13" x14ac:dyDescent="0.25">
      <c r="A259" s="217"/>
      <c r="B259" s="217"/>
      <c r="C259" s="217"/>
      <c r="D259" s="217"/>
      <c r="E259" s="217"/>
      <c r="F259" s="217"/>
      <c r="G259" s="217"/>
      <c r="H259" s="218"/>
      <c r="I259" s="231"/>
      <c r="J259" s="217"/>
      <c r="K259" s="217"/>
      <c r="L259" s="218"/>
      <c r="M259" s="217"/>
    </row>
    <row r="260" spans="1:13" x14ac:dyDescent="0.25">
      <c r="A260" s="217"/>
      <c r="B260" s="217"/>
      <c r="C260" s="217"/>
      <c r="D260" s="217"/>
      <c r="E260" s="217"/>
      <c r="F260" s="217"/>
      <c r="G260" s="217"/>
      <c r="H260" s="218"/>
      <c r="I260" s="231"/>
      <c r="J260" s="217"/>
      <c r="K260" s="217"/>
      <c r="L260" s="218"/>
      <c r="M260" s="217"/>
    </row>
    <row r="261" spans="1:13" x14ac:dyDescent="0.25">
      <c r="A261" s="217"/>
      <c r="B261" s="217"/>
      <c r="C261" s="217"/>
      <c r="D261" s="217"/>
      <c r="E261" s="217"/>
      <c r="F261" s="217"/>
      <c r="G261" s="217"/>
      <c r="H261" s="218"/>
      <c r="I261" s="231"/>
      <c r="J261" s="217"/>
      <c r="K261" s="217"/>
      <c r="L261" s="218"/>
      <c r="M261" s="217"/>
    </row>
    <row r="262" spans="1:13" x14ac:dyDescent="0.25">
      <c r="A262" s="217"/>
      <c r="B262" s="217"/>
      <c r="C262" s="217"/>
      <c r="D262" s="217"/>
      <c r="E262" s="217"/>
      <c r="F262" s="217"/>
      <c r="G262" s="217"/>
      <c r="H262" s="218"/>
      <c r="I262" s="231"/>
      <c r="J262" s="217"/>
      <c r="K262" s="217"/>
      <c r="L262" s="218"/>
      <c r="M262" s="217"/>
    </row>
    <row r="263" spans="1:13" x14ac:dyDescent="0.25">
      <c r="A263" s="217"/>
      <c r="B263" s="217"/>
      <c r="C263" s="217"/>
      <c r="D263" s="217"/>
      <c r="E263" s="217"/>
      <c r="F263" s="217"/>
      <c r="G263" s="217"/>
      <c r="H263" s="218"/>
      <c r="I263" s="231"/>
      <c r="J263" s="217"/>
      <c r="K263" s="217"/>
      <c r="L263" s="218"/>
      <c r="M263" s="217"/>
    </row>
    <row r="264" spans="1:13" x14ac:dyDescent="0.25">
      <c r="A264" s="217"/>
      <c r="B264" s="217"/>
      <c r="C264" s="217"/>
      <c r="D264" s="217"/>
      <c r="E264" s="217"/>
      <c r="F264" s="217"/>
      <c r="G264" s="217"/>
      <c r="H264" s="218"/>
      <c r="I264" s="231"/>
      <c r="J264" s="217"/>
      <c r="K264" s="217"/>
      <c r="L264" s="218"/>
      <c r="M264" s="217"/>
    </row>
    <row r="265" spans="1:13" x14ac:dyDescent="0.25">
      <c r="A265" s="217"/>
      <c r="B265" s="217"/>
      <c r="C265" s="217"/>
      <c r="D265" s="217"/>
      <c r="E265" s="217"/>
      <c r="F265" s="217"/>
      <c r="G265" s="217"/>
      <c r="H265" s="218"/>
      <c r="I265" s="231"/>
      <c r="J265" s="217"/>
      <c r="K265" s="217"/>
      <c r="L265" s="218"/>
      <c r="M265" s="217"/>
    </row>
    <row r="266" spans="1:13" x14ac:dyDescent="0.25">
      <c r="A266" s="217"/>
      <c r="B266" s="217"/>
      <c r="C266" s="217"/>
      <c r="D266" s="217"/>
      <c r="E266" s="217"/>
      <c r="F266" s="217"/>
      <c r="G266" s="217"/>
      <c r="H266" s="218"/>
      <c r="I266" s="231"/>
      <c r="J266" s="217"/>
      <c r="K266" s="217"/>
      <c r="L266" s="218"/>
      <c r="M266" s="217"/>
    </row>
    <row r="267" spans="1:13" x14ac:dyDescent="0.25">
      <c r="A267" s="217"/>
      <c r="B267" s="217"/>
      <c r="C267" s="217"/>
      <c r="D267" s="217"/>
      <c r="E267" s="217"/>
      <c r="F267" s="217"/>
      <c r="G267" s="217"/>
      <c r="H267" s="218"/>
      <c r="I267" s="231"/>
      <c r="J267" s="217"/>
      <c r="K267" s="217"/>
      <c r="L267" s="218"/>
      <c r="M267" s="217"/>
    </row>
    <row r="268" spans="1:13" x14ac:dyDescent="0.25">
      <c r="A268" s="217"/>
      <c r="B268" s="217"/>
      <c r="C268" s="217"/>
      <c r="D268" s="217"/>
      <c r="E268" s="217"/>
      <c r="F268" s="217"/>
      <c r="G268" s="217"/>
      <c r="H268" s="218"/>
      <c r="I268" s="231"/>
      <c r="J268" s="217"/>
      <c r="K268" s="217"/>
      <c r="L268" s="218"/>
      <c r="M268" s="217"/>
    </row>
    <row r="269" spans="1:13" x14ac:dyDescent="0.25">
      <c r="A269" s="217"/>
      <c r="B269" s="217"/>
      <c r="C269" s="217"/>
      <c r="D269" s="217"/>
      <c r="E269" s="217"/>
      <c r="F269" s="217"/>
      <c r="G269" s="217"/>
      <c r="H269" s="218"/>
      <c r="I269" s="231"/>
      <c r="J269" s="217"/>
      <c r="K269" s="217"/>
      <c r="L269" s="218"/>
      <c r="M269" s="217"/>
    </row>
    <row r="270" spans="1:13" x14ac:dyDescent="0.25">
      <c r="A270" s="217"/>
      <c r="B270" s="217"/>
      <c r="C270" s="217"/>
      <c r="D270" s="217"/>
      <c r="E270" s="217"/>
      <c r="F270" s="217"/>
      <c r="G270" s="217"/>
      <c r="H270" s="218"/>
      <c r="I270" s="231"/>
      <c r="J270" s="217"/>
      <c r="K270" s="217"/>
      <c r="L270" s="218"/>
      <c r="M270" s="217"/>
    </row>
    <row r="271" spans="1:13" x14ac:dyDescent="0.25">
      <c r="A271" s="217"/>
      <c r="B271" s="217"/>
      <c r="C271" s="217"/>
      <c r="D271" s="217"/>
      <c r="E271" s="217"/>
      <c r="F271" s="217"/>
      <c r="G271" s="217"/>
      <c r="H271" s="218"/>
      <c r="I271" s="231"/>
      <c r="J271" s="217"/>
      <c r="K271" s="217"/>
      <c r="L271" s="218"/>
      <c r="M271" s="217"/>
    </row>
    <row r="272" spans="1:13" x14ac:dyDescent="0.25">
      <c r="A272" s="217"/>
      <c r="B272" s="217"/>
      <c r="C272" s="217"/>
      <c r="D272" s="217"/>
      <c r="E272" s="217"/>
      <c r="F272" s="217"/>
      <c r="G272" s="217"/>
      <c r="H272" s="218"/>
      <c r="I272" s="231"/>
      <c r="J272" s="217"/>
      <c r="K272" s="217"/>
      <c r="L272" s="218"/>
      <c r="M272" s="217"/>
    </row>
    <row r="273" spans="1:13" x14ac:dyDescent="0.25">
      <c r="A273" s="217"/>
      <c r="B273" s="217"/>
      <c r="C273" s="217"/>
      <c r="D273" s="217"/>
      <c r="E273" s="217"/>
      <c r="F273" s="217"/>
      <c r="G273" s="217"/>
      <c r="H273" s="218"/>
      <c r="I273" s="231"/>
      <c r="J273" s="217"/>
      <c r="K273" s="217"/>
      <c r="L273" s="218"/>
      <c r="M273" s="217"/>
    </row>
    <row r="274" spans="1:13" x14ac:dyDescent="0.25">
      <c r="A274" s="217"/>
      <c r="B274" s="217"/>
      <c r="C274" s="217"/>
      <c r="D274" s="217"/>
      <c r="E274" s="217"/>
      <c r="F274" s="217"/>
      <c r="G274" s="217"/>
      <c r="H274" s="218"/>
      <c r="I274" s="231"/>
      <c r="J274" s="217"/>
      <c r="K274" s="217"/>
      <c r="L274" s="218"/>
      <c r="M274" s="217"/>
    </row>
    <row r="275" spans="1:13" x14ac:dyDescent="0.25">
      <c r="A275" s="217"/>
      <c r="B275" s="217"/>
      <c r="C275" s="217"/>
      <c r="D275" s="217"/>
      <c r="E275" s="217"/>
      <c r="F275" s="217"/>
      <c r="G275" s="217"/>
      <c r="H275" s="218"/>
      <c r="I275" s="231"/>
      <c r="J275" s="217"/>
      <c r="K275" s="217"/>
      <c r="L275" s="218"/>
      <c r="M275" s="217"/>
    </row>
    <row r="276" spans="1:13" x14ac:dyDescent="0.25">
      <c r="A276" s="217"/>
      <c r="B276" s="217"/>
      <c r="C276" s="217"/>
      <c r="D276" s="217"/>
      <c r="E276" s="217"/>
      <c r="F276" s="217"/>
      <c r="G276" s="217"/>
      <c r="H276" s="218"/>
      <c r="I276" s="231"/>
      <c r="J276" s="217"/>
      <c r="K276" s="217"/>
      <c r="L276" s="218"/>
      <c r="M276" s="217"/>
    </row>
    <row r="277" spans="1:13" x14ac:dyDescent="0.25">
      <c r="A277" s="217"/>
      <c r="B277" s="217"/>
      <c r="C277" s="217"/>
      <c r="D277" s="217"/>
      <c r="E277" s="217"/>
      <c r="F277" s="217"/>
      <c r="G277" s="217"/>
      <c r="H277" s="218"/>
      <c r="I277" s="231"/>
      <c r="J277" s="217"/>
      <c r="K277" s="217"/>
      <c r="L277" s="218"/>
      <c r="M277" s="217"/>
    </row>
    <row r="278" spans="1:13" x14ac:dyDescent="0.25">
      <c r="A278" s="217"/>
      <c r="B278" s="217"/>
      <c r="C278" s="217"/>
      <c r="D278" s="217"/>
      <c r="E278" s="217"/>
      <c r="F278" s="217"/>
      <c r="G278" s="217"/>
      <c r="H278" s="218"/>
      <c r="I278" s="231"/>
      <c r="J278" s="217"/>
      <c r="K278" s="217"/>
      <c r="L278" s="218"/>
      <c r="M278" s="217"/>
    </row>
    <row r="279" spans="1:13" x14ac:dyDescent="0.25">
      <c r="A279" s="217"/>
      <c r="B279" s="217"/>
      <c r="C279" s="217"/>
      <c r="D279" s="217"/>
      <c r="E279" s="217"/>
      <c r="F279" s="217"/>
      <c r="G279" s="217"/>
      <c r="H279" s="218"/>
      <c r="I279" s="231"/>
      <c r="J279" s="217"/>
      <c r="K279" s="217"/>
      <c r="L279" s="218"/>
      <c r="M279" s="217"/>
    </row>
    <row r="280" spans="1:13" x14ac:dyDescent="0.25">
      <c r="A280" s="217"/>
      <c r="B280" s="217"/>
      <c r="C280" s="217"/>
      <c r="D280" s="217"/>
      <c r="E280" s="217"/>
      <c r="F280" s="217"/>
      <c r="G280" s="217"/>
      <c r="H280" s="218"/>
      <c r="I280" s="231"/>
      <c r="J280" s="217"/>
      <c r="K280" s="217"/>
      <c r="L280" s="218"/>
      <c r="M280" s="217"/>
    </row>
    <row r="281" spans="1:13" x14ac:dyDescent="0.25">
      <c r="A281" s="217"/>
      <c r="B281" s="217"/>
      <c r="C281" s="217"/>
      <c r="D281" s="217"/>
      <c r="E281" s="217"/>
      <c r="F281" s="217"/>
      <c r="G281" s="217"/>
      <c r="H281" s="218"/>
      <c r="I281" s="231"/>
      <c r="J281" s="217"/>
      <c r="K281" s="217"/>
      <c r="L281" s="218"/>
      <c r="M281" s="217"/>
    </row>
    <row r="282" spans="1:13" x14ac:dyDescent="0.25">
      <c r="A282" s="217"/>
      <c r="B282" s="217"/>
      <c r="C282" s="217"/>
      <c r="D282" s="217"/>
      <c r="E282" s="217"/>
      <c r="F282" s="217"/>
      <c r="G282" s="217"/>
      <c r="H282" s="218"/>
      <c r="I282" s="231"/>
      <c r="J282" s="217"/>
      <c r="K282" s="217"/>
      <c r="L282" s="218"/>
      <c r="M282" s="217"/>
    </row>
    <row r="283" spans="1:13" x14ac:dyDescent="0.25">
      <c r="A283" s="217"/>
      <c r="B283" s="217"/>
      <c r="C283" s="217"/>
      <c r="D283" s="217"/>
      <c r="E283" s="217"/>
      <c r="F283" s="217"/>
      <c r="G283" s="217"/>
      <c r="H283" s="218"/>
      <c r="I283" s="231"/>
      <c r="J283" s="217"/>
      <c r="K283" s="217"/>
      <c r="L283" s="218"/>
      <c r="M283" s="217"/>
    </row>
    <row r="284" spans="1:13" x14ac:dyDescent="0.25">
      <c r="A284" s="217"/>
      <c r="B284" s="217"/>
      <c r="C284" s="217"/>
      <c r="D284" s="217"/>
      <c r="E284" s="217"/>
      <c r="F284" s="217"/>
      <c r="G284" s="217"/>
      <c r="H284" s="218"/>
      <c r="I284" s="231"/>
      <c r="J284" s="217"/>
      <c r="K284" s="217"/>
      <c r="L284" s="218"/>
      <c r="M284" s="217"/>
    </row>
    <row r="285" spans="1:13" x14ac:dyDescent="0.25">
      <c r="A285" s="217"/>
      <c r="B285" s="217"/>
      <c r="C285" s="217"/>
      <c r="D285" s="217"/>
      <c r="E285" s="217"/>
      <c r="F285" s="217"/>
      <c r="G285" s="217"/>
      <c r="H285" s="218"/>
      <c r="I285" s="231"/>
      <c r="J285" s="217"/>
      <c r="K285" s="217"/>
      <c r="L285" s="218"/>
      <c r="M285" s="217"/>
    </row>
    <row r="286" spans="1:13" x14ac:dyDescent="0.25">
      <c r="A286" s="217"/>
      <c r="B286" s="217"/>
      <c r="C286" s="217"/>
      <c r="D286" s="217"/>
      <c r="E286" s="217"/>
      <c r="F286" s="217"/>
      <c r="G286" s="217"/>
      <c r="H286" s="218"/>
      <c r="I286" s="231"/>
      <c r="J286" s="217"/>
      <c r="K286" s="217"/>
      <c r="L286" s="218"/>
      <c r="M286" s="217"/>
    </row>
    <row r="287" spans="1:13" x14ac:dyDescent="0.25">
      <c r="A287" s="217"/>
      <c r="B287" s="217"/>
      <c r="C287" s="217"/>
      <c r="D287" s="217"/>
      <c r="E287" s="217"/>
      <c r="F287" s="217"/>
      <c r="G287" s="217"/>
      <c r="H287" s="218"/>
      <c r="I287" s="231"/>
      <c r="J287" s="217"/>
      <c r="K287" s="217"/>
      <c r="L287" s="218"/>
      <c r="M287" s="217"/>
    </row>
    <row r="288" spans="1:13" x14ac:dyDescent="0.25">
      <c r="A288" s="217"/>
      <c r="B288" s="217"/>
      <c r="C288" s="217"/>
      <c r="D288" s="217"/>
      <c r="E288" s="217"/>
      <c r="F288" s="217"/>
      <c r="G288" s="217"/>
      <c r="H288" s="218"/>
      <c r="I288" s="231"/>
      <c r="J288" s="217"/>
      <c r="K288" s="217"/>
      <c r="L288" s="218"/>
      <c r="M288" s="217"/>
    </row>
    <row r="289" spans="1:13" x14ac:dyDescent="0.25">
      <c r="A289" s="217"/>
      <c r="B289" s="217"/>
      <c r="C289" s="217"/>
      <c r="D289" s="217"/>
      <c r="E289" s="217"/>
      <c r="F289" s="217"/>
      <c r="G289" s="217"/>
      <c r="H289" s="218"/>
      <c r="I289" s="231"/>
      <c r="J289" s="217"/>
      <c r="K289" s="217"/>
      <c r="L289" s="218"/>
      <c r="M289" s="217"/>
    </row>
    <row r="290" spans="1:13" x14ac:dyDescent="0.25">
      <c r="A290" s="217"/>
      <c r="B290" s="217"/>
      <c r="C290" s="217"/>
      <c r="D290" s="217"/>
      <c r="E290" s="217"/>
      <c r="F290" s="217"/>
      <c r="G290" s="217"/>
      <c r="H290" s="218"/>
      <c r="I290" s="231"/>
      <c r="J290" s="217"/>
      <c r="K290" s="217"/>
      <c r="L290" s="218"/>
      <c r="M290" s="217"/>
    </row>
    <row r="291" spans="1:13" x14ac:dyDescent="0.25">
      <c r="A291" s="217"/>
      <c r="B291" s="217"/>
      <c r="C291" s="217"/>
      <c r="D291" s="217"/>
      <c r="E291" s="217"/>
      <c r="F291" s="217"/>
      <c r="G291" s="217"/>
      <c r="H291" s="218"/>
      <c r="I291" s="231"/>
      <c r="J291" s="217"/>
      <c r="K291" s="217"/>
      <c r="L291" s="218"/>
      <c r="M291" s="217"/>
    </row>
    <row r="292" spans="1:13" x14ac:dyDescent="0.25">
      <c r="A292" s="217"/>
      <c r="B292" s="217"/>
      <c r="C292" s="217"/>
      <c r="D292" s="217"/>
      <c r="E292" s="217"/>
      <c r="F292" s="217"/>
      <c r="G292" s="217"/>
      <c r="H292" s="218"/>
      <c r="I292" s="231"/>
      <c r="J292" s="217"/>
      <c r="K292" s="217"/>
      <c r="L292" s="218"/>
      <c r="M292" s="217"/>
    </row>
    <row r="293" spans="1:13" x14ac:dyDescent="0.25">
      <c r="A293" s="217"/>
      <c r="B293" s="217"/>
      <c r="C293" s="217"/>
      <c r="D293" s="217"/>
      <c r="E293" s="217"/>
      <c r="F293" s="217"/>
      <c r="G293" s="217"/>
      <c r="H293" s="218"/>
      <c r="I293" s="231"/>
      <c r="J293" s="217"/>
      <c r="K293" s="217"/>
      <c r="L293" s="218"/>
      <c r="M293" s="217"/>
    </row>
    <row r="294" spans="1:13" x14ac:dyDescent="0.25">
      <c r="A294" s="217"/>
      <c r="B294" s="217"/>
      <c r="C294" s="217"/>
      <c r="D294" s="217"/>
      <c r="E294" s="217"/>
      <c r="F294" s="217"/>
      <c r="G294" s="217"/>
      <c r="H294" s="218"/>
      <c r="I294" s="231"/>
      <c r="J294" s="217"/>
      <c r="K294" s="217"/>
      <c r="L294" s="218"/>
      <c r="M294" s="217"/>
    </row>
    <row r="295" spans="1:13" x14ac:dyDescent="0.25">
      <c r="A295" s="217"/>
      <c r="B295" s="217"/>
      <c r="C295" s="217"/>
      <c r="D295" s="217"/>
      <c r="E295" s="217"/>
      <c r="F295" s="217"/>
      <c r="G295" s="217"/>
      <c r="H295" s="218"/>
      <c r="I295" s="231"/>
      <c r="J295" s="217"/>
      <c r="K295" s="217"/>
      <c r="L295" s="218"/>
      <c r="M295" s="217"/>
    </row>
    <row r="296" spans="1:13" x14ac:dyDescent="0.25">
      <c r="A296" s="217"/>
      <c r="B296" s="217"/>
      <c r="C296" s="217"/>
      <c r="D296" s="217"/>
      <c r="E296" s="217"/>
      <c r="F296" s="217"/>
      <c r="G296" s="217"/>
      <c r="H296" s="218"/>
      <c r="I296" s="231"/>
      <c r="J296" s="217"/>
      <c r="K296" s="217"/>
      <c r="L296" s="218"/>
      <c r="M296" s="217"/>
    </row>
    <row r="297" spans="1:13" x14ac:dyDescent="0.25">
      <c r="A297" s="217"/>
      <c r="B297" s="217"/>
      <c r="C297" s="217"/>
      <c r="D297" s="217"/>
      <c r="E297" s="217"/>
      <c r="F297" s="217"/>
      <c r="G297" s="217"/>
      <c r="H297" s="218"/>
      <c r="I297" s="231"/>
      <c r="J297" s="217"/>
      <c r="K297" s="217"/>
      <c r="L297" s="218"/>
      <c r="M297" s="217"/>
    </row>
    <row r="298" spans="1:13" x14ac:dyDescent="0.25">
      <c r="A298" s="217"/>
      <c r="B298" s="217"/>
      <c r="C298" s="217"/>
      <c r="D298" s="217"/>
      <c r="E298" s="217"/>
      <c r="F298" s="217"/>
      <c r="G298" s="217"/>
      <c r="H298" s="218"/>
      <c r="I298" s="231"/>
      <c r="J298" s="217"/>
      <c r="K298" s="217"/>
      <c r="L298" s="218"/>
      <c r="M298" s="217"/>
    </row>
    <row r="299" spans="1:13" x14ac:dyDescent="0.25">
      <c r="A299" s="217"/>
      <c r="B299" s="217"/>
      <c r="C299" s="217"/>
      <c r="D299" s="217"/>
      <c r="E299" s="217"/>
      <c r="F299" s="217"/>
      <c r="G299" s="217"/>
      <c r="H299" s="218"/>
      <c r="I299" s="231"/>
      <c r="J299" s="217"/>
      <c r="K299" s="217"/>
      <c r="L299" s="218"/>
      <c r="M299" s="217"/>
    </row>
    <row r="300" spans="1:13" x14ac:dyDescent="0.25">
      <c r="A300" s="217"/>
      <c r="B300" s="217"/>
      <c r="C300" s="217"/>
      <c r="D300" s="217"/>
      <c r="E300" s="217"/>
      <c r="F300" s="217"/>
      <c r="G300" s="217"/>
      <c r="H300" s="218"/>
      <c r="I300" s="231"/>
      <c r="J300" s="217"/>
      <c r="K300" s="217"/>
      <c r="L300" s="218"/>
      <c r="M300" s="217"/>
    </row>
    <row r="301" spans="1:13" x14ac:dyDescent="0.25">
      <c r="A301" s="217"/>
      <c r="B301" s="217"/>
      <c r="C301" s="217"/>
      <c r="D301" s="217"/>
      <c r="E301" s="217"/>
      <c r="F301" s="217"/>
      <c r="G301" s="217"/>
      <c r="H301" s="218"/>
      <c r="I301" s="231"/>
      <c r="J301" s="217"/>
      <c r="K301" s="217"/>
      <c r="L301" s="218"/>
      <c r="M301" s="217"/>
    </row>
    <row r="302" spans="1:13" x14ac:dyDescent="0.25">
      <c r="A302" s="217"/>
      <c r="B302" s="217"/>
      <c r="C302" s="217"/>
      <c r="D302" s="217"/>
      <c r="E302" s="217"/>
      <c r="F302" s="217"/>
      <c r="G302" s="217"/>
      <c r="H302" s="218"/>
      <c r="I302" s="231"/>
      <c r="J302" s="217"/>
      <c r="K302" s="217"/>
      <c r="L302" s="218"/>
      <c r="M302" s="217"/>
    </row>
    <row r="303" spans="1:13" x14ac:dyDescent="0.25">
      <c r="A303" s="217"/>
      <c r="B303" s="217"/>
      <c r="C303" s="217"/>
      <c r="D303" s="217"/>
      <c r="E303" s="217"/>
      <c r="F303" s="217"/>
      <c r="G303" s="217"/>
      <c r="H303" s="218"/>
      <c r="I303" s="231"/>
      <c r="J303" s="217"/>
      <c r="K303" s="217"/>
      <c r="L303" s="218"/>
      <c r="M303" s="217"/>
    </row>
    <row r="304" spans="1:13" x14ac:dyDescent="0.25">
      <c r="A304" s="217"/>
      <c r="B304" s="217"/>
      <c r="C304" s="217"/>
      <c r="D304" s="217"/>
      <c r="E304" s="217"/>
      <c r="F304" s="217"/>
      <c r="G304" s="217"/>
      <c r="H304" s="218"/>
      <c r="I304" s="231"/>
      <c r="J304" s="217"/>
      <c r="K304" s="217"/>
      <c r="L304" s="218"/>
      <c r="M304" s="217"/>
    </row>
    <row r="305" spans="1:13" x14ac:dyDescent="0.25">
      <c r="A305" s="217"/>
      <c r="B305" s="217"/>
      <c r="C305" s="217"/>
      <c r="D305" s="217"/>
      <c r="E305" s="217"/>
      <c r="F305" s="217"/>
      <c r="G305" s="217"/>
      <c r="H305" s="218"/>
      <c r="I305" s="231"/>
      <c r="J305" s="217"/>
      <c r="K305" s="217"/>
      <c r="L305" s="218"/>
      <c r="M305" s="217"/>
    </row>
    <row r="306" spans="1:13" x14ac:dyDescent="0.25">
      <c r="A306" s="217"/>
      <c r="B306" s="217"/>
      <c r="C306" s="217"/>
      <c r="D306" s="217"/>
      <c r="E306" s="217"/>
      <c r="F306" s="217"/>
      <c r="G306" s="217"/>
      <c r="H306" s="218"/>
      <c r="I306" s="231"/>
      <c r="J306" s="217"/>
      <c r="K306" s="217"/>
      <c r="L306" s="218"/>
      <c r="M306" s="217"/>
    </row>
    <row r="307" spans="1:13" x14ac:dyDescent="0.25">
      <c r="A307" s="217"/>
      <c r="B307" s="217"/>
      <c r="C307" s="217"/>
      <c r="D307" s="217"/>
      <c r="E307" s="217"/>
      <c r="F307" s="217"/>
      <c r="G307" s="217"/>
      <c r="H307" s="218"/>
      <c r="I307" s="231"/>
      <c r="J307" s="217"/>
      <c r="K307" s="217"/>
      <c r="L307" s="218"/>
      <c r="M307" s="217"/>
    </row>
    <row r="308" spans="1:13" x14ac:dyDescent="0.25">
      <c r="A308" s="217"/>
      <c r="B308" s="217"/>
      <c r="C308" s="217"/>
      <c r="D308" s="217"/>
      <c r="E308" s="217"/>
      <c r="F308" s="217"/>
      <c r="G308" s="217"/>
      <c r="H308" s="218"/>
      <c r="I308" s="231"/>
      <c r="J308" s="217"/>
      <c r="K308" s="217"/>
      <c r="L308" s="218"/>
      <c r="M308" s="217"/>
    </row>
    <row r="309" spans="1:13" x14ac:dyDescent="0.25">
      <c r="A309" s="217"/>
      <c r="B309" s="217"/>
      <c r="C309" s="217"/>
      <c r="D309" s="217"/>
      <c r="E309" s="217"/>
      <c r="F309" s="217"/>
      <c r="G309" s="217"/>
      <c r="H309" s="218"/>
      <c r="I309" s="231"/>
      <c r="J309" s="217"/>
      <c r="K309" s="217"/>
      <c r="L309" s="218"/>
      <c r="M309" s="217"/>
    </row>
    <row r="310" spans="1:13" x14ac:dyDescent="0.25">
      <c r="A310" s="217"/>
      <c r="B310" s="217"/>
      <c r="C310" s="217"/>
      <c r="D310" s="217"/>
      <c r="E310" s="217"/>
      <c r="F310" s="217"/>
      <c r="G310" s="217"/>
      <c r="H310" s="218"/>
      <c r="I310" s="231"/>
      <c r="J310" s="217"/>
      <c r="K310" s="217"/>
      <c r="L310" s="218"/>
      <c r="M310" s="217"/>
    </row>
    <row r="311" spans="1:13" x14ac:dyDescent="0.25">
      <c r="A311" s="217"/>
      <c r="B311" s="217"/>
      <c r="C311" s="217"/>
      <c r="D311" s="217"/>
      <c r="E311" s="217"/>
      <c r="F311" s="217"/>
      <c r="G311" s="217"/>
      <c r="H311" s="218"/>
      <c r="I311" s="231"/>
      <c r="J311" s="217"/>
      <c r="K311" s="217"/>
      <c r="L311" s="218"/>
      <c r="M311" s="217"/>
    </row>
    <row r="312" spans="1:13" x14ac:dyDescent="0.25">
      <c r="A312" s="217"/>
      <c r="B312" s="217"/>
      <c r="C312" s="217"/>
      <c r="D312" s="217"/>
      <c r="E312" s="217"/>
      <c r="F312" s="217"/>
      <c r="G312" s="217"/>
      <c r="H312" s="218"/>
      <c r="I312" s="231"/>
      <c r="J312" s="217"/>
      <c r="K312" s="217"/>
      <c r="L312" s="218"/>
      <c r="M312" s="217"/>
    </row>
    <row r="313" spans="1:13" x14ac:dyDescent="0.25">
      <c r="A313" s="217"/>
      <c r="B313" s="217"/>
      <c r="C313" s="217"/>
      <c r="D313" s="217"/>
      <c r="E313" s="217"/>
      <c r="F313" s="217"/>
      <c r="G313" s="217"/>
      <c r="H313" s="218"/>
      <c r="I313" s="231"/>
      <c r="J313" s="217"/>
      <c r="K313" s="217"/>
      <c r="L313" s="218"/>
      <c r="M313" s="217"/>
    </row>
    <row r="314" spans="1:13" x14ac:dyDescent="0.25">
      <c r="A314" s="217"/>
      <c r="B314" s="217"/>
      <c r="C314" s="217"/>
      <c r="D314" s="217"/>
      <c r="E314" s="217"/>
      <c r="F314" s="217"/>
      <c r="G314" s="217"/>
      <c r="H314" s="218"/>
      <c r="I314" s="231"/>
      <c r="J314" s="217"/>
      <c r="K314" s="217"/>
      <c r="L314" s="218"/>
      <c r="M314" s="217"/>
    </row>
    <row r="315" spans="1:13" x14ac:dyDescent="0.25">
      <c r="A315" s="217"/>
      <c r="B315" s="217"/>
      <c r="C315" s="217"/>
      <c r="D315" s="217"/>
      <c r="E315" s="217"/>
      <c r="F315" s="217"/>
      <c r="G315" s="217"/>
      <c r="H315" s="218"/>
      <c r="I315" s="231"/>
      <c r="J315" s="217"/>
      <c r="K315" s="217"/>
      <c r="L315" s="218"/>
      <c r="M315" s="217"/>
    </row>
    <row r="316" spans="1:13" x14ac:dyDescent="0.25">
      <c r="A316" s="217"/>
      <c r="B316" s="217"/>
      <c r="C316" s="217"/>
      <c r="D316" s="217"/>
      <c r="E316" s="217"/>
      <c r="F316" s="217"/>
      <c r="G316" s="217"/>
      <c r="H316" s="218"/>
      <c r="I316" s="231"/>
      <c r="J316" s="217"/>
      <c r="K316" s="217"/>
      <c r="L316" s="218"/>
      <c r="M316" s="217"/>
    </row>
    <row r="317" spans="1:13" x14ac:dyDescent="0.25">
      <c r="A317" s="217"/>
      <c r="B317" s="217"/>
      <c r="C317" s="217"/>
      <c r="D317" s="217"/>
      <c r="E317" s="217"/>
      <c r="F317" s="217"/>
      <c r="G317" s="217"/>
      <c r="H317" s="218"/>
      <c r="I317" s="231"/>
      <c r="J317" s="217"/>
      <c r="K317" s="217"/>
      <c r="L317" s="218"/>
      <c r="M317" s="217"/>
    </row>
    <row r="318" spans="1:13" x14ac:dyDescent="0.25">
      <c r="A318" s="217"/>
      <c r="B318" s="217"/>
      <c r="C318" s="217"/>
      <c r="D318" s="217"/>
      <c r="E318" s="217"/>
      <c r="F318" s="217"/>
      <c r="G318" s="217"/>
      <c r="H318" s="218"/>
      <c r="I318" s="231"/>
      <c r="J318" s="217"/>
      <c r="K318" s="217"/>
      <c r="L318" s="218"/>
      <c r="M318" s="217"/>
    </row>
    <row r="319" spans="1:13" x14ac:dyDescent="0.25">
      <c r="A319" s="217"/>
      <c r="B319" s="217"/>
      <c r="C319" s="217"/>
      <c r="D319" s="217"/>
      <c r="E319" s="217"/>
      <c r="F319" s="217"/>
      <c r="G319" s="217"/>
      <c r="H319" s="218"/>
      <c r="I319" s="231"/>
      <c r="J319" s="217"/>
      <c r="K319" s="217"/>
      <c r="L319" s="218"/>
      <c r="M319" s="217"/>
    </row>
    <row r="320" spans="1:13" x14ac:dyDescent="0.25">
      <c r="A320" s="217"/>
      <c r="B320" s="217"/>
      <c r="C320" s="217"/>
      <c r="D320" s="217"/>
      <c r="E320" s="217"/>
      <c r="F320" s="217"/>
      <c r="G320" s="217"/>
      <c r="H320" s="218"/>
      <c r="I320" s="231"/>
      <c r="J320" s="217"/>
      <c r="K320" s="217"/>
      <c r="L320" s="218"/>
      <c r="M320" s="217"/>
    </row>
    <row r="321" spans="1:13" x14ac:dyDescent="0.25">
      <c r="A321" s="217"/>
      <c r="B321" s="217"/>
      <c r="C321" s="217"/>
      <c r="D321" s="217"/>
      <c r="E321" s="217"/>
      <c r="F321" s="217"/>
      <c r="G321" s="217"/>
      <c r="H321" s="218"/>
      <c r="I321" s="231"/>
      <c r="J321" s="217"/>
      <c r="K321" s="217"/>
      <c r="L321" s="218"/>
      <c r="M321" s="217"/>
    </row>
    <row r="322" spans="1:13" x14ac:dyDescent="0.25">
      <c r="A322" s="217"/>
      <c r="B322" s="217"/>
      <c r="C322" s="217"/>
      <c r="D322" s="217"/>
      <c r="E322" s="217"/>
      <c r="F322" s="217"/>
      <c r="G322" s="217"/>
      <c r="H322" s="218"/>
      <c r="I322" s="231"/>
      <c r="J322" s="217"/>
      <c r="K322" s="217"/>
      <c r="L322" s="218"/>
      <c r="M322" s="217"/>
    </row>
    <row r="323" spans="1:13" x14ac:dyDescent="0.25">
      <c r="A323" s="217"/>
      <c r="B323" s="217"/>
      <c r="C323" s="217"/>
      <c r="D323" s="217"/>
      <c r="E323" s="217"/>
      <c r="F323" s="217"/>
      <c r="G323" s="217"/>
      <c r="H323" s="218"/>
      <c r="I323" s="231"/>
      <c r="J323" s="217"/>
      <c r="K323" s="217"/>
      <c r="L323" s="218"/>
      <c r="M323" s="217"/>
    </row>
    <row r="324" spans="1:13" x14ac:dyDescent="0.25">
      <c r="A324" s="217"/>
      <c r="B324" s="217"/>
      <c r="C324" s="217"/>
      <c r="D324" s="217"/>
      <c r="E324" s="217"/>
      <c r="F324" s="217"/>
      <c r="G324" s="217"/>
      <c r="H324" s="218"/>
      <c r="I324" s="231"/>
      <c r="J324" s="217"/>
      <c r="K324" s="217"/>
      <c r="L324" s="218"/>
      <c r="M324" s="217"/>
    </row>
    <row r="325" spans="1:13" x14ac:dyDescent="0.25">
      <c r="A325" s="217"/>
      <c r="B325" s="217"/>
      <c r="C325" s="217"/>
      <c r="D325" s="217"/>
      <c r="E325" s="217"/>
      <c r="F325" s="217"/>
      <c r="G325" s="217"/>
      <c r="H325" s="218"/>
      <c r="I325" s="231"/>
      <c r="J325" s="217"/>
      <c r="K325" s="217"/>
      <c r="L325" s="218"/>
      <c r="M325" s="217"/>
    </row>
    <row r="326" spans="1:13" x14ac:dyDescent="0.25">
      <c r="A326" s="217"/>
      <c r="B326" s="217"/>
      <c r="C326" s="217"/>
      <c r="D326" s="217"/>
      <c r="E326" s="217"/>
      <c r="F326" s="217"/>
      <c r="G326" s="217"/>
      <c r="H326" s="218"/>
      <c r="I326" s="231"/>
      <c r="J326" s="217"/>
      <c r="K326" s="217"/>
      <c r="L326" s="218"/>
      <c r="M326" s="217"/>
    </row>
    <row r="327" spans="1:13" x14ac:dyDescent="0.25">
      <c r="A327" s="217"/>
      <c r="B327" s="217"/>
      <c r="C327" s="217"/>
      <c r="D327" s="217"/>
      <c r="E327" s="217"/>
      <c r="F327" s="217"/>
      <c r="G327" s="217"/>
      <c r="H327" s="218"/>
      <c r="I327" s="231"/>
      <c r="J327" s="217"/>
      <c r="K327" s="217"/>
      <c r="L327" s="218"/>
      <c r="M327" s="217"/>
    </row>
    <row r="328" spans="1:13" x14ac:dyDescent="0.25">
      <c r="A328" s="217"/>
      <c r="B328" s="217"/>
      <c r="C328" s="217"/>
      <c r="D328" s="217"/>
      <c r="E328" s="217"/>
      <c r="F328" s="217"/>
      <c r="G328" s="217"/>
      <c r="H328" s="218"/>
      <c r="I328" s="231"/>
      <c r="J328" s="217"/>
      <c r="K328" s="217"/>
      <c r="L328" s="218"/>
      <c r="M328" s="217"/>
    </row>
    <row r="329" spans="1:13" x14ac:dyDescent="0.25">
      <c r="A329" s="217"/>
      <c r="B329" s="217"/>
      <c r="C329" s="217"/>
      <c r="D329" s="217"/>
      <c r="E329" s="217"/>
      <c r="F329" s="217"/>
      <c r="G329" s="217"/>
      <c r="H329" s="218"/>
      <c r="I329" s="231"/>
      <c r="J329" s="217"/>
      <c r="K329" s="217"/>
      <c r="L329" s="218"/>
      <c r="M329" s="217"/>
    </row>
    <row r="330" spans="1:13" x14ac:dyDescent="0.25">
      <c r="A330" s="217"/>
      <c r="B330" s="217"/>
      <c r="C330" s="217"/>
      <c r="D330" s="217"/>
      <c r="E330" s="217"/>
      <c r="F330" s="217"/>
      <c r="G330" s="217"/>
      <c r="H330" s="218"/>
      <c r="I330" s="231"/>
      <c r="J330" s="217"/>
      <c r="K330" s="217"/>
      <c r="L330" s="218"/>
      <c r="M330" s="217"/>
    </row>
    <row r="331" spans="1:13" x14ac:dyDescent="0.25">
      <c r="A331" s="217"/>
      <c r="B331" s="217"/>
      <c r="C331" s="217"/>
      <c r="D331" s="217"/>
      <c r="E331" s="217"/>
      <c r="F331" s="217"/>
      <c r="G331" s="217"/>
      <c r="H331" s="218"/>
      <c r="I331" s="231"/>
      <c r="J331" s="217"/>
      <c r="K331" s="217"/>
      <c r="L331" s="218"/>
      <c r="M331" s="217"/>
    </row>
    <row r="332" spans="1:13" x14ac:dyDescent="0.25">
      <c r="A332" s="217"/>
      <c r="B332" s="217"/>
      <c r="C332" s="217"/>
      <c r="D332" s="217"/>
      <c r="E332" s="217"/>
      <c r="F332" s="217"/>
      <c r="G332" s="217"/>
      <c r="H332" s="218"/>
      <c r="I332" s="231"/>
      <c r="J332" s="217"/>
      <c r="K332" s="217"/>
      <c r="L332" s="218"/>
      <c r="M332" s="217"/>
    </row>
    <row r="333" spans="1:13" x14ac:dyDescent="0.25">
      <c r="A333" s="217"/>
      <c r="B333" s="217"/>
      <c r="C333" s="217"/>
      <c r="D333" s="217"/>
      <c r="E333" s="217"/>
      <c r="F333" s="217"/>
      <c r="G333" s="217"/>
      <c r="H333" s="218"/>
      <c r="I333" s="231"/>
      <c r="J333" s="217"/>
      <c r="K333" s="217"/>
      <c r="L333" s="218"/>
      <c r="M333" s="217"/>
    </row>
    <row r="334" spans="1:13" x14ac:dyDescent="0.25">
      <c r="A334" s="217"/>
      <c r="B334" s="217"/>
      <c r="C334" s="217"/>
      <c r="D334" s="217"/>
      <c r="E334" s="217"/>
      <c r="F334" s="217"/>
      <c r="G334" s="217"/>
      <c r="H334" s="218"/>
      <c r="I334" s="231"/>
      <c r="J334" s="217"/>
      <c r="K334" s="217"/>
      <c r="L334" s="218"/>
      <c r="M334" s="217"/>
    </row>
    <row r="335" spans="1:13" x14ac:dyDescent="0.25">
      <c r="A335" s="217"/>
      <c r="B335" s="217"/>
      <c r="C335" s="217"/>
      <c r="D335" s="217"/>
      <c r="E335" s="217"/>
      <c r="F335" s="217"/>
      <c r="G335" s="217"/>
      <c r="H335" s="218"/>
      <c r="I335" s="231"/>
      <c r="J335" s="217"/>
      <c r="K335" s="217"/>
      <c r="L335" s="218"/>
      <c r="M335" s="217"/>
    </row>
    <row r="336" spans="1:13" x14ac:dyDescent="0.25">
      <c r="A336" s="217"/>
      <c r="B336" s="217"/>
      <c r="C336" s="217"/>
      <c r="D336" s="217"/>
      <c r="E336" s="217"/>
      <c r="F336" s="217"/>
      <c r="G336" s="217"/>
      <c r="H336" s="218"/>
      <c r="I336" s="231"/>
      <c r="J336" s="217"/>
      <c r="K336" s="217"/>
      <c r="L336" s="218"/>
      <c r="M336" s="217"/>
    </row>
    <row r="337" spans="1:13" x14ac:dyDescent="0.25">
      <c r="A337" s="217"/>
      <c r="B337" s="217"/>
      <c r="C337" s="217"/>
      <c r="D337" s="217"/>
      <c r="E337" s="217"/>
      <c r="F337" s="217"/>
      <c r="G337" s="217"/>
      <c r="H337" s="218"/>
      <c r="I337" s="231"/>
      <c r="J337" s="217"/>
      <c r="K337" s="217"/>
      <c r="L337" s="218"/>
      <c r="M337" s="217"/>
    </row>
    <row r="338" spans="1:13" x14ac:dyDescent="0.25">
      <c r="A338" s="217"/>
      <c r="B338" s="217"/>
      <c r="C338" s="217"/>
      <c r="D338" s="217"/>
      <c r="E338" s="217"/>
      <c r="F338" s="217"/>
      <c r="G338" s="217"/>
      <c r="H338" s="218"/>
      <c r="I338" s="231"/>
      <c r="J338" s="217"/>
      <c r="K338" s="217"/>
      <c r="L338" s="218"/>
      <c r="M338" s="217"/>
    </row>
    <row r="339" spans="1:13" x14ac:dyDescent="0.25">
      <c r="A339" s="217"/>
      <c r="B339" s="217"/>
      <c r="C339" s="217"/>
      <c r="D339" s="217"/>
      <c r="E339" s="217"/>
      <c r="F339" s="217"/>
      <c r="G339" s="217"/>
      <c r="H339" s="218"/>
      <c r="I339" s="231"/>
      <c r="J339" s="217"/>
      <c r="K339" s="217"/>
      <c r="L339" s="218"/>
      <c r="M339" s="217"/>
    </row>
    <row r="340" spans="1:13" x14ac:dyDescent="0.25">
      <c r="A340" s="217"/>
      <c r="B340" s="217"/>
      <c r="C340" s="217"/>
      <c r="D340" s="217"/>
      <c r="E340" s="217"/>
      <c r="F340" s="217"/>
      <c r="G340" s="217"/>
      <c r="H340" s="218"/>
      <c r="I340" s="231"/>
      <c r="J340" s="217"/>
      <c r="K340" s="217"/>
      <c r="L340" s="218"/>
      <c r="M340" s="217"/>
    </row>
    <row r="341" spans="1:13" x14ac:dyDescent="0.25">
      <c r="A341" s="217"/>
      <c r="B341" s="217"/>
      <c r="C341" s="217"/>
      <c r="D341" s="217"/>
      <c r="E341" s="217"/>
      <c r="F341" s="217"/>
      <c r="G341" s="217"/>
      <c r="H341" s="218"/>
      <c r="I341" s="231"/>
      <c r="J341" s="217"/>
      <c r="K341" s="217"/>
      <c r="L341" s="218"/>
      <c r="M341" s="217"/>
    </row>
    <row r="342" spans="1:13" x14ac:dyDescent="0.25">
      <c r="A342" s="217"/>
      <c r="B342" s="217"/>
      <c r="C342" s="217"/>
      <c r="D342" s="217"/>
      <c r="E342" s="217"/>
      <c r="F342" s="217"/>
      <c r="G342" s="217"/>
      <c r="H342" s="218"/>
      <c r="I342" s="231"/>
      <c r="J342" s="217"/>
      <c r="K342" s="217"/>
      <c r="L342" s="218"/>
      <c r="M342" s="217"/>
    </row>
    <row r="343" spans="1:13" x14ac:dyDescent="0.25">
      <c r="A343" s="217"/>
      <c r="B343" s="217"/>
      <c r="C343" s="217"/>
      <c r="D343" s="217"/>
      <c r="E343" s="217"/>
      <c r="F343" s="217"/>
      <c r="G343" s="217"/>
      <c r="H343" s="218"/>
      <c r="I343" s="231"/>
      <c r="J343" s="217"/>
      <c r="K343" s="217"/>
      <c r="L343" s="218"/>
      <c r="M343" s="217"/>
    </row>
    <row r="344" spans="1:13" x14ac:dyDescent="0.25">
      <c r="A344" s="217"/>
      <c r="B344" s="217"/>
      <c r="C344" s="217"/>
      <c r="D344" s="217"/>
      <c r="E344" s="217"/>
      <c r="F344" s="217"/>
      <c r="G344" s="217"/>
      <c r="H344" s="218"/>
      <c r="I344" s="231"/>
      <c r="J344" s="217"/>
      <c r="K344" s="217"/>
      <c r="L344" s="218"/>
      <c r="M344" s="217"/>
    </row>
    <row r="345" spans="1:13" x14ac:dyDescent="0.25">
      <c r="A345" s="217"/>
      <c r="B345" s="217"/>
      <c r="C345" s="217"/>
      <c r="D345" s="217"/>
      <c r="E345" s="217"/>
      <c r="F345" s="217"/>
      <c r="G345" s="217"/>
      <c r="H345" s="218"/>
      <c r="I345" s="231"/>
      <c r="J345" s="217"/>
      <c r="K345" s="217"/>
      <c r="L345" s="218"/>
      <c r="M345" s="217"/>
    </row>
    <row r="346" spans="1:13" x14ac:dyDescent="0.25">
      <c r="A346" s="217"/>
      <c r="B346" s="217"/>
      <c r="C346" s="217"/>
      <c r="D346" s="217"/>
      <c r="E346" s="217"/>
      <c r="F346" s="217"/>
      <c r="G346" s="217"/>
      <c r="H346" s="218"/>
      <c r="I346" s="231"/>
      <c r="J346" s="217"/>
      <c r="K346" s="217"/>
      <c r="L346" s="218"/>
      <c r="M346" s="217"/>
    </row>
    <row r="347" spans="1:13" x14ac:dyDescent="0.25">
      <c r="A347" s="217"/>
      <c r="B347" s="217"/>
      <c r="C347" s="217"/>
      <c r="D347" s="217"/>
      <c r="E347" s="217"/>
      <c r="F347" s="217"/>
      <c r="G347" s="217"/>
      <c r="H347" s="218"/>
      <c r="I347" s="231"/>
      <c r="J347" s="217"/>
      <c r="K347" s="217"/>
      <c r="L347" s="218"/>
      <c r="M347" s="217"/>
    </row>
    <row r="348" spans="1:13" x14ac:dyDescent="0.25">
      <c r="A348" s="217"/>
      <c r="B348" s="217"/>
      <c r="C348" s="217"/>
      <c r="D348" s="217"/>
      <c r="E348" s="217"/>
      <c r="F348" s="217"/>
      <c r="G348" s="217"/>
      <c r="H348" s="218"/>
      <c r="I348" s="231"/>
      <c r="J348" s="217"/>
      <c r="K348" s="217"/>
      <c r="L348" s="218"/>
      <c r="M348" s="217"/>
    </row>
    <row r="349" spans="1:13" x14ac:dyDescent="0.25">
      <c r="A349" s="217"/>
      <c r="B349" s="217"/>
      <c r="C349" s="217"/>
      <c r="D349" s="217"/>
      <c r="E349" s="217"/>
      <c r="F349" s="217"/>
      <c r="G349" s="217"/>
      <c r="H349" s="218"/>
      <c r="I349" s="231"/>
      <c r="J349" s="217"/>
      <c r="K349" s="217"/>
      <c r="L349" s="218"/>
      <c r="M349" s="217"/>
    </row>
    <row r="350" spans="1:13" x14ac:dyDescent="0.25">
      <c r="A350" s="217"/>
      <c r="B350" s="217"/>
      <c r="C350" s="217"/>
      <c r="D350" s="217"/>
      <c r="E350" s="217"/>
      <c r="F350" s="217"/>
      <c r="G350" s="217"/>
      <c r="H350" s="218"/>
      <c r="I350" s="231"/>
      <c r="J350" s="217"/>
      <c r="K350" s="217"/>
      <c r="L350" s="218"/>
      <c r="M350" s="217"/>
    </row>
    <row r="351" spans="1:13" x14ac:dyDescent="0.25">
      <c r="A351" s="217"/>
      <c r="B351" s="217"/>
      <c r="C351" s="217"/>
      <c r="D351" s="217"/>
      <c r="E351" s="217"/>
      <c r="F351" s="217"/>
      <c r="G351" s="217"/>
      <c r="H351" s="218"/>
      <c r="I351" s="231"/>
      <c r="J351" s="217"/>
      <c r="K351" s="217"/>
      <c r="L351" s="218"/>
      <c r="M351" s="217"/>
    </row>
    <row r="352" spans="1:13" x14ac:dyDescent="0.25">
      <c r="A352" s="217"/>
      <c r="B352" s="217"/>
      <c r="C352" s="217"/>
      <c r="D352" s="217"/>
      <c r="E352" s="217"/>
      <c r="F352" s="217"/>
      <c r="G352" s="217"/>
      <c r="H352" s="218"/>
      <c r="I352" s="231"/>
      <c r="J352" s="217"/>
      <c r="K352" s="217"/>
      <c r="L352" s="218"/>
      <c r="M352" s="217"/>
    </row>
    <row r="353" spans="1:13" x14ac:dyDescent="0.25">
      <c r="A353" s="217"/>
      <c r="B353" s="217"/>
      <c r="C353" s="217"/>
      <c r="D353" s="217"/>
      <c r="E353" s="217"/>
      <c r="F353" s="217"/>
      <c r="G353" s="217"/>
      <c r="H353" s="218"/>
      <c r="I353" s="231"/>
      <c r="J353" s="217"/>
      <c r="K353" s="217"/>
      <c r="L353" s="218"/>
      <c r="M353" s="217"/>
    </row>
    <row r="354" spans="1:13" x14ac:dyDescent="0.25">
      <c r="A354" s="217"/>
      <c r="B354" s="217"/>
      <c r="C354" s="217"/>
      <c r="D354" s="217"/>
      <c r="E354" s="217"/>
      <c r="F354" s="217"/>
      <c r="G354" s="217"/>
      <c r="H354" s="218"/>
      <c r="I354" s="231"/>
      <c r="J354" s="217"/>
      <c r="K354" s="217"/>
      <c r="L354" s="218"/>
      <c r="M354" s="217"/>
    </row>
    <row r="355" spans="1:13" x14ac:dyDescent="0.25">
      <c r="A355" s="217"/>
      <c r="B355" s="217"/>
      <c r="C355" s="217"/>
      <c r="D355" s="217"/>
      <c r="E355" s="217"/>
      <c r="F355" s="217"/>
      <c r="G355" s="217"/>
      <c r="H355" s="218"/>
      <c r="I355" s="231"/>
      <c r="J355" s="217"/>
      <c r="K355" s="217"/>
      <c r="L355" s="218"/>
      <c r="M355" s="217"/>
    </row>
    <row r="356" spans="1:13" x14ac:dyDescent="0.25">
      <c r="A356" s="217"/>
      <c r="B356" s="217"/>
      <c r="C356" s="217"/>
      <c r="D356" s="217"/>
      <c r="E356" s="217"/>
      <c r="F356" s="217"/>
      <c r="G356" s="217"/>
      <c r="H356" s="218"/>
      <c r="I356" s="231"/>
      <c r="J356" s="217"/>
      <c r="K356" s="217"/>
      <c r="L356" s="218"/>
      <c r="M356" s="217"/>
    </row>
    <row r="357" spans="1:13" x14ac:dyDescent="0.25">
      <c r="A357" s="217"/>
      <c r="B357" s="217"/>
      <c r="C357" s="217"/>
      <c r="D357" s="217"/>
      <c r="E357" s="217"/>
      <c r="F357" s="217"/>
      <c r="G357" s="217"/>
      <c r="H357" s="218"/>
      <c r="I357" s="231"/>
      <c r="J357" s="217"/>
      <c r="K357" s="217"/>
      <c r="L357" s="218"/>
      <c r="M357" s="217"/>
    </row>
    <row r="358" spans="1:13" x14ac:dyDescent="0.25">
      <c r="A358" s="217"/>
      <c r="B358" s="217"/>
      <c r="C358" s="217"/>
      <c r="D358" s="217"/>
      <c r="E358" s="217"/>
      <c r="F358" s="217"/>
      <c r="G358" s="217"/>
      <c r="H358" s="218"/>
      <c r="I358" s="231"/>
      <c r="J358" s="217"/>
      <c r="K358" s="217"/>
      <c r="L358" s="218"/>
      <c r="M358" s="217"/>
    </row>
    <row r="359" spans="1:13" x14ac:dyDescent="0.25">
      <c r="A359" s="217"/>
      <c r="B359" s="217"/>
      <c r="C359" s="217"/>
      <c r="D359" s="217"/>
      <c r="E359" s="217"/>
      <c r="F359" s="217"/>
      <c r="G359" s="217"/>
      <c r="H359" s="218"/>
      <c r="I359" s="231"/>
      <c r="J359" s="217"/>
      <c r="K359" s="217"/>
      <c r="L359" s="218"/>
      <c r="M359" s="217"/>
    </row>
    <row r="360" spans="1:13" x14ac:dyDescent="0.25">
      <c r="A360" s="217"/>
      <c r="B360" s="217"/>
      <c r="C360" s="217"/>
      <c r="D360" s="217"/>
      <c r="E360" s="217"/>
      <c r="F360" s="217"/>
      <c r="G360" s="217"/>
      <c r="H360" s="218"/>
      <c r="I360" s="231"/>
      <c r="J360" s="217"/>
      <c r="K360" s="217"/>
      <c r="L360" s="218"/>
      <c r="M360" s="217"/>
    </row>
    <row r="361" spans="1:13" x14ac:dyDescent="0.25">
      <c r="A361" s="217"/>
      <c r="B361" s="217"/>
      <c r="C361" s="217"/>
      <c r="D361" s="217"/>
      <c r="E361" s="217"/>
      <c r="F361" s="217"/>
      <c r="G361" s="217"/>
      <c r="H361" s="218"/>
      <c r="I361" s="231"/>
      <c r="J361" s="217"/>
      <c r="K361" s="217"/>
      <c r="L361" s="218"/>
      <c r="M361" s="217"/>
    </row>
    <row r="362" spans="1:13" x14ac:dyDescent="0.25">
      <c r="A362" s="217"/>
      <c r="B362" s="217"/>
      <c r="C362" s="217"/>
      <c r="D362" s="217"/>
      <c r="E362" s="217"/>
      <c r="F362" s="217"/>
      <c r="G362" s="217"/>
      <c r="H362" s="218"/>
      <c r="I362" s="231"/>
      <c r="J362" s="217"/>
      <c r="K362" s="217"/>
      <c r="L362" s="218"/>
      <c r="M362" s="217"/>
    </row>
    <row r="363" spans="1:13" x14ac:dyDescent="0.25">
      <c r="A363" s="217"/>
      <c r="B363" s="217"/>
      <c r="C363" s="217"/>
      <c r="D363" s="217"/>
      <c r="E363" s="217"/>
      <c r="F363" s="217"/>
      <c r="G363" s="217"/>
      <c r="H363" s="218"/>
      <c r="I363" s="231"/>
      <c r="J363" s="217"/>
      <c r="K363" s="217"/>
      <c r="L363" s="218"/>
      <c r="M363" s="217"/>
    </row>
    <row r="364" spans="1:13" x14ac:dyDescent="0.25">
      <c r="A364" s="217"/>
      <c r="B364" s="217"/>
      <c r="C364" s="217"/>
      <c r="D364" s="217"/>
      <c r="E364" s="217"/>
      <c r="F364" s="217"/>
      <c r="G364" s="217"/>
      <c r="H364" s="218"/>
      <c r="I364" s="231"/>
      <c r="J364" s="217"/>
      <c r="K364" s="217"/>
      <c r="L364" s="218"/>
      <c r="M364" s="217"/>
    </row>
    <row r="365" spans="1:13" x14ac:dyDescent="0.25">
      <c r="A365" s="217"/>
      <c r="B365" s="217"/>
      <c r="C365" s="217"/>
      <c r="D365" s="217"/>
      <c r="E365" s="217"/>
      <c r="F365" s="217"/>
      <c r="G365" s="217"/>
      <c r="H365" s="218"/>
      <c r="I365" s="231"/>
      <c r="J365" s="217"/>
      <c r="K365" s="217"/>
      <c r="L365" s="218"/>
      <c r="M365" s="217"/>
    </row>
    <row r="366" spans="1:13" x14ac:dyDescent="0.25">
      <c r="A366" s="217"/>
      <c r="B366" s="217"/>
      <c r="C366" s="217"/>
      <c r="D366" s="217"/>
      <c r="E366" s="217"/>
      <c r="F366" s="217"/>
      <c r="G366" s="217"/>
      <c r="H366" s="218"/>
      <c r="I366" s="231"/>
      <c r="J366" s="217"/>
      <c r="K366" s="217"/>
      <c r="L366" s="218"/>
      <c r="M366" s="217"/>
    </row>
    <row r="367" spans="1:13" x14ac:dyDescent="0.25">
      <c r="A367" s="217"/>
      <c r="B367" s="217"/>
      <c r="C367" s="217"/>
      <c r="D367" s="217"/>
      <c r="E367" s="217"/>
      <c r="F367" s="217"/>
      <c r="G367" s="217"/>
      <c r="H367" s="218"/>
      <c r="I367" s="231"/>
      <c r="J367" s="217"/>
      <c r="K367" s="217"/>
      <c r="L367" s="218"/>
      <c r="M367" s="217"/>
    </row>
    <row r="368" spans="1:13" x14ac:dyDescent="0.25">
      <c r="A368" s="217"/>
      <c r="B368" s="217"/>
      <c r="C368" s="217"/>
      <c r="D368" s="217"/>
      <c r="E368" s="217"/>
      <c r="F368" s="217"/>
      <c r="G368" s="217"/>
      <c r="H368" s="218"/>
      <c r="I368" s="231"/>
      <c r="J368" s="217"/>
      <c r="K368" s="217"/>
      <c r="L368" s="218"/>
      <c r="M368" s="217"/>
    </row>
    <row r="369" spans="1:13" x14ac:dyDescent="0.25">
      <c r="A369" s="217"/>
      <c r="B369" s="217"/>
      <c r="C369" s="217"/>
      <c r="D369" s="217"/>
      <c r="E369" s="217"/>
      <c r="F369" s="217"/>
      <c r="G369" s="217"/>
      <c r="H369" s="218"/>
      <c r="I369" s="231"/>
      <c r="J369" s="217"/>
      <c r="K369" s="217"/>
      <c r="L369" s="218"/>
      <c r="M369" s="217"/>
    </row>
    <row r="370" spans="1:13" x14ac:dyDescent="0.25">
      <c r="A370" s="217"/>
      <c r="B370" s="217"/>
      <c r="C370" s="217"/>
      <c r="D370" s="217"/>
      <c r="E370" s="217"/>
      <c r="F370" s="217"/>
      <c r="G370" s="217"/>
      <c r="H370" s="218"/>
      <c r="I370" s="231"/>
      <c r="J370" s="217"/>
      <c r="K370" s="217"/>
      <c r="L370" s="218"/>
      <c r="M370" s="217"/>
    </row>
    <row r="371" spans="1:13" x14ac:dyDescent="0.25">
      <c r="A371" s="217"/>
      <c r="B371" s="217"/>
      <c r="C371" s="217"/>
      <c r="D371" s="217"/>
      <c r="E371" s="217"/>
      <c r="F371" s="217"/>
      <c r="G371" s="217"/>
      <c r="H371" s="218"/>
      <c r="I371" s="231"/>
      <c r="J371" s="217"/>
      <c r="K371" s="217"/>
      <c r="L371" s="218"/>
      <c r="M371" s="217"/>
    </row>
    <row r="372" spans="1:13" x14ac:dyDescent="0.25">
      <c r="A372" s="217"/>
      <c r="B372" s="217"/>
      <c r="C372" s="217"/>
      <c r="D372" s="217"/>
      <c r="E372" s="217"/>
      <c r="F372" s="217"/>
      <c r="G372" s="217"/>
      <c r="H372" s="218"/>
      <c r="I372" s="231"/>
      <c r="J372" s="217"/>
      <c r="K372" s="217"/>
      <c r="L372" s="218"/>
      <c r="M372" s="217"/>
    </row>
    <row r="373" spans="1:13" x14ac:dyDescent="0.25">
      <c r="A373" s="217"/>
      <c r="B373" s="217"/>
      <c r="C373" s="217"/>
      <c r="D373" s="217"/>
      <c r="E373" s="217"/>
      <c r="F373" s="217"/>
      <c r="G373" s="217"/>
      <c r="H373" s="218"/>
      <c r="I373" s="231"/>
      <c r="J373" s="217"/>
      <c r="K373" s="217"/>
      <c r="L373" s="218"/>
      <c r="M373" s="217"/>
    </row>
    <row r="374" spans="1:13" x14ac:dyDescent="0.25">
      <c r="A374" s="217"/>
      <c r="B374" s="217"/>
      <c r="C374" s="217"/>
      <c r="D374" s="217"/>
      <c r="E374" s="217"/>
      <c r="F374" s="217"/>
      <c r="G374" s="217"/>
      <c r="H374" s="218"/>
      <c r="I374" s="231"/>
      <c r="J374" s="217"/>
      <c r="K374" s="217"/>
      <c r="L374" s="218"/>
      <c r="M374" s="217"/>
    </row>
    <row r="375" spans="1:13" x14ac:dyDescent="0.25">
      <c r="A375" s="217"/>
      <c r="B375" s="217"/>
      <c r="C375" s="217"/>
      <c r="D375" s="217"/>
      <c r="E375" s="217"/>
      <c r="F375" s="217"/>
      <c r="G375" s="217"/>
      <c r="H375" s="218"/>
      <c r="I375" s="231"/>
      <c r="J375" s="217"/>
      <c r="K375" s="217"/>
      <c r="L375" s="218"/>
      <c r="M375" s="217"/>
    </row>
    <row r="376" spans="1:13" x14ac:dyDescent="0.25">
      <c r="A376" s="217"/>
      <c r="B376" s="217"/>
      <c r="C376" s="217"/>
      <c r="D376" s="217"/>
      <c r="E376" s="217"/>
      <c r="F376" s="217"/>
      <c r="G376" s="217"/>
      <c r="H376" s="218"/>
      <c r="I376" s="231"/>
      <c r="J376" s="217"/>
      <c r="K376" s="217"/>
      <c r="L376" s="218"/>
      <c r="M376" s="217"/>
    </row>
    <row r="377" spans="1:13" x14ac:dyDescent="0.25">
      <c r="A377" s="217"/>
      <c r="B377" s="217"/>
      <c r="C377" s="217"/>
      <c r="D377" s="217"/>
      <c r="E377" s="217"/>
      <c r="F377" s="217"/>
      <c r="G377" s="217"/>
      <c r="H377" s="218"/>
      <c r="I377" s="231"/>
      <c r="J377" s="217"/>
      <c r="K377" s="217"/>
      <c r="L377" s="218"/>
      <c r="M377" s="217"/>
    </row>
    <row r="378" spans="1:13" x14ac:dyDescent="0.25">
      <c r="A378" s="217"/>
      <c r="B378" s="217"/>
      <c r="C378" s="217"/>
      <c r="D378" s="217"/>
      <c r="E378" s="217"/>
      <c r="F378" s="217"/>
      <c r="G378" s="217"/>
      <c r="H378" s="218"/>
      <c r="I378" s="231"/>
      <c r="J378" s="217"/>
      <c r="K378" s="217"/>
      <c r="L378" s="218"/>
      <c r="M378" s="217"/>
    </row>
    <row r="379" spans="1:13" x14ac:dyDescent="0.25">
      <c r="A379" s="217"/>
      <c r="B379" s="217"/>
      <c r="C379" s="217"/>
      <c r="D379" s="217"/>
      <c r="E379" s="217"/>
      <c r="F379" s="217"/>
      <c r="G379" s="217"/>
      <c r="H379" s="218"/>
      <c r="I379" s="231"/>
      <c r="J379" s="217"/>
      <c r="K379" s="217"/>
      <c r="L379" s="218"/>
      <c r="M379" s="217"/>
    </row>
    <row r="380" spans="1:13" x14ac:dyDescent="0.25">
      <c r="A380" s="217"/>
      <c r="B380" s="217"/>
      <c r="C380" s="217"/>
      <c r="D380" s="217"/>
      <c r="E380" s="217"/>
      <c r="F380" s="217"/>
      <c r="G380" s="217"/>
      <c r="H380" s="218"/>
      <c r="I380" s="231"/>
      <c r="J380" s="217"/>
      <c r="K380" s="217"/>
      <c r="L380" s="218"/>
      <c r="M380" s="217"/>
    </row>
    <row r="381" spans="1:13" x14ac:dyDescent="0.25">
      <c r="A381" s="217"/>
      <c r="B381" s="217"/>
      <c r="C381" s="217"/>
      <c r="D381" s="217"/>
      <c r="E381" s="217"/>
      <c r="F381" s="217"/>
      <c r="G381" s="217"/>
      <c r="H381" s="218"/>
      <c r="I381" s="231"/>
      <c r="J381" s="217"/>
      <c r="K381" s="217"/>
      <c r="L381" s="218"/>
      <c r="M381" s="217"/>
    </row>
    <row r="382" spans="1:13" x14ac:dyDescent="0.25">
      <c r="A382" s="217"/>
      <c r="B382" s="217"/>
      <c r="C382" s="217"/>
      <c r="D382" s="217"/>
      <c r="E382" s="217"/>
      <c r="F382" s="217"/>
      <c r="G382" s="217"/>
      <c r="H382" s="218"/>
      <c r="I382" s="231"/>
      <c r="J382" s="217"/>
      <c r="K382" s="217"/>
      <c r="L382" s="218"/>
      <c r="M382" s="217"/>
    </row>
    <row r="383" spans="1:13" x14ac:dyDescent="0.25">
      <c r="A383" s="217"/>
      <c r="B383" s="217"/>
      <c r="C383" s="217"/>
      <c r="D383" s="217"/>
      <c r="E383" s="217"/>
      <c r="F383" s="217"/>
      <c r="G383" s="217"/>
      <c r="H383" s="218"/>
      <c r="I383" s="231"/>
      <c r="J383" s="217"/>
      <c r="K383" s="217"/>
      <c r="L383" s="218"/>
      <c r="M383" s="217"/>
    </row>
    <row r="384" spans="1:13" x14ac:dyDescent="0.25">
      <c r="A384" s="217"/>
      <c r="B384" s="217"/>
      <c r="C384" s="217"/>
      <c r="D384" s="217"/>
      <c r="E384" s="217"/>
      <c r="F384" s="217"/>
      <c r="G384" s="217"/>
      <c r="H384" s="218"/>
      <c r="I384" s="231"/>
      <c r="J384" s="217"/>
      <c r="K384" s="217"/>
      <c r="L384" s="218"/>
      <c r="M384" s="217"/>
    </row>
    <row r="385" spans="1:13" x14ac:dyDescent="0.25">
      <c r="A385" s="217"/>
      <c r="B385" s="217"/>
      <c r="C385" s="217"/>
      <c r="D385" s="217"/>
      <c r="E385" s="217"/>
      <c r="F385" s="217"/>
      <c r="G385" s="217"/>
      <c r="H385" s="218"/>
      <c r="I385" s="231"/>
      <c r="J385" s="217"/>
      <c r="K385" s="217"/>
      <c r="L385" s="218"/>
      <c r="M385" s="217"/>
    </row>
    <row r="386" spans="1:13" x14ac:dyDescent="0.25">
      <c r="A386" s="217"/>
      <c r="B386" s="217"/>
      <c r="C386" s="217"/>
      <c r="D386" s="217"/>
      <c r="E386" s="217"/>
      <c r="F386" s="217"/>
      <c r="G386" s="217"/>
      <c r="H386" s="218"/>
      <c r="I386" s="231"/>
      <c r="J386" s="217"/>
      <c r="K386" s="217"/>
      <c r="L386" s="218"/>
      <c r="M386" s="217"/>
    </row>
    <row r="387" spans="1:13" x14ac:dyDescent="0.25">
      <c r="A387" s="217"/>
      <c r="B387" s="217"/>
      <c r="C387" s="217"/>
      <c r="D387" s="217"/>
      <c r="E387" s="217"/>
      <c r="F387" s="217"/>
      <c r="G387" s="217"/>
      <c r="H387" s="218"/>
      <c r="I387" s="231"/>
      <c r="J387" s="217"/>
      <c r="K387" s="217"/>
      <c r="L387" s="218"/>
      <c r="M387" s="217"/>
    </row>
    <row r="388" spans="1:13" x14ac:dyDescent="0.25">
      <c r="A388" s="217"/>
      <c r="B388" s="217"/>
      <c r="C388" s="217"/>
      <c r="D388" s="217"/>
      <c r="E388" s="217"/>
      <c r="F388" s="217"/>
      <c r="G388" s="217"/>
      <c r="H388" s="218"/>
      <c r="I388" s="231"/>
      <c r="J388" s="217"/>
      <c r="K388" s="217"/>
      <c r="L388" s="218"/>
      <c r="M388" s="217"/>
    </row>
    <row r="389" spans="1:13" x14ac:dyDescent="0.25">
      <c r="A389" s="217"/>
      <c r="B389" s="217"/>
      <c r="C389" s="217"/>
      <c r="D389" s="217"/>
      <c r="E389" s="217"/>
      <c r="F389" s="217"/>
      <c r="G389" s="217"/>
      <c r="H389" s="218"/>
      <c r="I389" s="231"/>
      <c r="J389" s="217"/>
      <c r="K389" s="217"/>
      <c r="L389" s="218"/>
      <c r="M389" s="217"/>
    </row>
    <row r="390" spans="1:13" x14ac:dyDescent="0.25">
      <c r="A390" s="217"/>
      <c r="B390" s="217"/>
      <c r="C390" s="217"/>
      <c r="D390" s="217"/>
      <c r="E390" s="217"/>
      <c r="F390" s="217"/>
      <c r="G390" s="217"/>
      <c r="H390" s="218"/>
      <c r="I390" s="231"/>
      <c r="J390" s="217"/>
      <c r="K390" s="217"/>
      <c r="L390" s="218"/>
      <c r="M390" s="217"/>
    </row>
    <row r="391" spans="1:13" x14ac:dyDescent="0.25">
      <c r="A391" s="217"/>
      <c r="B391" s="217"/>
      <c r="C391" s="217"/>
      <c r="D391" s="217"/>
      <c r="E391" s="217"/>
      <c r="F391" s="217"/>
      <c r="G391" s="217"/>
      <c r="H391" s="218"/>
      <c r="I391" s="231"/>
      <c r="J391" s="217"/>
      <c r="K391" s="217"/>
      <c r="L391" s="218"/>
      <c r="M391" s="217"/>
    </row>
    <row r="392" spans="1:13" x14ac:dyDescent="0.25">
      <c r="A392" s="217"/>
      <c r="B392" s="217"/>
      <c r="C392" s="217"/>
      <c r="D392" s="217"/>
      <c r="E392" s="217"/>
      <c r="F392" s="217"/>
      <c r="G392" s="217"/>
      <c r="H392" s="218"/>
      <c r="I392" s="231"/>
      <c r="J392" s="217"/>
      <c r="K392" s="217"/>
      <c r="L392" s="218"/>
      <c r="M392" s="217"/>
    </row>
    <row r="393" spans="1:13" x14ac:dyDescent="0.25">
      <c r="A393" s="217"/>
      <c r="B393" s="217"/>
      <c r="C393" s="217"/>
      <c r="D393" s="217"/>
      <c r="E393" s="217"/>
      <c r="F393" s="217"/>
      <c r="G393" s="217"/>
      <c r="H393" s="218"/>
      <c r="I393" s="231"/>
      <c r="J393" s="217"/>
      <c r="K393" s="217"/>
      <c r="L393" s="218"/>
      <c r="M393" s="217"/>
    </row>
    <row r="394" spans="1:13" x14ac:dyDescent="0.25">
      <c r="A394" s="217"/>
      <c r="B394" s="217"/>
      <c r="C394" s="217"/>
      <c r="D394" s="217"/>
      <c r="E394" s="217"/>
      <c r="F394" s="217"/>
      <c r="G394" s="217"/>
      <c r="H394" s="218"/>
      <c r="I394" s="231"/>
      <c r="J394" s="217"/>
      <c r="K394" s="217"/>
      <c r="L394" s="218"/>
      <c r="M394" s="217"/>
    </row>
    <row r="395" spans="1:13" x14ac:dyDescent="0.25">
      <c r="A395" s="217"/>
      <c r="B395" s="217"/>
      <c r="C395" s="217"/>
      <c r="D395" s="217"/>
      <c r="E395" s="217"/>
      <c r="F395" s="217"/>
      <c r="G395" s="217"/>
      <c r="H395" s="218"/>
      <c r="I395" s="231"/>
      <c r="J395" s="217"/>
      <c r="K395" s="217"/>
      <c r="L395" s="218"/>
      <c r="M395" s="217"/>
    </row>
    <row r="396" spans="1:13" x14ac:dyDescent="0.25">
      <c r="A396" s="217"/>
      <c r="B396" s="217"/>
      <c r="C396" s="217"/>
      <c r="D396" s="217"/>
      <c r="E396" s="217"/>
      <c r="F396" s="217"/>
      <c r="G396" s="217"/>
      <c r="H396" s="218"/>
      <c r="I396" s="231"/>
      <c r="J396" s="217"/>
      <c r="K396" s="217"/>
      <c r="L396" s="218"/>
      <c r="M396" s="217"/>
    </row>
    <row r="397" spans="1:13" x14ac:dyDescent="0.25">
      <c r="A397" s="217"/>
      <c r="B397" s="217"/>
      <c r="C397" s="217"/>
      <c r="D397" s="217"/>
      <c r="E397" s="217"/>
      <c r="F397" s="217"/>
      <c r="G397" s="217"/>
      <c r="H397" s="218"/>
      <c r="I397" s="231"/>
      <c r="J397" s="217"/>
      <c r="K397" s="217"/>
      <c r="L397" s="218"/>
      <c r="M397" s="217"/>
    </row>
    <row r="398" spans="1:13" x14ac:dyDescent="0.25">
      <c r="A398" s="217"/>
      <c r="B398" s="217"/>
      <c r="C398" s="217"/>
      <c r="D398" s="217"/>
      <c r="E398" s="217"/>
      <c r="F398" s="217"/>
      <c r="G398" s="217"/>
      <c r="H398" s="218"/>
      <c r="I398" s="231"/>
      <c r="J398" s="217"/>
      <c r="K398" s="217"/>
      <c r="L398" s="218"/>
      <c r="M398" s="217"/>
    </row>
    <row r="399" spans="1:13" x14ac:dyDescent="0.25">
      <c r="A399" s="217"/>
      <c r="B399" s="217"/>
      <c r="C399" s="217"/>
      <c r="D399" s="217"/>
      <c r="E399" s="217"/>
      <c r="F399" s="217"/>
      <c r="G399" s="217"/>
      <c r="H399" s="218"/>
      <c r="I399" s="231"/>
      <c r="J399" s="217"/>
      <c r="K399" s="217"/>
      <c r="L399" s="218"/>
      <c r="M399" s="217"/>
    </row>
    <row r="400" spans="1:13" x14ac:dyDescent="0.25">
      <c r="A400" s="217"/>
      <c r="B400" s="217"/>
      <c r="C400" s="217"/>
      <c r="D400" s="217"/>
      <c r="E400" s="217"/>
      <c r="F400" s="217"/>
      <c r="G400" s="217"/>
      <c r="H400" s="218"/>
      <c r="I400" s="231"/>
      <c r="J400" s="217"/>
      <c r="K400" s="217"/>
      <c r="L400" s="218"/>
      <c r="M400" s="217"/>
    </row>
    <row r="401" spans="1:13" x14ac:dyDescent="0.25">
      <c r="A401" s="217"/>
      <c r="B401" s="217"/>
      <c r="C401" s="217"/>
      <c r="D401" s="217"/>
      <c r="E401" s="217"/>
      <c r="F401" s="217"/>
      <c r="G401" s="217"/>
      <c r="H401" s="218"/>
      <c r="I401" s="231"/>
      <c r="J401" s="217"/>
      <c r="K401" s="217"/>
      <c r="L401" s="218"/>
      <c r="M401" s="217"/>
    </row>
    <row r="402" spans="1:13" x14ac:dyDescent="0.25">
      <c r="A402" s="217"/>
      <c r="B402" s="217"/>
      <c r="C402" s="217"/>
      <c r="D402" s="217"/>
      <c r="E402" s="217"/>
      <c r="F402" s="217"/>
      <c r="G402" s="217"/>
      <c r="H402" s="218"/>
      <c r="I402" s="231"/>
      <c r="J402" s="217"/>
      <c r="K402" s="217"/>
      <c r="L402" s="218"/>
      <c r="M402" s="217"/>
    </row>
    <row r="403" spans="1:13" x14ac:dyDescent="0.25">
      <c r="A403" s="217"/>
      <c r="B403" s="217"/>
      <c r="C403" s="217"/>
      <c r="D403" s="217"/>
      <c r="E403" s="217"/>
      <c r="F403" s="217"/>
      <c r="G403" s="217"/>
      <c r="H403" s="218"/>
      <c r="I403" s="231"/>
      <c r="J403" s="217"/>
      <c r="K403" s="217"/>
      <c r="L403" s="218"/>
      <c r="M403" s="217"/>
    </row>
    <row r="404" spans="1:13" x14ac:dyDescent="0.25">
      <c r="A404" s="217"/>
      <c r="B404" s="217"/>
      <c r="C404" s="217"/>
      <c r="D404" s="217"/>
      <c r="E404" s="217"/>
      <c r="F404" s="217"/>
      <c r="G404" s="217"/>
      <c r="H404" s="218"/>
      <c r="I404" s="231"/>
      <c r="J404" s="217"/>
      <c r="K404" s="217"/>
      <c r="L404" s="218"/>
      <c r="M404" s="217"/>
    </row>
    <row r="405" spans="1:13" x14ac:dyDescent="0.25">
      <c r="A405" s="217"/>
      <c r="B405" s="217"/>
      <c r="C405" s="217"/>
      <c r="D405" s="217"/>
      <c r="E405" s="217"/>
      <c r="F405" s="217"/>
      <c r="G405" s="217"/>
      <c r="H405" s="218"/>
      <c r="I405" s="231"/>
      <c r="J405" s="217"/>
      <c r="K405" s="217"/>
      <c r="L405" s="218"/>
      <c r="M405" s="217"/>
    </row>
    <row r="406" spans="1:13" x14ac:dyDescent="0.25">
      <c r="A406" s="217"/>
      <c r="B406" s="217"/>
      <c r="C406" s="217"/>
      <c r="D406" s="217"/>
      <c r="E406" s="217"/>
      <c r="F406" s="217"/>
      <c r="G406" s="217"/>
      <c r="H406" s="218"/>
      <c r="I406" s="231"/>
      <c r="J406" s="217"/>
      <c r="K406" s="217"/>
      <c r="L406" s="218"/>
      <c r="M406" s="217"/>
    </row>
    <row r="407" spans="1:13" x14ac:dyDescent="0.25">
      <c r="A407" s="217"/>
      <c r="B407" s="217"/>
      <c r="C407" s="217"/>
      <c r="D407" s="217"/>
      <c r="E407" s="217"/>
      <c r="F407" s="217"/>
      <c r="G407" s="217"/>
      <c r="H407" s="218"/>
      <c r="I407" s="231"/>
      <c r="J407" s="217"/>
      <c r="K407" s="217"/>
      <c r="L407" s="218"/>
      <c r="M407" s="217"/>
    </row>
    <row r="408" spans="1:13" x14ac:dyDescent="0.25">
      <c r="A408" s="217"/>
      <c r="B408" s="217"/>
      <c r="C408" s="217"/>
      <c r="D408" s="217"/>
      <c r="E408" s="217"/>
      <c r="F408" s="217"/>
      <c r="G408" s="217"/>
      <c r="H408" s="218"/>
      <c r="I408" s="231"/>
      <c r="J408" s="217"/>
      <c r="K408" s="217"/>
      <c r="L408" s="218"/>
      <c r="M408" s="217"/>
    </row>
    <row r="409" spans="1:13" x14ac:dyDescent="0.25">
      <c r="A409" s="217"/>
      <c r="B409" s="217"/>
      <c r="C409" s="217"/>
      <c r="D409" s="217"/>
      <c r="E409" s="217"/>
      <c r="F409" s="217"/>
      <c r="G409" s="217"/>
      <c r="H409" s="218"/>
      <c r="I409" s="231"/>
      <c r="J409" s="217"/>
      <c r="K409" s="217"/>
      <c r="L409" s="218"/>
      <c r="M409" s="217"/>
    </row>
    <row r="410" spans="1:13" x14ac:dyDescent="0.25">
      <c r="A410" s="217"/>
      <c r="B410" s="217"/>
      <c r="C410" s="217"/>
      <c r="D410" s="217"/>
      <c r="E410" s="217"/>
      <c r="F410" s="217"/>
      <c r="G410" s="217"/>
      <c r="H410" s="218"/>
      <c r="I410" s="231"/>
      <c r="J410" s="217"/>
      <c r="K410" s="217"/>
      <c r="L410" s="218"/>
      <c r="M410" s="217"/>
    </row>
    <row r="411" spans="1:13" x14ac:dyDescent="0.25">
      <c r="A411" s="217"/>
      <c r="B411" s="217"/>
      <c r="C411" s="217"/>
      <c r="D411" s="217"/>
      <c r="E411" s="217"/>
      <c r="F411" s="217"/>
      <c r="G411" s="217"/>
      <c r="H411" s="218"/>
      <c r="I411" s="231"/>
      <c r="J411" s="217"/>
      <c r="K411" s="217"/>
      <c r="L411" s="218"/>
      <c r="M411" s="217"/>
    </row>
    <row r="412" spans="1:13" x14ac:dyDescent="0.25">
      <c r="A412" s="217"/>
      <c r="B412" s="217"/>
      <c r="C412" s="217"/>
      <c r="D412" s="217"/>
      <c r="E412" s="217"/>
      <c r="F412" s="217"/>
      <c r="G412" s="217"/>
      <c r="H412" s="218"/>
      <c r="I412" s="231"/>
      <c r="J412" s="217"/>
      <c r="K412" s="217"/>
      <c r="L412" s="218"/>
      <c r="M412" s="217"/>
    </row>
    <row r="413" spans="1:13" x14ac:dyDescent="0.25">
      <c r="A413" s="217"/>
      <c r="B413" s="217"/>
      <c r="C413" s="217"/>
      <c r="D413" s="217"/>
      <c r="E413" s="217"/>
      <c r="F413" s="217"/>
      <c r="G413" s="217"/>
      <c r="H413" s="218"/>
      <c r="I413" s="231"/>
      <c r="J413" s="217"/>
      <c r="K413" s="217"/>
      <c r="L413" s="218"/>
      <c r="M413" s="217"/>
    </row>
    <row r="414" spans="1:13" x14ac:dyDescent="0.25">
      <c r="A414" s="217"/>
      <c r="B414" s="217"/>
      <c r="C414" s="217"/>
      <c r="D414" s="217"/>
      <c r="E414" s="217"/>
      <c r="F414" s="217"/>
      <c r="G414" s="217"/>
      <c r="H414" s="218"/>
      <c r="I414" s="231"/>
      <c r="J414" s="217"/>
      <c r="K414" s="217"/>
      <c r="L414" s="218"/>
      <c r="M414" s="217"/>
    </row>
    <row r="415" spans="1:13" x14ac:dyDescent="0.25">
      <c r="A415" s="217"/>
      <c r="B415" s="217"/>
      <c r="C415" s="217"/>
      <c r="D415" s="217"/>
      <c r="E415" s="217"/>
      <c r="F415" s="217"/>
      <c r="G415" s="217"/>
      <c r="H415" s="218"/>
      <c r="I415" s="231"/>
      <c r="J415" s="217"/>
      <c r="K415" s="217"/>
      <c r="L415" s="218"/>
      <c r="M415" s="217"/>
    </row>
    <row r="416" spans="1:13" x14ac:dyDescent="0.25">
      <c r="A416" s="217"/>
      <c r="B416" s="217"/>
      <c r="C416" s="217"/>
      <c r="D416" s="217"/>
      <c r="E416" s="217"/>
      <c r="F416" s="217"/>
      <c r="G416" s="217"/>
      <c r="H416" s="218"/>
      <c r="I416" s="231"/>
      <c r="J416" s="217"/>
      <c r="K416" s="217"/>
      <c r="L416" s="218"/>
      <c r="M416" s="217"/>
    </row>
    <row r="417" spans="1:13" x14ac:dyDescent="0.25">
      <c r="A417" s="217"/>
      <c r="B417" s="217"/>
      <c r="C417" s="217"/>
      <c r="D417" s="217"/>
      <c r="E417" s="217"/>
      <c r="F417" s="217"/>
      <c r="G417" s="217"/>
      <c r="H417" s="218"/>
      <c r="I417" s="231"/>
      <c r="J417" s="217"/>
      <c r="K417" s="217"/>
      <c r="L417" s="218"/>
      <c r="M417" s="217"/>
    </row>
    <row r="418" spans="1:13" x14ac:dyDescent="0.25">
      <c r="A418" s="217"/>
      <c r="B418" s="217"/>
      <c r="C418" s="217"/>
      <c r="D418" s="217"/>
      <c r="E418" s="217"/>
      <c r="F418" s="217"/>
      <c r="G418" s="217"/>
      <c r="H418" s="218"/>
      <c r="I418" s="231"/>
      <c r="J418" s="217"/>
      <c r="K418" s="217"/>
      <c r="L418" s="218"/>
      <c r="M418" s="217"/>
    </row>
    <row r="419" spans="1:13" x14ac:dyDescent="0.25">
      <c r="A419" s="217"/>
      <c r="B419" s="217"/>
      <c r="C419" s="217"/>
      <c r="D419" s="217"/>
      <c r="E419" s="217"/>
      <c r="F419" s="217"/>
      <c r="G419" s="217"/>
      <c r="H419" s="218"/>
      <c r="I419" s="231"/>
      <c r="J419" s="217"/>
      <c r="K419" s="217"/>
      <c r="L419" s="218"/>
      <c r="M419" s="217"/>
    </row>
    <row r="420" spans="1:13" x14ac:dyDescent="0.25">
      <c r="A420" s="217"/>
      <c r="B420" s="217"/>
      <c r="C420" s="217"/>
      <c r="D420" s="217"/>
      <c r="E420" s="217"/>
      <c r="F420" s="217"/>
      <c r="G420" s="217"/>
      <c r="H420" s="218"/>
      <c r="I420" s="231"/>
      <c r="J420" s="217"/>
      <c r="K420" s="217"/>
      <c r="L420" s="218"/>
      <c r="M420" s="217"/>
    </row>
    <row r="421" spans="1:13" x14ac:dyDescent="0.25">
      <c r="A421" s="217"/>
      <c r="B421" s="217"/>
      <c r="C421" s="217"/>
      <c r="D421" s="217"/>
      <c r="E421" s="217"/>
      <c r="F421" s="217"/>
      <c r="G421" s="217"/>
      <c r="H421" s="218"/>
      <c r="I421" s="231"/>
      <c r="J421" s="217"/>
      <c r="K421" s="217"/>
      <c r="L421" s="218"/>
      <c r="M421" s="217"/>
    </row>
    <row r="422" spans="1:13" x14ac:dyDescent="0.25">
      <c r="A422" s="217"/>
      <c r="B422" s="217"/>
      <c r="C422" s="217"/>
      <c r="D422" s="217"/>
      <c r="E422" s="217"/>
      <c r="F422" s="217"/>
      <c r="G422" s="217"/>
      <c r="H422" s="218"/>
      <c r="I422" s="231"/>
      <c r="J422" s="217"/>
      <c r="K422" s="217"/>
      <c r="L422" s="218"/>
      <c r="M422" s="217"/>
    </row>
    <row r="423" spans="1:13" x14ac:dyDescent="0.25">
      <c r="A423" s="217"/>
      <c r="B423" s="217"/>
      <c r="C423" s="217"/>
      <c r="D423" s="217"/>
      <c r="E423" s="217"/>
      <c r="F423" s="217"/>
      <c r="G423" s="217"/>
      <c r="H423" s="218"/>
      <c r="I423" s="231"/>
      <c r="J423" s="217"/>
      <c r="K423" s="217"/>
      <c r="L423" s="218"/>
      <c r="M423" s="217"/>
    </row>
    <row r="424" spans="1:13" x14ac:dyDescent="0.25">
      <c r="A424" s="217"/>
      <c r="B424" s="217"/>
      <c r="C424" s="217"/>
      <c r="D424" s="217"/>
      <c r="E424" s="217"/>
      <c r="F424" s="217"/>
      <c r="G424" s="217"/>
      <c r="H424" s="218"/>
      <c r="I424" s="231"/>
      <c r="J424" s="217"/>
      <c r="K424" s="217"/>
      <c r="L424" s="218"/>
      <c r="M424" s="217"/>
    </row>
    <row r="425" spans="1:13" x14ac:dyDescent="0.25">
      <c r="A425" s="217"/>
      <c r="B425" s="217"/>
      <c r="C425" s="217"/>
      <c r="D425" s="217"/>
      <c r="E425" s="217"/>
      <c r="F425" s="217"/>
      <c r="G425" s="217"/>
      <c r="H425" s="218"/>
      <c r="I425" s="231"/>
      <c r="J425" s="217"/>
      <c r="K425" s="217"/>
      <c r="L425" s="218"/>
      <c r="M425" s="217"/>
    </row>
    <row r="426" spans="1:13" x14ac:dyDescent="0.25">
      <c r="A426" s="217"/>
      <c r="B426" s="217"/>
      <c r="C426" s="217"/>
      <c r="D426" s="217"/>
      <c r="E426" s="217"/>
      <c r="F426" s="217"/>
      <c r="G426" s="217"/>
      <c r="H426" s="218"/>
      <c r="I426" s="231"/>
      <c r="J426" s="217"/>
      <c r="K426" s="217"/>
      <c r="L426" s="218"/>
      <c r="M426" s="217"/>
    </row>
    <row r="427" spans="1:13" x14ac:dyDescent="0.25">
      <c r="A427" s="217"/>
      <c r="B427" s="217"/>
      <c r="C427" s="217"/>
      <c r="D427" s="217"/>
      <c r="E427" s="217"/>
      <c r="F427" s="217"/>
      <c r="G427" s="217"/>
      <c r="H427" s="218"/>
      <c r="I427" s="231"/>
      <c r="J427" s="217"/>
      <c r="K427" s="217"/>
      <c r="L427" s="218"/>
      <c r="M427" s="217"/>
    </row>
    <row r="428" spans="1:13" x14ac:dyDescent="0.25">
      <c r="A428" s="217"/>
      <c r="B428" s="217"/>
      <c r="C428" s="217"/>
      <c r="D428" s="217"/>
      <c r="E428" s="217"/>
      <c r="F428" s="217"/>
      <c r="G428" s="217"/>
      <c r="H428" s="218"/>
      <c r="I428" s="231"/>
      <c r="J428" s="217"/>
      <c r="K428" s="217"/>
      <c r="L428" s="218"/>
      <c r="M428" s="217"/>
    </row>
    <row r="429" spans="1:13" x14ac:dyDescent="0.25">
      <c r="A429" s="217"/>
      <c r="B429" s="217"/>
      <c r="C429" s="217"/>
      <c r="D429" s="217"/>
      <c r="E429" s="217"/>
      <c r="F429" s="217"/>
      <c r="G429" s="217"/>
      <c r="H429" s="218"/>
      <c r="I429" s="231"/>
      <c r="J429" s="217"/>
      <c r="K429" s="217"/>
      <c r="L429" s="218"/>
      <c r="M429" s="217"/>
    </row>
    <row r="430" spans="1:13" x14ac:dyDescent="0.25">
      <c r="A430" s="217"/>
      <c r="B430" s="217"/>
      <c r="C430" s="217"/>
      <c r="D430" s="217"/>
      <c r="E430" s="217"/>
      <c r="F430" s="217"/>
      <c r="G430" s="217"/>
      <c r="H430" s="218"/>
      <c r="I430" s="231"/>
      <c r="J430" s="217"/>
      <c r="K430" s="217"/>
      <c r="L430" s="218"/>
      <c r="M430" s="217"/>
    </row>
    <row r="431" spans="1:13" x14ac:dyDescent="0.25">
      <c r="A431" s="217"/>
      <c r="B431" s="217"/>
      <c r="C431" s="217"/>
      <c r="D431" s="217"/>
      <c r="E431" s="217"/>
      <c r="F431" s="217"/>
      <c r="G431" s="217"/>
      <c r="H431" s="218"/>
      <c r="I431" s="231"/>
      <c r="J431" s="217"/>
      <c r="K431" s="217"/>
      <c r="L431" s="218"/>
      <c r="M431" s="217"/>
    </row>
    <row r="432" spans="1:13" x14ac:dyDescent="0.25">
      <c r="A432" s="217"/>
      <c r="B432" s="217"/>
      <c r="C432" s="217"/>
      <c r="D432" s="217"/>
      <c r="E432" s="217"/>
      <c r="F432" s="217"/>
      <c r="G432" s="217"/>
      <c r="H432" s="218"/>
      <c r="I432" s="231"/>
      <c r="J432" s="217"/>
      <c r="K432" s="217"/>
      <c r="L432" s="218"/>
      <c r="M432" s="217"/>
    </row>
    <row r="433" spans="1:13" x14ac:dyDescent="0.25">
      <c r="A433" s="217"/>
      <c r="B433" s="217"/>
      <c r="C433" s="217"/>
      <c r="D433" s="217"/>
      <c r="E433" s="217"/>
      <c r="F433" s="217"/>
      <c r="G433" s="217"/>
      <c r="H433" s="218"/>
      <c r="I433" s="231"/>
      <c r="J433" s="217"/>
      <c r="K433" s="217"/>
      <c r="L433" s="218"/>
      <c r="M433" s="217"/>
    </row>
    <row r="434" spans="1:13" x14ac:dyDescent="0.25">
      <c r="A434" s="217"/>
      <c r="B434" s="217"/>
      <c r="C434" s="217"/>
      <c r="D434" s="217"/>
      <c r="E434" s="217"/>
      <c r="F434" s="217"/>
      <c r="G434" s="217"/>
      <c r="H434" s="218"/>
      <c r="I434" s="231"/>
      <c r="J434" s="217"/>
      <c r="K434" s="217"/>
      <c r="L434" s="218"/>
      <c r="M434" s="217"/>
    </row>
    <row r="435" spans="1:13" x14ac:dyDescent="0.25">
      <c r="A435" s="217"/>
      <c r="B435" s="217"/>
      <c r="C435" s="217"/>
      <c r="D435" s="217"/>
      <c r="E435" s="217"/>
      <c r="F435" s="217"/>
      <c r="G435" s="217"/>
      <c r="H435" s="218"/>
      <c r="I435" s="231"/>
      <c r="J435" s="217"/>
      <c r="K435" s="217"/>
      <c r="L435" s="218"/>
      <c r="M435" s="217"/>
    </row>
    <row r="436" spans="1:13" x14ac:dyDescent="0.25">
      <c r="A436" s="217"/>
      <c r="B436" s="217"/>
      <c r="C436" s="217"/>
      <c r="D436" s="217"/>
      <c r="E436" s="217"/>
      <c r="F436" s="217"/>
      <c r="G436" s="217"/>
      <c r="H436" s="218"/>
      <c r="I436" s="231"/>
      <c r="J436" s="217"/>
      <c r="K436" s="217"/>
      <c r="L436" s="218"/>
      <c r="M436" s="217"/>
    </row>
    <row r="437" spans="1:13" x14ac:dyDescent="0.25">
      <c r="A437" s="217"/>
      <c r="B437" s="217"/>
      <c r="C437" s="217"/>
      <c r="D437" s="217"/>
      <c r="E437" s="217"/>
      <c r="F437" s="217"/>
      <c r="G437" s="217"/>
      <c r="H437" s="218"/>
      <c r="I437" s="231"/>
      <c r="J437" s="217"/>
      <c r="K437" s="217"/>
      <c r="L437" s="218"/>
      <c r="M437" s="217"/>
    </row>
    <row r="438" spans="1:13" x14ac:dyDescent="0.25">
      <c r="A438" s="217"/>
      <c r="B438" s="217"/>
      <c r="C438" s="217"/>
      <c r="D438" s="217"/>
      <c r="E438" s="217"/>
      <c r="F438" s="217"/>
      <c r="G438" s="217"/>
      <c r="H438" s="218"/>
      <c r="I438" s="231"/>
      <c r="J438" s="217"/>
      <c r="K438" s="217"/>
      <c r="L438" s="218"/>
      <c r="M438" s="217"/>
    </row>
    <row r="439" spans="1:13" x14ac:dyDescent="0.25">
      <c r="A439" s="217"/>
      <c r="B439" s="217"/>
      <c r="C439" s="217"/>
      <c r="D439" s="217"/>
      <c r="E439" s="217"/>
      <c r="F439" s="217"/>
      <c r="G439" s="217"/>
      <c r="H439" s="218"/>
      <c r="I439" s="231"/>
      <c r="J439" s="217"/>
      <c r="K439" s="217"/>
      <c r="L439" s="218"/>
      <c r="M439" s="217"/>
    </row>
    <row r="440" spans="1:13" x14ac:dyDescent="0.25">
      <c r="A440" s="217"/>
      <c r="B440" s="217"/>
      <c r="C440" s="217"/>
      <c r="D440" s="217"/>
      <c r="E440" s="217"/>
      <c r="F440" s="217"/>
      <c r="G440" s="217"/>
      <c r="H440" s="218"/>
      <c r="I440" s="231"/>
      <c r="J440" s="217"/>
      <c r="K440" s="217"/>
      <c r="L440" s="218"/>
      <c r="M440" s="217"/>
    </row>
    <row r="441" spans="1:13" x14ac:dyDescent="0.25">
      <c r="A441" s="217"/>
      <c r="B441" s="217"/>
      <c r="C441" s="217"/>
      <c r="D441" s="217"/>
      <c r="E441" s="217"/>
      <c r="F441" s="217"/>
      <c r="G441" s="217"/>
      <c r="H441" s="218"/>
      <c r="I441" s="231"/>
      <c r="J441" s="217"/>
      <c r="K441" s="217"/>
      <c r="L441" s="218"/>
      <c r="M441" s="217"/>
    </row>
    <row r="442" spans="1:13" x14ac:dyDescent="0.25">
      <c r="A442" s="217"/>
      <c r="B442" s="217"/>
      <c r="C442" s="217"/>
      <c r="D442" s="217"/>
      <c r="E442" s="217"/>
      <c r="F442" s="217"/>
      <c r="G442" s="217"/>
      <c r="H442" s="218"/>
      <c r="I442" s="231"/>
      <c r="J442" s="217"/>
      <c r="K442" s="217"/>
      <c r="L442" s="218"/>
      <c r="M442" s="217"/>
    </row>
    <row r="443" spans="1:13" x14ac:dyDescent="0.25">
      <c r="A443" s="217"/>
      <c r="B443" s="217"/>
      <c r="C443" s="217"/>
      <c r="D443" s="217"/>
      <c r="E443" s="217"/>
      <c r="F443" s="217"/>
      <c r="G443" s="217"/>
      <c r="H443" s="218"/>
      <c r="I443" s="231"/>
      <c r="J443" s="217"/>
      <c r="K443" s="217"/>
      <c r="L443" s="218"/>
      <c r="M443" s="217"/>
    </row>
    <row r="444" spans="1:13" x14ac:dyDescent="0.25">
      <c r="A444" s="217"/>
      <c r="B444" s="217"/>
      <c r="C444" s="217"/>
      <c r="D444" s="217"/>
      <c r="E444" s="217"/>
      <c r="F444" s="217"/>
      <c r="G444" s="217"/>
      <c r="H444" s="218"/>
      <c r="I444" s="231"/>
      <c r="J444" s="217"/>
      <c r="K444" s="217"/>
      <c r="L444" s="218"/>
      <c r="M444" s="217"/>
    </row>
    <row r="445" spans="1:13" x14ac:dyDescent="0.25">
      <c r="A445" s="217"/>
      <c r="B445" s="217"/>
      <c r="C445" s="217"/>
      <c r="D445" s="217"/>
      <c r="E445" s="217"/>
      <c r="F445" s="217"/>
      <c r="G445" s="217"/>
      <c r="H445" s="218"/>
      <c r="I445" s="231"/>
      <c r="J445" s="217"/>
      <c r="K445" s="217"/>
      <c r="L445" s="218"/>
      <c r="M445" s="217"/>
    </row>
    <row r="446" spans="1:13" x14ac:dyDescent="0.25">
      <c r="A446" s="217"/>
      <c r="B446" s="217"/>
      <c r="C446" s="217"/>
      <c r="D446" s="217"/>
      <c r="E446" s="217"/>
      <c r="F446" s="217"/>
      <c r="G446" s="217"/>
      <c r="H446" s="218"/>
      <c r="I446" s="231"/>
      <c r="J446" s="217"/>
      <c r="K446" s="217"/>
      <c r="L446" s="218"/>
      <c r="M446" s="217"/>
    </row>
    <row r="447" spans="1:13" x14ac:dyDescent="0.25">
      <c r="A447" s="217"/>
      <c r="B447" s="217"/>
      <c r="C447" s="217"/>
      <c r="D447" s="217"/>
      <c r="E447" s="217"/>
      <c r="F447" s="217"/>
      <c r="G447" s="217"/>
      <c r="H447" s="218"/>
      <c r="I447" s="231"/>
      <c r="J447" s="217"/>
      <c r="K447" s="217"/>
      <c r="L447" s="218"/>
      <c r="M447" s="217"/>
    </row>
    <row r="448" spans="1:13" x14ac:dyDescent="0.25">
      <c r="A448" s="217"/>
      <c r="B448" s="217"/>
      <c r="C448" s="217"/>
      <c r="D448" s="217"/>
      <c r="E448" s="217"/>
      <c r="F448" s="217"/>
      <c r="G448" s="217"/>
      <c r="H448" s="218"/>
      <c r="I448" s="231"/>
      <c r="J448" s="217"/>
      <c r="K448" s="217"/>
      <c r="L448" s="218"/>
      <c r="M448" s="217"/>
    </row>
    <row r="449" spans="1:13" x14ac:dyDescent="0.25">
      <c r="A449" s="217"/>
      <c r="B449" s="217"/>
      <c r="C449" s="217"/>
      <c r="D449" s="217"/>
      <c r="E449" s="217"/>
      <c r="F449" s="217"/>
      <c r="G449" s="217"/>
      <c r="H449" s="218"/>
      <c r="I449" s="231"/>
      <c r="J449" s="217"/>
      <c r="K449" s="217"/>
      <c r="L449" s="218"/>
      <c r="M449" s="217"/>
    </row>
    <row r="450" spans="1:13" x14ac:dyDescent="0.25">
      <c r="A450" s="217"/>
      <c r="B450" s="217"/>
      <c r="C450" s="217"/>
      <c r="D450" s="217"/>
      <c r="E450" s="217"/>
      <c r="F450" s="217"/>
      <c r="G450" s="217"/>
      <c r="H450" s="218"/>
      <c r="I450" s="231"/>
      <c r="J450" s="217"/>
      <c r="K450" s="217"/>
      <c r="L450" s="218"/>
      <c r="M450" s="217"/>
    </row>
    <row r="451" spans="1:13" x14ac:dyDescent="0.25">
      <c r="A451" s="217"/>
      <c r="B451" s="217"/>
      <c r="C451" s="217"/>
      <c r="D451" s="217"/>
      <c r="E451" s="217"/>
      <c r="F451" s="217"/>
      <c r="G451" s="217"/>
      <c r="H451" s="218"/>
      <c r="I451" s="231"/>
      <c r="J451" s="217"/>
      <c r="K451" s="217"/>
      <c r="L451" s="218"/>
      <c r="M451" s="217"/>
    </row>
    <row r="452" spans="1:13" x14ac:dyDescent="0.25">
      <c r="A452" s="217"/>
      <c r="B452" s="217"/>
      <c r="C452" s="217"/>
      <c r="D452" s="217"/>
      <c r="E452" s="217"/>
      <c r="F452" s="217"/>
      <c r="G452" s="217"/>
      <c r="H452" s="218"/>
      <c r="I452" s="231"/>
      <c r="J452" s="217"/>
      <c r="K452" s="217"/>
      <c r="L452" s="218"/>
      <c r="M452" s="217"/>
    </row>
    <row r="453" spans="1:13" x14ac:dyDescent="0.25">
      <c r="A453" s="217"/>
      <c r="B453" s="217"/>
      <c r="C453" s="217"/>
      <c r="D453" s="217"/>
      <c r="E453" s="217"/>
      <c r="F453" s="217"/>
      <c r="G453" s="217"/>
      <c r="H453" s="218"/>
      <c r="I453" s="231"/>
      <c r="J453" s="217"/>
      <c r="K453" s="217"/>
      <c r="L453" s="218"/>
      <c r="M453" s="217"/>
    </row>
    <row r="454" spans="1:13" x14ac:dyDescent="0.25">
      <c r="A454" s="217"/>
      <c r="B454" s="217"/>
      <c r="C454" s="217"/>
      <c r="D454" s="217"/>
      <c r="E454" s="217"/>
      <c r="F454" s="217"/>
      <c r="G454" s="217"/>
      <c r="H454" s="218"/>
      <c r="I454" s="231"/>
      <c r="J454" s="217"/>
      <c r="K454" s="217"/>
      <c r="L454" s="218"/>
      <c r="M454" s="217"/>
    </row>
    <row r="455" spans="1:13" x14ac:dyDescent="0.25">
      <c r="A455" s="217"/>
      <c r="B455" s="217"/>
      <c r="C455" s="217"/>
      <c r="D455" s="217"/>
      <c r="E455" s="217"/>
      <c r="F455" s="217"/>
      <c r="G455" s="217"/>
      <c r="H455" s="218"/>
      <c r="I455" s="231"/>
      <c r="J455" s="217"/>
      <c r="K455" s="217"/>
      <c r="L455" s="218"/>
      <c r="M455" s="217"/>
    </row>
    <row r="456" spans="1:13" x14ac:dyDescent="0.25">
      <c r="A456" s="217"/>
      <c r="B456" s="217"/>
      <c r="C456" s="217"/>
      <c r="D456" s="217"/>
      <c r="E456" s="217"/>
      <c r="F456" s="217"/>
      <c r="G456" s="217"/>
      <c r="H456" s="218"/>
      <c r="I456" s="231"/>
      <c r="J456" s="217"/>
      <c r="K456" s="217"/>
      <c r="L456" s="218"/>
      <c r="M456" s="217"/>
    </row>
    <row r="457" spans="1:13" x14ac:dyDescent="0.25">
      <c r="A457" s="217"/>
      <c r="B457" s="217"/>
      <c r="C457" s="217"/>
      <c r="D457" s="217"/>
      <c r="E457" s="217"/>
      <c r="F457" s="217"/>
      <c r="G457" s="217"/>
      <c r="H457" s="218"/>
      <c r="I457" s="231"/>
      <c r="J457" s="217"/>
      <c r="K457" s="217"/>
      <c r="L457" s="218"/>
      <c r="M457" s="217"/>
    </row>
    <row r="458" spans="1:13" x14ac:dyDescent="0.25">
      <c r="A458" s="217"/>
      <c r="B458" s="217"/>
      <c r="C458" s="217"/>
      <c r="D458" s="217"/>
      <c r="E458" s="217"/>
      <c r="F458" s="217"/>
      <c r="G458" s="217"/>
      <c r="H458" s="218"/>
      <c r="I458" s="231"/>
      <c r="J458" s="217"/>
      <c r="K458" s="217"/>
      <c r="L458" s="218"/>
      <c r="M458" s="217"/>
    </row>
    <row r="459" spans="1:13" x14ac:dyDescent="0.25">
      <c r="A459" s="217"/>
      <c r="B459" s="217"/>
      <c r="C459" s="217"/>
      <c r="D459" s="217"/>
      <c r="E459" s="217"/>
      <c r="F459" s="217"/>
      <c r="G459" s="217"/>
      <c r="H459" s="218"/>
      <c r="I459" s="231"/>
      <c r="J459" s="217"/>
      <c r="K459" s="217"/>
      <c r="L459" s="218"/>
      <c r="M459" s="217"/>
    </row>
    <row r="460" spans="1:13" x14ac:dyDescent="0.25">
      <c r="A460" s="217"/>
      <c r="B460" s="217"/>
      <c r="C460" s="217"/>
      <c r="D460" s="217"/>
      <c r="E460" s="217"/>
      <c r="F460" s="217"/>
      <c r="G460" s="217"/>
      <c r="H460" s="218"/>
      <c r="I460" s="231"/>
      <c r="J460" s="217"/>
      <c r="K460" s="217"/>
      <c r="L460" s="218"/>
      <c r="M460" s="217"/>
    </row>
    <row r="461" spans="1:13" x14ac:dyDescent="0.25">
      <c r="A461" s="217"/>
      <c r="B461" s="217"/>
      <c r="C461" s="217"/>
      <c r="D461" s="217"/>
      <c r="E461" s="217"/>
      <c r="F461" s="217"/>
      <c r="G461" s="217"/>
      <c r="H461" s="218"/>
      <c r="I461" s="231"/>
      <c r="J461" s="217"/>
      <c r="K461" s="217"/>
      <c r="L461" s="218"/>
      <c r="M461" s="217"/>
    </row>
    <row r="462" spans="1:13" x14ac:dyDescent="0.25">
      <c r="A462" s="217"/>
      <c r="B462" s="217"/>
      <c r="C462" s="217"/>
      <c r="D462" s="217"/>
      <c r="E462" s="217"/>
      <c r="F462" s="217"/>
      <c r="G462" s="217"/>
      <c r="H462" s="218"/>
      <c r="I462" s="231"/>
      <c r="J462" s="217"/>
      <c r="K462" s="217"/>
      <c r="L462" s="218"/>
      <c r="M462" s="217"/>
    </row>
    <row r="463" spans="1:13" x14ac:dyDescent="0.25">
      <c r="A463" s="217"/>
      <c r="B463" s="217"/>
      <c r="C463" s="217"/>
      <c r="D463" s="217"/>
      <c r="E463" s="217"/>
      <c r="F463" s="217"/>
      <c r="G463" s="217"/>
      <c r="H463" s="218"/>
      <c r="I463" s="231"/>
      <c r="J463" s="217"/>
      <c r="K463" s="217"/>
      <c r="L463" s="218"/>
      <c r="M463" s="217"/>
    </row>
    <row r="464" spans="1:13" x14ac:dyDescent="0.25">
      <c r="A464" s="217"/>
      <c r="B464" s="217"/>
      <c r="C464" s="217"/>
      <c r="D464" s="217"/>
      <c r="E464" s="217"/>
      <c r="F464" s="217"/>
      <c r="G464" s="217"/>
      <c r="H464" s="218"/>
      <c r="I464" s="231"/>
      <c r="J464" s="217"/>
      <c r="K464" s="217"/>
      <c r="L464" s="218"/>
      <c r="M464" s="217"/>
    </row>
    <row r="465" spans="1:13" x14ac:dyDescent="0.25">
      <c r="A465" s="217"/>
      <c r="B465" s="217"/>
      <c r="C465" s="217"/>
      <c r="D465" s="217"/>
      <c r="E465" s="217"/>
      <c r="F465" s="217"/>
      <c r="G465" s="217"/>
      <c r="H465" s="218"/>
      <c r="I465" s="231"/>
      <c r="J465" s="217"/>
      <c r="K465" s="217"/>
      <c r="L465" s="218"/>
      <c r="M465" s="217"/>
    </row>
    <row r="466" spans="1:13" x14ac:dyDescent="0.25">
      <c r="A466" s="217"/>
      <c r="B466" s="217"/>
      <c r="C466" s="217"/>
      <c r="D466" s="217"/>
      <c r="E466" s="217"/>
      <c r="F466" s="217"/>
      <c r="G466" s="217"/>
      <c r="H466" s="218"/>
      <c r="I466" s="231"/>
      <c r="J466" s="217"/>
      <c r="K466" s="217"/>
      <c r="L466" s="218"/>
      <c r="M466" s="217"/>
    </row>
    <row r="467" spans="1:13" x14ac:dyDescent="0.25">
      <c r="A467" s="217"/>
      <c r="B467" s="217"/>
      <c r="C467" s="217"/>
      <c r="D467" s="217"/>
      <c r="E467" s="217"/>
      <c r="F467" s="217"/>
      <c r="G467" s="217"/>
      <c r="H467" s="218"/>
      <c r="I467" s="231"/>
      <c r="J467" s="217"/>
      <c r="K467" s="217"/>
      <c r="L467" s="218"/>
      <c r="M467" s="217"/>
    </row>
    <row r="468" spans="1:13" x14ac:dyDescent="0.25">
      <c r="A468" s="217"/>
      <c r="B468" s="217"/>
      <c r="C468" s="217"/>
      <c r="D468" s="217"/>
      <c r="E468" s="217"/>
      <c r="F468" s="217"/>
      <c r="G468" s="217"/>
      <c r="H468" s="218"/>
      <c r="I468" s="231"/>
      <c r="J468" s="217"/>
      <c r="K468" s="217"/>
      <c r="L468" s="218"/>
      <c r="M468" s="217"/>
    </row>
    <row r="469" spans="1:13" x14ac:dyDescent="0.25">
      <c r="A469" s="217"/>
      <c r="B469" s="217"/>
      <c r="C469" s="217"/>
      <c r="D469" s="217"/>
      <c r="E469" s="217"/>
      <c r="F469" s="217"/>
      <c r="G469" s="217"/>
      <c r="H469" s="218"/>
      <c r="I469" s="231"/>
      <c r="J469" s="217"/>
      <c r="K469" s="217"/>
      <c r="L469" s="218"/>
      <c r="M469" s="217"/>
    </row>
    <row r="470" spans="1:13" x14ac:dyDescent="0.25">
      <c r="A470" s="217"/>
      <c r="B470" s="217"/>
      <c r="C470" s="217"/>
      <c r="D470" s="217"/>
      <c r="E470" s="217"/>
      <c r="F470" s="217"/>
      <c r="G470" s="217"/>
      <c r="H470" s="218"/>
      <c r="I470" s="231"/>
      <c r="J470" s="217"/>
      <c r="K470" s="217"/>
      <c r="L470" s="218"/>
      <c r="M470" s="217"/>
    </row>
    <row r="471" spans="1:13" x14ac:dyDescent="0.25">
      <c r="A471" s="217"/>
      <c r="B471" s="217"/>
      <c r="C471" s="217"/>
      <c r="D471" s="217"/>
      <c r="E471" s="217"/>
      <c r="F471" s="217"/>
      <c r="G471" s="217"/>
      <c r="H471" s="218"/>
      <c r="I471" s="231"/>
      <c r="J471" s="217"/>
      <c r="K471" s="217"/>
      <c r="L471" s="218"/>
      <c r="M471" s="217"/>
    </row>
    <row r="472" spans="1:13" x14ac:dyDescent="0.25">
      <c r="A472" s="217"/>
      <c r="B472" s="217"/>
      <c r="C472" s="217"/>
      <c r="D472" s="217"/>
      <c r="E472" s="217"/>
      <c r="F472" s="217"/>
      <c r="G472" s="217"/>
      <c r="H472" s="218"/>
      <c r="I472" s="231"/>
      <c r="J472" s="217"/>
      <c r="K472" s="217"/>
      <c r="L472" s="218"/>
      <c r="M472" s="217"/>
    </row>
    <row r="473" spans="1:13" x14ac:dyDescent="0.25">
      <c r="A473" s="217"/>
      <c r="B473" s="217"/>
      <c r="C473" s="217"/>
      <c r="D473" s="217"/>
      <c r="E473" s="217"/>
      <c r="F473" s="217"/>
      <c r="G473" s="217"/>
      <c r="H473" s="218"/>
      <c r="I473" s="231"/>
      <c r="J473" s="217"/>
      <c r="K473" s="217"/>
      <c r="L473" s="218"/>
      <c r="M473" s="217"/>
    </row>
    <row r="474" spans="1:13" x14ac:dyDescent="0.25">
      <c r="A474" s="217"/>
      <c r="B474" s="217"/>
      <c r="C474" s="217"/>
      <c r="D474" s="217"/>
      <c r="E474" s="217"/>
      <c r="F474" s="217"/>
      <c r="G474" s="217"/>
      <c r="H474" s="218"/>
      <c r="I474" s="231"/>
      <c r="J474" s="217"/>
      <c r="K474" s="217"/>
      <c r="L474" s="218"/>
      <c r="M474" s="217"/>
    </row>
    <row r="475" spans="1:13" x14ac:dyDescent="0.25">
      <c r="A475" s="217"/>
      <c r="B475" s="217"/>
      <c r="C475" s="217"/>
      <c r="D475" s="217"/>
      <c r="E475" s="217"/>
      <c r="F475" s="217"/>
      <c r="G475" s="217"/>
      <c r="H475" s="218"/>
      <c r="I475" s="231"/>
      <c r="J475" s="217"/>
      <c r="K475" s="217"/>
      <c r="L475" s="218"/>
      <c r="M475" s="217"/>
    </row>
    <row r="476" spans="1:13" x14ac:dyDescent="0.25">
      <c r="A476" s="217"/>
      <c r="B476" s="217"/>
      <c r="C476" s="217"/>
      <c r="D476" s="217"/>
      <c r="E476" s="217"/>
      <c r="F476" s="217"/>
      <c r="G476" s="217"/>
      <c r="H476" s="218"/>
      <c r="I476" s="231"/>
      <c r="J476" s="217"/>
      <c r="K476" s="217"/>
      <c r="L476" s="218"/>
      <c r="M476" s="217"/>
    </row>
    <row r="477" spans="1:13" x14ac:dyDescent="0.25">
      <c r="A477" s="217"/>
      <c r="B477" s="217"/>
      <c r="C477" s="217"/>
      <c r="D477" s="217"/>
      <c r="E477" s="217"/>
      <c r="F477" s="217"/>
      <c r="G477" s="217"/>
      <c r="H477" s="218"/>
      <c r="I477" s="231"/>
      <c r="J477" s="217"/>
      <c r="K477" s="217"/>
      <c r="L477" s="218"/>
      <c r="M477" s="217"/>
    </row>
    <row r="478" spans="1:13" x14ac:dyDescent="0.25">
      <c r="A478" s="217"/>
      <c r="B478" s="217"/>
      <c r="C478" s="217"/>
      <c r="D478" s="217"/>
      <c r="E478" s="217"/>
      <c r="F478" s="217"/>
      <c r="G478" s="217"/>
      <c r="H478" s="218"/>
      <c r="I478" s="231"/>
      <c r="J478" s="217"/>
      <c r="K478" s="217"/>
      <c r="L478" s="218"/>
      <c r="M478" s="217"/>
    </row>
    <row r="479" spans="1:13" x14ac:dyDescent="0.25">
      <c r="A479" s="217"/>
      <c r="B479" s="217"/>
      <c r="C479" s="217"/>
      <c r="D479" s="217"/>
      <c r="E479" s="217"/>
      <c r="F479" s="217"/>
      <c r="G479" s="217"/>
      <c r="H479" s="218"/>
      <c r="I479" s="231"/>
      <c r="J479" s="217"/>
      <c r="K479" s="217"/>
      <c r="L479" s="218"/>
      <c r="M479" s="217"/>
    </row>
    <row r="480" spans="1:13" x14ac:dyDescent="0.25">
      <c r="A480" s="217"/>
      <c r="B480" s="217"/>
      <c r="C480" s="217"/>
      <c r="D480" s="217"/>
      <c r="E480" s="217"/>
      <c r="F480" s="217"/>
      <c r="G480" s="217"/>
      <c r="H480" s="218"/>
      <c r="I480" s="231"/>
      <c r="J480" s="217"/>
      <c r="K480" s="217"/>
      <c r="L480" s="218"/>
      <c r="M480" s="217"/>
    </row>
    <row r="481" spans="1:13" x14ac:dyDescent="0.25">
      <c r="A481" s="217"/>
      <c r="B481" s="217"/>
      <c r="C481" s="217"/>
      <c r="D481" s="217"/>
      <c r="E481" s="217"/>
      <c r="F481" s="217"/>
      <c r="G481" s="217"/>
      <c r="H481" s="218"/>
      <c r="I481" s="231"/>
      <c r="J481" s="217"/>
      <c r="K481" s="217"/>
      <c r="L481" s="218"/>
      <c r="M481" s="217"/>
    </row>
    <row r="482" spans="1:13" x14ac:dyDescent="0.25">
      <c r="A482" s="217"/>
      <c r="B482" s="217"/>
      <c r="C482" s="217"/>
      <c r="D482" s="217"/>
      <c r="E482" s="217"/>
      <c r="F482" s="217"/>
      <c r="G482" s="217"/>
      <c r="H482" s="218"/>
      <c r="I482" s="231"/>
      <c r="J482" s="217"/>
      <c r="K482" s="217"/>
      <c r="L482" s="218"/>
      <c r="M482" s="217"/>
    </row>
    <row r="483" spans="1:13" x14ac:dyDescent="0.25">
      <c r="A483" s="217"/>
      <c r="B483" s="217"/>
      <c r="C483" s="217"/>
      <c r="D483" s="217"/>
      <c r="E483" s="217"/>
      <c r="F483" s="217"/>
      <c r="G483" s="217"/>
      <c r="H483" s="218"/>
      <c r="I483" s="231"/>
      <c r="J483" s="217"/>
      <c r="K483" s="217"/>
      <c r="L483" s="218"/>
      <c r="M483" s="217"/>
    </row>
    <row r="484" spans="1:13" x14ac:dyDescent="0.25">
      <c r="A484" s="217"/>
      <c r="B484" s="217"/>
      <c r="C484" s="217"/>
      <c r="D484" s="217"/>
      <c r="E484" s="217"/>
      <c r="F484" s="217"/>
      <c r="G484" s="217"/>
      <c r="H484" s="218"/>
      <c r="I484" s="231"/>
      <c r="J484" s="217"/>
      <c r="K484" s="217"/>
      <c r="L484" s="218"/>
      <c r="M484" s="217"/>
    </row>
    <row r="485" spans="1:13" x14ac:dyDescent="0.25">
      <c r="A485" s="217"/>
      <c r="B485" s="217"/>
      <c r="C485" s="217"/>
      <c r="D485" s="217"/>
      <c r="E485" s="217"/>
      <c r="F485" s="217"/>
      <c r="G485" s="217"/>
      <c r="H485" s="218"/>
      <c r="I485" s="231"/>
      <c r="J485" s="217"/>
      <c r="K485" s="217"/>
      <c r="L485" s="218"/>
      <c r="M485" s="217"/>
    </row>
    <row r="486" spans="1:13" x14ac:dyDescent="0.25">
      <c r="A486" s="217"/>
      <c r="B486" s="217"/>
      <c r="C486" s="217"/>
      <c r="D486" s="217"/>
      <c r="E486" s="217"/>
      <c r="F486" s="217"/>
      <c r="G486" s="217"/>
      <c r="H486" s="218"/>
      <c r="I486" s="231"/>
      <c r="J486" s="217"/>
      <c r="K486" s="217"/>
      <c r="L486" s="218"/>
      <c r="M486" s="217"/>
    </row>
    <row r="487" spans="1:13" x14ac:dyDescent="0.25">
      <c r="A487" s="217"/>
      <c r="B487" s="217"/>
      <c r="C487" s="217"/>
      <c r="D487" s="217"/>
      <c r="E487" s="217"/>
      <c r="F487" s="217"/>
      <c r="G487" s="217"/>
      <c r="H487" s="218"/>
      <c r="I487" s="231"/>
      <c r="J487" s="217"/>
      <c r="K487" s="217"/>
      <c r="L487" s="218"/>
      <c r="M487" s="217"/>
    </row>
    <row r="488" spans="1:13" x14ac:dyDescent="0.25">
      <c r="A488" s="217"/>
      <c r="B488" s="217"/>
      <c r="C488" s="217"/>
      <c r="D488" s="217"/>
      <c r="E488" s="217"/>
      <c r="F488" s="217"/>
      <c r="G488" s="217"/>
      <c r="H488" s="218"/>
      <c r="I488" s="231"/>
      <c r="J488" s="217"/>
      <c r="K488" s="217"/>
      <c r="L488" s="218"/>
      <c r="M488" s="217"/>
    </row>
    <row r="489" spans="1:13" x14ac:dyDescent="0.25">
      <c r="A489" s="217"/>
      <c r="B489" s="217"/>
      <c r="C489" s="217"/>
      <c r="D489" s="217"/>
      <c r="E489" s="217"/>
      <c r="F489" s="217"/>
      <c r="G489" s="217"/>
      <c r="H489" s="218"/>
      <c r="I489" s="231"/>
      <c r="J489" s="217"/>
      <c r="K489" s="217"/>
      <c r="L489" s="218"/>
      <c r="M489" s="217"/>
    </row>
    <row r="490" spans="1:13" x14ac:dyDescent="0.25">
      <c r="A490" s="217"/>
      <c r="B490" s="217"/>
      <c r="C490" s="217"/>
      <c r="D490" s="217"/>
      <c r="E490" s="217"/>
      <c r="F490" s="217"/>
      <c r="G490" s="217"/>
      <c r="H490" s="218"/>
      <c r="I490" s="231"/>
      <c r="J490" s="217"/>
      <c r="K490" s="217"/>
      <c r="L490" s="218"/>
      <c r="M490" s="217"/>
    </row>
    <row r="491" spans="1:13" x14ac:dyDescent="0.25">
      <c r="A491" s="217"/>
      <c r="B491" s="217"/>
      <c r="C491" s="217"/>
      <c r="D491" s="217"/>
      <c r="E491" s="217"/>
      <c r="F491" s="217"/>
      <c r="G491" s="217"/>
      <c r="H491" s="218"/>
      <c r="I491" s="231"/>
      <c r="J491" s="217"/>
      <c r="K491" s="217"/>
      <c r="L491" s="218"/>
      <c r="M491" s="217"/>
    </row>
    <row r="492" spans="1:13" x14ac:dyDescent="0.25">
      <c r="A492" s="217"/>
      <c r="B492" s="217"/>
      <c r="C492" s="217"/>
      <c r="D492" s="217"/>
      <c r="E492" s="217"/>
      <c r="F492" s="217"/>
      <c r="G492" s="217"/>
      <c r="H492" s="218"/>
      <c r="I492" s="231"/>
      <c r="J492" s="217"/>
      <c r="K492" s="217"/>
      <c r="L492" s="218"/>
      <c r="M492" s="217"/>
    </row>
    <row r="493" spans="1:13" x14ac:dyDescent="0.25">
      <c r="A493" s="217"/>
      <c r="B493" s="217"/>
      <c r="C493" s="217"/>
      <c r="D493" s="217"/>
      <c r="E493" s="217"/>
      <c r="F493" s="217"/>
      <c r="G493" s="217"/>
      <c r="H493" s="218"/>
      <c r="I493" s="231"/>
      <c r="J493" s="217"/>
      <c r="K493" s="217"/>
      <c r="L493" s="218"/>
      <c r="M493" s="217"/>
    </row>
    <row r="494" spans="1:13" x14ac:dyDescent="0.25">
      <c r="A494" s="217"/>
      <c r="B494" s="217"/>
      <c r="C494" s="217"/>
      <c r="D494" s="217"/>
      <c r="E494" s="217"/>
      <c r="F494" s="217"/>
      <c r="G494" s="217"/>
      <c r="H494" s="218"/>
      <c r="I494" s="231"/>
      <c r="J494" s="217"/>
      <c r="K494" s="217"/>
      <c r="L494" s="218"/>
      <c r="M494" s="217"/>
    </row>
    <row r="495" spans="1:13" x14ac:dyDescent="0.25">
      <c r="A495" s="217"/>
      <c r="B495" s="217"/>
      <c r="C495" s="217"/>
      <c r="D495" s="217"/>
      <c r="E495" s="217"/>
      <c r="F495" s="217"/>
      <c r="G495" s="217"/>
      <c r="H495" s="218"/>
      <c r="I495" s="231"/>
      <c r="J495" s="217"/>
      <c r="K495" s="217"/>
      <c r="L495" s="218"/>
      <c r="M495" s="217"/>
    </row>
    <row r="496" spans="1:13" x14ac:dyDescent="0.25">
      <c r="A496" s="217"/>
      <c r="B496" s="217"/>
      <c r="C496" s="217"/>
      <c r="D496" s="217"/>
      <c r="E496" s="217"/>
      <c r="F496" s="217"/>
      <c r="G496" s="217"/>
      <c r="H496" s="218"/>
      <c r="I496" s="231"/>
      <c r="J496" s="217"/>
      <c r="K496" s="217"/>
      <c r="L496" s="218"/>
      <c r="M496" s="217"/>
    </row>
    <row r="497" spans="1:13" x14ac:dyDescent="0.25">
      <c r="A497" s="217"/>
      <c r="B497" s="217"/>
      <c r="C497" s="217"/>
      <c r="D497" s="217"/>
      <c r="E497" s="217"/>
      <c r="F497" s="217"/>
      <c r="G497" s="217"/>
      <c r="H497" s="218"/>
      <c r="I497" s="231"/>
      <c r="J497" s="217"/>
      <c r="K497" s="217"/>
      <c r="L497" s="218"/>
      <c r="M497" s="217"/>
    </row>
    <row r="498" spans="1:13" x14ac:dyDescent="0.25">
      <c r="A498" s="217"/>
      <c r="B498" s="217"/>
      <c r="C498" s="217"/>
      <c r="D498" s="217"/>
      <c r="E498" s="217"/>
      <c r="F498" s="217"/>
      <c r="G498" s="217"/>
      <c r="H498" s="218"/>
      <c r="I498" s="231"/>
      <c r="J498" s="217"/>
      <c r="K498" s="217"/>
      <c r="L498" s="218"/>
      <c r="M498" s="217"/>
    </row>
    <row r="499" spans="1:13" x14ac:dyDescent="0.25">
      <c r="A499" s="217"/>
      <c r="B499" s="217"/>
      <c r="C499" s="217"/>
      <c r="D499" s="217"/>
      <c r="E499" s="217"/>
      <c r="F499" s="217"/>
      <c r="G499" s="217"/>
      <c r="H499" s="218"/>
      <c r="I499" s="231"/>
      <c r="J499" s="217"/>
      <c r="K499" s="217"/>
      <c r="L499" s="218"/>
      <c r="M499" s="217"/>
    </row>
    <row r="500" spans="1:13" x14ac:dyDescent="0.25">
      <c r="A500" s="217"/>
      <c r="B500" s="217"/>
      <c r="C500" s="217"/>
      <c r="D500" s="217"/>
      <c r="E500" s="217"/>
      <c r="F500" s="217"/>
      <c r="G500" s="217"/>
      <c r="H500" s="218"/>
      <c r="I500" s="231"/>
      <c r="J500" s="217"/>
      <c r="K500" s="217"/>
      <c r="L500" s="218"/>
      <c r="M500" s="217"/>
    </row>
    <row r="501" spans="1:13" x14ac:dyDescent="0.25">
      <c r="A501" s="217"/>
      <c r="B501" s="217"/>
      <c r="C501" s="217"/>
      <c r="D501" s="217"/>
      <c r="E501" s="217"/>
      <c r="F501" s="217"/>
      <c r="G501" s="217"/>
      <c r="H501" s="218"/>
      <c r="I501" s="231"/>
      <c r="J501" s="217"/>
      <c r="K501" s="217"/>
      <c r="L501" s="218"/>
      <c r="M501" s="217"/>
    </row>
    <row r="502" spans="1:13" x14ac:dyDescent="0.25">
      <c r="I502" s="228"/>
    </row>
  </sheetData>
  <sortState ref="A2:M609">
    <sortCondition ref="C2:C609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A2" sqref="A2:XFD2"/>
    </sheetView>
  </sheetViews>
  <sheetFormatPr defaultRowHeight="13.2" x14ac:dyDescent="0.25"/>
  <cols>
    <col min="6" max="6" width="13" customWidth="1"/>
    <col min="7" max="7" width="12.6640625" customWidth="1"/>
    <col min="10" max="10" width="14" customWidth="1"/>
  </cols>
  <sheetData>
    <row r="1" spans="1:11" s="208" customFormat="1" x14ac:dyDescent="0.25">
      <c r="A1" s="209" t="s">
        <v>0</v>
      </c>
      <c r="B1" s="209" t="s">
        <v>1</v>
      </c>
      <c r="C1" s="209" t="s">
        <v>31</v>
      </c>
      <c r="D1" s="209" t="s">
        <v>32</v>
      </c>
      <c r="E1" s="209" t="s">
        <v>40</v>
      </c>
      <c r="F1" s="209" t="s">
        <v>33</v>
      </c>
      <c r="G1" s="209" t="s">
        <v>2</v>
      </c>
      <c r="H1" s="209" t="s">
        <v>36</v>
      </c>
      <c r="I1" s="209" t="s">
        <v>3</v>
      </c>
      <c r="J1" s="209" t="s">
        <v>34</v>
      </c>
      <c r="K1" s="209" t="s">
        <v>35</v>
      </c>
    </row>
    <row r="2" spans="1:11" s="248" customFormat="1" x14ac:dyDescent="0.25">
      <c r="F2" s="249"/>
      <c r="G2" s="250"/>
      <c r="J2" s="249"/>
    </row>
    <row r="3" spans="1:11" s="248" customFormat="1" x14ac:dyDescent="0.25">
      <c r="F3" s="249"/>
      <c r="G3" s="250"/>
      <c r="J3" s="249"/>
    </row>
    <row r="4" spans="1:11" s="248" customFormat="1" x14ac:dyDescent="0.25">
      <c r="F4" s="249"/>
      <c r="G4" s="258"/>
      <c r="J4" s="249"/>
    </row>
    <row r="5" spans="1:11" s="248" customFormat="1" x14ac:dyDescent="0.25">
      <c r="F5" s="249"/>
      <c r="G5" s="250"/>
      <c r="J5" s="249"/>
    </row>
    <row r="6" spans="1:11" s="248" customFormat="1" x14ac:dyDescent="0.25">
      <c r="F6" s="249"/>
      <c r="G6" s="250"/>
      <c r="J6" s="249"/>
    </row>
    <row r="7" spans="1:11" x14ac:dyDescent="0.25">
      <c r="G7" s="15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5"/>
  <sheetViews>
    <sheetView topLeftCell="A332" workbookViewId="0">
      <selection activeCell="G346" sqref="G346"/>
    </sheetView>
  </sheetViews>
  <sheetFormatPr defaultColWidth="16" defaultRowHeight="13.2" x14ac:dyDescent="0.25"/>
  <cols>
    <col min="1" max="1" width="9.6640625" style="156" customWidth="1"/>
    <col min="2" max="2" width="9.33203125" style="274" customWidth="1"/>
    <col min="3" max="3" width="35.44140625" style="156" customWidth="1"/>
    <col min="4" max="4" width="15.44140625" style="156" customWidth="1"/>
    <col min="5" max="5" width="13.109375" style="157" customWidth="1"/>
    <col min="6" max="6" width="16" style="156"/>
    <col min="7" max="7" width="16" style="157"/>
    <col min="8" max="8" width="12.5546875" style="156" customWidth="1"/>
    <col min="9" max="9" width="17" style="274" customWidth="1"/>
    <col min="10" max="10" width="23.6640625" style="274" customWidth="1"/>
    <col min="11" max="11" width="23.33203125" style="156" customWidth="1"/>
    <col min="12" max="16384" width="16" style="156"/>
  </cols>
  <sheetData>
    <row r="1" spans="1:11" s="243" customFormat="1" ht="28.5" customHeight="1" x14ac:dyDescent="0.25">
      <c r="A1" s="244" t="s">
        <v>0</v>
      </c>
      <c r="B1" s="273" t="s">
        <v>1</v>
      </c>
      <c r="C1" s="244" t="s">
        <v>31</v>
      </c>
      <c r="D1" s="244" t="s">
        <v>32</v>
      </c>
      <c r="E1" s="244" t="s">
        <v>40</v>
      </c>
      <c r="F1" s="244" t="s">
        <v>33</v>
      </c>
      <c r="G1" s="229" t="s">
        <v>2</v>
      </c>
      <c r="H1" s="244" t="s">
        <v>36</v>
      </c>
      <c r="I1" s="273" t="s">
        <v>3</v>
      </c>
      <c r="J1" s="244" t="s">
        <v>34</v>
      </c>
      <c r="K1" s="273" t="s">
        <v>35</v>
      </c>
    </row>
    <row r="2" spans="1:11" s="248" customFormat="1" x14ac:dyDescent="0.25">
      <c r="A2" s="248" t="s">
        <v>149</v>
      </c>
      <c r="B2" s="248" t="s">
        <v>165</v>
      </c>
      <c r="C2" s="248" t="s">
        <v>166</v>
      </c>
      <c r="D2" s="248" t="s">
        <v>167</v>
      </c>
      <c r="E2" s="248" t="s">
        <v>363</v>
      </c>
      <c r="F2" s="249">
        <v>42370</v>
      </c>
      <c r="G2" s="250">
        <v>839</v>
      </c>
      <c r="H2" s="248" t="s">
        <v>186</v>
      </c>
      <c r="I2" s="248" t="s">
        <v>266</v>
      </c>
      <c r="J2" s="249">
        <v>43062</v>
      </c>
      <c r="K2" s="248" t="s">
        <v>70</v>
      </c>
    </row>
    <row r="3" spans="1:11" s="248" customFormat="1" x14ac:dyDescent="0.25">
      <c r="A3" s="248" t="s">
        <v>403</v>
      </c>
      <c r="B3" s="248" t="s">
        <v>225</v>
      </c>
      <c r="C3" s="248" t="s">
        <v>396</v>
      </c>
      <c r="D3" s="248" t="s">
        <v>226</v>
      </c>
      <c r="E3" s="248" t="s">
        <v>810</v>
      </c>
      <c r="F3" s="249">
        <v>43292</v>
      </c>
      <c r="G3" s="250">
        <v>82.95</v>
      </c>
      <c r="H3" s="248" t="s">
        <v>186</v>
      </c>
      <c r="I3" s="248" t="s">
        <v>272</v>
      </c>
      <c r="J3" s="249">
        <v>43356</v>
      </c>
      <c r="K3" s="248" t="s">
        <v>70</v>
      </c>
    </row>
    <row r="4" spans="1:11" s="248" customFormat="1" x14ac:dyDescent="0.25">
      <c r="A4" s="248" t="s">
        <v>403</v>
      </c>
      <c r="B4" s="248" t="s">
        <v>225</v>
      </c>
      <c r="C4" s="248" t="s">
        <v>396</v>
      </c>
      <c r="D4" s="248" t="s">
        <v>226</v>
      </c>
      <c r="E4" s="248" t="s">
        <v>812</v>
      </c>
      <c r="F4" s="249">
        <v>43292</v>
      </c>
      <c r="G4" s="250">
        <v>82.95</v>
      </c>
      <c r="H4" s="248" t="s">
        <v>186</v>
      </c>
      <c r="I4" s="248" t="s">
        <v>272</v>
      </c>
      <c r="J4" s="249">
        <v>43356</v>
      </c>
      <c r="K4" s="248" t="s">
        <v>70</v>
      </c>
    </row>
    <row r="5" spans="1:11" s="248" customFormat="1" x14ac:dyDescent="0.25">
      <c r="A5" s="248" t="s">
        <v>403</v>
      </c>
      <c r="B5" s="248" t="s">
        <v>225</v>
      </c>
      <c r="C5" s="248" t="s">
        <v>396</v>
      </c>
      <c r="D5" s="248" t="s">
        <v>226</v>
      </c>
      <c r="E5" s="248" t="s">
        <v>814</v>
      </c>
      <c r="F5" s="249">
        <v>43292</v>
      </c>
      <c r="G5" s="250">
        <v>82.95</v>
      </c>
      <c r="H5" s="248" t="s">
        <v>186</v>
      </c>
      <c r="I5" s="248" t="s">
        <v>272</v>
      </c>
      <c r="J5" s="249">
        <v>43356</v>
      </c>
      <c r="K5" s="248" t="s">
        <v>70</v>
      </c>
    </row>
    <row r="6" spans="1:11" s="248" customFormat="1" x14ac:dyDescent="0.25">
      <c r="A6" s="248" t="s">
        <v>403</v>
      </c>
      <c r="B6" s="248" t="s">
        <v>225</v>
      </c>
      <c r="C6" s="248" t="s">
        <v>396</v>
      </c>
      <c r="D6" s="248" t="s">
        <v>226</v>
      </c>
      <c r="E6" s="248" t="s">
        <v>815</v>
      </c>
      <c r="F6" s="249">
        <v>43292</v>
      </c>
      <c r="G6" s="250">
        <v>82.95</v>
      </c>
      <c r="H6" s="248" t="s">
        <v>186</v>
      </c>
      <c r="I6" s="248" t="s">
        <v>272</v>
      </c>
      <c r="J6" s="249">
        <v>43356</v>
      </c>
      <c r="K6" s="248" t="s">
        <v>70</v>
      </c>
    </row>
    <row r="7" spans="1:11" s="248" customFormat="1" x14ac:dyDescent="0.25">
      <c r="A7" s="248" t="s">
        <v>149</v>
      </c>
      <c r="B7" s="248" t="s">
        <v>251</v>
      </c>
      <c r="C7" s="248" t="s">
        <v>252</v>
      </c>
      <c r="D7" s="248" t="s">
        <v>186</v>
      </c>
      <c r="E7" s="248" t="s">
        <v>253</v>
      </c>
      <c r="F7" s="249">
        <v>42656</v>
      </c>
      <c r="G7" s="250">
        <v>491.7</v>
      </c>
      <c r="H7" s="248" t="s">
        <v>186</v>
      </c>
      <c r="I7" s="248" t="s">
        <v>155</v>
      </c>
      <c r="J7" s="249">
        <v>42872</v>
      </c>
      <c r="K7" s="248" t="s">
        <v>70</v>
      </c>
    </row>
    <row r="8" spans="1:11" s="248" customFormat="1" x14ac:dyDescent="0.25">
      <c r="A8" s="248" t="s">
        <v>214</v>
      </c>
      <c r="B8" s="248" t="s">
        <v>225</v>
      </c>
      <c r="C8" s="248" t="s">
        <v>396</v>
      </c>
      <c r="D8" s="248" t="s">
        <v>226</v>
      </c>
      <c r="E8" s="248" t="s">
        <v>258</v>
      </c>
      <c r="F8" s="249">
        <v>42914</v>
      </c>
      <c r="G8" s="250">
        <v>2354.2600000000002</v>
      </c>
      <c r="H8" s="248" t="s">
        <v>186</v>
      </c>
      <c r="I8" s="248" t="s">
        <v>155</v>
      </c>
      <c r="J8" s="249">
        <v>42915</v>
      </c>
      <c r="K8" s="248" t="s">
        <v>70</v>
      </c>
    </row>
    <row r="9" spans="1:11" s="248" customFormat="1" x14ac:dyDescent="0.25">
      <c r="A9" s="248" t="s">
        <v>214</v>
      </c>
      <c r="B9" s="248" t="s">
        <v>225</v>
      </c>
      <c r="C9" s="248" t="s">
        <v>396</v>
      </c>
      <c r="D9" s="248" t="s">
        <v>226</v>
      </c>
      <c r="E9" s="248" t="s">
        <v>279</v>
      </c>
      <c r="F9" s="249">
        <v>42920</v>
      </c>
      <c r="G9" s="250">
        <v>326.63</v>
      </c>
      <c r="H9" s="248" t="s">
        <v>186</v>
      </c>
      <c r="I9" s="248" t="s">
        <v>155</v>
      </c>
      <c r="J9" s="249">
        <v>42921</v>
      </c>
      <c r="K9" s="248" t="s">
        <v>4</v>
      </c>
    </row>
    <row r="10" spans="1:11" s="248" customFormat="1" x14ac:dyDescent="0.25">
      <c r="A10" s="248" t="s">
        <v>214</v>
      </c>
      <c r="B10" s="248" t="s">
        <v>225</v>
      </c>
      <c r="C10" s="248" t="s">
        <v>396</v>
      </c>
      <c r="D10" s="248" t="s">
        <v>226</v>
      </c>
      <c r="E10" s="248" t="s">
        <v>291</v>
      </c>
      <c r="F10" s="249">
        <v>42947</v>
      </c>
      <c r="G10" s="250">
        <v>211.48</v>
      </c>
      <c r="H10" s="248" t="s">
        <v>186</v>
      </c>
      <c r="I10" s="248" t="s">
        <v>155</v>
      </c>
      <c r="J10" s="249">
        <v>42948</v>
      </c>
      <c r="K10" s="248" t="s">
        <v>4</v>
      </c>
    </row>
    <row r="11" spans="1:11" s="248" customFormat="1" x14ac:dyDescent="0.25">
      <c r="A11" s="248" t="s">
        <v>214</v>
      </c>
      <c r="B11" s="248" t="s">
        <v>383</v>
      </c>
      <c r="C11" s="248" t="s">
        <v>384</v>
      </c>
      <c r="D11" s="248" t="s">
        <v>385</v>
      </c>
      <c r="E11" s="248" t="s">
        <v>386</v>
      </c>
      <c r="F11" s="249">
        <v>43067</v>
      </c>
      <c r="G11" s="250">
        <v>4840</v>
      </c>
      <c r="H11" s="248" t="s">
        <v>186</v>
      </c>
      <c r="I11" s="248" t="s">
        <v>155</v>
      </c>
      <c r="J11" s="249">
        <v>43073</v>
      </c>
      <c r="K11" s="248" t="s">
        <v>70</v>
      </c>
    </row>
    <row r="12" spans="1:11" s="248" customFormat="1" x14ac:dyDescent="0.25">
      <c r="A12" s="248" t="s">
        <v>214</v>
      </c>
      <c r="B12" s="248" t="s">
        <v>225</v>
      </c>
      <c r="C12" s="248" t="s">
        <v>396</v>
      </c>
      <c r="D12" s="248" t="s">
        <v>226</v>
      </c>
      <c r="E12" s="248" t="s">
        <v>391</v>
      </c>
      <c r="F12" s="249">
        <v>43074</v>
      </c>
      <c r="G12" s="250">
        <v>231.04</v>
      </c>
      <c r="H12" s="248" t="s">
        <v>186</v>
      </c>
      <c r="I12" s="248" t="s">
        <v>155</v>
      </c>
      <c r="J12" s="249">
        <v>43076</v>
      </c>
      <c r="K12" s="248" t="s">
        <v>70</v>
      </c>
    </row>
    <row r="13" spans="1:11" s="248" customFormat="1" x14ac:dyDescent="0.25">
      <c r="A13" s="248" t="s">
        <v>214</v>
      </c>
      <c r="B13" s="248" t="s">
        <v>225</v>
      </c>
      <c r="C13" s="248" t="s">
        <v>396</v>
      </c>
      <c r="D13" s="248" t="s">
        <v>226</v>
      </c>
      <c r="E13" s="248" t="s">
        <v>371</v>
      </c>
      <c r="F13" s="249">
        <v>43095</v>
      </c>
      <c r="G13" s="250">
        <v>209.81</v>
      </c>
      <c r="H13" s="248" t="s">
        <v>186</v>
      </c>
      <c r="I13" s="248" t="s">
        <v>155</v>
      </c>
      <c r="J13" s="249">
        <v>43096</v>
      </c>
      <c r="K13" s="248" t="s">
        <v>70</v>
      </c>
    </row>
    <row r="14" spans="1:11" s="248" customFormat="1" x14ac:dyDescent="0.25">
      <c r="A14" s="248" t="s">
        <v>403</v>
      </c>
      <c r="B14" s="248" t="s">
        <v>225</v>
      </c>
      <c r="C14" s="248" t="s">
        <v>396</v>
      </c>
      <c r="D14" s="248" t="s">
        <v>226</v>
      </c>
      <c r="E14" s="248" t="s">
        <v>429</v>
      </c>
      <c r="F14" s="249">
        <v>43110</v>
      </c>
      <c r="G14" s="250">
        <v>194.04</v>
      </c>
      <c r="H14" s="248" t="s">
        <v>186</v>
      </c>
      <c r="I14" s="248" t="s">
        <v>155</v>
      </c>
      <c r="J14" s="249">
        <v>43111</v>
      </c>
      <c r="K14" s="248" t="s">
        <v>4</v>
      </c>
    </row>
    <row r="15" spans="1:11" s="248" customFormat="1" x14ac:dyDescent="0.25">
      <c r="A15" s="248" t="s">
        <v>403</v>
      </c>
      <c r="B15" s="248" t="s">
        <v>225</v>
      </c>
      <c r="C15" s="248" t="s">
        <v>396</v>
      </c>
      <c r="D15" s="248" t="s">
        <v>226</v>
      </c>
      <c r="E15" s="248" t="s">
        <v>408</v>
      </c>
      <c r="F15" s="249">
        <v>43130</v>
      </c>
      <c r="G15" s="250">
        <v>1405.51</v>
      </c>
      <c r="H15" s="248" t="s">
        <v>186</v>
      </c>
      <c r="I15" s="248" t="s">
        <v>155</v>
      </c>
      <c r="J15" s="249">
        <v>43131</v>
      </c>
      <c r="K15" s="248" t="s">
        <v>70</v>
      </c>
    </row>
    <row r="16" spans="1:11" s="248" customFormat="1" x14ac:dyDescent="0.25">
      <c r="A16" s="248" t="s">
        <v>214</v>
      </c>
      <c r="B16" s="248" t="s">
        <v>225</v>
      </c>
      <c r="C16" s="248" t="s">
        <v>396</v>
      </c>
      <c r="D16" s="248" t="s">
        <v>226</v>
      </c>
      <c r="E16" s="248" t="s">
        <v>451</v>
      </c>
      <c r="F16" s="249">
        <v>43024</v>
      </c>
      <c r="G16" s="250">
        <v>697.26</v>
      </c>
      <c r="H16" s="248" t="s">
        <v>186</v>
      </c>
      <c r="I16" s="248" t="s">
        <v>155</v>
      </c>
      <c r="J16" s="249">
        <v>43155</v>
      </c>
      <c r="K16" s="248" t="s">
        <v>4</v>
      </c>
    </row>
    <row r="17" spans="1:11" s="248" customFormat="1" x14ac:dyDescent="0.25">
      <c r="A17" s="248" t="s">
        <v>403</v>
      </c>
      <c r="B17" s="248" t="s">
        <v>225</v>
      </c>
      <c r="C17" s="248" t="s">
        <v>396</v>
      </c>
      <c r="D17" s="248" t="s">
        <v>226</v>
      </c>
      <c r="E17" s="248" t="s">
        <v>493</v>
      </c>
      <c r="F17" s="249">
        <v>43186</v>
      </c>
      <c r="G17" s="250">
        <v>84</v>
      </c>
      <c r="H17" s="248" t="s">
        <v>186</v>
      </c>
      <c r="I17" s="248" t="s">
        <v>155</v>
      </c>
      <c r="J17" s="249">
        <v>43187</v>
      </c>
      <c r="K17" s="248" t="s">
        <v>70</v>
      </c>
    </row>
    <row r="18" spans="1:11" s="248" customFormat="1" x14ac:dyDescent="0.25">
      <c r="A18" s="248" t="s">
        <v>403</v>
      </c>
      <c r="B18" s="248" t="s">
        <v>225</v>
      </c>
      <c r="C18" s="248" t="s">
        <v>396</v>
      </c>
      <c r="D18" s="248" t="s">
        <v>226</v>
      </c>
      <c r="E18" s="248" t="s">
        <v>530</v>
      </c>
      <c r="F18" s="249">
        <v>43195</v>
      </c>
      <c r="G18" s="250">
        <v>18</v>
      </c>
      <c r="H18" s="248" t="s">
        <v>186</v>
      </c>
      <c r="I18" s="248" t="s">
        <v>155</v>
      </c>
      <c r="J18" s="249">
        <v>43196</v>
      </c>
      <c r="K18" s="248" t="s">
        <v>70</v>
      </c>
    </row>
    <row r="19" spans="1:11" s="248" customFormat="1" x14ac:dyDescent="0.25">
      <c r="A19" s="248" t="s">
        <v>214</v>
      </c>
      <c r="B19" s="248" t="s">
        <v>225</v>
      </c>
      <c r="C19" s="248" t="s">
        <v>396</v>
      </c>
      <c r="D19" s="248" t="s">
        <v>226</v>
      </c>
      <c r="E19" s="248" t="s">
        <v>547</v>
      </c>
      <c r="F19" s="249">
        <v>42822</v>
      </c>
      <c r="G19" s="250">
        <v>1142</v>
      </c>
      <c r="H19" s="248" t="s">
        <v>186</v>
      </c>
      <c r="I19" s="248" t="s">
        <v>155</v>
      </c>
      <c r="J19" s="249">
        <v>43196</v>
      </c>
      <c r="K19" s="248" t="s">
        <v>70</v>
      </c>
    </row>
    <row r="20" spans="1:11" s="248" customFormat="1" x14ac:dyDescent="0.25">
      <c r="A20" s="248" t="s">
        <v>403</v>
      </c>
      <c r="B20" s="248" t="s">
        <v>550</v>
      </c>
      <c r="C20" s="248" t="s">
        <v>551</v>
      </c>
      <c r="D20" s="248" t="s">
        <v>552</v>
      </c>
      <c r="E20" s="248" t="s">
        <v>454</v>
      </c>
      <c r="F20" s="249">
        <v>43196</v>
      </c>
      <c r="G20" s="250">
        <v>4400</v>
      </c>
      <c r="H20" s="248" t="s">
        <v>186</v>
      </c>
      <c r="I20" s="248" t="s">
        <v>155</v>
      </c>
      <c r="J20" s="249">
        <v>43202</v>
      </c>
      <c r="K20" s="248" t="s">
        <v>70</v>
      </c>
    </row>
    <row r="21" spans="1:11" s="248" customFormat="1" x14ac:dyDescent="0.25">
      <c r="A21" s="248" t="s">
        <v>403</v>
      </c>
      <c r="B21" s="248" t="s">
        <v>602</v>
      </c>
      <c r="C21" s="248" t="s">
        <v>603</v>
      </c>
      <c r="D21" s="248" t="s">
        <v>604</v>
      </c>
      <c r="E21" s="248" t="s">
        <v>605</v>
      </c>
      <c r="F21" s="249">
        <v>43249</v>
      </c>
      <c r="G21" s="250">
        <v>375.1</v>
      </c>
      <c r="H21" s="248" t="s">
        <v>606</v>
      </c>
      <c r="I21" s="248" t="s">
        <v>155</v>
      </c>
      <c r="J21" s="249">
        <v>43249</v>
      </c>
      <c r="K21" s="248" t="s">
        <v>70</v>
      </c>
    </row>
    <row r="22" spans="1:11" s="248" customFormat="1" x14ac:dyDescent="0.25">
      <c r="A22" s="248" t="s">
        <v>214</v>
      </c>
      <c r="B22" s="248" t="s">
        <v>599</v>
      </c>
      <c r="C22" s="248" t="s">
        <v>600</v>
      </c>
      <c r="D22" s="248" t="s">
        <v>186</v>
      </c>
      <c r="E22" s="248" t="s">
        <v>601</v>
      </c>
      <c r="F22" s="249">
        <v>43081</v>
      </c>
      <c r="G22" s="250">
        <v>5263.9</v>
      </c>
      <c r="H22" s="248" t="s">
        <v>186</v>
      </c>
      <c r="I22" s="248" t="s">
        <v>155</v>
      </c>
      <c r="J22" s="249">
        <v>43251</v>
      </c>
      <c r="K22" s="248" t="s">
        <v>4</v>
      </c>
    </row>
    <row r="23" spans="1:11" s="248" customFormat="1" x14ac:dyDescent="0.25">
      <c r="A23" s="248" t="s">
        <v>403</v>
      </c>
      <c r="B23" s="248" t="s">
        <v>225</v>
      </c>
      <c r="C23" s="248" t="s">
        <v>396</v>
      </c>
      <c r="D23" s="248" t="s">
        <v>226</v>
      </c>
      <c r="E23" s="248" t="s">
        <v>726</v>
      </c>
      <c r="F23" s="249">
        <v>43293</v>
      </c>
      <c r="G23" s="250">
        <v>773.43</v>
      </c>
      <c r="H23" s="248" t="s">
        <v>186</v>
      </c>
      <c r="I23" s="248" t="s">
        <v>155</v>
      </c>
      <c r="J23" s="249">
        <v>43294</v>
      </c>
      <c r="K23" s="248" t="s">
        <v>4</v>
      </c>
    </row>
    <row r="24" spans="1:11" s="248" customFormat="1" x14ac:dyDescent="0.25">
      <c r="A24" s="248" t="s">
        <v>403</v>
      </c>
      <c r="B24" s="248" t="s">
        <v>878</v>
      </c>
      <c r="C24" s="248" t="s">
        <v>879</v>
      </c>
      <c r="D24" s="248" t="s">
        <v>186</v>
      </c>
      <c r="E24" s="248" t="s">
        <v>880</v>
      </c>
      <c r="F24" s="249">
        <v>43236</v>
      </c>
      <c r="G24" s="250">
        <v>3239.84</v>
      </c>
      <c r="H24" s="248" t="s">
        <v>186</v>
      </c>
      <c r="I24" s="248" t="s">
        <v>155</v>
      </c>
      <c r="J24" s="249">
        <v>43312</v>
      </c>
      <c r="K24" s="248" t="s">
        <v>4</v>
      </c>
    </row>
    <row r="25" spans="1:11" s="248" customFormat="1" x14ac:dyDescent="0.25">
      <c r="A25" s="248" t="s">
        <v>403</v>
      </c>
      <c r="B25" s="248" t="s">
        <v>225</v>
      </c>
      <c r="C25" s="248" t="s">
        <v>396</v>
      </c>
      <c r="D25" s="248" t="s">
        <v>226</v>
      </c>
      <c r="E25" s="248" t="s">
        <v>789</v>
      </c>
      <c r="F25" s="249">
        <v>43339</v>
      </c>
      <c r="G25" s="250">
        <v>531.12</v>
      </c>
      <c r="H25" s="248" t="s">
        <v>186</v>
      </c>
      <c r="I25" s="248" t="s">
        <v>155</v>
      </c>
      <c r="J25" s="249">
        <v>43353</v>
      </c>
      <c r="K25" s="248" t="s">
        <v>70</v>
      </c>
    </row>
    <row r="26" spans="1:11" s="248" customFormat="1" x14ac:dyDescent="0.25">
      <c r="A26" s="248" t="s">
        <v>403</v>
      </c>
      <c r="B26" s="248" t="s">
        <v>225</v>
      </c>
      <c r="C26" s="248" t="s">
        <v>396</v>
      </c>
      <c r="D26" s="248" t="s">
        <v>226</v>
      </c>
      <c r="E26" s="248" t="s">
        <v>791</v>
      </c>
      <c r="F26" s="249">
        <v>43329</v>
      </c>
      <c r="G26" s="250">
        <v>740.09</v>
      </c>
      <c r="H26" s="248" t="s">
        <v>186</v>
      </c>
      <c r="I26" s="248" t="s">
        <v>155</v>
      </c>
      <c r="J26" s="249">
        <v>43353</v>
      </c>
      <c r="K26" s="248" t="s">
        <v>70</v>
      </c>
    </row>
    <row r="27" spans="1:11" s="248" customFormat="1" x14ac:dyDescent="0.25">
      <c r="A27" s="248" t="s">
        <v>403</v>
      </c>
      <c r="B27" s="248" t="s">
        <v>225</v>
      </c>
      <c r="C27" s="248" t="s">
        <v>396</v>
      </c>
      <c r="D27" s="248" t="s">
        <v>226</v>
      </c>
      <c r="E27" s="248" t="s">
        <v>792</v>
      </c>
      <c r="F27" s="249">
        <v>43329</v>
      </c>
      <c r="G27" s="250">
        <v>280.79000000000002</v>
      </c>
      <c r="H27" s="248" t="s">
        <v>186</v>
      </c>
      <c r="I27" s="248" t="s">
        <v>155</v>
      </c>
      <c r="J27" s="249">
        <v>43353</v>
      </c>
      <c r="K27" s="248" t="s">
        <v>70</v>
      </c>
    </row>
    <row r="28" spans="1:11" s="248" customFormat="1" x14ac:dyDescent="0.25">
      <c r="A28" s="248" t="s">
        <v>403</v>
      </c>
      <c r="B28" s="248" t="s">
        <v>225</v>
      </c>
      <c r="C28" s="248" t="s">
        <v>396</v>
      </c>
      <c r="D28" s="248" t="s">
        <v>226</v>
      </c>
      <c r="E28" s="248" t="s">
        <v>790</v>
      </c>
      <c r="F28" s="249">
        <v>43334</v>
      </c>
      <c r="G28" s="250">
        <v>521.45000000000005</v>
      </c>
      <c r="H28" s="248" t="s">
        <v>186</v>
      </c>
      <c r="I28" s="248" t="s">
        <v>155</v>
      </c>
      <c r="J28" s="249">
        <v>43355</v>
      </c>
      <c r="K28" s="248" t="s">
        <v>70</v>
      </c>
    </row>
    <row r="29" spans="1:11" s="248" customFormat="1" x14ac:dyDescent="0.25">
      <c r="A29" s="248" t="s">
        <v>403</v>
      </c>
      <c r="B29" s="248" t="s">
        <v>225</v>
      </c>
      <c r="C29" s="248" t="s">
        <v>396</v>
      </c>
      <c r="D29" s="248" t="s">
        <v>226</v>
      </c>
      <c r="E29" s="248" t="s">
        <v>817</v>
      </c>
      <c r="F29" s="249">
        <v>43292</v>
      </c>
      <c r="G29" s="250">
        <v>118.24</v>
      </c>
      <c r="H29" s="248" t="s">
        <v>186</v>
      </c>
      <c r="I29" s="248" t="s">
        <v>155</v>
      </c>
      <c r="J29" s="249">
        <v>43356</v>
      </c>
      <c r="K29" s="248" t="s">
        <v>70</v>
      </c>
    </row>
    <row r="30" spans="1:11" s="248" customFormat="1" x14ac:dyDescent="0.25">
      <c r="A30" s="248" t="s">
        <v>403</v>
      </c>
      <c r="B30" s="248" t="s">
        <v>225</v>
      </c>
      <c r="C30" s="248" t="s">
        <v>396</v>
      </c>
      <c r="D30" s="248" t="s">
        <v>226</v>
      </c>
      <c r="E30" s="248" t="s">
        <v>767</v>
      </c>
      <c r="F30" s="249">
        <v>43357</v>
      </c>
      <c r="G30" s="250">
        <v>460</v>
      </c>
      <c r="H30" s="248" t="s">
        <v>186</v>
      </c>
      <c r="I30" s="248" t="s">
        <v>155</v>
      </c>
      <c r="J30" s="249">
        <v>43358</v>
      </c>
      <c r="K30" s="248" t="s">
        <v>70</v>
      </c>
    </row>
    <row r="31" spans="1:11" s="248" customFormat="1" x14ac:dyDescent="0.25">
      <c r="A31" s="248" t="s">
        <v>403</v>
      </c>
      <c r="B31" s="248" t="s">
        <v>225</v>
      </c>
      <c r="C31" s="248" t="s">
        <v>396</v>
      </c>
      <c r="D31" s="248" t="s">
        <v>226</v>
      </c>
      <c r="E31" s="248" t="s">
        <v>816</v>
      </c>
      <c r="F31" s="249">
        <v>43357</v>
      </c>
      <c r="G31" s="250">
        <v>460</v>
      </c>
      <c r="H31" s="248" t="s">
        <v>186</v>
      </c>
      <c r="I31" s="248" t="s">
        <v>155</v>
      </c>
      <c r="J31" s="249">
        <v>43358</v>
      </c>
      <c r="K31" s="248" t="s">
        <v>4</v>
      </c>
    </row>
    <row r="32" spans="1:11" s="248" customFormat="1" x14ac:dyDescent="0.25">
      <c r="A32" s="248" t="s">
        <v>214</v>
      </c>
      <c r="B32" s="248" t="s">
        <v>259</v>
      </c>
      <c r="C32" s="248" t="s">
        <v>260</v>
      </c>
      <c r="D32" s="248" t="s">
        <v>261</v>
      </c>
      <c r="E32" s="248" t="s">
        <v>330</v>
      </c>
      <c r="F32" s="249">
        <v>42947</v>
      </c>
      <c r="G32" s="250">
        <v>372.11</v>
      </c>
      <c r="H32" s="248" t="s">
        <v>331</v>
      </c>
      <c r="I32" s="248" t="s">
        <v>433</v>
      </c>
      <c r="J32" s="249">
        <v>43031</v>
      </c>
      <c r="K32" s="248" t="s">
        <v>70</v>
      </c>
    </row>
    <row r="33" spans="1:11" s="248" customFormat="1" x14ac:dyDescent="0.25">
      <c r="A33" s="248" t="s">
        <v>403</v>
      </c>
      <c r="B33" s="248" t="s">
        <v>91</v>
      </c>
      <c r="C33" s="248" t="s">
        <v>92</v>
      </c>
      <c r="D33" s="248" t="s">
        <v>93</v>
      </c>
      <c r="E33" s="248" t="s">
        <v>553</v>
      </c>
      <c r="F33" s="249">
        <v>43193</v>
      </c>
      <c r="G33" s="250">
        <v>99.24</v>
      </c>
      <c r="H33" s="248" t="s">
        <v>186</v>
      </c>
      <c r="I33" s="248" t="s">
        <v>99</v>
      </c>
      <c r="J33" s="249">
        <v>43196</v>
      </c>
      <c r="K33" s="248" t="s">
        <v>70</v>
      </c>
    </row>
    <row r="34" spans="1:11" s="248" customFormat="1" x14ac:dyDescent="0.25">
      <c r="A34" s="248" t="s">
        <v>403</v>
      </c>
      <c r="B34" s="248" t="s">
        <v>101</v>
      </c>
      <c r="C34" s="248" t="s">
        <v>747</v>
      </c>
      <c r="D34" s="248" t="s">
        <v>102</v>
      </c>
      <c r="E34" s="248" t="s">
        <v>626</v>
      </c>
      <c r="F34" s="249">
        <v>43248</v>
      </c>
      <c r="G34" s="250">
        <v>24.65</v>
      </c>
      <c r="H34" s="248" t="s">
        <v>186</v>
      </c>
      <c r="I34" s="248" t="s">
        <v>627</v>
      </c>
      <c r="J34" s="249">
        <v>43262</v>
      </c>
      <c r="K34" s="248" t="s">
        <v>70</v>
      </c>
    </row>
    <row r="35" spans="1:11" s="248" customFormat="1" x14ac:dyDescent="0.25">
      <c r="A35" s="248" t="s">
        <v>149</v>
      </c>
      <c r="B35" s="248" t="s">
        <v>123</v>
      </c>
      <c r="C35" s="248" t="s">
        <v>124</v>
      </c>
      <c r="D35" s="248" t="s">
        <v>125</v>
      </c>
      <c r="E35" s="248" t="s">
        <v>219</v>
      </c>
      <c r="F35" s="249">
        <v>42735</v>
      </c>
      <c r="G35" s="250">
        <v>60.14</v>
      </c>
      <c r="H35" s="248" t="s">
        <v>186</v>
      </c>
      <c r="I35" s="248" t="s">
        <v>150</v>
      </c>
      <c r="J35" s="249">
        <v>42747</v>
      </c>
      <c r="K35" s="248" t="s">
        <v>70</v>
      </c>
    </row>
    <row r="36" spans="1:11" s="248" customFormat="1" x14ac:dyDescent="0.25">
      <c r="A36" s="248" t="s">
        <v>214</v>
      </c>
      <c r="B36" s="248" t="s">
        <v>123</v>
      </c>
      <c r="C36" s="248" t="s">
        <v>124</v>
      </c>
      <c r="D36" s="248" t="s">
        <v>125</v>
      </c>
      <c r="E36" s="248" t="s">
        <v>422</v>
      </c>
      <c r="F36" s="249">
        <v>43100</v>
      </c>
      <c r="G36" s="250">
        <v>49.13</v>
      </c>
      <c r="H36" s="248" t="s">
        <v>186</v>
      </c>
      <c r="I36" s="248" t="s">
        <v>150</v>
      </c>
      <c r="J36" s="249">
        <v>43108</v>
      </c>
      <c r="K36" s="248" t="s">
        <v>70</v>
      </c>
    </row>
    <row r="37" spans="1:11" s="248" customFormat="1" x14ac:dyDescent="0.25">
      <c r="A37" s="248" t="s">
        <v>403</v>
      </c>
      <c r="B37" s="248" t="s">
        <v>225</v>
      </c>
      <c r="C37" s="248" t="s">
        <v>396</v>
      </c>
      <c r="D37" s="248" t="s">
        <v>226</v>
      </c>
      <c r="E37" s="248" t="s">
        <v>703</v>
      </c>
      <c r="F37" s="249">
        <v>43133</v>
      </c>
      <c r="G37" s="250">
        <v>104.98</v>
      </c>
      <c r="H37" s="248" t="s">
        <v>186</v>
      </c>
      <c r="I37" s="248" t="s">
        <v>246</v>
      </c>
      <c r="J37" s="249">
        <v>43297</v>
      </c>
      <c r="K37" s="248" t="s">
        <v>70</v>
      </c>
    </row>
    <row r="38" spans="1:11" s="248" customFormat="1" x14ac:dyDescent="0.25">
      <c r="A38" s="248" t="s">
        <v>403</v>
      </c>
      <c r="B38" s="248" t="s">
        <v>225</v>
      </c>
      <c r="C38" s="248" t="s">
        <v>396</v>
      </c>
      <c r="D38" s="248" t="s">
        <v>226</v>
      </c>
      <c r="E38" s="248" t="s">
        <v>788</v>
      </c>
      <c r="F38" s="249">
        <v>43280</v>
      </c>
      <c r="G38" s="250">
        <v>51.33</v>
      </c>
      <c r="H38" s="248" t="s">
        <v>186</v>
      </c>
      <c r="I38" s="248" t="s">
        <v>246</v>
      </c>
      <c r="J38" s="249">
        <v>43369</v>
      </c>
      <c r="K38" s="248" t="s">
        <v>70</v>
      </c>
    </row>
    <row r="39" spans="1:11" s="248" customFormat="1" x14ac:dyDescent="0.25">
      <c r="A39" s="248" t="s">
        <v>214</v>
      </c>
      <c r="B39" s="248" t="s">
        <v>225</v>
      </c>
      <c r="C39" s="248" t="s">
        <v>396</v>
      </c>
      <c r="D39" s="248" t="s">
        <v>226</v>
      </c>
      <c r="E39" s="248" t="s">
        <v>297</v>
      </c>
      <c r="F39" s="249">
        <v>42978</v>
      </c>
      <c r="G39" s="250">
        <v>90</v>
      </c>
      <c r="H39" s="248" t="s">
        <v>186</v>
      </c>
      <c r="I39" s="248" t="s">
        <v>223</v>
      </c>
      <c r="J39" s="249">
        <v>42979</v>
      </c>
      <c r="K39" s="248" t="s">
        <v>70</v>
      </c>
    </row>
    <row r="40" spans="1:11" s="248" customFormat="1" x14ac:dyDescent="0.25">
      <c r="A40" s="248" t="s">
        <v>403</v>
      </c>
      <c r="B40" s="248" t="s">
        <v>86</v>
      </c>
      <c r="C40" s="248" t="s">
        <v>87</v>
      </c>
      <c r="D40" s="248" t="s">
        <v>88</v>
      </c>
      <c r="E40" s="248" t="s">
        <v>752</v>
      </c>
      <c r="F40" s="249">
        <v>43304</v>
      </c>
      <c r="G40" s="250">
        <v>-29.4</v>
      </c>
      <c r="H40" s="248" t="s">
        <v>186</v>
      </c>
      <c r="I40" s="248" t="s">
        <v>198</v>
      </c>
      <c r="J40" s="249">
        <v>43349</v>
      </c>
      <c r="K40" s="248" t="s">
        <v>70</v>
      </c>
    </row>
    <row r="41" spans="1:11" s="248" customFormat="1" x14ac:dyDescent="0.25">
      <c r="A41" s="248" t="s">
        <v>403</v>
      </c>
      <c r="B41" s="248" t="s">
        <v>86</v>
      </c>
      <c r="C41" s="248" t="s">
        <v>87</v>
      </c>
      <c r="D41" s="248" t="s">
        <v>88</v>
      </c>
      <c r="E41" s="248" t="s">
        <v>801</v>
      </c>
      <c r="F41" s="249">
        <v>43312</v>
      </c>
      <c r="G41" s="250">
        <v>261.36</v>
      </c>
      <c r="H41" s="248" t="s">
        <v>186</v>
      </c>
      <c r="I41" s="248" t="s">
        <v>198</v>
      </c>
      <c r="J41" s="249">
        <v>43349</v>
      </c>
      <c r="K41" s="248" t="s">
        <v>70</v>
      </c>
    </row>
    <row r="42" spans="1:11" s="248" customFormat="1" x14ac:dyDescent="0.25">
      <c r="A42" s="248" t="s">
        <v>403</v>
      </c>
      <c r="B42" s="248" t="s">
        <v>86</v>
      </c>
      <c r="C42" s="248" t="s">
        <v>87</v>
      </c>
      <c r="D42" s="248" t="s">
        <v>88</v>
      </c>
      <c r="E42" s="248" t="s">
        <v>806</v>
      </c>
      <c r="F42" s="249">
        <v>43343</v>
      </c>
      <c r="G42" s="250">
        <v>261.36</v>
      </c>
      <c r="H42" s="248" t="s">
        <v>186</v>
      </c>
      <c r="I42" s="248" t="s">
        <v>198</v>
      </c>
      <c r="J42" s="249">
        <v>43353</v>
      </c>
      <c r="K42" s="248" t="s">
        <v>70</v>
      </c>
    </row>
    <row r="43" spans="1:11" s="248" customFormat="1" x14ac:dyDescent="0.25">
      <c r="A43" s="248" t="s">
        <v>403</v>
      </c>
      <c r="B43" s="248" t="s">
        <v>225</v>
      </c>
      <c r="C43" s="248" t="s">
        <v>396</v>
      </c>
      <c r="D43" s="248" t="s">
        <v>226</v>
      </c>
      <c r="E43" s="248" t="s">
        <v>682</v>
      </c>
      <c r="F43" s="249">
        <v>43294</v>
      </c>
      <c r="G43" s="250">
        <v>125.99</v>
      </c>
      <c r="H43" s="248" t="s">
        <v>186</v>
      </c>
      <c r="I43" s="248" t="s">
        <v>128</v>
      </c>
      <c r="J43" s="249">
        <v>43295</v>
      </c>
      <c r="K43" s="248" t="s">
        <v>70</v>
      </c>
    </row>
    <row r="44" spans="1:11" s="248" customFormat="1" x14ac:dyDescent="0.25">
      <c r="A44" s="248" t="s">
        <v>403</v>
      </c>
      <c r="B44" s="248" t="s">
        <v>282</v>
      </c>
      <c r="C44" s="248" t="s">
        <v>283</v>
      </c>
      <c r="D44" s="248" t="s">
        <v>284</v>
      </c>
      <c r="E44" s="248" t="s">
        <v>770</v>
      </c>
      <c r="F44" s="249">
        <v>43357</v>
      </c>
      <c r="G44" s="250">
        <v>41.96</v>
      </c>
      <c r="H44" s="248" t="s">
        <v>771</v>
      </c>
      <c r="I44" s="248" t="s">
        <v>128</v>
      </c>
      <c r="J44" s="249">
        <v>43360</v>
      </c>
      <c r="K44" s="248" t="s">
        <v>70</v>
      </c>
    </row>
    <row r="45" spans="1:11" s="248" customFormat="1" x14ac:dyDescent="0.25">
      <c r="A45" s="248" t="s">
        <v>214</v>
      </c>
      <c r="B45" s="248" t="s">
        <v>97</v>
      </c>
      <c r="C45" s="248" t="s">
        <v>164</v>
      </c>
      <c r="D45" s="248" t="s">
        <v>98</v>
      </c>
      <c r="E45" s="248" t="s">
        <v>367</v>
      </c>
      <c r="F45" s="249">
        <v>42928</v>
      </c>
      <c r="G45" s="250">
        <v>342.88</v>
      </c>
      <c r="H45" s="248" t="s">
        <v>186</v>
      </c>
      <c r="I45" s="248" t="s">
        <v>148</v>
      </c>
      <c r="J45" s="249">
        <v>42929</v>
      </c>
      <c r="K45" s="248" t="s">
        <v>4</v>
      </c>
    </row>
    <row r="46" spans="1:11" s="248" customFormat="1" x14ac:dyDescent="0.25">
      <c r="A46" s="248" t="s">
        <v>214</v>
      </c>
      <c r="B46" s="248" t="s">
        <v>168</v>
      </c>
      <c r="C46" s="248" t="s">
        <v>169</v>
      </c>
      <c r="D46" s="248" t="s">
        <v>170</v>
      </c>
      <c r="E46" s="248" t="s">
        <v>352</v>
      </c>
      <c r="F46" s="249">
        <v>43042</v>
      </c>
      <c r="G46" s="250">
        <v>42.35</v>
      </c>
      <c r="H46" s="248" t="s">
        <v>353</v>
      </c>
      <c r="I46" s="248" t="s">
        <v>148</v>
      </c>
      <c r="J46" s="249">
        <v>43053</v>
      </c>
      <c r="K46" s="248" t="s">
        <v>70</v>
      </c>
    </row>
    <row r="47" spans="1:11" s="248" customFormat="1" x14ac:dyDescent="0.25">
      <c r="A47" s="248" t="s">
        <v>214</v>
      </c>
      <c r="B47" s="248" t="s">
        <v>97</v>
      </c>
      <c r="C47" s="248" t="s">
        <v>164</v>
      </c>
      <c r="D47" s="248" t="s">
        <v>98</v>
      </c>
      <c r="E47" s="248" t="s">
        <v>376</v>
      </c>
      <c r="F47" s="249">
        <v>43084</v>
      </c>
      <c r="G47" s="250">
        <v>283.81</v>
      </c>
      <c r="H47" s="248" t="s">
        <v>377</v>
      </c>
      <c r="I47" s="248" t="s">
        <v>148</v>
      </c>
      <c r="J47" s="249">
        <v>43087</v>
      </c>
      <c r="K47" s="248" t="s">
        <v>70</v>
      </c>
    </row>
    <row r="48" spans="1:11" s="248" customFormat="1" x14ac:dyDescent="0.25">
      <c r="A48" s="248" t="s">
        <v>403</v>
      </c>
      <c r="B48" s="248" t="s">
        <v>97</v>
      </c>
      <c r="C48" s="248" t="s">
        <v>164</v>
      </c>
      <c r="D48" s="248" t="s">
        <v>98</v>
      </c>
      <c r="E48" s="248" t="s">
        <v>587</v>
      </c>
      <c r="F48" s="249">
        <v>43242</v>
      </c>
      <c r="G48" s="250">
        <v>178.93</v>
      </c>
      <c r="H48" s="248" t="s">
        <v>585</v>
      </c>
      <c r="I48" s="248" t="s">
        <v>148</v>
      </c>
      <c r="J48" s="249">
        <v>43244</v>
      </c>
      <c r="K48" s="248" t="s">
        <v>70</v>
      </c>
    </row>
    <row r="49" spans="1:11" s="248" customFormat="1" x14ac:dyDescent="0.25">
      <c r="A49" s="248" t="s">
        <v>403</v>
      </c>
      <c r="B49" s="248" t="s">
        <v>168</v>
      </c>
      <c r="C49" s="248" t="s">
        <v>169</v>
      </c>
      <c r="D49" s="248" t="s">
        <v>170</v>
      </c>
      <c r="E49" s="248" t="s">
        <v>630</v>
      </c>
      <c r="F49" s="249">
        <v>43293</v>
      </c>
      <c r="G49" s="250">
        <v>127.05</v>
      </c>
      <c r="H49" s="248" t="s">
        <v>671</v>
      </c>
      <c r="I49" s="248" t="s">
        <v>148</v>
      </c>
      <c r="J49" s="249">
        <v>43293</v>
      </c>
      <c r="K49" s="248" t="s">
        <v>70</v>
      </c>
    </row>
    <row r="50" spans="1:11" s="248" customFormat="1" x14ac:dyDescent="0.25">
      <c r="A50" s="248" t="s">
        <v>403</v>
      </c>
      <c r="B50" s="248" t="s">
        <v>80</v>
      </c>
      <c r="C50" s="248" t="s">
        <v>81</v>
      </c>
      <c r="D50" s="248" t="s">
        <v>82</v>
      </c>
      <c r="E50" s="248" t="s">
        <v>442</v>
      </c>
      <c r="F50" s="249">
        <v>43133</v>
      </c>
      <c r="G50" s="250">
        <v>-129.07</v>
      </c>
      <c r="H50" s="248" t="s">
        <v>426</v>
      </c>
      <c r="I50" s="248" t="s">
        <v>161</v>
      </c>
      <c r="J50" s="249">
        <v>43136</v>
      </c>
      <c r="K50" s="248" t="s">
        <v>70</v>
      </c>
    </row>
    <row r="51" spans="1:11" s="248" customFormat="1" x14ac:dyDescent="0.25">
      <c r="A51" s="248" t="s">
        <v>149</v>
      </c>
      <c r="B51" s="248" t="s">
        <v>178</v>
      </c>
      <c r="C51" s="248" t="s">
        <v>179</v>
      </c>
      <c r="D51" s="248" t="s">
        <v>180</v>
      </c>
      <c r="E51" s="248" t="s">
        <v>189</v>
      </c>
      <c r="F51" s="249">
        <v>42667</v>
      </c>
      <c r="G51" s="263">
        <v>-94.69</v>
      </c>
      <c r="H51" s="248" t="s">
        <v>186</v>
      </c>
      <c r="I51" s="248" t="s">
        <v>193</v>
      </c>
      <c r="J51" s="249">
        <v>42677</v>
      </c>
      <c r="K51" s="248" t="s">
        <v>70</v>
      </c>
    </row>
    <row r="52" spans="1:11" s="248" customFormat="1" x14ac:dyDescent="0.25">
      <c r="A52" s="248" t="s">
        <v>214</v>
      </c>
      <c r="B52" s="248" t="s">
        <v>80</v>
      </c>
      <c r="C52" s="248" t="s">
        <v>81</v>
      </c>
      <c r="D52" s="248" t="s">
        <v>82</v>
      </c>
      <c r="E52" s="248" t="s">
        <v>824</v>
      </c>
      <c r="F52" s="249">
        <v>42909</v>
      </c>
      <c r="G52" s="250">
        <v>-137.16999999999999</v>
      </c>
      <c r="H52" s="248" t="s">
        <v>825</v>
      </c>
      <c r="I52" s="248" t="s">
        <v>826</v>
      </c>
      <c r="J52" s="249">
        <v>42912</v>
      </c>
      <c r="K52" s="248" t="s">
        <v>4</v>
      </c>
    </row>
    <row r="53" spans="1:11" s="248" customFormat="1" x14ac:dyDescent="0.25">
      <c r="A53" s="248" t="s">
        <v>403</v>
      </c>
      <c r="B53" s="248" t="s">
        <v>225</v>
      </c>
      <c r="C53" s="248" t="s">
        <v>396</v>
      </c>
      <c r="D53" s="248" t="s">
        <v>226</v>
      </c>
      <c r="E53" s="248" t="s">
        <v>653</v>
      </c>
      <c r="F53" s="249">
        <v>43160</v>
      </c>
      <c r="G53" s="250">
        <v>64.849999999999994</v>
      </c>
      <c r="H53" s="248" t="s">
        <v>654</v>
      </c>
      <c r="I53" s="248" t="s">
        <v>132</v>
      </c>
      <c r="J53" s="249">
        <v>43161</v>
      </c>
      <c r="K53" s="248" t="s">
        <v>70</v>
      </c>
    </row>
    <row r="54" spans="1:11" s="248" customFormat="1" x14ac:dyDescent="0.25">
      <c r="A54" s="248" t="s">
        <v>403</v>
      </c>
      <c r="B54" s="248" t="s">
        <v>225</v>
      </c>
      <c r="C54" s="248" t="s">
        <v>396</v>
      </c>
      <c r="D54" s="248" t="s">
        <v>226</v>
      </c>
      <c r="E54" s="248" t="s">
        <v>474</v>
      </c>
      <c r="F54" s="249">
        <v>43174</v>
      </c>
      <c r="G54" s="250">
        <v>97.85</v>
      </c>
      <c r="H54" s="248" t="s">
        <v>473</v>
      </c>
      <c r="I54" s="248" t="s">
        <v>127</v>
      </c>
      <c r="J54" s="249">
        <v>43175</v>
      </c>
      <c r="K54" s="248" t="s">
        <v>70</v>
      </c>
    </row>
    <row r="55" spans="1:11" s="248" customFormat="1" x14ac:dyDescent="0.25">
      <c r="A55" s="248" t="s">
        <v>403</v>
      </c>
      <c r="B55" s="248" t="s">
        <v>225</v>
      </c>
      <c r="C55" s="248" t="s">
        <v>396</v>
      </c>
      <c r="D55" s="248" t="s">
        <v>226</v>
      </c>
      <c r="E55" s="248" t="s">
        <v>673</v>
      </c>
      <c r="F55" s="249">
        <v>43311</v>
      </c>
      <c r="G55" s="250">
        <v>277.58</v>
      </c>
      <c r="H55" s="248" t="s">
        <v>186</v>
      </c>
      <c r="I55" s="248" t="s">
        <v>127</v>
      </c>
      <c r="J55" s="249">
        <v>43312</v>
      </c>
      <c r="K55" s="248" t="s">
        <v>70</v>
      </c>
    </row>
    <row r="56" spans="1:11" s="248" customFormat="1" x14ac:dyDescent="0.25">
      <c r="A56" s="248" t="s">
        <v>403</v>
      </c>
      <c r="B56" s="248" t="s">
        <v>225</v>
      </c>
      <c r="C56" s="248" t="s">
        <v>396</v>
      </c>
      <c r="D56" s="248" t="s">
        <v>226</v>
      </c>
      <c r="E56" s="248" t="s">
        <v>875</v>
      </c>
      <c r="F56" s="249">
        <v>43371</v>
      </c>
      <c r="G56" s="250">
        <v>104.98</v>
      </c>
      <c r="H56" s="248" t="s">
        <v>186</v>
      </c>
      <c r="I56" s="248" t="s">
        <v>127</v>
      </c>
      <c r="J56" s="249">
        <v>43372</v>
      </c>
      <c r="K56" s="248" t="s">
        <v>4</v>
      </c>
    </row>
    <row r="57" spans="1:11" s="248" customFormat="1" x14ac:dyDescent="0.25">
      <c r="A57" s="248" t="s">
        <v>214</v>
      </c>
      <c r="B57" s="248" t="s">
        <v>355</v>
      </c>
      <c r="C57" s="248" t="s">
        <v>356</v>
      </c>
      <c r="D57" s="248" t="s">
        <v>357</v>
      </c>
      <c r="E57" s="248" t="s">
        <v>359</v>
      </c>
      <c r="F57" s="249">
        <v>43054</v>
      </c>
      <c r="G57" s="250">
        <v>1119.25</v>
      </c>
      <c r="H57" s="248" t="s">
        <v>358</v>
      </c>
      <c r="I57" s="248" t="s">
        <v>281</v>
      </c>
      <c r="J57" s="249">
        <v>43055</v>
      </c>
      <c r="K57" s="248" t="s">
        <v>4</v>
      </c>
    </row>
    <row r="58" spans="1:11" s="248" customFormat="1" x14ac:dyDescent="0.25">
      <c r="A58" s="248" t="s">
        <v>214</v>
      </c>
      <c r="B58" s="248" t="s">
        <v>355</v>
      </c>
      <c r="C58" s="248" t="s">
        <v>356</v>
      </c>
      <c r="D58" s="248" t="s">
        <v>357</v>
      </c>
      <c r="E58" s="248" t="s">
        <v>461</v>
      </c>
      <c r="F58" s="249">
        <v>43062</v>
      </c>
      <c r="G58" s="250">
        <v>-1119.25</v>
      </c>
      <c r="H58" s="248" t="s">
        <v>358</v>
      </c>
      <c r="I58" s="248" t="s">
        <v>281</v>
      </c>
      <c r="J58" s="249">
        <v>43143</v>
      </c>
      <c r="K58" s="248" t="s">
        <v>4</v>
      </c>
    </row>
    <row r="59" spans="1:11" s="248" customFormat="1" x14ac:dyDescent="0.25">
      <c r="A59" s="248" t="s">
        <v>403</v>
      </c>
      <c r="B59" s="248" t="s">
        <v>123</v>
      </c>
      <c r="C59" s="248" t="s">
        <v>124</v>
      </c>
      <c r="D59" s="248" t="s">
        <v>125</v>
      </c>
      <c r="E59" s="248" t="s">
        <v>469</v>
      </c>
      <c r="F59" s="249">
        <v>43147</v>
      </c>
      <c r="G59" s="250">
        <v>-49.13</v>
      </c>
      <c r="H59" s="248" t="s">
        <v>186</v>
      </c>
      <c r="I59" s="248" t="s">
        <v>281</v>
      </c>
      <c r="J59" s="249">
        <v>43165</v>
      </c>
      <c r="K59" s="248" t="s">
        <v>4</v>
      </c>
    </row>
    <row r="60" spans="1:11" s="248" customFormat="1" x14ac:dyDescent="0.25">
      <c r="A60" s="248" t="s">
        <v>403</v>
      </c>
      <c r="B60" s="248" t="s">
        <v>225</v>
      </c>
      <c r="C60" s="248" t="s">
        <v>396</v>
      </c>
      <c r="D60" s="248" t="s">
        <v>226</v>
      </c>
      <c r="E60" s="248" t="s">
        <v>833</v>
      </c>
      <c r="F60" s="249">
        <v>43248</v>
      </c>
      <c r="G60" s="250">
        <v>67</v>
      </c>
      <c r="H60" s="248" t="s">
        <v>186</v>
      </c>
      <c r="I60" s="248" t="s">
        <v>281</v>
      </c>
      <c r="J60" s="249">
        <v>43249</v>
      </c>
      <c r="K60" s="248" t="s">
        <v>70</v>
      </c>
    </row>
    <row r="61" spans="1:11" s="248" customFormat="1" x14ac:dyDescent="0.25">
      <c r="A61" s="248" t="s">
        <v>214</v>
      </c>
      <c r="B61" s="248" t="s">
        <v>225</v>
      </c>
      <c r="C61" s="248" t="s">
        <v>396</v>
      </c>
      <c r="D61" s="248" t="s">
        <v>226</v>
      </c>
      <c r="E61" s="248" t="s">
        <v>416</v>
      </c>
      <c r="F61" s="249">
        <v>42773</v>
      </c>
      <c r="G61" s="250">
        <v>276.76</v>
      </c>
      <c r="H61" s="248" t="s">
        <v>186</v>
      </c>
      <c r="I61" s="248" t="s">
        <v>194</v>
      </c>
      <c r="J61" s="249">
        <v>43106</v>
      </c>
      <c r="K61" s="248" t="s">
        <v>4</v>
      </c>
    </row>
    <row r="62" spans="1:11" s="248" customFormat="1" x14ac:dyDescent="0.25">
      <c r="A62" s="248" t="s">
        <v>403</v>
      </c>
      <c r="B62" s="248" t="s">
        <v>225</v>
      </c>
      <c r="C62" s="248" t="s">
        <v>396</v>
      </c>
      <c r="D62" s="248" t="s">
        <v>226</v>
      </c>
      <c r="E62" s="248" t="s">
        <v>428</v>
      </c>
      <c r="F62" s="249">
        <v>43110</v>
      </c>
      <c r="G62" s="250">
        <v>-15.2</v>
      </c>
      <c r="H62" s="248" t="s">
        <v>186</v>
      </c>
      <c r="I62" s="248" t="s">
        <v>194</v>
      </c>
      <c r="J62" s="249">
        <v>43111</v>
      </c>
      <c r="K62" s="248" t="s">
        <v>4</v>
      </c>
    </row>
    <row r="63" spans="1:11" s="248" customFormat="1" x14ac:dyDescent="0.25">
      <c r="A63" s="248" t="s">
        <v>403</v>
      </c>
      <c r="B63" s="248" t="s">
        <v>225</v>
      </c>
      <c r="C63" s="248" t="s">
        <v>396</v>
      </c>
      <c r="D63" s="248" t="s">
        <v>226</v>
      </c>
      <c r="E63" s="248" t="s">
        <v>430</v>
      </c>
      <c r="F63" s="249">
        <v>43110</v>
      </c>
      <c r="G63" s="250">
        <v>14.9</v>
      </c>
      <c r="H63" s="248" t="s">
        <v>186</v>
      </c>
      <c r="I63" s="248" t="s">
        <v>194</v>
      </c>
      <c r="J63" s="249">
        <v>43111</v>
      </c>
      <c r="K63" s="248" t="s">
        <v>4</v>
      </c>
    </row>
    <row r="64" spans="1:11" s="248" customFormat="1" x14ac:dyDescent="0.25">
      <c r="A64" s="248" t="s">
        <v>403</v>
      </c>
      <c r="B64" s="248" t="s">
        <v>225</v>
      </c>
      <c r="C64" s="248" t="s">
        <v>396</v>
      </c>
      <c r="D64" s="248" t="s">
        <v>226</v>
      </c>
      <c r="E64" s="248" t="s">
        <v>573</v>
      </c>
      <c r="F64" s="249">
        <v>43237</v>
      </c>
      <c r="G64" s="250">
        <v>246.31</v>
      </c>
      <c r="H64" s="248" t="s">
        <v>186</v>
      </c>
      <c r="I64" s="248" t="s">
        <v>194</v>
      </c>
      <c r="J64" s="249">
        <v>43238</v>
      </c>
      <c r="K64" s="248" t="s">
        <v>70</v>
      </c>
    </row>
    <row r="65" spans="1:11" s="248" customFormat="1" x14ac:dyDescent="0.25">
      <c r="A65" s="248" t="s">
        <v>403</v>
      </c>
      <c r="B65" s="248" t="s">
        <v>225</v>
      </c>
      <c r="C65" s="248" t="s">
        <v>396</v>
      </c>
      <c r="D65" s="248" t="s">
        <v>226</v>
      </c>
      <c r="E65" s="248" t="s">
        <v>667</v>
      </c>
      <c r="F65" s="249">
        <v>43286</v>
      </c>
      <c r="G65" s="250">
        <v>-4.05</v>
      </c>
      <c r="H65" s="248" t="s">
        <v>186</v>
      </c>
      <c r="I65" s="248" t="s">
        <v>194</v>
      </c>
      <c r="J65" s="249">
        <v>43287</v>
      </c>
      <c r="K65" s="248" t="s">
        <v>70</v>
      </c>
    </row>
    <row r="66" spans="1:11" s="248" customFormat="1" x14ac:dyDescent="0.25">
      <c r="A66" s="248" t="s">
        <v>403</v>
      </c>
      <c r="B66" s="248" t="s">
        <v>225</v>
      </c>
      <c r="C66" s="248" t="s">
        <v>396</v>
      </c>
      <c r="D66" s="248" t="s">
        <v>226</v>
      </c>
      <c r="E66" s="248" t="s">
        <v>737</v>
      </c>
      <c r="F66" s="249">
        <v>43314</v>
      </c>
      <c r="G66" s="250">
        <v>39.229999999999997</v>
      </c>
      <c r="H66" s="248" t="s">
        <v>186</v>
      </c>
      <c r="I66" s="248" t="s">
        <v>194</v>
      </c>
      <c r="J66" s="249">
        <v>43315</v>
      </c>
      <c r="K66" s="248" t="s">
        <v>70</v>
      </c>
    </row>
    <row r="67" spans="1:11" s="248" customFormat="1" x14ac:dyDescent="0.25">
      <c r="A67" s="248" t="s">
        <v>214</v>
      </c>
      <c r="B67" s="248" t="s">
        <v>285</v>
      </c>
      <c r="C67" s="248" t="s">
        <v>286</v>
      </c>
      <c r="D67" s="248" t="s">
        <v>287</v>
      </c>
      <c r="E67" s="248" t="s">
        <v>389</v>
      </c>
      <c r="F67" s="249">
        <v>43069</v>
      </c>
      <c r="G67" s="250">
        <v>19.2</v>
      </c>
      <c r="H67" s="248" t="s">
        <v>390</v>
      </c>
      <c r="I67" s="248" t="s">
        <v>85</v>
      </c>
      <c r="J67" s="249">
        <v>43080</v>
      </c>
      <c r="K67" s="248" t="s">
        <v>70</v>
      </c>
    </row>
    <row r="68" spans="1:11" s="248" customFormat="1" x14ac:dyDescent="0.25">
      <c r="A68" s="248" t="s">
        <v>403</v>
      </c>
      <c r="B68" s="248" t="s">
        <v>455</v>
      </c>
      <c r="C68" s="248" t="s">
        <v>456</v>
      </c>
      <c r="D68" s="248" t="s">
        <v>457</v>
      </c>
      <c r="E68" s="248" t="s">
        <v>458</v>
      </c>
      <c r="F68" s="249">
        <v>43150</v>
      </c>
      <c r="G68" s="250">
        <v>50</v>
      </c>
      <c r="H68" s="248" t="s">
        <v>186</v>
      </c>
      <c r="I68" s="248" t="s">
        <v>85</v>
      </c>
      <c r="J68" s="249">
        <v>43154</v>
      </c>
      <c r="K68" s="248" t="s">
        <v>70</v>
      </c>
    </row>
    <row r="69" spans="1:11" s="248" customFormat="1" x14ac:dyDescent="0.25">
      <c r="A69" s="248" t="s">
        <v>214</v>
      </c>
      <c r="B69" s="248" t="s">
        <v>455</v>
      </c>
      <c r="C69" s="248" t="s">
        <v>456</v>
      </c>
      <c r="D69" s="248" t="s">
        <v>457</v>
      </c>
      <c r="E69" s="248" t="s">
        <v>459</v>
      </c>
      <c r="F69" s="249">
        <v>43061</v>
      </c>
      <c r="G69" s="250">
        <v>1078.93</v>
      </c>
      <c r="H69" s="248" t="s">
        <v>186</v>
      </c>
      <c r="I69" s="248" t="s">
        <v>85</v>
      </c>
      <c r="J69" s="249">
        <v>43154</v>
      </c>
      <c r="K69" s="248" t="s">
        <v>70</v>
      </c>
    </row>
    <row r="70" spans="1:11" s="248" customFormat="1" x14ac:dyDescent="0.25">
      <c r="A70" s="248" t="s">
        <v>214</v>
      </c>
      <c r="B70" s="248" t="s">
        <v>455</v>
      </c>
      <c r="C70" s="248" t="s">
        <v>456</v>
      </c>
      <c r="D70" s="248" t="s">
        <v>457</v>
      </c>
      <c r="E70" s="248" t="s">
        <v>460</v>
      </c>
      <c r="F70" s="249">
        <v>43017</v>
      </c>
      <c r="G70" s="250">
        <v>2515.89</v>
      </c>
      <c r="H70" s="248" t="s">
        <v>186</v>
      </c>
      <c r="I70" s="248" t="s">
        <v>85</v>
      </c>
      <c r="J70" s="249">
        <v>43154</v>
      </c>
      <c r="K70" s="248" t="s">
        <v>70</v>
      </c>
    </row>
    <row r="71" spans="1:11" s="248" customFormat="1" x14ac:dyDescent="0.25">
      <c r="A71" s="248" t="s">
        <v>403</v>
      </c>
      <c r="B71" s="248" t="s">
        <v>225</v>
      </c>
      <c r="C71" s="248" t="s">
        <v>396</v>
      </c>
      <c r="D71" s="248" t="s">
        <v>226</v>
      </c>
      <c r="E71" s="248" t="s">
        <v>508</v>
      </c>
      <c r="F71" s="249">
        <v>43217</v>
      </c>
      <c r="G71" s="250">
        <v>33.1</v>
      </c>
      <c r="H71" s="248" t="s">
        <v>186</v>
      </c>
      <c r="I71" s="248" t="s">
        <v>85</v>
      </c>
      <c r="J71" s="249">
        <v>43218</v>
      </c>
      <c r="K71" s="248" t="s">
        <v>4</v>
      </c>
    </row>
    <row r="72" spans="1:11" s="248" customFormat="1" x14ac:dyDescent="0.25">
      <c r="A72" s="248" t="s">
        <v>403</v>
      </c>
      <c r="B72" s="248" t="s">
        <v>225</v>
      </c>
      <c r="C72" s="248" t="s">
        <v>396</v>
      </c>
      <c r="D72" s="248" t="s">
        <v>226</v>
      </c>
      <c r="E72" s="248" t="s">
        <v>560</v>
      </c>
      <c r="F72" s="249">
        <v>43243</v>
      </c>
      <c r="G72" s="250">
        <v>-3.35</v>
      </c>
      <c r="H72" s="248" t="s">
        <v>186</v>
      </c>
      <c r="I72" s="248" t="s">
        <v>85</v>
      </c>
      <c r="J72" s="249">
        <v>43244</v>
      </c>
      <c r="K72" s="248" t="s">
        <v>4</v>
      </c>
    </row>
    <row r="73" spans="1:11" s="248" customFormat="1" x14ac:dyDescent="0.25">
      <c r="A73" s="248" t="s">
        <v>403</v>
      </c>
      <c r="B73" s="248" t="s">
        <v>225</v>
      </c>
      <c r="C73" s="248" t="s">
        <v>396</v>
      </c>
      <c r="D73" s="248" t="s">
        <v>226</v>
      </c>
      <c r="E73" s="248" t="s">
        <v>619</v>
      </c>
      <c r="F73" s="249">
        <v>43276</v>
      </c>
      <c r="G73" s="250">
        <v>89.98</v>
      </c>
      <c r="H73" s="248" t="s">
        <v>186</v>
      </c>
      <c r="I73" s="248" t="s">
        <v>85</v>
      </c>
      <c r="J73" s="249">
        <v>43277</v>
      </c>
      <c r="K73" s="248" t="s">
        <v>70</v>
      </c>
    </row>
    <row r="74" spans="1:11" s="248" customFormat="1" x14ac:dyDescent="0.25">
      <c r="A74" s="248" t="s">
        <v>403</v>
      </c>
      <c r="B74" s="248" t="s">
        <v>704</v>
      </c>
      <c r="C74" s="248" t="s">
        <v>705</v>
      </c>
      <c r="D74" s="248" t="s">
        <v>706</v>
      </c>
      <c r="E74" s="248" t="s">
        <v>707</v>
      </c>
      <c r="F74" s="249">
        <v>43304</v>
      </c>
      <c r="G74" s="250">
        <v>85.01</v>
      </c>
      <c r="H74" s="248" t="s">
        <v>186</v>
      </c>
      <c r="I74" s="248" t="s">
        <v>85</v>
      </c>
      <c r="J74" s="249">
        <v>43307</v>
      </c>
      <c r="K74" s="248" t="s">
        <v>70</v>
      </c>
    </row>
    <row r="75" spans="1:11" s="248" customFormat="1" x14ac:dyDescent="0.25">
      <c r="A75" s="248" t="s">
        <v>214</v>
      </c>
      <c r="B75" s="248" t="s">
        <v>225</v>
      </c>
      <c r="C75" s="248" t="s">
        <v>396</v>
      </c>
      <c r="D75" s="248" t="s">
        <v>226</v>
      </c>
      <c r="E75" s="248" t="s">
        <v>275</v>
      </c>
      <c r="F75" s="249">
        <v>42933</v>
      </c>
      <c r="G75" s="250">
        <v>925.1</v>
      </c>
      <c r="H75" s="248" t="s">
        <v>186</v>
      </c>
      <c r="I75" s="248" t="s">
        <v>152</v>
      </c>
      <c r="J75" s="249">
        <v>42934</v>
      </c>
      <c r="K75" s="248" t="s">
        <v>70</v>
      </c>
    </row>
    <row r="76" spans="1:11" s="248" customFormat="1" x14ac:dyDescent="0.25">
      <c r="A76" s="248" t="s">
        <v>214</v>
      </c>
      <c r="B76" s="248" t="s">
        <v>237</v>
      </c>
      <c r="C76" s="248" t="s">
        <v>342</v>
      </c>
      <c r="D76" s="248" t="s">
        <v>238</v>
      </c>
      <c r="E76" s="248" t="s">
        <v>343</v>
      </c>
      <c r="F76" s="249">
        <v>43031</v>
      </c>
      <c r="G76" s="250">
        <v>2970.72</v>
      </c>
      <c r="H76" s="248" t="s">
        <v>344</v>
      </c>
      <c r="I76" s="248" t="s">
        <v>152</v>
      </c>
      <c r="J76" s="249">
        <v>43032</v>
      </c>
      <c r="K76" s="248" t="s">
        <v>70</v>
      </c>
    </row>
    <row r="77" spans="1:11" s="248" customFormat="1" x14ac:dyDescent="0.25">
      <c r="A77" s="248" t="s">
        <v>214</v>
      </c>
      <c r="B77" s="248" t="s">
        <v>237</v>
      </c>
      <c r="C77" s="248" t="s">
        <v>342</v>
      </c>
      <c r="D77" s="248" t="s">
        <v>238</v>
      </c>
      <c r="E77" s="248" t="s">
        <v>351</v>
      </c>
      <c r="F77" s="249">
        <v>43060</v>
      </c>
      <c r="G77" s="250">
        <v>-2970.72</v>
      </c>
      <c r="H77" s="248" t="s">
        <v>344</v>
      </c>
      <c r="I77" s="248" t="s">
        <v>152</v>
      </c>
      <c r="J77" s="249">
        <v>43068</v>
      </c>
      <c r="K77" s="248" t="s">
        <v>70</v>
      </c>
    </row>
    <row r="78" spans="1:11" s="248" customFormat="1" x14ac:dyDescent="0.25">
      <c r="A78" s="248" t="s">
        <v>214</v>
      </c>
      <c r="B78" s="248" t="s">
        <v>76</v>
      </c>
      <c r="C78" s="248" t="s">
        <v>77</v>
      </c>
      <c r="D78" s="248" t="s">
        <v>78</v>
      </c>
      <c r="E78" s="248" t="s">
        <v>424</v>
      </c>
      <c r="F78" s="249">
        <v>43100</v>
      </c>
      <c r="G78" s="250">
        <v>22.51</v>
      </c>
      <c r="H78" s="248" t="s">
        <v>186</v>
      </c>
      <c r="I78" s="248" t="s">
        <v>288</v>
      </c>
      <c r="J78" s="249">
        <v>43109</v>
      </c>
      <c r="K78" s="248" t="s">
        <v>70</v>
      </c>
    </row>
    <row r="79" spans="1:11" s="248" customFormat="1" x14ac:dyDescent="0.25">
      <c r="A79" s="248" t="s">
        <v>214</v>
      </c>
      <c r="B79" s="248" t="s">
        <v>107</v>
      </c>
      <c r="C79" s="248" t="s">
        <v>187</v>
      </c>
      <c r="D79" s="248" t="s">
        <v>108</v>
      </c>
      <c r="E79" s="248" t="s">
        <v>243</v>
      </c>
      <c r="F79" s="249">
        <v>42844</v>
      </c>
      <c r="G79" s="250">
        <v>-1532.42</v>
      </c>
      <c r="H79" s="248" t="s">
        <v>186</v>
      </c>
      <c r="I79" s="248" t="s">
        <v>89</v>
      </c>
      <c r="J79" s="249">
        <v>42849</v>
      </c>
      <c r="K79" s="248" t="s">
        <v>4</v>
      </c>
    </row>
    <row r="80" spans="1:11" s="248" customFormat="1" x14ac:dyDescent="0.25">
      <c r="A80" s="248" t="s">
        <v>214</v>
      </c>
      <c r="B80" s="248" t="s">
        <v>107</v>
      </c>
      <c r="C80" s="248" t="s">
        <v>187</v>
      </c>
      <c r="D80" s="248" t="s">
        <v>108</v>
      </c>
      <c r="E80" s="248" t="s">
        <v>407</v>
      </c>
      <c r="F80" s="249">
        <v>43055</v>
      </c>
      <c r="G80" s="250">
        <v>-593.04999999999995</v>
      </c>
      <c r="H80" s="248" t="s">
        <v>186</v>
      </c>
      <c r="I80" s="248" t="s">
        <v>89</v>
      </c>
      <c r="J80" s="249">
        <v>43109</v>
      </c>
      <c r="K80" s="248" t="s">
        <v>4</v>
      </c>
    </row>
    <row r="81" spans="1:11" s="248" customFormat="1" x14ac:dyDescent="0.25">
      <c r="A81" s="248" t="s">
        <v>403</v>
      </c>
      <c r="B81" s="248" t="s">
        <v>111</v>
      </c>
      <c r="C81" s="248" t="s">
        <v>112</v>
      </c>
      <c r="D81" s="248" t="s">
        <v>113</v>
      </c>
      <c r="E81" s="248" t="s">
        <v>481</v>
      </c>
      <c r="F81" s="249">
        <v>43166</v>
      </c>
      <c r="G81" s="250">
        <v>7.2</v>
      </c>
      <c r="H81" s="248" t="s">
        <v>479</v>
      </c>
      <c r="I81" s="248" t="s">
        <v>89</v>
      </c>
      <c r="J81" s="249">
        <v>43166</v>
      </c>
      <c r="K81" s="248" t="s">
        <v>70</v>
      </c>
    </row>
    <row r="82" spans="1:11" s="248" customFormat="1" x14ac:dyDescent="0.25">
      <c r="A82" s="248" t="s">
        <v>403</v>
      </c>
      <c r="B82" s="248" t="s">
        <v>86</v>
      </c>
      <c r="C82" s="248" t="s">
        <v>87</v>
      </c>
      <c r="D82" s="248" t="s">
        <v>88</v>
      </c>
      <c r="E82" s="248" t="s">
        <v>795</v>
      </c>
      <c r="F82" s="249">
        <v>43312</v>
      </c>
      <c r="G82" s="250">
        <v>422.67</v>
      </c>
      <c r="H82" s="248" t="s">
        <v>796</v>
      </c>
      <c r="I82" s="248" t="s">
        <v>89</v>
      </c>
      <c r="J82" s="249">
        <v>43349</v>
      </c>
      <c r="K82" s="248" t="s">
        <v>70</v>
      </c>
    </row>
    <row r="83" spans="1:11" s="248" customFormat="1" x14ac:dyDescent="0.25">
      <c r="A83" s="248" t="s">
        <v>403</v>
      </c>
      <c r="B83" s="248" t="s">
        <v>86</v>
      </c>
      <c r="C83" s="248" t="s">
        <v>87</v>
      </c>
      <c r="D83" s="248" t="s">
        <v>88</v>
      </c>
      <c r="E83" s="248" t="s">
        <v>797</v>
      </c>
      <c r="F83" s="249">
        <v>43312</v>
      </c>
      <c r="G83" s="250">
        <v>70.36</v>
      </c>
      <c r="H83" s="248" t="s">
        <v>798</v>
      </c>
      <c r="I83" s="248" t="s">
        <v>89</v>
      </c>
      <c r="J83" s="249">
        <v>43349</v>
      </c>
      <c r="K83" s="248" t="s">
        <v>70</v>
      </c>
    </row>
    <row r="84" spans="1:11" s="248" customFormat="1" x14ac:dyDescent="0.25">
      <c r="A84" s="248" t="s">
        <v>403</v>
      </c>
      <c r="B84" s="248" t="s">
        <v>86</v>
      </c>
      <c r="C84" s="248" t="s">
        <v>87</v>
      </c>
      <c r="D84" s="248" t="s">
        <v>88</v>
      </c>
      <c r="E84" s="248" t="s">
        <v>799</v>
      </c>
      <c r="F84" s="249">
        <v>43312</v>
      </c>
      <c r="G84" s="250">
        <v>1840.58</v>
      </c>
      <c r="H84" s="248" t="s">
        <v>800</v>
      </c>
      <c r="I84" s="248" t="s">
        <v>89</v>
      </c>
      <c r="J84" s="249">
        <v>43349</v>
      </c>
      <c r="K84" s="248" t="s">
        <v>70</v>
      </c>
    </row>
    <row r="85" spans="1:11" s="248" customFormat="1" x14ac:dyDescent="0.25">
      <c r="A85" s="248" t="s">
        <v>403</v>
      </c>
      <c r="B85" s="248" t="s">
        <v>86</v>
      </c>
      <c r="C85" s="248" t="s">
        <v>87</v>
      </c>
      <c r="D85" s="248" t="s">
        <v>88</v>
      </c>
      <c r="E85" s="248" t="s">
        <v>802</v>
      </c>
      <c r="F85" s="249">
        <v>43343</v>
      </c>
      <c r="G85" s="250">
        <v>28.91</v>
      </c>
      <c r="H85" s="248" t="s">
        <v>186</v>
      </c>
      <c r="I85" s="248" t="s">
        <v>89</v>
      </c>
      <c r="J85" s="249">
        <v>43353</v>
      </c>
      <c r="K85" s="248" t="s">
        <v>70</v>
      </c>
    </row>
    <row r="86" spans="1:11" s="248" customFormat="1" x14ac:dyDescent="0.25">
      <c r="A86" s="248" t="s">
        <v>403</v>
      </c>
      <c r="B86" s="248" t="s">
        <v>86</v>
      </c>
      <c r="C86" s="248" t="s">
        <v>87</v>
      </c>
      <c r="D86" s="248" t="s">
        <v>88</v>
      </c>
      <c r="E86" s="248" t="s">
        <v>803</v>
      </c>
      <c r="F86" s="249">
        <v>43343</v>
      </c>
      <c r="G86" s="250">
        <v>28.91</v>
      </c>
      <c r="H86" s="248" t="s">
        <v>186</v>
      </c>
      <c r="I86" s="248" t="s">
        <v>89</v>
      </c>
      <c r="J86" s="249">
        <v>43353</v>
      </c>
      <c r="K86" s="248" t="s">
        <v>70</v>
      </c>
    </row>
    <row r="87" spans="1:11" s="248" customFormat="1" x14ac:dyDescent="0.25">
      <c r="A87" s="248" t="s">
        <v>403</v>
      </c>
      <c r="B87" s="248" t="s">
        <v>86</v>
      </c>
      <c r="C87" s="248" t="s">
        <v>87</v>
      </c>
      <c r="D87" s="248" t="s">
        <v>88</v>
      </c>
      <c r="E87" s="248" t="s">
        <v>804</v>
      </c>
      <c r="F87" s="249">
        <v>43343</v>
      </c>
      <c r="G87" s="250">
        <v>157.85</v>
      </c>
      <c r="H87" s="248" t="s">
        <v>186</v>
      </c>
      <c r="I87" s="248" t="s">
        <v>89</v>
      </c>
      <c r="J87" s="249">
        <v>43353</v>
      </c>
      <c r="K87" s="248" t="s">
        <v>70</v>
      </c>
    </row>
    <row r="88" spans="1:11" s="248" customFormat="1" x14ac:dyDescent="0.25">
      <c r="A88" s="248" t="s">
        <v>403</v>
      </c>
      <c r="B88" s="248" t="s">
        <v>86</v>
      </c>
      <c r="C88" s="248" t="s">
        <v>87</v>
      </c>
      <c r="D88" s="248" t="s">
        <v>88</v>
      </c>
      <c r="E88" s="248" t="s">
        <v>805</v>
      </c>
      <c r="F88" s="249">
        <v>43343</v>
      </c>
      <c r="G88" s="250">
        <v>1156.28</v>
      </c>
      <c r="H88" s="248" t="s">
        <v>186</v>
      </c>
      <c r="I88" s="248" t="s">
        <v>89</v>
      </c>
      <c r="J88" s="249">
        <v>43353</v>
      </c>
      <c r="K88" s="248" t="s">
        <v>70</v>
      </c>
    </row>
    <row r="89" spans="1:11" s="248" customFormat="1" x14ac:dyDescent="0.25">
      <c r="A89" s="248" t="s">
        <v>403</v>
      </c>
      <c r="B89" s="248" t="s">
        <v>86</v>
      </c>
      <c r="C89" s="248" t="s">
        <v>87</v>
      </c>
      <c r="D89" s="248" t="s">
        <v>88</v>
      </c>
      <c r="E89" s="248" t="s">
        <v>807</v>
      </c>
      <c r="F89" s="249">
        <v>43343</v>
      </c>
      <c r="G89" s="250">
        <v>210.16</v>
      </c>
      <c r="H89" s="248" t="s">
        <v>186</v>
      </c>
      <c r="I89" s="248" t="s">
        <v>89</v>
      </c>
      <c r="J89" s="249">
        <v>43353</v>
      </c>
      <c r="K89" s="248" t="s">
        <v>70</v>
      </c>
    </row>
    <row r="90" spans="1:11" s="248" customFormat="1" x14ac:dyDescent="0.25">
      <c r="A90" s="248" t="s">
        <v>214</v>
      </c>
      <c r="B90" s="248" t="s">
        <v>231</v>
      </c>
      <c r="C90" s="248" t="s">
        <v>232</v>
      </c>
      <c r="D90" s="248" t="s">
        <v>233</v>
      </c>
      <c r="E90" s="248" t="s">
        <v>336</v>
      </c>
      <c r="F90" s="249">
        <v>43032</v>
      </c>
      <c r="G90" s="250">
        <v>7179.33</v>
      </c>
      <c r="H90" s="248" t="s">
        <v>334</v>
      </c>
      <c r="I90" s="248" t="s">
        <v>103</v>
      </c>
      <c r="J90" s="249">
        <v>43033</v>
      </c>
      <c r="K90" s="248" t="s">
        <v>70</v>
      </c>
    </row>
    <row r="91" spans="1:11" s="248" customFormat="1" x14ac:dyDescent="0.25">
      <c r="A91" s="248" t="s">
        <v>214</v>
      </c>
      <c r="B91" s="248" t="s">
        <v>231</v>
      </c>
      <c r="C91" s="248" t="s">
        <v>232</v>
      </c>
      <c r="D91" s="248" t="s">
        <v>233</v>
      </c>
      <c r="E91" s="248" t="s">
        <v>333</v>
      </c>
      <c r="F91" s="249">
        <v>43034</v>
      </c>
      <c r="G91" s="250">
        <v>7179.33</v>
      </c>
      <c r="H91" s="248" t="s">
        <v>334</v>
      </c>
      <c r="I91" s="248" t="s">
        <v>103</v>
      </c>
      <c r="J91" s="249">
        <v>43035</v>
      </c>
      <c r="K91" s="248" t="s">
        <v>70</v>
      </c>
    </row>
    <row r="92" spans="1:11" s="248" customFormat="1" x14ac:dyDescent="0.25">
      <c r="A92" s="248" t="s">
        <v>403</v>
      </c>
      <c r="B92" s="248" t="s">
        <v>616</v>
      </c>
      <c r="C92" s="248" t="s">
        <v>617</v>
      </c>
      <c r="D92" s="248" t="s">
        <v>618</v>
      </c>
      <c r="E92" s="248" t="s">
        <v>753</v>
      </c>
      <c r="F92" s="249">
        <v>43110</v>
      </c>
      <c r="G92" s="250">
        <v>189.2</v>
      </c>
      <c r="H92" s="248" t="s">
        <v>754</v>
      </c>
      <c r="I92" s="248" t="s">
        <v>755</v>
      </c>
      <c r="J92" s="249">
        <v>43356</v>
      </c>
      <c r="K92" s="248" t="s">
        <v>70</v>
      </c>
    </row>
    <row r="93" spans="1:11" s="248" customFormat="1" x14ac:dyDescent="0.25">
      <c r="A93" s="248" t="s">
        <v>403</v>
      </c>
      <c r="B93" s="248" t="s">
        <v>695</v>
      </c>
      <c r="C93" s="248" t="s">
        <v>696</v>
      </c>
      <c r="D93" s="248" t="s">
        <v>697</v>
      </c>
      <c r="E93" s="248" t="s">
        <v>629</v>
      </c>
      <c r="F93" s="249">
        <v>43282</v>
      </c>
      <c r="G93" s="250">
        <v>1575</v>
      </c>
      <c r="H93" s="248" t="s">
        <v>186</v>
      </c>
      <c r="I93" s="248" t="s">
        <v>249</v>
      </c>
      <c r="J93" s="249">
        <v>43308</v>
      </c>
      <c r="K93" s="248" t="s">
        <v>70</v>
      </c>
    </row>
    <row r="94" spans="1:11" s="248" customFormat="1" x14ac:dyDescent="0.25">
      <c r="A94" s="248" t="s">
        <v>403</v>
      </c>
      <c r="B94" s="248" t="s">
        <v>621</v>
      </c>
      <c r="C94" s="248" t="s">
        <v>622</v>
      </c>
      <c r="D94" s="248" t="s">
        <v>623</v>
      </c>
      <c r="E94" s="248" t="s">
        <v>768</v>
      </c>
      <c r="F94" s="249">
        <v>43311</v>
      </c>
      <c r="G94" s="250">
        <v>23.58</v>
      </c>
      <c r="H94" s="248" t="s">
        <v>186</v>
      </c>
      <c r="I94" s="248" t="s">
        <v>769</v>
      </c>
      <c r="J94" s="249">
        <v>43357</v>
      </c>
      <c r="K94" s="248" t="s">
        <v>70</v>
      </c>
    </row>
    <row r="95" spans="1:11" s="248" customFormat="1" x14ac:dyDescent="0.25">
      <c r="A95" s="248" t="s">
        <v>403</v>
      </c>
      <c r="B95" s="248" t="s">
        <v>73</v>
      </c>
      <c r="C95" s="248" t="s">
        <v>74</v>
      </c>
      <c r="D95" s="248" t="s">
        <v>75</v>
      </c>
      <c r="E95" s="248" t="s">
        <v>448</v>
      </c>
      <c r="F95" s="249">
        <v>43131</v>
      </c>
      <c r="G95" s="250">
        <v>371.94</v>
      </c>
      <c r="H95" s="248" t="s">
        <v>186</v>
      </c>
      <c r="I95" s="248" t="s">
        <v>298</v>
      </c>
      <c r="J95" s="249">
        <v>43137</v>
      </c>
      <c r="K95" s="248" t="s">
        <v>70</v>
      </c>
    </row>
    <row r="96" spans="1:11" s="248" customFormat="1" x14ac:dyDescent="0.25">
      <c r="A96" s="248" t="s">
        <v>403</v>
      </c>
      <c r="B96" s="248" t="s">
        <v>97</v>
      </c>
      <c r="C96" s="248" t="s">
        <v>164</v>
      </c>
      <c r="D96" s="248" t="s">
        <v>98</v>
      </c>
      <c r="E96" s="248" t="s">
        <v>449</v>
      </c>
      <c r="F96" s="249">
        <v>43150</v>
      </c>
      <c r="G96" s="250">
        <v>1750.66</v>
      </c>
      <c r="H96" s="248" t="s">
        <v>186</v>
      </c>
      <c r="I96" s="248" t="s">
        <v>298</v>
      </c>
      <c r="J96" s="249">
        <v>43153</v>
      </c>
      <c r="K96" s="248" t="s">
        <v>70</v>
      </c>
    </row>
    <row r="97" spans="1:11" s="248" customFormat="1" x14ac:dyDescent="0.25">
      <c r="A97" s="248" t="s">
        <v>403</v>
      </c>
      <c r="B97" s="248" t="s">
        <v>73</v>
      </c>
      <c r="C97" s="248" t="s">
        <v>74</v>
      </c>
      <c r="D97" s="248" t="s">
        <v>75</v>
      </c>
      <c r="E97" s="248" t="s">
        <v>538</v>
      </c>
      <c r="F97" s="249">
        <v>43190</v>
      </c>
      <c r="G97" s="250">
        <v>67.72</v>
      </c>
      <c r="H97" s="248" t="s">
        <v>186</v>
      </c>
      <c r="I97" s="248" t="s">
        <v>298</v>
      </c>
      <c r="J97" s="249">
        <v>43194</v>
      </c>
      <c r="K97" s="248" t="s">
        <v>70</v>
      </c>
    </row>
    <row r="98" spans="1:11" s="248" customFormat="1" x14ac:dyDescent="0.25">
      <c r="A98" s="248" t="s">
        <v>214</v>
      </c>
      <c r="B98" s="248" t="s">
        <v>73</v>
      </c>
      <c r="C98" s="248" t="s">
        <v>74</v>
      </c>
      <c r="D98" s="248" t="s">
        <v>75</v>
      </c>
      <c r="E98" s="248" t="s">
        <v>549</v>
      </c>
      <c r="F98" s="249">
        <v>43090</v>
      </c>
      <c r="G98" s="250">
        <v>247.18</v>
      </c>
      <c r="H98" s="248" t="s">
        <v>186</v>
      </c>
      <c r="I98" s="248" t="s">
        <v>298</v>
      </c>
      <c r="J98" s="249">
        <v>43215</v>
      </c>
      <c r="K98" s="248" t="s">
        <v>70</v>
      </c>
    </row>
    <row r="99" spans="1:11" s="248" customFormat="1" x14ac:dyDescent="0.25">
      <c r="A99" s="248" t="s">
        <v>403</v>
      </c>
      <c r="B99" s="248" t="s">
        <v>73</v>
      </c>
      <c r="C99" s="248" t="s">
        <v>74</v>
      </c>
      <c r="D99" s="248" t="s">
        <v>75</v>
      </c>
      <c r="E99" s="248" t="s">
        <v>584</v>
      </c>
      <c r="F99" s="249">
        <v>43220</v>
      </c>
      <c r="G99" s="250">
        <v>66.34</v>
      </c>
      <c r="H99" s="248" t="s">
        <v>186</v>
      </c>
      <c r="I99" s="248" t="s">
        <v>298</v>
      </c>
      <c r="J99" s="249">
        <v>43224</v>
      </c>
      <c r="K99" s="248" t="s">
        <v>70</v>
      </c>
    </row>
    <row r="100" spans="1:11" s="248" customFormat="1" x14ac:dyDescent="0.25">
      <c r="A100" s="248" t="s">
        <v>403</v>
      </c>
      <c r="B100" s="248" t="s">
        <v>73</v>
      </c>
      <c r="C100" s="248" t="s">
        <v>74</v>
      </c>
      <c r="D100" s="248" t="s">
        <v>75</v>
      </c>
      <c r="E100" s="248" t="s">
        <v>624</v>
      </c>
      <c r="F100" s="249">
        <v>43251</v>
      </c>
      <c r="G100" s="250">
        <v>39.619999999999997</v>
      </c>
      <c r="H100" s="248" t="s">
        <v>186</v>
      </c>
      <c r="I100" s="248" t="s">
        <v>298</v>
      </c>
      <c r="J100" s="249">
        <v>43258</v>
      </c>
      <c r="K100" s="248" t="s">
        <v>70</v>
      </c>
    </row>
    <row r="101" spans="1:11" s="248" customFormat="1" x14ac:dyDescent="0.25">
      <c r="A101" s="248" t="s">
        <v>403</v>
      </c>
      <c r="B101" s="248" t="s">
        <v>73</v>
      </c>
      <c r="C101" s="248" t="s">
        <v>74</v>
      </c>
      <c r="D101" s="248" t="s">
        <v>75</v>
      </c>
      <c r="E101" s="248" t="s">
        <v>689</v>
      </c>
      <c r="F101" s="249">
        <v>43281</v>
      </c>
      <c r="G101" s="250">
        <v>55.6</v>
      </c>
      <c r="H101" s="248" t="s">
        <v>186</v>
      </c>
      <c r="I101" s="248" t="s">
        <v>298</v>
      </c>
      <c r="J101" s="249">
        <v>43285</v>
      </c>
      <c r="K101" s="248" t="s">
        <v>70</v>
      </c>
    </row>
    <row r="102" spans="1:11" s="248" customFormat="1" x14ac:dyDescent="0.25">
      <c r="A102" s="248" t="s">
        <v>403</v>
      </c>
      <c r="B102" s="248" t="s">
        <v>101</v>
      </c>
      <c r="C102" s="248" t="s">
        <v>747</v>
      </c>
      <c r="D102" s="248" t="s">
        <v>102</v>
      </c>
      <c r="E102" s="248" t="s">
        <v>694</v>
      </c>
      <c r="F102" s="249">
        <v>43294</v>
      </c>
      <c r="G102" s="250">
        <v>39.81</v>
      </c>
      <c r="H102" s="248" t="s">
        <v>186</v>
      </c>
      <c r="I102" s="248" t="s">
        <v>298</v>
      </c>
      <c r="J102" s="249">
        <v>43299</v>
      </c>
      <c r="K102" s="248" t="s">
        <v>70</v>
      </c>
    </row>
    <row r="103" spans="1:11" s="248" customFormat="1" x14ac:dyDescent="0.25">
      <c r="A103" s="248" t="s">
        <v>403</v>
      </c>
      <c r="B103" s="248" t="s">
        <v>73</v>
      </c>
      <c r="C103" s="248" t="s">
        <v>74</v>
      </c>
      <c r="D103" s="248" t="s">
        <v>75</v>
      </c>
      <c r="E103" s="248" t="s">
        <v>741</v>
      </c>
      <c r="F103" s="249">
        <v>43312</v>
      </c>
      <c r="G103" s="250">
        <v>35.33</v>
      </c>
      <c r="H103" s="248" t="s">
        <v>186</v>
      </c>
      <c r="I103" s="248" t="s">
        <v>298</v>
      </c>
      <c r="J103" s="249">
        <v>43315</v>
      </c>
      <c r="K103" s="248" t="s">
        <v>70</v>
      </c>
    </row>
    <row r="104" spans="1:11" s="248" customFormat="1" x14ac:dyDescent="0.25">
      <c r="A104" s="248" t="s">
        <v>214</v>
      </c>
      <c r="B104" s="248" t="s">
        <v>225</v>
      </c>
      <c r="C104" s="248" t="s">
        <v>396</v>
      </c>
      <c r="D104" s="248" t="s">
        <v>226</v>
      </c>
      <c r="E104" s="248" t="s">
        <v>242</v>
      </c>
      <c r="F104" s="249">
        <v>42774</v>
      </c>
      <c r="G104" s="250">
        <v>61.2</v>
      </c>
      <c r="H104" s="248" t="s">
        <v>186</v>
      </c>
      <c r="I104" s="248" t="s">
        <v>241</v>
      </c>
      <c r="J104" s="249">
        <v>42826</v>
      </c>
      <c r="K104" s="248" t="s">
        <v>4</v>
      </c>
    </row>
    <row r="105" spans="1:11" s="248" customFormat="1" x14ac:dyDescent="0.25">
      <c r="A105" s="248" t="s">
        <v>214</v>
      </c>
      <c r="B105" s="248" t="s">
        <v>225</v>
      </c>
      <c r="C105" s="248" t="s">
        <v>396</v>
      </c>
      <c r="D105" s="248" t="s">
        <v>226</v>
      </c>
      <c r="E105" s="248" t="s">
        <v>276</v>
      </c>
      <c r="F105" s="249">
        <v>42923</v>
      </c>
      <c r="G105" s="250">
        <v>144.27000000000001</v>
      </c>
      <c r="H105" s="248" t="s">
        <v>186</v>
      </c>
      <c r="I105" s="248" t="s">
        <v>241</v>
      </c>
      <c r="J105" s="249">
        <v>42924</v>
      </c>
      <c r="K105" s="248" t="s">
        <v>70</v>
      </c>
    </row>
    <row r="106" spans="1:11" s="248" customFormat="1" x14ac:dyDescent="0.25">
      <c r="A106" s="248" t="s">
        <v>214</v>
      </c>
      <c r="B106" s="248" t="s">
        <v>225</v>
      </c>
      <c r="C106" s="248" t="s">
        <v>396</v>
      </c>
      <c r="D106" s="248" t="s">
        <v>226</v>
      </c>
      <c r="E106" s="248" t="s">
        <v>278</v>
      </c>
      <c r="F106" s="249">
        <v>42923</v>
      </c>
      <c r="G106" s="250">
        <v>94.99</v>
      </c>
      <c r="H106" s="248" t="s">
        <v>186</v>
      </c>
      <c r="I106" s="248" t="s">
        <v>241</v>
      </c>
      <c r="J106" s="249">
        <v>42924</v>
      </c>
      <c r="K106" s="248" t="s">
        <v>70</v>
      </c>
    </row>
    <row r="107" spans="1:11" s="248" customFormat="1" x14ac:dyDescent="0.25">
      <c r="A107" s="248" t="s">
        <v>214</v>
      </c>
      <c r="B107" s="248" t="s">
        <v>225</v>
      </c>
      <c r="C107" s="248" t="s">
        <v>396</v>
      </c>
      <c r="D107" s="248" t="s">
        <v>226</v>
      </c>
      <c r="E107" s="248" t="s">
        <v>274</v>
      </c>
      <c r="F107" s="249">
        <v>42940</v>
      </c>
      <c r="G107" s="250">
        <v>870.67</v>
      </c>
      <c r="H107" s="248" t="s">
        <v>186</v>
      </c>
      <c r="I107" s="248" t="s">
        <v>241</v>
      </c>
      <c r="J107" s="249">
        <v>42941</v>
      </c>
      <c r="K107" s="248" t="s">
        <v>70</v>
      </c>
    </row>
    <row r="108" spans="1:11" s="248" customFormat="1" x14ac:dyDescent="0.25">
      <c r="A108" s="248" t="s">
        <v>214</v>
      </c>
      <c r="B108" s="248" t="s">
        <v>225</v>
      </c>
      <c r="C108" s="248" t="s">
        <v>396</v>
      </c>
      <c r="D108" s="248" t="s">
        <v>226</v>
      </c>
      <c r="E108" s="248" t="s">
        <v>306</v>
      </c>
      <c r="F108" s="249">
        <v>43031</v>
      </c>
      <c r="G108" s="250">
        <v>69.19</v>
      </c>
      <c r="H108" s="248" t="s">
        <v>186</v>
      </c>
      <c r="I108" s="248" t="s">
        <v>241</v>
      </c>
      <c r="J108" s="249">
        <v>43032</v>
      </c>
      <c r="K108" s="248" t="s">
        <v>70</v>
      </c>
    </row>
    <row r="109" spans="1:11" s="248" customFormat="1" x14ac:dyDescent="0.25">
      <c r="A109" s="248" t="s">
        <v>214</v>
      </c>
      <c r="B109" s="248" t="s">
        <v>225</v>
      </c>
      <c r="C109" s="248" t="s">
        <v>396</v>
      </c>
      <c r="D109" s="248" t="s">
        <v>226</v>
      </c>
      <c r="E109" s="248" t="s">
        <v>307</v>
      </c>
      <c r="F109" s="249">
        <v>43031</v>
      </c>
      <c r="G109" s="250">
        <v>130</v>
      </c>
      <c r="H109" s="248" t="s">
        <v>186</v>
      </c>
      <c r="I109" s="248" t="s">
        <v>241</v>
      </c>
      <c r="J109" s="249">
        <v>43032</v>
      </c>
      <c r="K109" s="248" t="s">
        <v>70</v>
      </c>
    </row>
    <row r="110" spans="1:11" s="248" customFormat="1" x14ac:dyDescent="0.25">
      <c r="A110" s="248" t="s">
        <v>214</v>
      </c>
      <c r="B110" s="248" t="s">
        <v>225</v>
      </c>
      <c r="C110" s="248" t="s">
        <v>396</v>
      </c>
      <c r="D110" s="248" t="s">
        <v>226</v>
      </c>
      <c r="E110" s="248" t="s">
        <v>311</v>
      </c>
      <c r="F110" s="249">
        <v>43012</v>
      </c>
      <c r="G110" s="250">
        <v>663.11</v>
      </c>
      <c r="H110" s="248" t="s">
        <v>186</v>
      </c>
      <c r="I110" s="248" t="s">
        <v>241</v>
      </c>
      <c r="J110" s="249">
        <v>43032</v>
      </c>
      <c r="K110" s="248" t="s">
        <v>70</v>
      </c>
    </row>
    <row r="111" spans="1:11" s="248" customFormat="1" x14ac:dyDescent="0.25">
      <c r="A111" s="248" t="s">
        <v>214</v>
      </c>
      <c r="B111" s="248" t="s">
        <v>225</v>
      </c>
      <c r="C111" s="248" t="s">
        <v>396</v>
      </c>
      <c r="D111" s="248" t="s">
        <v>226</v>
      </c>
      <c r="E111" s="248" t="s">
        <v>312</v>
      </c>
      <c r="F111" s="249">
        <v>43012</v>
      </c>
      <c r="G111" s="250">
        <v>688.82</v>
      </c>
      <c r="H111" s="248" t="s">
        <v>186</v>
      </c>
      <c r="I111" s="248" t="s">
        <v>241</v>
      </c>
      <c r="J111" s="249">
        <v>43032</v>
      </c>
      <c r="K111" s="248" t="s">
        <v>70</v>
      </c>
    </row>
    <row r="112" spans="1:11" s="248" customFormat="1" x14ac:dyDescent="0.25">
      <c r="A112" s="248" t="s">
        <v>214</v>
      </c>
      <c r="B112" s="248" t="s">
        <v>225</v>
      </c>
      <c r="C112" s="248" t="s">
        <v>396</v>
      </c>
      <c r="D112" s="248" t="s">
        <v>226</v>
      </c>
      <c r="E112" s="248" t="s">
        <v>314</v>
      </c>
      <c r="F112" s="249">
        <v>43012</v>
      </c>
      <c r="G112" s="250">
        <v>217.91</v>
      </c>
      <c r="H112" s="248" t="s">
        <v>186</v>
      </c>
      <c r="I112" s="248" t="s">
        <v>241</v>
      </c>
      <c r="J112" s="249">
        <v>43032</v>
      </c>
      <c r="K112" s="248" t="s">
        <v>70</v>
      </c>
    </row>
    <row r="113" spans="1:11" s="248" customFormat="1" x14ac:dyDescent="0.25">
      <c r="A113" s="248" t="s">
        <v>214</v>
      </c>
      <c r="B113" s="248" t="s">
        <v>225</v>
      </c>
      <c r="C113" s="248" t="s">
        <v>396</v>
      </c>
      <c r="D113" s="248" t="s">
        <v>226</v>
      </c>
      <c r="E113" s="248" t="s">
        <v>316</v>
      </c>
      <c r="F113" s="249">
        <v>43010</v>
      </c>
      <c r="G113" s="250">
        <v>127.99</v>
      </c>
      <c r="H113" s="248" t="s">
        <v>186</v>
      </c>
      <c r="I113" s="248" t="s">
        <v>241</v>
      </c>
      <c r="J113" s="249">
        <v>43032</v>
      </c>
      <c r="K113" s="248" t="s">
        <v>70</v>
      </c>
    </row>
    <row r="114" spans="1:11" s="248" customFormat="1" x14ac:dyDescent="0.25">
      <c r="A114" s="248" t="s">
        <v>214</v>
      </c>
      <c r="B114" s="248" t="s">
        <v>225</v>
      </c>
      <c r="C114" s="248" t="s">
        <v>396</v>
      </c>
      <c r="D114" s="248" t="s">
        <v>226</v>
      </c>
      <c r="E114" s="248" t="s">
        <v>318</v>
      </c>
      <c r="F114" s="249">
        <v>43010</v>
      </c>
      <c r="G114" s="250">
        <v>97.85</v>
      </c>
      <c r="H114" s="248" t="s">
        <v>186</v>
      </c>
      <c r="I114" s="248" t="s">
        <v>241</v>
      </c>
      <c r="J114" s="249">
        <v>43032</v>
      </c>
      <c r="K114" s="248" t="s">
        <v>70</v>
      </c>
    </row>
    <row r="115" spans="1:11" s="248" customFormat="1" x14ac:dyDescent="0.25">
      <c r="A115" s="248" t="s">
        <v>214</v>
      </c>
      <c r="B115" s="248" t="s">
        <v>225</v>
      </c>
      <c r="C115" s="248" t="s">
        <v>396</v>
      </c>
      <c r="D115" s="248" t="s">
        <v>226</v>
      </c>
      <c r="E115" s="248" t="s">
        <v>319</v>
      </c>
      <c r="F115" s="249">
        <v>43010</v>
      </c>
      <c r="G115" s="250">
        <v>82.95</v>
      </c>
      <c r="H115" s="248" t="s">
        <v>186</v>
      </c>
      <c r="I115" s="248" t="s">
        <v>241</v>
      </c>
      <c r="J115" s="249">
        <v>43032</v>
      </c>
      <c r="K115" s="248" t="s">
        <v>70</v>
      </c>
    </row>
    <row r="116" spans="1:11" s="248" customFormat="1" x14ac:dyDescent="0.25">
      <c r="A116" s="248" t="s">
        <v>214</v>
      </c>
      <c r="B116" s="248" t="s">
        <v>225</v>
      </c>
      <c r="C116" s="248" t="s">
        <v>396</v>
      </c>
      <c r="D116" s="248" t="s">
        <v>226</v>
      </c>
      <c r="E116" s="248" t="s">
        <v>321</v>
      </c>
      <c r="F116" s="249">
        <v>43006</v>
      </c>
      <c r="G116" s="250">
        <v>12.95</v>
      </c>
      <c r="H116" s="248" t="s">
        <v>186</v>
      </c>
      <c r="I116" s="248" t="s">
        <v>241</v>
      </c>
      <c r="J116" s="249">
        <v>43032</v>
      </c>
      <c r="K116" s="248" t="s">
        <v>70</v>
      </c>
    </row>
    <row r="117" spans="1:11" s="248" customFormat="1" x14ac:dyDescent="0.25">
      <c r="A117" s="248" t="s">
        <v>214</v>
      </c>
      <c r="B117" s="248" t="s">
        <v>225</v>
      </c>
      <c r="C117" s="248" t="s">
        <v>396</v>
      </c>
      <c r="D117" s="248" t="s">
        <v>226</v>
      </c>
      <c r="E117" s="248" t="s">
        <v>322</v>
      </c>
      <c r="F117" s="249">
        <v>43006</v>
      </c>
      <c r="G117" s="250">
        <v>12.95</v>
      </c>
      <c r="H117" s="248" t="s">
        <v>186</v>
      </c>
      <c r="I117" s="248" t="s">
        <v>241</v>
      </c>
      <c r="J117" s="249">
        <v>43032</v>
      </c>
      <c r="K117" s="248" t="s">
        <v>70</v>
      </c>
    </row>
    <row r="118" spans="1:11" s="248" customFormat="1" x14ac:dyDescent="0.25">
      <c r="A118" s="248" t="s">
        <v>214</v>
      </c>
      <c r="B118" s="248" t="s">
        <v>225</v>
      </c>
      <c r="C118" s="248" t="s">
        <v>396</v>
      </c>
      <c r="D118" s="248" t="s">
        <v>226</v>
      </c>
      <c r="E118" s="248" t="s">
        <v>324</v>
      </c>
      <c r="F118" s="249">
        <v>43003</v>
      </c>
      <c r="G118" s="250">
        <v>62.9</v>
      </c>
      <c r="H118" s="248" t="s">
        <v>186</v>
      </c>
      <c r="I118" s="248" t="s">
        <v>241</v>
      </c>
      <c r="J118" s="249">
        <v>43032</v>
      </c>
      <c r="K118" s="248" t="s">
        <v>70</v>
      </c>
    </row>
    <row r="119" spans="1:11" s="248" customFormat="1" x14ac:dyDescent="0.25">
      <c r="A119" s="248" t="s">
        <v>214</v>
      </c>
      <c r="B119" s="248" t="s">
        <v>225</v>
      </c>
      <c r="C119" s="248" t="s">
        <v>396</v>
      </c>
      <c r="D119" s="248" t="s">
        <v>226</v>
      </c>
      <c r="E119" s="248" t="s">
        <v>326</v>
      </c>
      <c r="F119" s="249">
        <v>43012</v>
      </c>
      <c r="G119" s="250">
        <v>181.5</v>
      </c>
      <c r="H119" s="248" t="s">
        <v>186</v>
      </c>
      <c r="I119" s="248" t="s">
        <v>241</v>
      </c>
      <c r="J119" s="249">
        <v>43032</v>
      </c>
      <c r="K119" s="248" t="s">
        <v>70</v>
      </c>
    </row>
    <row r="120" spans="1:11" s="248" customFormat="1" x14ac:dyDescent="0.25">
      <c r="A120" s="248" t="s">
        <v>214</v>
      </c>
      <c r="B120" s="248" t="s">
        <v>225</v>
      </c>
      <c r="C120" s="248" t="s">
        <v>396</v>
      </c>
      <c r="D120" s="248" t="s">
        <v>226</v>
      </c>
      <c r="E120" s="248" t="s">
        <v>309</v>
      </c>
      <c r="F120" s="249">
        <v>43012</v>
      </c>
      <c r="G120" s="250">
        <v>97.85</v>
      </c>
      <c r="H120" s="248" t="s">
        <v>186</v>
      </c>
      <c r="I120" s="248" t="s">
        <v>241</v>
      </c>
      <c r="J120" s="249">
        <v>43032</v>
      </c>
      <c r="K120" s="248" t="s">
        <v>4</v>
      </c>
    </row>
    <row r="121" spans="1:11" s="248" customFormat="1" x14ac:dyDescent="0.25">
      <c r="A121" s="248" t="s">
        <v>214</v>
      </c>
      <c r="B121" s="248" t="s">
        <v>225</v>
      </c>
      <c r="C121" s="248" t="s">
        <v>396</v>
      </c>
      <c r="D121" s="248" t="s">
        <v>226</v>
      </c>
      <c r="E121" s="248" t="s">
        <v>310</v>
      </c>
      <c r="F121" s="249">
        <v>43012</v>
      </c>
      <c r="G121" s="250">
        <v>61.19</v>
      </c>
      <c r="H121" s="248" t="s">
        <v>186</v>
      </c>
      <c r="I121" s="248" t="s">
        <v>241</v>
      </c>
      <c r="J121" s="249">
        <v>43032</v>
      </c>
      <c r="K121" s="248" t="s">
        <v>4</v>
      </c>
    </row>
    <row r="122" spans="1:11" s="248" customFormat="1" x14ac:dyDescent="0.25">
      <c r="A122" s="248" t="s">
        <v>214</v>
      </c>
      <c r="B122" s="248" t="s">
        <v>225</v>
      </c>
      <c r="C122" s="248" t="s">
        <v>396</v>
      </c>
      <c r="D122" s="248" t="s">
        <v>226</v>
      </c>
      <c r="E122" s="248" t="s">
        <v>610</v>
      </c>
      <c r="F122" s="249">
        <v>43012</v>
      </c>
      <c r="G122" s="250">
        <v>97.85</v>
      </c>
      <c r="H122" s="248" t="s">
        <v>186</v>
      </c>
      <c r="I122" s="248" t="s">
        <v>241</v>
      </c>
      <c r="J122" s="249">
        <v>43032</v>
      </c>
      <c r="K122" s="248" t="s">
        <v>4</v>
      </c>
    </row>
    <row r="123" spans="1:11" s="248" customFormat="1" x14ac:dyDescent="0.25">
      <c r="A123" s="248" t="s">
        <v>214</v>
      </c>
      <c r="B123" s="248" t="s">
        <v>225</v>
      </c>
      <c r="C123" s="248" t="s">
        <v>396</v>
      </c>
      <c r="D123" s="248" t="s">
        <v>226</v>
      </c>
      <c r="E123" s="248" t="s">
        <v>313</v>
      </c>
      <c r="F123" s="249">
        <v>43012</v>
      </c>
      <c r="G123" s="250">
        <v>97.85</v>
      </c>
      <c r="H123" s="248" t="s">
        <v>186</v>
      </c>
      <c r="I123" s="248" t="s">
        <v>241</v>
      </c>
      <c r="J123" s="249">
        <v>43032</v>
      </c>
      <c r="K123" s="248" t="s">
        <v>4</v>
      </c>
    </row>
    <row r="124" spans="1:11" s="248" customFormat="1" x14ac:dyDescent="0.25">
      <c r="A124" s="248" t="s">
        <v>214</v>
      </c>
      <c r="B124" s="248" t="s">
        <v>225</v>
      </c>
      <c r="C124" s="248" t="s">
        <v>396</v>
      </c>
      <c r="D124" s="248" t="s">
        <v>226</v>
      </c>
      <c r="E124" s="248" t="s">
        <v>315</v>
      </c>
      <c r="F124" s="249">
        <v>43010</v>
      </c>
      <c r="G124" s="250">
        <v>137.66</v>
      </c>
      <c r="H124" s="248" t="s">
        <v>186</v>
      </c>
      <c r="I124" s="248" t="s">
        <v>241</v>
      </c>
      <c r="J124" s="249">
        <v>43032</v>
      </c>
      <c r="K124" s="248" t="s">
        <v>4</v>
      </c>
    </row>
    <row r="125" spans="1:11" s="248" customFormat="1" x14ac:dyDescent="0.25">
      <c r="A125" s="248" t="s">
        <v>214</v>
      </c>
      <c r="B125" s="248" t="s">
        <v>225</v>
      </c>
      <c r="C125" s="248" t="s">
        <v>396</v>
      </c>
      <c r="D125" s="248" t="s">
        <v>226</v>
      </c>
      <c r="E125" s="248" t="s">
        <v>317</v>
      </c>
      <c r="F125" s="249">
        <v>43010</v>
      </c>
      <c r="G125" s="250">
        <v>124.99</v>
      </c>
      <c r="H125" s="248" t="s">
        <v>186</v>
      </c>
      <c r="I125" s="248" t="s">
        <v>241</v>
      </c>
      <c r="J125" s="249">
        <v>43032</v>
      </c>
      <c r="K125" s="248" t="s">
        <v>4</v>
      </c>
    </row>
    <row r="126" spans="1:11" s="248" customFormat="1" x14ac:dyDescent="0.25">
      <c r="A126" s="248" t="s">
        <v>214</v>
      </c>
      <c r="B126" s="248" t="s">
        <v>225</v>
      </c>
      <c r="C126" s="248" t="s">
        <v>396</v>
      </c>
      <c r="D126" s="248" t="s">
        <v>226</v>
      </c>
      <c r="E126" s="248" t="s">
        <v>320</v>
      </c>
      <c r="F126" s="249">
        <v>43007</v>
      </c>
      <c r="G126" s="250">
        <v>1316.32</v>
      </c>
      <c r="H126" s="248" t="s">
        <v>186</v>
      </c>
      <c r="I126" s="248" t="s">
        <v>241</v>
      </c>
      <c r="J126" s="249">
        <v>43032</v>
      </c>
      <c r="K126" s="248" t="s">
        <v>4</v>
      </c>
    </row>
    <row r="127" spans="1:11" s="248" customFormat="1" x14ac:dyDescent="0.25">
      <c r="A127" s="248" t="s">
        <v>214</v>
      </c>
      <c r="B127" s="248" t="s">
        <v>225</v>
      </c>
      <c r="C127" s="248" t="s">
        <v>396</v>
      </c>
      <c r="D127" s="248" t="s">
        <v>226</v>
      </c>
      <c r="E127" s="248" t="s">
        <v>323</v>
      </c>
      <c r="F127" s="249">
        <v>43006</v>
      </c>
      <c r="G127" s="250">
        <v>365.66</v>
      </c>
      <c r="H127" s="248" t="s">
        <v>186</v>
      </c>
      <c r="I127" s="248" t="s">
        <v>241</v>
      </c>
      <c r="J127" s="249">
        <v>43032</v>
      </c>
      <c r="K127" s="248" t="s">
        <v>4</v>
      </c>
    </row>
    <row r="128" spans="1:11" s="248" customFormat="1" x14ac:dyDescent="0.25">
      <c r="A128" s="248" t="s">
        <v>214</v>
      </c>
      <c r="B128" s="248" t="s">
        <v>225</v>
      </c>
      <c r="C128" s="248" t="s">
        <v>396</v>
      </c>
      <c r="D128" s="248" t="s">
        <v>226</v>
      </c>
      <c r="E128" s="248" t="s">
        <v>497</v>
      </c>
      <c r="F128" s="249">
        <v>43003</v>
      </c>
      <c r="G128" s="250">
        <v>89.8</v>
      </c>
      <c r="H128" s="248" t="s">
        <v>186</v>
      </c>
      <c r="I128" s="248" t="s">
        <v>241</v>
      </c>
      <c r="J128" s="249">
        <v>43032</v>
      </c>
      <c r="K128" s="248" t="s">
        <v>4</v>
      </c>
    </row>
    <row r="129" spans="1:11" s="248" customFormat="1" x14ac:dyDescent="0.25">
      <c r="A129" s="248" t="s">
        <v>214</v>
      </c>
      <c r="B129" s="248" t="s">
        <v>225</v>
      </c>
      <c r="C129" s="248" t="s">
        <v>396</v>
      </c>
      <c r="D129" s="248" t="s">
        <v>226</v>
      </c>
      <c r="E129" s="248" t="s">
        <v>325</v>
      </c>
      <c r="F129" s="249">
        <v>43012</v>
      </c>
      <c r="G129" s="250">
        <v>362.04</v>
      </c>
      <c r="H129" s="248" t="s">
        <v>186</v>
      </c>
      <c r="I129" s="248" t="s">
        <v>241</v>
      </c>
      <c r="J129" s="249">
        <v>43032</v>
      </c>
      <c r="K129" s="248" t="s">
        <v>4</v>
      </c>
    </row>
    <row r="130" spans="1:11" s="248" customFormat="1" x14ac:dyDescent="0.25">
      <c r="A130" s="248" t="s">
        <v>214</v>
      </c>
      <c r="B130" s="248" t="s">
        <v>225</v>
      </c>
      <c r="C130" s="248" t="s">
        <v>396</v>
      </c>
      <c r="D130" s="248" t="s">
        <v>226</v>
      </c>
      <c r="E130" s="248" t="s">
        <v>327</v>
      </c>
      <c r="F130" s="249">
        <v>43012</v>
      </c>
      <c r="G130" s="250">
        <v>206.7</v>
      </c>
      <c r="H130" s="248" t="s">
        <v>186</v>
      </c>
      <c r="I130" s="248" t="s">
        <v>241</v>
      </c>
      <c r="J130" s="249">
        <v>43032</v>
      </c>
      <c r="K130" s="248" t="s">
        <v>4</v>
      </c>
    </row>
    <row r="131" spans="1:11" s="248" customFormat="1" x14ac:dyDescent="0.25">
      <c r="A131" s="248" t="s">
        <v>214</v>
      </c>
      <c r="B131" s="248" t="s">
        <v>225</v>
      </c>
      <c r="C131" s="248" t="s">
        <v>396</v>
      </c>
      <c r="D131" s="248" t="s">
        <v>226</v>
      </c>
      <c r="E131" s="248" t="s">
        <v>328</v>
      </c>
      <c r="F131" s="249">
        <v>43006</v>
      </c>
      <c r="G131" s="250">
        <v>180</v>
      </c>
      <c r="H131" s="248" t="s">
        <v>186</v>
      </c>
      <c r="I131" s="248" t="s">
        <v>241</v>
      </c>
      <c r="J131" s="249">
        <v>43032</v>
      </c>
      <c r="K131" s="248" t="s">
        <v>4</v>
      </c>
    </row>
    <row r="132" spans="1:11" s="248" customFormat="1" x14ac:dyDescent="0.25">
      <c r="A132" s="248" t="s">
        <v>214</v>
      </c>
      <c r="B132" s="248" t="s">
        <v>225</v>
      </c>
      <c r="C132" s="248" t="s">
        <v>396</v>
      </c>
      <c r="D132" s="248" t="s">
        <v>226</v>
      </c>
      <c r="E132" s="248" t="s">
        <v>329</v>
      </c>
      <c r="F132" s="249">
        <v>42845</v>
      </c>
      <c r="G132" s="250">
        <v>97.85</v>
      </c>
      <c r="H132" s="248" t="s">
        <v>186</v>
      </c>
      <c r="I132" s="248" t="s">
        <v>241</v>
      </c>
      <c r="J132" s="249">
        <v>43034</v>
      </c>
      <c r="K132" s="248" t="s">
        <v>4</v>
      </c>
    </row>
    <row r="133" spans="1:11" s="248" customFormat="1" x14ac:dyDescent="0.25">
      <c r="A133" s="248" t="s">
        <v>214</v>
      </c>
      <c r="B133" s="248" t="s">
        <v>225</v>
      </c>
      <c r="C133" s="248" t="s">
        <v>396</v>
      </c>
      <c r="D133" s="248" t="s">
        <v>226</v>
      </c>
      <c r="E133" s="248" t="s">
        <v>303</v>
      </c>
      <c r="F133" s="249">
        <v>43034</v>
      </c>
      <c r="G133" s="250">
        <v>-506</v>
      </c>
      <c r="H133" s="248" t="s">
        <v>186</v>
      </c>
      <c r="I133" s="248" t="s">
        <v>241</v>
      </c>
      <c r="J133" s="249">
        <v>43035</v>
      </c>
      <c r="K133" s="248" t="s">
        <v>70</v>
      </c>
    </row>
    <row r="134" spans="1:11" s="248" customFormat="1" x14ac:dyDescent="0.25">
      <c r="A134" s="248" t="s">
        <v>214</v>
      </c>
      <c r="B134" s="248" t="s">
        <v>225</v>
      </c>
      <c r="C134" s="248" t="s">
        <v>396</v>
      </c>
      <c r="D134" s="248" t="s">
        <v>226</v>
      </c>
      <c r="E134" s="248" t="s">
        <v>304</v>
      </c>
      <c r="F134" s="249">
        <v>43038</v>
      </c>
      <c r="G134" s="250">
        <v>15.2</v>
      </c>
      <c r="H134" s="248" t="s">
        <v>186</v>
      </c>
      <c r="I134" s="248" t="s">
        <v>241</v>
      </c>
      <c r="J134" s="249">
        <v>43039</v>
      </c>
      <c r="K134" s="248" t="s">
        <v>4</v>
      </c>
    </row>
    <row r="135" spans="1:11" s="248" customFormat="1" x14ac:dyDescent="0.25">
      <c r="A135" s="248" t="s">
        <v>214</v>
      </c>
      <c r="B135" s="248" t="s">
        <v>225</v>
      </c>
      <c r="C135" s="248" t="s">
        <v>396</v>
      </c>
      <c r="D135" s="248" t="s">
        <v>226</v>
      </c>
      <c r="E135" s="248" t="s">
        <v>417</v>
      </c>
      <c r="F135" s="249">
        <v>42769</v>
      </c>
      <c r="G135" s="250">
        <v>23.8</v>
      </c>
      <c r="H135" s="248" t="s">
        <v>186</v>
      </c>
      <c r="I135" s="248" t="s">
        <v>241</v>
      </c>
      <c r="J135" s="249">
        <v>43106</v>
      </c>
      <c r="K135" s="248" t="s">
        <v>70</v>
      </c>
    </row>
    <row r="136" spans="1:11" s="248" customFormat="1" x14ac:dyDescent="0.25">
      <c r="A136" s="248" t="s">
        <v>403</v>
      </c>
      <c r="B136" s="248" t="s">
        <v>225</v>
      </c>
      <c r="C136" s="248" t="s">
        <v>396</v>
      </c>
      <c r="D136" s="248" t="s">
        <v>226</v>
      </c>
      <c r="E136" s="248" t="s">
        <v>409</v>
      </c>
      <c r="F136" s="249">
        <v>43110</v>
      </c>
      <c r="G136" s="250">
        <v>97.85</v>
      </c>
      <c r="H136" s="248" t="s">
        <v>186</v>
      </c>
      <c r="I136" s="248" t="s">
        <v>241</v>
      </c>
      <c r="J136" s="249">
        <v>43111</v>
      </c>
      <c r="K136" s="248" t="s">
        <v>70</v>
      </c>
    </row>
    <row r="137" spans="1:11" s="248" customFormat="1" x14ac:dyDescent="0.25">
      <c r="A137" s="248" t="s">
        <v>403</v>
      </c>
      <c r="B137" s="248" t="s">
        <v>225</v>
      </c>
      <c r="C137" s="248" t="s">
        <v>396</v>
      </c>
      <c r="D137" s="248" t="s">
        <v>226</v>
      </c>
      <c r="E137" s="248" t="s">
        <v>410</v>
      </c>
      <c r="F137" s="249">
        <v>43110</v>
      </c>
      <c r="G137" s="250">
        <v>97.85</v>
      </c>
      <c r="H137" s="248" t="s">
        <v>186</v>
      </c>
      <c r="I137" s="248" t="s">
        <v>241</v>
      </c>
      <c r="J137" s="249">
        <v>43111</v>
      </c>
      <c r="K137" s="248" t="s">
        <v>70</v>
      </c>
    </row>
    <row r="138" spans="1:11" s="248" customFormat="1" x14ac:dyDescent="0.25">
      <c r="A138" s="248" t="s">
        <v>403</v>
      </c>
      <c r="B138" s="248" t="s">
        <v>225</v>
      </c>
      <c r="C138" s="248" t="s">
        <v>396</v>
      </c>
      <c r="D138" s="248" t="s">
        <v>226</v>
      </c>
      <c r="E138" s="248" t="s">
        <v>411</v>
      </c>
      <c r="F138" s="249">
        <v>43124</v>
      </c>
      <c r="G138" s="250">
        <v>1.21</v>
      </c>
      <c r="H138" s="248" t="s">
        <v>186</v>
      </c>
      <c r="I138" s="248" t="s">
        <v>241</v>
      </c>
      <c r="J138" s="249">
        <v>43125</v>
      </c>
      <c r="K138" s="248" t="s">
        <v>70</v>
      </c>
    </row>
    <row r="139" spans="1:11" s="248" customFormat="1" x14ac:dyDescent="0.25">
      <c r="A139" s="248" t="s">
        <v>403</v>
      </c>
      <c r="B139" s="248" t="s">
        <v>225</v>
      </c>
      <c r="C139" s="248" t="s">
        <v>396</v>
      </c>
      <c r="D139" s="248" t="s">
        <v>226</v>
      </c>
      <c r="E139" s="248" t="s">
        <v>438</v>
      </c>
      <c r="F139" s="249">
        <v>43146</v>
      </c>
      <c r="G139" s="250">
        <v>-17.2</v>
      </c>
      <c r="H139" s="248" t="s">
        <v>186</v>
      </c>
      <c r="I139" s="248" t="s">
        <v>241</v>
      </c>
      <c r="J139" s="249">
        <v>43147</v>
      </c>
      <c r="K139" s="248" t="s">
        <v>70</v>
      </c>
    </row>
    <row r="140" spans="1:11" s="248" customFormat="1" x14ac:dyDescent="0.25">
      <c r="A140" s="248" t="s">
        <v>403</v>
      </c>
      <c r="B140" s="248" t="s">
        <v>225</v>
      </c>
      <c r="C140" s="248" t="s">
        <v>396</v>
      </c>
      <c r="D140" s="248" t="s">
        <v>226</v>
      </c>
      <c r="E140" s="248" t="s">
        <v>439</v>
      </c>
      <c r="F140" s="249">
        <v>43146</v>
      </c>
      <c r="G140" s="250">
        <v>-17.2</v>
      </c>
      <c r="H140" s="248" t="s">
        <v>186</v>
      </c>
      <c r="I140" s="248" t="s">
        <v>241</v>
      </c>
      <c r="J140" s="249">
        <v>43147</v>
      </c>
      <c r="K140" s="248" t="s">
        <v>70</v>
      </c>
    </row>
    <row r="141" spans="1:11" s="248" customFormat="1" x14ac:dyDescent="0.25">
      <c r="A141" s="248" t="s">
        <v>403</v>
      </c>
      <c r="B141" s="248" t="s">
        <v>225</v>
      </c>
      <c r="C141" s="248" t="s">
        <v>396</v>
      </c>
      <c r="D141" s="248" t="s">
        <v>226</v>
      </c>
      <c r="E141" s="248" t="s">
        <v>444</v>
      </c>
      <c r="F141" s="249">
        <v>43146</v>
      </c>
      <c r="G141" s="250">
        <v>20.25</v>
      </c>
      <c r="H141" s="248" t="s">
        <v>186</v>
      </c>
      <c r="I141" s="248" t="s">
        <v>241</v>
      </c>
      <c r="J141" s="249">
        <v>43147</v>
      </c>
      <c r="K141" s="248" t="s">
        <v>70</v>
      </c>
    </row>
    <row r="142" spans="1:11" s="248" customFormat="1" x14ac:dyDescent="0.25">
      <c r="A142" s="248" t="s">
        <v>403</v>
      </c>
      <c r="B142" s="248" t="s">
        <v>225</v>
      </c>
      <c r="C142" s="248" t="s">
        <v>396</v>
      </c>
      <c r="D142" s="248" t="s">
        <v>226</v>
      </c>
      <c r="E142" s="248" t="s">
        <v>445</v>
      </c>
      <c r="F142" s="249">
        <v>43146</v>
      </c>
      <c r="G142" s="250">
        <v>20.25</v>
      </c>
      <c r="H142" s="248" t="s">
        <v>186</v>
      </c>
      <c r="I142" s="248" t="s">
        <v>241</v>
      </c>
      <c r="J142" s="249">
        <v>43147</v>
      </c>
      <c r="K142" s="248" t="s">
        <v>70</v>
      </c>
    </row>
    <row r="143" spans="1:11" s="248" customFormat="1" x14ac:dyDescent="0.25">
      <c r="A143" s="248" t="s">
        <v>403</v>
      </c>
      <c r="B143" s="248" t="s">
        <v>225</v>
      </c>
      <c r="C143" s="248" t="s">
        <v>396</v>
      </c>
      <c r="D143" s="248" t="s">
        <v>226</v>
      </c>
      <c r="E143" s="248" t="s">
        <v>437</v>
      </c>
      <c r="F143" s="249">
        <v>43150</v>
      </c>
      <c r="G143" s="250">
        <v>-82.95</v>
      </c>
      <c r="H143" s="248" t="s">
        <v>186</v>
      </c>
      <c r="I143" s="248" t="s">
        <v>241</v>
      </c>
      <c r="J143" s="249">
        <v>43151</v>
      </c>
      <c r="K143" s="248" t="s">
        <v>4</v>
      </c>
    </row>
    <row r="144" spans="1:11" s="248" customFormat="1" x14ac:dyDescent="0.25">
      <c r="A144" s="248" t="s">
        <v>403</v>
      </c>
      <c r="B144" s="248" t="s">
        <v>225</v>
      </c>
      <c r="C144" s="248" t="s">
        <v>396</v>
      </c>
      <c r="D144" s="248" t="s">
        <v>226</v>
      </c>
      <c r="E144" s="248" t="s">
        <v>441</v>
      </c>
      <c r="F144" s="249">
        <v>43157</v>
      </c>
      <c r="G144" s="250">
        <v>-470</v>
      </c>
      <c r="H144" s="248" t="s">
        <v>186</v>
      </c>
      <c r="I144" s="248" t="s">
        <v>241</v>
      </c>
      <c r="J144" s="249">
        <v>43158</v>
      </c>
      <c r="K144" s="248" t="s">
        <v>70</v>
      </c>
    </row>
    <row r="145" spans="1:11" s="248" customFormat="1" x14ac:dyDescent="0.25">
      <c r="A145" s="248" t="s">
        <v>214</v>
      </c>
      <c r="B145" s="248" t="s">
        <v>225</v>
      </c>
      <c r="C145" s="248" t="s">
        <v>396</v>
      </c>
      <c r="D145" s="248" t="s">
        <v>226</v>
      </c>
      <c r="E145" s="248" t="s">
        <v>453</v>
      </c>
      <c r="F145" s="249">
        <v>42877</v>
      </c>
      <c r="G145" s="250">
        <v>90</v>
      </c>
      <c r="H145" s="248" t="s">
        <v>186</v>
      </c>
      <c r="I145" s="248" t="s">
        <v>241</v>
      </c>
      <c r="J145" s="249">
        <v>43159</v>
      </c>
      <c r="K145" s="248" t="s">
        <v>70</v>
      </c>
    </row>
    <row r="146" spans="1:11" s="248" customFormat="1" x14ac:dyDescent="0.25">
      <c r="A146" s="248" t="s">
        <v>403</v>
      </c>
      <c r="B146" s="248" t="s">
        <v>225</v>
      </c>
      <c r="C146" s="248" t="s">
        <v>396</v>
      </c>
      <c r="D146" s="248" t="s">
        <v>226</v>
      </c>
      <c r="E146" s="248" t="s">
        <v>830</v>
      </c>
      <c r="F146" s="249">
        <v>43181</v>
      </c>
      <c r="G146" s="250">
        <v>-97.85</v>
      </c>
      <c r="H146" s="248" t="s">
        <v>186</v>
      </c>
      <c r="I146" s="248" t="s">
        <v>241</v>
      </c>
      <c r="J146" s="249">
        <v>43182</v>
      </c>
      <c r="K146" s="248" t="s">
        <v>4</v>
      </c>
    </row>
    <row r="147" spans="1:11" s="248" customFormat="1" x14ac:dyDescent="0.25">
      <c r="A147" s="248" t="s">
        <v>403</v>
      </c>
      <c r="B147" s="248" t="s">
        <v>225</v>
      </c>
      <c r="C147" s="248" t="s">
        <v>396</v>
      </c>
      <c r="D147" s="248" t="s">
        <v>226</v>
      </c>
      <c r="E147" s="248" t="s">
        <v>501</v>
      </c>
      <c r="F147" s="249">
        <v>43195</v>
      </c>
      <c r="G147" s="250">
        <v>-128.36000000000001</v>
      </c>
      <c r="H147" s="248" t="s">
        <v>186</v>
      </c>
      <c r="I147" s="248" t="s">
        <v>241</v>
      </c>
      <c r="J147" s="249">
        <v>43196</v>
      </c>
      <c r="K147" s="248" t="s">
        <v>70</v>
      </c>
    </row>
    <row r="148" spans="1:11" s="248" customFormat="1" x14ac:dyDescent="0.25">
      <c r="A148" s="248" t="s">
        <v>403</v>
      </c>
      <c r="B148" s="248" t="s">
        <v>225</v>
      </c>
      <c r="C148" s="248" t="s">
        <v>396</v>
      </c>
      <c r="D148" s="248" t="s">
        <v>226</v>
      </c>
      <c r="E148" s="248" t="s">
        <v>502</v>
      </c>
      <c r="F148" s="249">
        <v>43195</v>
      </c>
      <c r="G148" s="250">
        <v>-128.36000000000001</v>
      </c>
      <c r="H148" s="248" t="s">
        <v>186</v>
      </c>
      <c r="I148" s="248" t="s">
        <v>241</v>
      </c>
      <c r="J148" s="249">
        <v>43196</v>
      </c>
      <c r="K148" s="248" t="s">
        <v>70</v>
      </c>
    </row>
    <row r="149" spans="1:11" s="248" customFormat="1" x14ac:dyDescent="0.25">
      <c r="A149" s="248" t="s">
        <v>214</v>
      </c>
      <c r="B149" s="248" t="s">
        <v>225</v>
      </c>
      <c r="C149" s="248" t="s">
        <v>396</v>
      </c>
      <c r="D149" s="248" t="s">
        <v>226</v>
      </c>
      <c r="E149" s="248" t="s">
        <v>505</v>
      </c>
      <c r="F149" s="249">
        <v>42989</v>
      </c>
      <c r="G149" s="250">
        <v>-135</v>
      </c>
      <c r="H149" s="248" t="s">
        <v>186</v>
      </c>
      <c r="I149" s="248" t="s">
        <v>241</v>
      </c>
      <c r="J149" s="249">
        <v>43196</v>
      </c>
      <c r="K149" s="248" t="s">
        <v>70</v>
      </c>
    </row>
    <row r="150" spans="1:11" s="248" customFormat="1" x14ac:dyDescent="0.25">
      <c r="A150" s="248" t="s">
        <v>214</v>
      </c>
      <c r="B150" s="248" t="s">
        <v>225</v>
      </c>
      <c r="C150" s="248" t="s">
        <v>396</v>
      </c>
      <c r="D150" s="248" t="s">
        <v>226</v>
      </c>
      <c r="E150" s="248" t="s">
        <v>548</v>
      </c>
      <c r="F150" s="249">
        <v>42822</v>
      </c>
      <c r="G150" s="250">
        <v>85</v>
      </c>
      <c r="H150" s="248" t="s">
        <v>186</v>
      </c>
      <c r="I150" s="248" t="s">
        <v>241</v>
      </c>
      <c r="J150" s="249">
        <v>43196</v>
      </c>
      <c r="K150" s="248" t="s">
        <v>70</v>
      </c>
    </row>
    <row r="151" spans="1:11" s="248" customFormat="1" x14ac:dyDescent="0.25">
      <c r="A151" s="248" t="s">
        <v>214</v>
      </c>
      <c r="B151" s="248" t="s">
        <v>225</v>
      </c>
      <c r="C151" s="248" t="s">
        <v>396</v>
      </c>
      <c r="D151" s="248" t="s">
        <v>226</v>
      </c>
      <c r="E151" s="248" t="s">
        <v>543</v>
      </c>
      <c r="F151" s="249">
        <v>42992</v>
      </c>
      <c r="G151" s="250">
        <v>172.5</v>
      </c>
      <c r="H151" s="248" t="s">
        <v>186</v>
      </c>
      <c r="I151" s="248" t="s">
        <v>241</v>
      </c>
      <c r="J151" s="249">
        <v>43196</v>
      </c>
      <c r="K151" s="248" t="s">
        <v>4</v>
      </c>
    </row>
    <row r="152" spans="1:11" s="248" customFormat="1" x14ac:dyDescent="0.25">
      <c r="A152" s="248" t="s">
        <v>214</v>
      </c>
      <c r="B152" s="248" t="s">
        <v>225</v>
      </c>
      <c r="C152" s="248" t="s">
        <v>396</v>
      </c>
      <c r="D152" s="248" t="s">
        <v>226</v>
      </c>
      <c r="E152" s="248" t="s">
        <v>540</v>
      </c>
      <c r="F152" s="249">
        <v>43000</v>
      </c>
      <c r="G152" s="250">
        <v>128.36000000000001</v>
      </c>
      <c r="H152" s="248" t="s">
        <v>186</v>
      </c>
      <c r="I152" s="248" t="s">
        <v>241</v>
      </c>
      <c r="J152" s="249">
        <v>43197</v>
      </c>
      <c r="K152" s="248" t="s">
        <v>70</v>
      </c>
    </row>
    <row r="153" spans="1:11" s="248" customFormat="1" x14ac:dyDescent="0.25">
      <c r="A153" s="248" t="s">
        <v>214</v>
      </c>
      <c r="B153" s="248" t="s">
        <v>225</v>
      </c>
      <c r="C153" s="248" t="s">
        <v>396</v>
      </c>
      <c r="D153" s="248" t="s">
        <v>226</v>
      </c>
      <c r="E153" s="248" t="s">
        <v>542</v>
      </c>
      <c r="F153" s="249">
        <v>43000</v>
      </c>
      <c r="G153" s="250">
        <v>128.36000000000001</v>
      </c>
      <c r="H153" s="248" t="s">
        <v>186</v>
      </c>
      <c r="I153" s="248" t="s">
        <v>241</v>
      </c>
      <c r="J153" s="249">
        <v>43197</v>
      </c>
      <c r="K153" s="248" t="s">
        <v>70</v>
      </c>
    </row>
    <row r="154" spans="1:11" s="248" customFormat="1" x14ac:dyDescent="0.25">
      <c r="A154" s="248" t="s">
        <v>403</v>
      </c>
      <c r="B154" s="248" t="s">
        <v>225</v>
      </c>
      <c r="C154" s="248" t="s">
        <v>396</v>
      </c>
      <c r="D154" s="248" t="s">
        <v>226</v>
      </c>
      <c r="E154" s="248" t="s">
        <v>535</v>
      </c>
      <c r="F154" s="249">
        <v>43201</v>
      </c>
      <c r="G154" s="250">
        <v>135</v>
      </c>
      <c r="H154" s="248" t="s">
        <v>186</v>
      </c>
      <c r="I154" s="248" t="s">
        <v>241</v>
      </c>
      <c r="J154" s="249">
        <v>43202</v>
      </c>
      <c r="K154" s="248" t="s">
        <v>70</v>
      </c>
    </row>
    <row r="155" spans="1:11" s="248" customFormat="1" x14ac:dyDescent="0.25">
      <c r="A155" s="248" t="s">
        <v>403</v>
      </c>
      <c r="B155" s="248" t="s">
        <v>225</v>
      </c>
      <c r="C155" s="248" t="s">
        <v>396</v>
      </c>
      <c r="D155" s="248" t="s">
        <v>226</v>
      </c>
      <c r="E155" s="248" t="s">
        <v>563</v>
      </c>
      <c r="F155" s="249">
        <v>43230</v>
      </c>
      <c r="G155" s="250">
        <v>-68.349999999999994</v>
      </c>
      <c r="H155" s="248" t="s">
        <v>186</v>
      </c>
      <c r="I155" s="248" t="s">
        <v>241</v>
      </c>
      <c r="J155" s="249">
        <v>43231</v>
      </c>
      <c r="K155" s="248" t="s">
        <v>70</v>
      </c>
    </row>
    <row r="156" spans="1:11" s="248" customFormat="1" x14ac:dyDescent="0.25">
      <c r="A156" s="248" t="s">
        <v>403</v>
      </c>
      <c r="B156" s="248" t="s">
        <v>225</v>
      </c>
      <c r="C156" s="248" t="s">
        <v>396</v>
      </c>
      <c r="D156" s="248" t="s">
        <v>226</v>
      </c>
      <c r="E156" s="248" t="s">
        <v>835</v>
      </c>
      <c r="F156" s="249">
        <v>43236</v>
      </c>
      <c r="G156" s="250">
        <v>125</v>
      </c>
      <c r="H156" s="248" t="s">
        <v>186</v>
      </c>
      <c r="I156" s="248" t="s">
        <v>241</v>
      </c>
      <c r="J156" s="249">
        <v>43237</v>
      </c>
      <c r="K156" s="248" t="s">
        <v>4</v>
      </c>
    </row>
    <row r="157" spans="1:11" s="248" customFormat="1" x14ac:dyDescent="0.25">
      <c r="A157" s="248" t="s">
        <v>403</v>
      </c>
      <c r="B157" s="248" t="s">
        <v>225</v>
      </c>
      <c r="C157" s="248" t="s">
        <v>396</v>
      </c>
      <c r="D157" s="248" t="s">
        <v>226</v>
      </c>
      <c r="E157" s="248" t="s">
        <v>572</v>
      </c>
      <c r="F157" s="249">
        <v>43243</v>
      </c>
      <c r="G157" s="250">
        <v>68.349999999999994</v>
      </c>
      <c r="H157" s="248" t="s">
        <v>186</v>
      </c>
      <c r="I157" s="248" t="s">
        <v>241</v>
      </c>
      <c r="J157" s="249">
        <v>43244</v>
      </c>
      <c r="K157" s="248" t="s">
        <v>70</v>
      </c>
    </row>
    <row r="158" spans="1:11" s="248" customFormat="1" x14ac:dyDescent="0.25">
      <c r="A158" s="248" t="s">
        <v>403</v>
      </c>
      <c r="B158" s="248" t="s">
        <v>225</v>
      </c>
      <c r="C158" s="248" t="s">
        <v>396</v>
      </c>
      <c r="D158" s="248" t="s">
        <v>226</v>
      </c>
      <c r="E158" s="248" t="s">
        <v>832</v>
      </c>
      <c r="F158" s="249">
        <v>43243</v>
      </c>
      <c r="G158" s="250">
        <v>-83</v>
      </c>
      <c r="H158" s="248" t="s">
        <v>186</v>
      </c>
      <c r="I158" s="248" t="s">
        <v>241</v>
      </c>
      <c r="J158" s="249">
        <v>43244</v>
      </c>
      <c r="K158" s="248" t="s">
        <v>4</v>
      </c>
    </row>
    <row r="159" spans="1:11" s="248" customFormat="1" x14ac:dyDescent="0.25">
      <c r="A159" s="248" t="s">
        <v>403</v>
      </c>
      <c r="B159" s="248" t="s">
        <v>225</v>
      </c>
      <c r="C159" s="248" t="s">
        <v>396</v>
      </c>
      <c r="D159" s="248" t="s">
        <v>226</v>
      </c>
      <c r="E159" s="248" t="s">
        <v>834</v>
      </c>
      <c r="F159" s="249">
        <v>43243</v>
      </c>
      <c r="G159" s="250">
        <v>83</v>
      </c>
      <c r="H159" s="248" t="s">
        <v>186</v>
      </c>
      <c r="I159" s="248" t="s">
        <v>241</v>
      </c>
      <c r="J159" s="249">
        <v>43244</v>
      </c>
      <c r="K159" s="248" t="s">
        <v>4</v>
      </c>
    </row>
    <row r="160" spans="1:11" s="248" customFormat="1" x14ac:dyDescent="0.25">
      <c r="A160" s="248" t="s">
        <v>403</v>
      </c>
      <c r="B160" s="248" t="s">
        <v>225</v>
      </c>
      <c r="C160" s="248" t="s">
        <v>396</v>
      </c>
      <c r="D160" s="248" t="s">
        <v>226</v>
      </c>
      <c r="E160" s="248" t="s">
        <v>564</v>
      </c>
      <c r="F160" s="249">
        <v>43244</v>
      </c>
      <c r="G160" s="250">
        <v>-476</v>
      </c>
      <c r="H160" s="248" t="s">
        <v>186</v>
      </c>
      <c r="I160" s="248" t="s">
        <v>241</v>
      </c>
      <c r="J160" s="249">
        <v>43245</v>
      </c>
      <c r="K160" s="248" t="s">
        <v>70</v>
      </c>
    </row>
    <row r="161" spans="1:11" s="248" customFormat="1" x14ac:dyDescent="0.25">
      <c r="A161" s="248" t="s">
        <v>403</v>
      </c>
      <c r="B161" s="248" t="s">
        <v>225</v>
      </c>
      <c r="C161" s="248" t="s">
        <v>396</v>
      </c>
      <c r="D161" s="248" t="s">
        <v>226</v>
      </c>
      <c r="E161" s="248" t="s">
        <v>582</v>
      </c>
      <c r="F161" s="249">
        <v>43244</v>
      </c>
      <c r="G161" s="250">
        <v>496</v>
      </c>
      <c r="H161" s="248" t="s">
        <v>186</v>
      </c>
      <c r="I161" s="248" t="s">
        <v>241</v>
      </c>
      <c r="J161" s="249">
        <v>43245</v>
      </c>
      <c r="K161" s="248" t="s">
        <v>70</v>
      </c>
    </row>
    <row r="162" spans="1:11" s="248" customFormat="1" x14ac:dyDescent="0.25">
      <c r="A162" s="248" t="s">
        <v>403</v>
      </c>
      <c r="B162" s="248" t="s">
        <v>225</v>
      </c>
      <c r="C162" s="248" t="s">
        <v>396</v>
      </c>
      <c r="D162" s="248" t="s">
        <v>226</v>
      </c>
      <c r="E162" s="248" t="s">
        <v>831</v>
      </c>
      <c r="F162" s="249">
        <v>43248</v>
      </c>
      <c r="G162" s="250">
        <v>-125</v>
      </c>
      <c r="H162" s="248" t="s">
        <v>186</v>
      </c>
      <c r="I162" s="248" t="s">
        <v>241</v>
      </c>
      <c r="J162" s="249">
        <v>43249</v>
      </c>
      <c r="K162" s="248" t="s">
        <v>4</v>
      </c>
    </row>
    <row r="163" spans="1:11" s="248" customFormat="1" x14ac:dyDescent="0.25">
      <c r="A163" s="248" t="s">
        <v>403</v>
      </c>
      <c r="B163" s="248" t="s">
        <v>225</v>
      </c>
      <c r="C163" s="248" t="s">
        <v>396</v>
      </c>
      <c r="D163" s="248" t="s">
        <v>226</v>
      </c>
      <c r="E163" s="248" t="s">
        <v>612</v>
      </c>
      <c r="F163" s="249">
        <v>43251</v>
      </c>
      <c r="G163" s="250">
        <v>-75</v>
      </c>
      <c r="H163" s="248" t="s">
        <v>186</v>
      </c>
      <c r="I163" s="248" t="s">
        <v>241</v>
      </c>
      <c r="J163" s="249">
        <v>43252</v>
      </c>
      <c r="K163" s="248" t="s">
        <v>70</v>
      </c>
    </row>
    <row r="164" spans="1:11" s="248" customFormat="1" x14ac:dyDescent="0.25">
      <c r="A164" s="248" t="s">
        <v>403</v>
      </c>
      <c r="B164" s="248" t="s">
        <v>225</v>
      </c>
      <c r="C164" s="248" t="s">
        <v>396</v>
      </c>
      <c r="D164" s="248" t="s">
        <v>226</v>
      </c>
      <c r="E164" s="248" t="s">
        <v>613</v>
      </c>
      <c r="F164" s="249">
        <v>43251</v>
      </c>
      <c r="G164" s="250">
        <v>-400</v>
      </c>
      <c r="H164" s="248" t="s">
        <v>186</v>
      </c>
      <c r="I164" s="248" t="s">
        <v>241</v>
      </c>
      <c r="J164" s="249">
        <v>43252</v>
      </c>
      <c r="K164" s="248" t="s">
        <v>70</v>
      </c>
    </row>
    <row r="165" spans="1:11" s="248" customFormat="1" x14ac:dyDescent="0.25">
      <c r="A165" s="248" t="s">
        <v>403</v>
      </c>
      <c r="B165" s="248" t="s">
        <v>225</v>
      </c>
      <c r="C165" s="248" t="s">
        <v>396</v>
      </c>
      <c r="D165" s="248" t="s">
        <v>226</v>
      </c>
      <c r="E165" s="248" t="s">
        <v>846</v>
      </c>
      <c r="F165" s="249">
        <v>43258</v>
      </c>
      <c r="G165" s="250">
        <v>62.9</v>
      </c>
      <c r="H165" s="248" t="s">
        <v>186</v>
      </c>
      <c r="I165" s="248" t="s">
        <v>241</v>
      </c>
      <c r="J165" s="249">
        <v>43259</v>
      </c>
      <c r="K165" s="248" t="s">
        <v>4</v>
      </c>
    </row>
    <row r="166" spans="1:11" s="248" customFormat="1" x14ac:dyDescent="0.25">
      <c r="A166" s="248" t="s">
        <v>403</v>
      </c>
      <c r="B166" s="248" t="s">
        <v>225</v>
      </c>
      <c r="C166" s="248" t="s">
        <v>396</v>
      </c>
      <c r="D166" s="248" t="s">
        <v>226</v>
      </c>
      <c r="E166" s="248" t="s">
        <v>839</v>
      </c>
      <c r="F166" s="249">
        <v>43259</v>
      </c>
      <c r="G166" s="250">
        <v>-62.9</v>
      </c>
      <c r="H166" s="248" t="s">
        <v>186</v>
      </c>
      <c r="I166" s="248" t="s">
        <v>241</v>
      </c>
      <c r="J166" s="249">
        <v>43260</v>
      </c>
      <c r="K166" s="248" t="s">
        <v>4</v>
      </c>
    </row>
    <row r="167" spans="1:11" s="248" customFormat="1" x14ac:dyDescent="0.25">
      <c r="A167" s="248" t="s">
        <v>403</v>
      </c>
      <c r="B167" s="248" t="s">
        <v>225</v>
      </c>
      <c r="C167" s="248" t="s">
        <v>396</v>
      </c>
      <c r="D167" s="248" t="s">
        <v>226</v>
      </c>
      <c r="E167" s="248" t="s">
        <v>837</v>
      </c>
      <c r="F167" s="249">
        <v>43271</v>
      </c>
      <c r="G167" s="250">
        <v>-136.66</v>
      </c>
      <c r="H167" s="248" t="s">
        <v>186</v>
      </c>
      <c r="I167" s="248" t="s">
        <v>241</v>
      </c>
      <c r="J167" s="249">
        <v>43272</v>
      </c>
      <c r="K167" s="248" t="s">
        <v>4</v>
      </c>
    </row>
    <row r="168" spans="1:11" s="248" customFormat="1" x14ac:dyDescent="0.25">
      <c r="A168" s="248" t="s">
        <v>403</v>
      </c>
      <c r="B168" s="248" t="s">
        <v>225</v>
      </c>
      <c r="C168" s="248" t="s">
        <v>396</v>
      </c>
      <c r="D168" s="248" t="s">
        <v>226</v>
      </c>
      <c r="E168" s="248" t="s">
        <v>838</v>
      </c>
      <c r="F168" s="249">
        <v>43271</v>
      </c>
      <c r="G168" s="250">
        <v>-136.66</v>
      </c>
      <c r="H168" s="248" t="s">
        <v>186</v>
      </c>
      <c r="I168" s="248" t="s">
        <v>241</v>
      </c>
      <c r="J168" s="249">
        <v>43272</v>
      </c>
      <c r="K168" s="248" t="s">
        <v>4</v>
      </c>
    </row>
    <row r="169" spans="1:11" s="248" customFormat="1" x14ac:dyDescent="0.25">
      <c r="A169" s="248" t="s">
        <v>403</v>
      </c>
      <c r="B169" s="248" t="s">
        <v>225</v>
      </c>
      <c r="C169" s="248" t="s">
        <v>396</v>
      </c>
      <c r="D169" s="248" t="s">
        <v>226</v>
      </c>
      <c r="E169" s="248" t="s">
        <v>844</v>
      </c>
      <c r="F169" s="249">
        <v>43271</v>
      </c>
      <c r="G169" s="250">
        <v>136.66</v>
      </c>
      <c r="H169" s="248" t="s">
        <v>186</v>
      </c>
      <c r="I169" s="248" t="s">
        <v>241</v>
      </c>
      <c r="J169" s="249">
        <v>43272</v>
      </c>
      <c r="K169" s="248" t="s">
        <v>4</v>
      </c>
    </row>
    <row r="170" spans="1:11" s="248" customFormat="1" x14ac:dyDescent="0.25">
      <c r="A170" s="248" t="s">
        <v>403</v>
      </c>
      <c r="B170" s="248" t="s">
        <v>225</v>
      </c>
      <c r="C170" s="248" t="s">
        <v>396</v>
      </c>
      <c r="D170" s="248" t="s">
        <v>226</v>
      </c>
      <c r="E170" s="248" t="s">
        <v>845</v>
      </c>
      <c r="F170" s="249">
        <v>43271</v>
      </c>
      <c r="G170" s="250">
        <v>136.66</v>
      </c>
      <c r="H170" s="248" t="s">
        <v>186</v>
      </c>
      <c r="I170" s="248" t="s">
        <v>241</v>
      </c>
      <c r="J170" s="249">
        <v>43272</v>
      </c>
      <c r="K170" s="248" t="s">
        <v>4</v>
      </c>
    </row>
    <row r="171" spans="1:11" s="248" customFormat="1" x14ac:dyDescent="0.25">
      <c r="A171" s="248" t="s">
        <v>403</v>
      </c>
      <c r="B171" s="248" t="s">
        <v>225</v>
      </c>
      <c r="C171" s="248" t="s">
        <v>396</v>
      </c>
      <c r="D171" s="248" t="s">
        <v>226</v>
      </c>
      <c r="E171" s="248" t="s">
        <v>843</v>
      </c>
      <c r="F171" s="249">
        <v>43272</v>
      </c>
      <c r="G171" s="250">
        <v>97.85</v>
      </c>
      <c r="H171" s="248" t="s">
        <v>186</v>
      </c>
      <c r="I171" s="248" t="s">
        <v>241</v>
      </c>
      <c r="J171" s="249">
        <v>43273</v>
      </c>
      <c r="K171" s="248" t="s">
        <v>4</v>
      </c>
    </row>
    <row r="172" spans="1:11" s="248" customFormat="1" x14ac:dyDescent="0.25">
      <c r="A172" s="248" t="s">
        <v>403</v>
      </c>
      <c r="B172" s="248" t="s">
        <v>225</v>
      </c>
      <c r="C172" s="248" t="s">
        <v>396</v>
      </c>
      <c r="D172" s="248" t="s">
        <v>226</v>
      </c>
      <c r="E172" s="248" t="s">
        <v>836</v>
      </c>
      <c r="F172" s="249">
        <v>43276</v>
      </c>
      <c r="G172" s="250">
        <v>-97.85</v>
      </c>
      <c r="H172" s="248" t="s">
        <v>186</v>
      </c>
      <c r="I172" s="248" t="s">
        <v>241</v>
      </c>
      <c r="J172" s="249">
        <v>43277</v>
      </c>
      <c r="K172" s="248" t="s">
        <v>4</v>
      </c>
    </row>
    <row r="173" spans="1:11" s="248" customFormat="1" x14ac:dyDescent="0.25">
      <c r="A173" s="248" t="s">
        <v>403</v>
      </c>
      <c r="B173" s="248" t="s">
        <v>225</v>
      </c>
      <c r="C173" s="248" t="s">
        <v>396</v>
      </c>
      <c r="D173" s="248" t="s">
        <v>226</v>
      </c>
      <c r="E173" s="248" t="s">
        <v>841</v>
      </c>
      <c r="F173" s="249">
        <v>43277</v>
      </c>
      <c r="G173" s="250">
        <v>45</v>
      </c>
      <c r="H173" s="248" t="s">
        <v>186</v>
      </c>
      <c r="I173" s="248" t="s">
        <v>241</v>
      </c>
      <c r="J173" s="249">
        <v>43278</v>
      </c>
      <c r="K173" s="248" t="s">
        <v>4</v>
      </c>
    </row>
    <row r="174" spans="1:11" s="248" customFormat="1" x14ac:dyDescent="0.25">
      <c r="A174" s="248" t="s">
        <v>403</v>
      </c>
      <c r="B174" s="248" t="s">
        <v>225</v>
      </c>
      <c r="C174" s="248" t="s">
        <v>396</v>
      </c>
      <c r="D174" s="248" t="s">
        <v>226</v>
      </c>
      <c r="E174" s="248" t="s">
        <v>842</v>
      </c>
      <c r="F174" s="249">
        <v>43277</v>
      </c>
      <c r="G174" s="250">
        <v>5</v>
      </c>
      <c r="H174" s="248" t="s">
        <v>186</v>
      </c>
      <c r="I174" s="248" t="s">
        <v>241</v>
      </c>
      <c r="J174" s="249">
        <v>43278</v>
      </c>
      <c r="K174" s="248" t="s">
        <v>4</v>
      </c>
    </row>
    <row r="175" spans="1:11" s="248" customFormat="1" x14ac:dyDescent="0.25">
      <c r="A175" s="248" t="s">
        <v>403</v>
      </c>
      <c r="B175" s="248" t="s">
        <v>225</v>
      </c>
      <c r="C175" s="248" t="s">
        <v>396</v>
      </c>
      <c r="D175" s="248" t="s">
        <v>226</v>
      </c>
      <c r="E175" s="248" t="s">
        <v>851</v>
      </c>
      <c r="F175" s="249">
        <v>43290</v>
      </c>
      <c r="G175" s="250">
        <v>20</v>
      </c>
      <c r="H175" s="248" t="s">
        <v>186</v>
      </c>
      <c r="I175" s="248" t="s">
        <v>241</v>
      </c>
      <c r="J175" s="249">
        <v>43291</v>
      </c>
      <c r="K175" s="248" t="s">
        <v>4</v>
      </c>
    </row>
    <row r="176" spans="1:11" s="248" customFormat="1" x14ac:dyDescent="0.25">
      <c r="A176" s="248" t="s">
        <v>403</v>
      </c>
      <c r="B176" s="248" t="s">
        <v>225</v>
      </c>
      <c r="C176" s="248" t="s">
        <v>396</v>
      </c>
      <c r="D176" s="248" t="s">
        <v>226</v>
      </c>
      <c r="E176" s="248" t="s">
        <v>852</v>
      </c>
      <c r="F176" s="249">
        <v>43290</v>
      </c>
      <c r="G176" s="250">
        <v>623.35</v>
      </c>
      <c r="H176" s="248" t="s">
        <v>186</v>
      </c>
      <c r="I176" s="248" t="s">
        <v>241</v>
      </c>
      <c r="J176" s="249">
        <v>43291</v>
      </c>
      <c r="K176" s="248" t="s">
        <v>4</v>
      </c>
    </row>
    <row r="177" spans="1:11" s="248" customFormat="1" x14ac:dyDescent="0.25">
      <c r="A177" s="248" t="s">
        <v>403</v>
      </c>
      <c r="B177" s="248" t="s">
        <v>225</v>
      </c>
      <c r="C177" s="248" t="s">
        <v>396</v>
      </c>
      <c r="D177" s="248" t="s">
        <v>226</v>
      </c>
      <c r="E177" s="248" t="s">
        <v>684</v>
      </c>
      <c r="F177" s="249">
        <v>43294</v>
      </c>
      <c r="G177" s="250">
        <v>33</v>
      </c>
      <c r="H177" s="248" t="s">
        <v>186</v>
      </c>
      <c r="I177" s="248" t="s">
        <v>241</v>
      </c>
      <c r="J177" s="249">
        <v>43295</v>
      </c>
      <c r="K177" s="248" t="s">
        <v>70</v>
      </c>
    </row>
    <row r="178" spans="1:11" s="248" customFormat="1" x14ac:dyDescent="0.25">
      <c r="A178" s="248" t="s">
        <v>403</v>
      </c>
      <c r="B178" s="248" t="s">
        <v>225</v>
      </c>
      <c r="C178" s="248" t="s">
        <v>396</v>
      </c>
      <c r="D178" s="248" t="s">
        <v>226</v>
      </c>
      <c r="E178" s="248" t="s">
        <v>849</v>
      </c>
      <c r="F178" s="249">
        <v>43294</v>
      </c>
      <c r="G178" s="250">
        <v>-20</v>
      </c>
      <c r="H178" s="248" t="s">
        <v>186</v>
      </c>
      <c r="I178" s="248" t="s">
        <v>241</v>
      </c>
      <c r="J178" s="249">
        <v>43295</v>
      </c>
      <c r="K178" s="248" t="s">
        <v>4</v>
      </c>
    </row>
    <row r="179" spans="1:11" s="248" customFormat="1" x14ac:dyDescent="0.25">
      <c r="A179" s="248" t="s">
        <v>403</v>
      </c>
      <c r="B179" s="248" t="s">
        <v>225</v>
      </c>
      <c r="C179" s="248" t="s">
        <v>396</v>
      </c>
      <c r="D179" s="248" t="s">
        <v>226</v>
      </c>
      <c r="E179" s="248" t="s">
        <v>681</v>
      </c>
      <c r="F179" s="249">
        <v>43298</v>
      </c>
      <c r="G179" s="250">
        <v>57.94</v>
      </c>
      <c r="H179" s="248" t="s">
        <v>186</v>
      </c>
      <c r="I179" s="248" t="s">
        <v>241</v>
      </c>
      <c r="J179" s="249">
        <v>43299</v>
      </c>
      <c r="K179" s="248" t="s">
        <v>70</v>
      </c>
    </row>
    <row r="180" spans="1:11" s="248" customFormat="1" x14ac:dyDescent="0.25">
      <c r="A180" s="248" t="s">
        <v>403</v>
      </c>
      <c r="B180" s="248" t="s">
        <v>225</v>
      </c>
      <c r="C180" s="248" t="s">
        <v>396</v>
      </c>
      <c r="D180" s="248" t="s">
        <v>226</v>
      </c>
      <c r="E180" s="248" t="s">
        <v>847</v>
      </c>
      <c r="F180" s="249">
        <v>43298</v>
      </c>
      <c r="G180" s="250">
        <v>-45</v>
      </c>
      <c r="H180" s="248" t="s">
        <v>186</v>
      </c>
      <c r="I180" s="248" t="s">
        <v>241</v>
      </c>
      <c r="J180" s="249">
        <v>43299</v>
      </c>
      <c r="K180" s="248" t="s">
        <v>4</v>
      </c>
    </row>
    <row r="181" spans="1:11" s="248" customFormat="1" x14ac:dyDescent="0.25">
      <c r="A181" s="248" t="s">
        <v>403</v>
      </c>
      <c r="B181" s="248" t="s">
        <v>225</v>
      </c>
      <c r="C181" s="248" t="s">
        <v>396</v>
      </c>
      <c r="D181" s="248" t="s">
        <v>226</v>
      </c>
      <c r="E181" s="248" t="s">
        <v>848</v>
      </c>
      <c r="F181" s="249">
        <v>43298</v>
      </c>
      <c r="G181" s="250">
        <v>-5</v>
      </c>
      <c r="H181" s="248" t="s">
        <v>186</v>
      </c>
      <c r="I181" s="248" t="s">
        <v>241</v>
      </c>
      <c r="J181" s="249">
        <v>43299</v>
      </c>
      <c r="K181" s="248" t="s">
        <v>4</v>
      </c>
    </row>
    <row r="182" spans="1:11" s="248" customFormat="1" x14ac:dyDescent="0.25">
      <c r="A182" s="248" t="s">
        <v>403</v>
      </c>
      <c r="B182" s="248" t="s">
        <v>225</v>
      </c>
      <c r="C182" s="248" t="s">
        <v>396</v>
      </c>
      <c r="D182" s="248" t="s">
        <v>226</v>
      </c>
      <c r="E182" s="248" t="s">
        <v>666</v>
      </c>
      <c r="F182" s="249">
        <v>43298</v>
      </c>
      <c r="G182" s="250">
        <v>-61.2</v>
      </c>
      <c r="H182" s="248" t="s">
        <v>186</v>
      </c>
      <c r="I182" s="248" t="s">
        <v>241</v>
      </c>
      <c r="J182" s="249">
        <v>43299</v>
      </c>
      <c r="K182" s="248" t="s">
        <v>4</v>
      </c>
    </row>
    <row r="183" spans="1:11" s="248" customFormat="1" x14ac:dyDescent="0.25">
      <c r="A183" s="248" t="s">
        <v>403</v>
      </c>
      <c r="B183" s="248" t="s">
        <v>225</v>
      </c>
      <c r="C183" s="248" t="s">
        <v>396</v>
      </c>
      <c r="D183" s="248" t="s">
        <v>226</v>
      </c>
      <c r="E183" s="248" t="s">
        <v>850</v>
      </c>
      <c r="F183" s="249">
        <v>43298</v>
      </c>
      <c r="G183" s="250">
        <v>-623.35</v>
      </c>
      <c r="H183" s="248" t="s">
        <v>186</v>
      </c>
      <c r="I183" s="248" t="s">
        <v>241</v>
      </c>
      <c r="J183" s="249">
        <v>43299</v>
      </c>
      <c r="K183" s="248" t="s">
        <v>4</v>
      </c>
    </row>
    <row r="184" spans="1:11" s="248" customFormat="1" x14ac:dyDescent="0.25">
      <c r="A184" s="248" t="s">
        <v>403</v>
      </c>
      <c r="B184" s="248" t="s">
        <v>225</v>
      </c>
      <c r="C184" s="248" t="s">
        <v>396</v>
      </c>
      <c r="D184" s="248" t="s">
        <v>226</v>
      </c>
      <c r="E184" s="248" t="s">
        <v>675</v>
      </c>
      <c r="F184" s="249">
        <v>43308</v>
      </c>
      <c r="G184" s="250">
        <v>146.97999999999999</v>
      </c>
      <c r="H184" s="248" t="s">
        <v>186</v>
      </c>
      <c r="I184" s="248" t="s">
        <v>241</v>
      </c>
      <c r="J184" s="249">
        <v>43309</v>
      </c>
      <c r="K184" s="248" t="s">
        <v>70</v>
      </c>
    </row>
    <row r="185" spans="1:11" s="248" customFormat="1" x14ac:dyDescent="0.25">
      <c r="A185" s="248" t="s">
        <v>403</v>
      </c>
      <c r="B185" s="248" t="s">
        <v>225</v>
      </c>
      <c r="C185" s="248" t="s">
        <v>396</v>
      </c>
      <c r="D185" s="248" t="s">
        <v>226</v>
      </c>
      <c r="E185" s="248" t="s">
        <v>739</v>
      </c>
      <c r="F185" s="249">
        <v>43312</v>
      </c>
      <c r="G185" s="250">
        <v>82.97</v>
      </c>
      <c r="H185" s="248" t="s">
        <v>186</v>
      </c>
      <c r="I185" s="248" t="s">
        <v>241</v>
      </c>
      <c r="J185" s="249">
        <v>43313</v>
      </c>
      <c r="K185" s="248" t="s">
        <v>70</v>
      </c>
    </row>
    <row r="186" spans="1:11" s="248" customFormat="1" x14ac:dyDescent="0.25">
      <c r="A186" s="248" t="s">
        <v>403</v>
      </c>
      <c r="B186" s="248" t="s">
        <v>225</v>
      </c>
      <c r="C186" s="248" t="s">
        <v>396</v>
      </c>
      <c r="D186" s="248" t="s">
        <v>226</v>
      </c>
      <c r="E186" s="248" t="s">
        <v>740</v>
      </c>
      <c r="F186" s="249">
        <v>43312</v>
      </c>
      <c r="G186" s="250">
        <v>74.58</v>
      </c>
      <c r="H186" s="248" t="s">
        <v>186</v>
      </c>
      <c r="I186" s="248" t="s">
        <v>241</v>
      </c>
      <c r="J186" s="249">
        <v>43313</v>
      </c>
      <c r="K186" s="248" t="s">
        <v>70</v>
      </c>
    </row>
    <row r="187" spans="1:11" s="248" customFormat="1" x14ac:dyDescent="0.25">
      <c r="A187" s="248" t="s">
        <v>403</v>
      </c>
      <c r="B187" s="248" t="s">
        <v>225</v>
      </c>
      <c r="C187" s="248" t="s">
        <v>396</v>
      </c>
      <c r="D187" s="248" t="s">
        <v>226</v>
      </c>
      <c r="E187" s="248" t="s">
        <v>729</v>
      </c>
      <c r="F187" s="249">
        <v>43340</v>
      </c>
      <c r="G187" s="250">
        <v>44.99</v>
      </c>
      <c r="H187" s="248" t="s">
        <v>186</v>
      </c>
      <c r="I187" s="248" t="s">
        <v>241</v>
      </c>
      <c r="J187" s="249">
        <v>43341</v>
      </c>
      <c r="K187" s="248" t="s">
        <v>70</v>
      </c>
    </row>
    <row r="188" spans="1:11" s="248" customFormat="1" x14ac:dyDescent="0.25">
      <c r="A188" s="248" t="s">
        <v>403</v>
      </c>
      <c r="B188" s="248" t="s">
        <v>225</v>
      </c>
      <c r="C188" s="248" t="s">
        <v>396</v>
      </c>
      <c r="D188" s="248" t="s">
        <v>226</v>
      </c>
      <c r="E188" s="248" t="s">
        <v>730</v>
      </c>
      <c r="F188" s="249">
        <v>43340</v>
      </c>
      <c r="G188" s="250">
        <v>209.76</v>
      </c>
      <c r="H188" s="248" t="s">
        <v>186</v>
      </c>
      <c r="I188" s="248" t="s">
        <v>241</v>
      </c>
      <c r="J188" s="249">
        <v>43341</v>
      </c>
      <c r="K188" s="248" t="s">
        <v>70</v>
      </c>
    </row>
    <row r="189" spans="1:11" s="248" customFormat="1" x14ac:dyDescent="0.25">
      <c r="A189" s="248" t="s">
        <v>403</v>
      </c>
      <c r="B189" s="248" t="s">
        <v>225</v>
      </c>
      <c r="C189" s="248" t="s">
        <v>396</v>
      </c>
      <c r="D189" s="248" t="s">
        <v>226</v>
      </c>
      <c r="E189" s="248" t="s">
        <v>736</v>
      </c>
      <c r="F189" s="249">
        <v>43340</v>
      </c>
      <c r="G189" s="250">
        <v>259.86</v>
      </c>
      <c r="H189" s="248" t="s">
        <v>186</v>
      </c>
      <c r="I189" s="248" t="s">
        <v>241</v>
      </c>
      <c r="J189" s="249">
        <v>43341</v>
      </c>
      <c r="K189" s="248" t="s">
        <v>70</v>
      </c>
    </row>
    <row r="190" spans="1:11" s="248" customFormat="1" x14ac:dyDescent="0.25">
      <c r="A190" s="248" t="s">
        <v>403</v>
      </c>
      <c r="B190" s="248" t="s">
        <v>225</v>
      </c>
      <c r="C190" s="248" t="s">
        <v>396</v>
      </c>
      <c r="D190" s="248" t="s">
        <v>226</v>
      </c>
      <c r="E190" s="248" t="s">
        <v>765</v>
      </c>
      <c r="F190" s="249">
        <v>43349</v>
      </c>
      <c r="G190" s="250">
        <v>82.95</v>
      </c>
      <c r="H190" s="248" t="s">
        <v>186</v>
      </c>
      <c r="I190" s="248" t="s">
        <v>241</v>
      </c>
      <c r="J190" s="249">
        <v>43350</v>
      </c>
      <c r="K190" s="248" t="s">
        <v>4</v>
      </c>
    </row>
    <row r="191" spans="1:11" s="248" customFormat="1" x14ac:dyDescent="0.25">
      <c r="A191" s="248" t="s">
        <v>403</v>
      </c>
      <c r="B191" s="248" t="s">
        <v>225</v>
      </c>
      <c r="C191" s="248" t="s">
        <v>396</v>
      </c>
      <c r="D191" s="248" t="s">
        <v>226</v>
      </c>
      <c r="E191" s="248" t="s">
        <v>764</v>
      </c>
      <c r="F191" s="249">
        <v>43353</v>
      </c>
      <c r="G191" s="250">
        <v>1791.93</v>
      </c>
      <c r="H191" s="248" t="s">
        <v>186</v>
      </c>
      <c r="I191" s="248" t="s">
        <v>241</v>
      </c>
      <c r="J191" s="249">
        <v>43354</v>
      </c>
      <c r="K191" s="248" t="s">
        <v>4</v>
      </c>
    </row>
    <row r="192" spans="1:11" s="248" customFormat="1" x14ac:dyDescent="0.25">
      <c r="A192" s="248" t="s">
        <v>403</v>
      </c>
      <c r="B192" s="248" t="s">
        <v>225</v>
      </c>
      <c r="C192" s="248" t="s">
        <v>396</v>
      </c>
      <c r="D192" s="248" t="s">
        <v>226</v>
      </c>
      <c r="E192" s="248" t="s">
        <v>763</v>
      </c>
      <c r="F192" s="249">
        <v>43356</v>
      </c>
      <c r="G192" s="250">
        <v>534.32000000000005</v>
      </c>
      <c r="H192" s="248" t="s">
        <v>186</v>
      </c>
      <c r="I192" s="248" t="s">
        <v>241</v>
      </c>
      <c r="J192" s="249">
        <v>43357</v>
      </c>
      <c r="K192" s="248" t="s">
        <v>70</v>
      </c>
    </row>
    <row r="193" spans="1:11" s="248" customFormat="1" x14ac:dyDescent="0.25">
      <c r="A193" s="248" t="s">
        <v>403</v>
      </c>
      <c r="B193" s="248" t="s">
        <v>225</v>
      </c>
      <c r="C193" s="248" t="s">
        <v>396</v>
      </c>
      <c r="D193" s="248" t="s">
        <v>226</v>
      </c>
      <c r="E193" s="248" t="s">
        <v>762</v>
      </c>
      <c r="F193" s="249">
        <v>43357</v>
      </c>
      <c r="G193" s="250">
        <v>56</v>
      </c>
      <c r="H193" s="248" t="s">
        <v>186</v>
      </c>
      <c r="I193" s="248" t="s">
        <v>241</v>
      </c>
      <c r="J193" s="249">
        <v>43358</v>
      </c>
      <c r="K193" s="248" t="s">
        <v>70</v>
      </c>
    </row>
    <row r="194" spans="1:11" s="248" customFormat="1" x14ac:dyDescent="0.25">
      <c r="A194" s="248" t="s">
        <v>403</v>
      </c>
      <c r="B194" s="248" t="s">
        <v>225</v>
      </c>
      <c r="C194" s="248" t="s">
        <v>396</v>
      </c>
      <c r="D194" s="248" t="s">
        <v>226</v>
      </c>
      <c r="E194" s="248" t="s">
        <v>748</v>
      </c>
      <c r="F194" s="249">
        <v>43361</v>
      </c>
      <c r="G194" s="250">
        <v>-172.5</v>
      </c>
      <c r="H194" s="248" t="s">
        <v>749</v>
      </c>
      <c r="I194" s="248" t="s">
        <v>241</v>
      </c>
      <c r="J194" s="249">
        <v>43362</v>
      </c>
      <c r="K194" s="248" t="s">
        <v>4</v>
      </c>
    </row>
    <row r="195" spans="1:11" s="248" customFormat="1" x14ac:dyDescent="0.25">
      <c r="A195" s="248" t="s">
        <v>403</v>
      </c>
      <c r="B195" s="248" t="s">
        <v>225</v>
      </c>
      <c r="C195" s="248" t="s">
        <v>396</v>
      </c>
      <c r="D195" s="248" t="s">
        <v>226</v>
      </c>
      <c r="E195" s="248" t="s">
        <v>757</v>
      </c>
      <c r="F195" s="249">
        <v>43363</v>
      </c>
      <c r="G195" s="250">
        <v>89.55</v>
      </c>
      <c r="H195" s="248" t="s">
        <v>186</v>
      </c>
      <c r="I195" s="248" t="s">
        <v>241</v>
      </c>
      <c r="J195" s="249">
        <v>43364</v>
      </c>
      <c r="K195" s="248" t="s">
        <v>70</v>
      </c>
    </row>
    <row r="196" spans="1:11" s="248" customFormat="1" x14ac:dyDescent="0.25">
      <c r="A196" s="248" t="s">
        <v>403</v>
      </c>
      <c r="B196" s="248" t="s">
        <v>225</v>
      </c>
      <c r="C196" s="248" t="s">
        <v>396</v>
      </c>
      <c r="D196" s="248" t="s">
        <v>226</v>
      </c>
      <c r="E196" s="248" t="s">
        <v>758</v>
      </c>
      <c r="F196" s="249">
        <v>43363</v>
      </c>
      <c r="G196" s="250">
        <v>97.85</v>
      </c>
      <c r="H196" s="248" t="s">
        <v>186</v>
      </c>
      <c r="I196" s="248" t="s">
        <v>241</v>
      </c>
      <c r="J196" s="249">
        <v>43364</v>
      </c>
      <c r="K196" s="248" t="s">
        <v>70</v>
      </c>
    </row>
    <row r="197" spans="1:11" s="248" customFormat="1" x14ac:dyDescent="0.25">
      <c r="A197" s="248" t="s">
        <v>403</v>
      </c>
      <c r="B197" s="248" t="s">
        <v>225</v>
      </c>
      <c r="C197" s="248" t="s">
        <v>396</v>
      </c>
      <c r="D197" s="248" t="s">
        <v>226</v>
      </c>
      <c r="E197" s="248" t="s">
        <v>868</v>
      </c>
      <c r="F197" s="249">
        <v>43363</v>
      </c>
      <c r="G197" s="250">
        <v>336</v>
      </c>
      <c r="H197" s="248" t="s">
        <v>186</v>
      </c>
      <c r="I197" s="248" t="s">
        <v>241</v>
      </c>
      <c r="J197" s="249">
        <v>43364</v>
      </c>
      <c r="K197" s="248" t="s">
        <v>4</v>
      </c>
    </row>
    <row r="198" spans="1:11" s="248" customFormat="1" x14ac:dyDescent="0.25">
      <c r="A198" s="248" t="s">
        <v>403</v>
      </c>
      <c r="B198" s="248" t="s">
        <v>225</v>
      </c>
      <c r="C198" s="248" t="s">
        <v>396</v>
      </c>
      <c r="D198" s="248" t="s">
        <v>226</v>
      </c>
      <c r="E198" s="248" t="s">
        <v>864</v>
      </c>
      <c r="F198" s="249">
        <v>43367</v>
      </c>
      <c r="G198" s="250">
        <v>-336</v>
      </c>
      <c r="H198" s="248" t="s">
        <v>186</v>
      </c>
      <c r="I198" s="248" t="s">
        <v>241</v>
      </c>
      <c r="J198" s="249">
        <v>43368</v>
      </c>
      <c r="K198" s="248" t="s">
        <v>4</v>
      </c>
    </row>
    <row r="199" spans="1:11" s="248" customFormat="1" x14ac:dyDescent="0.25">
      <c r="A199" s="248" t="s">
        <v>403</v>
      </c>
      <c r="B199" s="248" t="s">
        <v>225</v>
      </c>
      <c r="C199" s="248" t="s">
        <v>396</v>
      </c>
      <c r="D199" s="248" t="s">
        <v>226</v>
      </c>
      <c r="E199" s="248" t="s">
        <v>865</v>
      </c>
      <c r="F199" s="249">
        <v>43371</v>
      </c>
      <c r="G199" s="250">
        <v>131.94</v>
      </c>
      <c r="H199" s="248" t="s">
        <v>186</v>
      </c>
      <c r="I199" s="248" t="s">
        <v>241</v>
      </c>
      <c r="J199" s="249">
        <v>43372</v>
      </c>
      <c r="K199" s="248" t="s">
        <v>4</v>
      </c>
    </row>
    <row r="200" spans="1:11" s="248" customFormat="1" x14ac:dyDescent="0.25">
      <c r="A200" s="248" t="s">
        <v>403</v>
      </c>
      <c r="B200" s="248" t="s">
        <v>225</v>
      </c>
      <c r="C200" s="248" t="s">
        <v>396</v>
      </c>
      <c r="D200" s="248" t="s">
        <v>226</v>
      </c>
      <c r="E200" s="248" t="s">
        <v>866</v>
      </c>
      <c r="F200" s="249">
        <v>43371</v>
      </c>
      <c r="G200" s="250">
        <v>131.94</v>
      </c>
      <c r="H200" s="248" t="s">
        <v>186</v>
      </c>
      <c r="I200" s="248" t="s">
        <v>241</v>
      </c>
      <c r="J200" s="249">
        <v>43372</v>
      </c>
      <c r="K200" s="248" t="s">
        <v>4</v>
      </c>
    </row>
    <row r="201" spans="1:11" s="248" customFormat="1" x14ac:dyDescent="0.25">
      <c r="A201" s="248" t="s">
        <v>403</v>
      </c>
      <c r="B201" s="248" t="s">
        <v>225</v>
      </c>
      <c r="C201" s="248" t="s">
        <v>396</v>
      </c>
      <c r="D201" s="248" t="s">
        <v>226</v>
      </c>
      <c r="E201" s="248" t="s">
        <v>867</v>
      </c>
      <c r="F201" s="249">
        <v>43371</v>
      </c>
      <c r="G201" s="250">
        <v>131.94</v>
      </c>
      <c r="H201" s="248" t="s">
        <v>186</v>
      </c>
      <c r="I201" s="248" t="s">
        <v>241</v>
      </c>
      <c r="J201" s="249">
        <v>43372</v>
      </c>
      <c r="K201" s="248" t="s">
        <v>4</v>
      </c>
    </row>
    <row r="202" spans="1:11" s="248" customFormat="1" x14ac:dyDescent="0.25">
      <c r="A202" s="248" t="s">
        <v>214</v>
      </c>
      <c r="B202" s="248" t="s">
        <v>225</v>
      </c>
      <c r="C202" s="248" t="s">
        <v>396</v>
      </c>
      <c r="D202" s="248" t="s">
        <v>226</v>
      </c>
      <c r="E202" s="248" t="s">
        <v>544</v>
      </c>
      <c r="F202" s="249">
        <v>42912</v>
      </c>
      <c r="G202" s="250">
        <v>97.85</v>
      </c>
      <c r="H202" s="248" t="s">
        <v>186</v>
      </c>
      <c r="I202" s="248" t="s">
        <v>874</v>
      </c>
      <c r="J202" s="249">
        <v>43196</v>
      </c>
      <c r="K202" s="248" t="s">
        <v>70</v>
      </c>
    </row>
    <row r="203" spans="1:11" s="248" customFormat="1" x14ac:dyDescent="0.25">
      <c r="A203" s="248" t="s">
        <v>149</v>
      </c>
      <c r="B203" s="248" t="s">
        <v>488</v>
      </c>
      <c r="C203" s="248" t="s">
        <v>489</v>
      </c>
      <c r="D203" s="248" t="s">
        <v>490</v>
      </c>
      <c r="E203" s="248" t="s">
        <v>491</v>
      </c>
      <c r="F203" s="249">
        <v>42448</v>
      </c>
      <c r="G203" s="250">
        <v>1815</v>
      </c>
      <c r="H203" s="248" t="s">
        <v>186</v>
      </c>
      <c r="I203" s="248" t="s">
        <v>117</v>
      </c>
      <c r="J203" s="249">
        <v>43179</v>
      </c>
      <c r="K203" s="248" t="s">
        <v>70</v>
      </c>
    </row>
    <row r="204" spans="1:11" s="248" customFormat="1" x14ac:dyDescent="0.25">
      <c r="A204" s="248" t="s">
        <v>403</v>
      </c>
      <c r="B204" s="248" t="s">
        <v>225</v>
      </c>
      <c r="C204" s="248" t="s">
        <v>396</v>
      </c>
      <c r="D204" s="248" t="s">
        <v>226</v>
      </c>
      <c r="E204" s="248" t="s">
        <v>503</v>
      </c>
      <c r="F204" s="249">
        <v>43200</v>
      </c>
      <c r="G204" s="250">
        <v>-400</v>
      </c>
      <c r="H204" s="248" t="s">
        <v>186</v>
      </c>
      <c r="I204" s="248" t="s">
        <v>222</v>
      </c>
      <c r="J204" s="249">
        <v>43201</v>
      </c>
      <c r="K204" s="248" t="s">
        <v>4</v>
      </c>
    </row>
    <row r="205" spans="1:11" s="248" customFormat="1" x14ac:dyDescent="0.25">
      <c r="A205" s="248" t="s">
        <v>403</v>
      </c>
      <c r="B205" s="248" t="s">
        <v>225</v>
      </c>
      <c r="C205" s="248" t="s">
        <v>396</v>
      </c>
      <c r="D205" s="248" t="s">
        <v>226</v>
      </c>
      <c r="E205" s="248" t="s">
        <v>536</v>
      </c>
      <c r="F205" s="249">
        <v>43200</v>
      </c>
      <c r="G205" s="250">
        <v>410</v>
      </c>
      <c r="H205" s="248" t="s">
        <v>186</v>
      </c>
      <c r="I205" s="248" t="s">
        <v>222</v>
      </c>
      <c r="J205" s="249">
        <v>43201</v>
      </c>
      <c r="K205" s="248" t="s">
        <v>4</v>
      </c>
    </row>
    <row r="206" spans="1:11" s="248" customFormat="1" x14ac:dyDescent="0.25">
      <c r="A206" s="248" t="s">
        <v>403</v>
      </c>
      <c r="B206" s="248" t="s">
        <v>225</v>
      </c>
      <c r="C206" s="248" t="s">
        <v>396</v>
      </c>
      <c r="D206" s="248" t="s">
        <v>226</v>
      </c>
      <c r="E206" s="248" t="s">
        <v>537</v>
      </c>
      <c r="F206" s="249">
        <v>43200</v>
      </c>
      <c r="G206" s="250">
        <v>400</v>
      </c>
      <c r="H206" s="248" t="s">
        <v>186</v>
      </c>
      <c r="I206" s="248" t="s">
        <v>222</v>
      </c>
      <c r="J206" s="249">
        <v>43201</v>
      </c>
      <c r="K206" s="248" t="s">
        <v>4</v>
      </c>
    </row>
    <row r="207" spans="1:11" s="248" customFormat="1" x14ac:dyDescent="0.25">
      <c r="A207" s="248" t="s">
        <v>403</v>
      </c>
      <c r="B207" s="248" t="s">
        <v>225</v>
      </c>
      <c r="C207" s="248" t="s">
        <v>396</v>
      </c>
      <c r="D207" s="248" t="s">
        <v>226</v>
      </c>
      <c r="E207" s="248" t="s">
        <v>534</v>
      </c>
      <c r="F207" s="249">
        <v>43201</v>
      </c>
      <c r="G207" s="250">
        <v>370</v>
      </c>
      <c r="H207" s="248" t="s">
        <v>186</v>
      </c>
      <c r="I207" s="248" t="s">
        <v>222</v>
      </c>
      <c r="J207" s="249">
        <v>43202</v>
      </c>
      <c r="K207" s="248" t="s">
        <v>4</v>
      </c>
    </row>
    <row r="208" spans="1:11" s="248" customFormat="1" x14ac:dyDescent="0.25">
      <c r="A208" s="248" t="s">
        <v>403</v>
      </c>
      <c r="B208" s="248" t="s">
        <v>225</v>
      </c>
      <c r="C208" s="248" t="s">
        <v>396</v>
      </c>
      <c r="D208" s="248" t="s">
        <v>226</v>
      </c>
      <c r="E208" s="248" t="s">
        <v>531</v>
      </c>
      <c r="F208" s="249">
        <v>43202</v>
      </c>
      <c r="G208" s="250">
        <v>486.84</v>
      </c>
      <c r="H208" s="248" t="s">
        <v>186</v>
      </c>
      <c r="I208" s="248" t="s">
        <v>222</v>
      </c>
      <c r="J208" s="249">
        <v>43203</v>
      </c>
      <c r="K208" s="248" t="s">
        <v>4</v>
      </c>
    </row>
    <row r="209" spans="1:11" s="248" customFormat="1" x14ac:dyDescent="0.25">
      <c r="A209" s="248" t="s">
        <v>403</v>
      </c>
      <c r="B209" s="248" t="s">
        <v>225</v>
      </c>
      <c r="C209" s="248" t="s">
        <v>396</v>
      </c>
      <c r="D209" s="248" t="s">
        <v>226</v>
      </c>
      <c r="E209" s="248" t="s">
        <v>533</v>
      </c>
      <c r="F209" s="249">
        <v>43202</v>
      </c>
      <c r="G209" s="250">
        <v>410</v>
      </c>
      <c r="H209" s="248" t="s">
        <v>186</v>
      </c>
      <c r="I209" s="248" t="s">
        <v>222</v>
      </c>
      <c r="J209" s="249">
        <v>43203</v>
      </c>
      <c r="K209" s="248" t="s">
        <v>4</v>
      </c>
    </row>
    <row r="210" spans="1:11" s="248" customFormat="1" x14ac:dyDescent="0.25">
      <c r="A210" s="248" t="s">
        <v>403</v>
      </c>
      <c r="B210" s="248" t="s">
        <v>225</v>
      </c>
      <c r="C210" s="248" t="s">
        <v>396</v>
      </c>
      <c r="D210" s="248" t="s">
        <v>226</v>
      </c>
      <c r="E210" s="248" t="s">
        <v>528</v>
      </c>
      <c r="F210" s="249">
        <v>43203</v>
      </c>
      <c r="G210" s="250">
        <v>301.08999999999997</v>
      </c>
      <c r="H210" s="248" t="s">
        <v>186</v>
      </c>
      <c r="I210" s="248" t="s">
        <v>222</v>
      </c>
      <c r="J210" s="249">
        <v>43204</v>
      </c>
      <c r="K210" s="248" t="s">
        <v>4</v>
      </c>
    </row>
    <row r="211" spans="1:11" s="248" customFormat="1" x14ac:dyDescent="0.25">
      <c r="A211" s="248" t="s">
        <v>403</v>
      </c>
      <c r="B211" s="248" t="s">
        <v>225</v>
      </c>
      <c r="C211" s="248" t="s">
        <v>396</v>
      </c>
      <c r="D211" s="248" t="s">
        <v>226</v>
      </c>
      <c r="E211" s="248" t="s">
        <v>526</v>
      </c>
      <c r="F211" s="249">
        <v>43206</v>
      </c>
      <c r="G211" s="250">
        <v>301.08999999999997</v>
      </c>
      <c r="H211" s="248" t="s">
        <v>186</v>
      </c>
      <c r="I211" s="248" t="s">
        <v>222</v>
      </c>
      <c r="J211" s="249">
        <v>43207</v>
      </c>
      <c r="K211" s="248" t="s">
        <v>4</v>
      </c>
    </row>
    <row r="212" spans="1:11" s="248" customFormat="1" x14ac:dyDescent="0.25">
      <c r="A212" s="248" t="s">
        <v>403</v>
      </c>
      <c r="B212" s="248" t="s">
        <v>225</v>
      </c>
      <c r="C212" s="248" t="s">
        <v>396</v>
      </c>
      <c r="D212" s="248" t="s">
        <v>226</v>
      </c>
      <c r="E212" s="248" t="s">
        <v>517</v>
      </c>
      <c r="F212" s="249">
        <v>43208</v>
      </c>
      <c r="G212" s="250">
        <v>94.69</v>
      </c>
      <c r="H212" s="248" t="s">
        <v>186</v>
      </c>
      <c r="I212" s="248" t="s">
        <v>222</v>
      </c>
      <c r="J212" s="249">
        <v>43209</v>
      </c>
      <c r="K212" s="248" t="s">
        <v>4</v>
      </c>
    </row>
    <row r="213" spans="1:11" s="248" customFormat="1" x14ac:dyDescent="0.25">
      <c r="A213" s="248" t="s">
        <v>403</v>
      </c>
      <c r="B213" s="248" t="s">
        <v>225</v>
      </c>
      <c r="C213" s="248" t="s">
        <v>396</v>
      </c>
      <c r="D213" s="248" t="s">
        <v>226</v>
      </c>
      <c r="E213" s="248" t="s">
        <v>519</v>
      </c>
      <c r="F213" s="249">
        <v>43208</v>
      </c>
      <c r="G213" s="250">
        <v>160.4</v>
      </c>
      <c r="H213" s="248" t="s">
        <v>186</v>
      </c>
      <c r="I213" s="248" t="s">
        <v>222</v>
      </c>
      <c r="J213" s="249">
        <v>43209</v>
      </c>
      <c r="K213" s="248" t="s">
        <v>4</v>
      </c>
    </row>
    <row r="214" spans="1:11" s="248" customFormat="1" x14ac:dyDescent="0.25">
      <c r="A214" s="248" t="s">
        <v>403</v>
      </c>
      <c r="B214" s="248" t="s">
        <v>225</v>
      </c>
      <c r="C214" s="248" t="s">
        <v>396</v>
      </c>
      <c r="D214" s="248" t="s">
        <v>226</v>
      </c>
      <c r="E214" s="248" t="s">
        <v>521</v>
      </c>
      <c r="F214" s="249">
        <v>43208</v>
      </c>
      <c r="G214" s="250">
        <v>160.4</v>
      </c>
      <c r="H214" s="248" t="s">
        <v>186</v>
      </c>
      <c r="I214" s="248" t="s">
        <v>222</v>
      </c>
      <c r="J214" s="249">
        <v>43209</v>
      </c>
      <c r="K214" s="248" t="s">
        <v>4</v>
      </c>
    </row>
    <row r="215" spans="1:11" s="248" customFormat="1" x14ac:dyDescent="0.25">
      <c r="A215" s="248" t="s">
        <v>403</v>
      </c>
      <c r="B215" s="248" t="s">
        <v>225</v>
      </c>
      <c r="C215" s="248" t="s">
        <v>396</v>
      </c>
      <c r="D215" s="248" t="s">
        <v>226</v>
      </c>
      <c r="E215" s="248" t="s">
        <v>570</v>
      </c>
      <c r="F215" s="249">
        <v>43248</v>
      </c>
      <c r="G215" s="250">
        <v>462.5</v>
      </c>
      <c r="H215" s="248" t="s">
        <v>186</v>
      </c>
      <c r="I215" s="248" t="s">
        <v>222</v>
      </c>
      <c r="J215" s="249">
        <v>43249</v>
      </c>
      <c r="K215" s="248" t="s">
        <v>4</v>
      </c>
    </row>
    <row r="216" spans="1:11" s="248" customFormat="1" x14ac:dyDescent="0.25">
      <c r="A216" s="248" t="s">
        <v>403</v>
      </c>
      <c r="B216" s="248" t="s">
        <v>715</v>
      </c>
      <c r="C216" s="248" t="s">
        <v>716</v>
      </c>
      <c r="D216" s="248" t="s">
        <v>717</v>
      </c>
      <c r="E216" s="248" t="s">
        <v>718</v>
      </c>
      <c r="F216" s="249">
        <v>43234</v>
      </c>
      <c r="G216" s="250">
        <v>442</v>
      </c>
      <c r="H216" s="248" t="s">
        <v>186</v>
      </c>
      <c r="I216" s="248" t="s">
        <v>670</v>
      </c>
      <c r="J216" s="249">
        <v>43301</v>
      </c>
      <c r="K216" s="248" t="s">
        <v>70</v>
      </c>
    </row>
    <row r="217" spans="1:11" s="248" customFormat="1" x14ac:dyDescent="0.25">
      <c r="A217" s="248" t="s">
        <v>403</v>
      </c>
      <c r="B217" s="248" t="s">
        <v>715</v>
      </c>
      <c r="C217" s="248" t="s">
        <v>716</v>
      </c>
      <c r="D217" s="248" t="s">
        <v>717</v>
      </c>
      <c r="E217" s="248" t="s">
        <v>719</v>
      </c>
      <c r="F217" s="249">
        <v>43118</v>
      </c>
      <c r="G217" s="250">
        <v>236.7</v>
      </c>
      <c r="H217" s="248" t="s">
        <v>186</v>
      </c>
      <c r="I217" s="248" t="s">
        <v>670</v>
      </c>
      <c r="J217" s="249">
        <v>43301</v>
      </c>
      <c r="K217" s="248" t="s">
        <v>70</v>
      </c>
    </row>
    <row r="218" spans="1:11" s="248" customFormat="1" x14ac:dyDescent="0.25">
      <c r="A218" s="248" t="s">
        <v>403</v>
      </c>
      <c r="B218" s="248" t="s">
        <v>715</v>
      </c>
      <c r="C218" s="248" t="s">
        <v>716</v>
      </c>
      <c r="D218" s="248" t="s">
        <v>717</v>
      </c>
      <c r="E218" s="248" t="s">
        <v>720</v>
      </c>
      <c r="F218" s="249">
        <v>43116</v>
      </c>
      <c r="G218" s="250">
        <v>480</v>
      </c>
      <c r="H218" s="248" t="s">
        <v>186</v>
      </c>
      <c r="I218" s="248" t="s">
        <v>670</v>
      </c>
      <c r="J218" s="249">
        <v>43301</v>
      </c>
      <c r="K218" s="248" t="s">
        <v>70</v>
      </c>
    </row>
    <row r="219" spans="1:11" s="248" customFormat="1" x14ac:dyDescent="0.25">
      <c r="A219" s="248" t="s">
        <v>403</v>
      </c>
      <c r="B219" s="248" t="s">
        <v>704</v>
      </c>
      <c r="C219" s="248" t="s">
        <v>705</v>
      </c>
      <c r="D219" s="248" t="s">
        <v>706</v>
      </c>
      <c r="E219" s="248" t="s">
        <v>708</v>
      </c>
      <c r="F219" s="249">
        <v>43153</v>
      </c>
      <c r="G219" s="250">
        <v>563.54999999999995</v>
      </c>
      <c r="H219" s="248" t="s">
        <v>186</v>
      </c>
      <c r="I219" s="248" t="s">
        <v>670</v>
      </c>
      <c r="J219" s="249">
        <v>43307</v>
      </c>
      <c r="K219" s="248" t="s">
        <v>70</v>
      </c>
    </row>
    <row r="220" spans="1:11" s="248" customFormat="1" x14ac:dyDescent="0.25">
      <c r="A220" s="248" t="s">
        <v>403</v>
      </c>
      <c r="B220" s="248" t="s">
        <v>418</v>
      </c>
      <c r="C220" s="248" t="s">
        <v>419</v>
      </c>
      <c r="D220" s="248" t="s">
        <v>420</v>
      </c>
      <c r="E220" s="248" t="s">
        <v>713</v>
      </c>
      <c r="F220" s="249">
        <v>43193</v>
      </c>
      <c r="G220" s="250">
        <v>270.51</v>
      </c>
      <c r="H220" s="248" t="s">
        <v>186</v>
      </c>
      <c r="I220" s="248" t="s">
        <v>224</v>
      </c>
      <c r="J220" s="249">
        <v>43293</v>
      </c>
      <c r="K220" s="248" t="s">
        <v>70</v>
      </c>
    </row>
    <row r="221" spans="1:11" s="248" customFormat="1" x14ac:dyDescent="0.25">
      <c r="A221" s="248" t="s">
        <v>214</v>
      </c>
      <c r="B221" s="248" t="s">
        <v>225</v>
      </c>
      <c r="C221" s="248" t="s">
        <v>396</v>
      </c>
      <c r="D221" s="248" t="s">
        <v>226</v>
      </c>
      <c r="E221" s="248" t="s">
        <v>496</v>
      </c>
      <c r="F221" s="249">
        <v>43006</v>
      </c>
      <c r="G221" s="250">
        <v>-20.8</v>
      </c>
      <c r="H221" s="248" t="s">
        <v>186</v>
      </c>
      <c r="I221" s="248" t="s">
        <v>184</v>
      </c>
      <c r="J221" s="249">
        <v>43007</v>
      </c>
      <c r="K221" s="248" t="s">
        <v>70</v>
      </c>
    </row>
    <row r="222" spans="1:11" s="248" customFormat="1" x14ac:dyDescent="0.25">
      <c r="A222" s="248" t="s">
        <v>403</v>
      </c>
      <c r="B222" s="248" t="s">
        <v>225</v>
      </c>
      <c r="C222" s="248" t="s">
        <v>396</v>
      </c>
      <c r="D222" s="248" t="s">
        <v>226</v>
      </c>
      <c r="E222" s="248" t="s">
        <v>561</v>
      </c>
      <c r="F222" s="249">
        <v>43237</v>
      </c>
      <c r="G222" s="250">
        <v>-119</v>
      </c>
      <c r="H222" s="248" t="s">
        <v>186</v>
      </c>
      <c r="I222" s="248" t="s">
        <v>293</v>
      </c>
      <c r="J222" s="249">
        <v>43238</v>
      </c>
      <c r="K222" s="248" t="s">
        <v>70</v>
      </c>
    </row>
    <row r="223" spans="1:11" s="248" customFormat="1" x14ac:dyDescent="0.25">
      <c r="A223" s="248" t="s">
        <v>403</v>
      </c>
      <c r="B223" s="248" t="s">
        <v>225</v>
      </c>
      <c r="C223" s="248" t="s">
        <v>396</v>
      </c>
      <c r="D223" s="248" t="s">
        <v>226</v>
      </c>
      <c r="E223" s="248" t="s">
        <v>575</v>
      </c>
      <c r="F223" s="249">
        <v>43237</v>
      </c>
      <c r="G223" s="250">
        <v>119</v>
      </c>
      <c r="H223" s="248" t="s">
        <v>186</v>
      </c>
      <c r="I223" s="248" t="s">
        <v>293</v>
      </c>
      <c r="J223" s="249">
        <v>43238</v>
      </c>
      <c r="K223" s="248" t="s">
        <v>70</v>
      </c>
    </row>
    <row r="224" spans="1:11" s="248" customFormat="1" x14ac:dyDescent="0.25">
      <c r="A224" s="248" t="s">
        <v>403</v>
      </c>
      <c r="B224" s="248" t="s">
        <v>225</v>
      </c>
      <c r="C224" s="248" t="s">
        <v>396</v>
      </c>
      <c r="D224" s="248" t="s">
        <v>226</v>
      </c>
      <c r="E224" s="248" t="s">
        <v>577</v>
      </c>
      <c r="F224" s="249">
        <v>43228</v>
      </c>
      <c r="G224" s="250">
        <v>30.7</v>
      </c>
      <c r="H224" s="248" t="s">
        <v>186</v>
      </c>
      <c r="I224" s="248" t="s">
        <v>171</v>
      </c>
      <c r="J224" s="249">
        <v>43229</v>
      </c>
      <c r="K224" s="248" t="s">
        <v>70</v>
      </c>
    </row>
    <row r="225" spans="1:11" s="248" customFormat="1" x14ac:dyDescent="0.25">
      <c r="A225" s="248" t="s">
        <v>403</v>
      </c>
      <c r="B225" s="248" t="s">
        <v>225</v>
      </c>
      <c r="C225" s="248" t="s">
        <v>396</v>
      </c>
      <c r="D225" s="248" t="s">
        <v>226</v>
      </c>
      <c r="E225" s="248" t="s">
        <v>579</v>
      </c>
      <c r="F225" s="249">
        <v>43228</v>
      </c>
      <c r="G225" s="250">
        <v>30.7</v>
      </c>
      <c r="H225" s="248" t="s">
        <v>186</v>
      </c>
      <c r="I225" s="248" t="s">
        <v>171</v>
      </c>
      <c r="J225" s="249">
        <v>43229</v>
      </c>
      <c r="K225" s="248" t="s">
        <v>70</v>
      </c>
    </row>
    <row r="226" spans="1:11" s="248" customFormat="1" x14ac:dyDescent="0.25">
      <c r="A226" s="248" t="s">
        <v>403</v>
      </c>
      <c r="B226" s="248" t="s">
        <v>225</v>
      </c>
      <c r="C226" s="248" t="s">
        <v>396</v>
      </c>
      <c r="D226" s="248" t="s">
        <v>226</v>
      </c>
      <c r="E226" s="248" t="s">
        <v>580</v>
      </c>
      <c r="F226" s="249">
        <v>43228</v>
      </c>
      <c r="G226" s="250">
        <v>99.55</v>
      </c>
      <c r="H226" s="248" t="s">
        <v>186</v>
      </c>
      <c r="I226" s="248" t="s">
        <v>171</v>
      </c>
      <c r="J226" s="249">
        <v>43229</v>
      </c>
      <c r="K226" s="248" t="s">
        <v>70</v>
      </c>
    </row>
    <row r="227" spans="1:11" s="248" customFormat="1" x14ac:dyDescent="0.25">
      <c r="A227" s="248" t="s">
        <v>403</v>
      </c>
      <c r="B227" s="248" t="s">
        <v>225</v>
      </c>
      <c r="C227" s="248" t="s">
        <v>396</v>
      </c>
      <c r="D227" s="248" t="s">
        <v>226</v>
      </c>
      <c r="E227" s="248" t="s">
        <v>581</v>
      </c>
      <c r="F227" s="249">
        <v>43228</v>
      </c>
      <c r="G227" s="250">
        <v>82.95</v>
      </c>
      <c r="H227" s="248" t="s">
        <v>186</v>
      </c>
      <c r="I227" s="248" t="s">
        <v>171</v>
      </c>
      <c r="J227" s="249">
        <v>43229</v>
      </c>
      <c r="K227" s="248" t="s">
        <v>70</v>
      </c>
    </row>
    <row r="228" spans="1:11" s="248" customFormat="1" x14ac:dyDescent="0.25">
      <c r="A228" s="248" t="s">
        <v>403</v>
      </c>
      <c r="B228" s="248" t="s">
        <v>225</v>
      </c>
      <c r="C228" s="248" t="s">
        <v>396</v>
      </c>
      <c r="D228" s="248" t="s">
        <v>226</v>
      </c>
      <c r="E228" s="248" t="s">
        <v>583</v>
      </c>
      <c r="F228" s="249">
        <v>43228</v>
      </c>
      <c r="G228" s="250">
        <v>88</v>
      </c>
      <c r="H228" s="248" t="s">
        <v>186</v>
      </c>
      <c r="I228" s="248" t="s">
        <v>171</v>
      </c>
      <c r="J228" s="249">
        <v>43229</v>
      </c>
      <c r="K228" s="248" t="s">
        <v>70</v>
      </c>
    </row>
    <row r="229" spans="1:11" s="248" customFormat="1" x14ac:dyDescent="0.25">
      <c r="A229" s="248" t="s">
        <v>403</v>
      </c>
      <c r="B229" s="248" t="s">
        <v>225</v>
      </c>
      <c r="C229" s="248" t="s">
        <v>396</v>
      </c>
      <c r="D229" s="248" t="s">
        <v>226</v>
      </c>
      <c r="E229" s="248" t="s">
        <v>664</v>
      </c>
      <c r="F229" s="249">
        <v>43299</v>
      </c>
      <c r="G229" s="250">
        <v>-11.65</v>
      </c>
      <c r="H229" s="248" t="s">
        <v>186</v>
      </c>
      <c r="I229" s="248" t="s">
        <v>171</v>
      </c>
      <c r="J229" s="249">
        <v>43300</v>
      </c>
      <c r="K229" s="248" t="s">
        <v>70</v>
      </c>
    </row>
    <row r="230" spans="1:11" s="248" customFormat="1" x14ac:dyDescent="0.25">
      <c r="A230" s="248" t="s">
        <v>403</v>
      </c>
      <c r="B230" s="248" t="s">
        <v>225</v>
      </c>
      <c r="C230" s="248" t="s">
        <v>396</v>
      </c>
      <c r="D230" s="248" t="s">
        <v>226</v>
      </c>
      <c r="E230" s="248" t="s">
        <v>485</v>
      </c>
      <c r="F230" s="249">
        <v>43159</v>
      </c>
      <c r="G230" s="250">
        <v>69.66</v>
      </c>
      <c r="H230" s="248" t="s">
        <v>186</v>
      </c>
      <c r="I230" s="248" t="s">
        <v>821</v>
      </c>
      <c r="J230" s="249">
        <v>43160</v>
      </c>
      <c r="K230" s="248" t="s">
        <v>70</v>
      </c>
    </row>
    <row r="231" spans="1:11" s="248" customFormat="1" x14ac:dyDescent="0.25">
      <c r="A231" s="248" t="s">
        <v>403</v>
      </c>
      <c r="B231" s="248" t="s">
        <v>225</v>
      </c>
      <c r="C231" s="248" t="s">
        <v>396</v>
      </c>
      <c r="D231" s="248" t="s">
        <v>226</v>
      </c>
      <c r="E231" s="248" t="s">
        <v>486</v>
      </c>
      <c r="F231" s="249">
        <v>43159</v>
      </c>
      <c r="G231" s="250">
        <v>69.66</v>
      </c>
      <c r="H231" s="248" t="s">
        <v>186</v>
      </c>
      <c r="I231" s="248" t="s">
        <v>821</v>
      </c>
      <c r="J231" s="249">
        <v>43160</v>
      </c>
      <c r="K231" s="248" t="s">
        <v>70</v>
      </c>
    </row>
    <row r="232" spans="1:11" s="248" customFormat="1" x14ac:dyDescent="0.25">
      <c r="A232" s="248" t="s">
        <v>403</v>
      </c>
      <c r="B232" s="248" t="s">
        <v>118</v>
      </c>
      <c r="C232" s="248" t="s">
        <v>119</v>
      </c>
      <c r="D232" s="248" t="s">
        <v>120</v>
      </c>
      <c r="E232" s="248" t="s">
        <v>635</v>
      </c>
      <c r="F232" s="249">
        <v>43251</v>
      </c>
      <c r="G232" s="250">
        <v>-11.11</v>
      </c>
      <c r="H232" s="248" t="s">
        <v>636</v>
      </c>
      <c r="I232" s="248" t="s">
        <v>596</v>
      </c>
      <c r="J232" s="249">
        <v>43257</v>
      </c>
      <c r="K232" s="248" t="s">
        <v>4</v>
      </c>
    </row>
    <row r="233" spans="1:11" s="248" customFormat="1" x14ac:dyDescent="0.25">
      <c r="A233" s="248" t="s">
        <v>403</v>
      </c>
      <c r="B233" s="248" t="s">
        <v>118</v>
      </c>
      <c r="C233" s="248" t="s">
        <v>119</v>
      </c>
      <c r="D233" s="248" t="s">
        <v>120</v>
      </c>
      <c r="E233" s="248" t="s">
        <v>615</v>
      </c>
      <c r="F233" s="249">
        <v>43251</v>
      </c>
      <c r="G233" s="250">
        <v>-20.239999999999998</v>
      </c>
      <c r="H233" s="248" t="s">
        <v>186</v>
      </c>
      <c r="I233" s="248" t="s">
        <v>596</v>
      </c>
      <c r="J233" s="249">
        <v>43257</v>
      </c>
      <c r="K233" s="248" t="s">
        <v>4</v>
      </c>
    </row>
    <row r="234" spans="1:11" s="248" customFormat="1" x14ac:dyDescent="0.25">
      <c r="A234" s="248" t="s">
        <v>214</v>
      </c>
      <c r="B234" s="248" t="s">
        <v>118</v>
      </c>
      <c r="C234" s="248" t="s">
        <v>119</v>
      </c>
      <c r="D234" s="248" t="s">
        <v>120</v>
      </c>
      <c r="E234" s="248" t="s">
        <v>425</v>
      </c>
      <c r="F234" s="249">
        <v>43100</v>
      </c>
      <c r="G234" s="250">
        <v>11</v>
      </c>
      <c r="H234" s="248" t="s">
        <v>186</v>
      </c>
      <c r="I234" s="248" t="s">
        <v>162</v>
      </c>
      <c r="J234" s="249">
        <v>43109</v>
      </c>
      <c r="K234" s="248" t="s">
        <v>4</v>
      </c>
    </row>
    <row r="235" spans="1:11" s="248" customFormat="1" x14ac:dyDescent="0.25">
      <c r="A235" s="248" t="s">
        <v>403</v>
      </c>
      <c r="B235" s="248" t="s">
        <v>118</v>
      </c>
      <c r="C235" s="248" t="s">
        <v>119</v>
      </c>
      <c r="D235" s="248" t="s">
        <v>120</v>
      </c>
      <c r="E235" s="248" t="s">
        <v>470</v>
      </c>
      <c r="F235" s="249">
        <v>43159</v>
      </c>
      <c r="G235" s="250">
        <v>-2.2000000000000002</v>
      </c>
      <c r="H235" s="248" t="s">
        <v>186</v>
      </c>
      <c r="I235" s="248" t="s">
        <v>162</v>
      </c>
      <c r="J235" s="249">
        <v>43166</v>
      </c>
      <c r="K235" s="248" t="s">
        <v>4</v>
      </c>
    </row>
    <row r="236" spans="1:11" s="248" customFormat="1" x14ac:dyDescent="0.25">
      <c r="A236" s="248" t="s">
        <v>403</v>
      </c>
      <c r="B236" s="248" t="s">
        <v>225</v>
      </c>
      <c r="C236" s="248" t="s">
        <v>396</v>
      </c>
      <c r="D236" s="248" t="s">
        <v>226</v>
      </c>
      <c r="E236" s="248" t="s">
        <v>524</v>
      </c>
      <c r="F236" s="249">
        <v>43207</v>
      </c>
      <c r="G236" s="250">
        <v>112.89</v>
      </c>
      <c r="H236" s="248" t="s">
        <v>186</v>
      </c>
      <c r="I236" s="248" t="s">
        <v>162</v>
      </c>
      <c r="J236" s="249">
        <v>43208</v>
      </c>
      <c r="K236" s="248" t="s">
        <v>70</v>
      </c>
    </row>
    <row r="237" spans="1:11" s="248" customFormat="1" x14ac:dyDescent="0.25">
      <c r="A237" s="248" t="s">
        <v>403</v>
      </c>
      <c r="B237" s="248" t="s">
        <v>225</v>
      </c>
      <c r="C237" s="248" t="s">
        <v>396</v>
      </c>
      <c r="D237" s="248" t="s">
        <v>226</v>
      </c>
      <c r="E237" s="248" t="s">
        <v>522</v>
      </c>
      <c r="F237" s="249">
        <v>43208</v>
      </c>
      <c r="G237" s="250">
        <v>54.04</v>
      </c>
      <c r="H237" s="248" t="s">
        <v>186</v>
      </c>
      <c r="I237" s="248" t="s">
        <v>162</v>
      </c>
      <c r="J237" s="249">
        <v>43209</v>
      </c>
      <c r="K237" s="248" t="s">
        <v>70</v>
      </c>
    </row>
    <row r="238" spans="1:11" s="248" customFormat="1" x14ac:dyDescent="0.25">
      <c r="A238" s="248" t="s">
        <v>403</v>
      </c>
      <c r="B238" s="248" t="s">
        <v>118</v>
      </c>
      <c r="C238" s="248" t="s">
        <v>119</v>
      </c>
      <c r="D238" s="248" t="s">
        <v>120</v>
      </c>
      <c r="E238" s="248" t="s">
        <v>614</v>
      </c>
      <c r="F238" s="249">
        <v>43251</v>
      </c>
      <c r="G238" s="250">
        <v>-8.8000000000000007</v>
      </c>
      <c r="H238" s="248" t="s">
        <v>186</v>
      </c>
      <c r="I238" s="248" t="s">
        <v>162</v>
      </c>
      <c r="J238" s="249">
        <v>43257</v>
      </c>
      <c r="K238" s="248" t="s">
        <v>4</v>
      </c>
    </row>
    <row r="239" spans="1:11" s="248" customFormat="1" x14ac:dyDescent="0.25">
      <c r="A239" s="248" t="s">
        <v>403</v>
      </c>
      <c r="B239" s="248" t="s">
        <v>118</v>
      </c>
      <c r="C239" s="248" t="s">
        <v>119</v>
      </c>
      <c r="D239" s="248" t="s">
        <v>120</v>
      </c>
      <c r="E239" s="248" t="s">
        <v>714</v>
      </c>
      <c r="F239" s="249">
        <v>43281</v>
      </c>
      <c r="G239" s="250">
        <v>17.600000000000001</v>
      </c>
      <c r="H239" s="248" t="s">
        <v>186</v>
      </c>
      <c r="I239" s="248" t="s">
        <v>162</v>
      </c>
      <c r="J239" s="249">
        <v>43290</v>
      </c>
      <c r="K239" s="248" t="s">
        <v>4</v>
      </c>
    </row>
    <row r="240" spans="1:11" s="248" customFormat="1" x14ac:dyDescent="0.25">
      <c r="A240" s="248" t="s">
        <v>403</v>
      </c>
      <c r="B240" s="248" t="s">
        <v>118</v>
      </c>
      <c r="C240" s="248" t="s">
        <v>119</v>
      </c>
      <c r="D240" s="248" t="s">
        <v>120</v>
      </c>
      <c r="E240" s="248" t="s">
        <v>808</v>
      </c>
      <c r="F240" s="249">
        <v>43312</v>
      </c>
      <c r="G240" s="250">
        <v>17.600000000000001</v>
      </c>
      <c r="H240" s="248" t="s">
        <v>186</v>
      </c>
      <c r="I240" s="248" t="s">
        <v>162</v>
      </c>
      <c r="J240" s="249">
        <v>43347</v>
      </c>
      <c r="K240" s="248" t="s">
        <v>4</v>
      </c>
    </row>
    <row r="241" spans="1:11" s="248" customFormat="1" x14ac:dyDescent="0.25">
      <c r="A241" s="248" t="s">
        <v>214</v>
      </c>
      <c r="B241" s="248" t="s">
        <v>269</v>
      </c>
      <c r="C241" s="248" t="s">
        <v>270</v>
      </c>
      <c r="D241" s="248" t="s">
        <v>271</v>
      </c>
      <c r="E241" s="248" t="s">
        <v>289</v>
      </c>
      <c r="F241" s="249">
        <v>42927</v>
      </c>
      <c r="G241" s="250">
        <v>152.46</v>
      </c>
      <c r="H241" s="248" t="s">
        <v>186</v>
      </c>
      <c r="I241" s="248" t="s">
        <v>264</v>
      </c>
      <c r="J241" s="249">
        <v>42934</v>
      </c>
      <c r="K241" s="248" t="s">
        <v>70</v>
      </c>
    </row>
    <row r="242" spans="1:11" s="248" customFormat="1" x14ac:dyDescent="0.25">
      <c r="A242" s="248" t="s">
        <v>214</v>
      </c>
      <c r="B242" s="248" t="s">
        <v>73</v>
      </c>
      <c r="C242" s="248" t="s">
        <v>74</v>
      </c>
      <c r="D242" s="248" t="s">
        <v>75</v>
      </c>
      <c r="E242" s="248" t="s">
        <v>341</v>
      </c>
      <c r="F242" s="249">
        <v>43008</v>
      </c>
      <c r="G242" s="250">
        <v>2.13</v>
      </c>
      <c r="H242" s="248" t="s">
        <v>186</v>
      </c>
      <c r="I242" s="248" t="s">
        <v>228</v>
      </c>
      <c r="J242" s="249">
        <v>43017</v>
      </c>
      <c r="K242" s="248" t="s">
        <v>70</v>
      </c>
    </row>
    <row r="243" spans="1:11" s="248" customFormat="1" x14ac:dyDescent="0.25">
      <c r="A243" s="248" t="s">
        <v>214</v>
      </c>
      <c r="B243" s="248" t="s">
        <v>225</v>
      </c>
      <c r="C243" s="248" t="s">
        <v>396</v>
      </c>
      <c r="D243" s="248" t="s">
        <v>226</v>
      </c>
      <c r="E243" s="248" t="s">
        <v>452</v>
      </c>
      <c r="F243" s="249">
        <v>42997</v>
      </c>
      <c r="G243" s="250">
        <v>119.85</v>
      </c>
      <c r="H243" s="248" t="s">
        <v>186</v>
      </c>
      <c r="I243" s="248" t="s">
        <v>507</v>
      </c>
      <c r="J243" s="249">
        <v>43159</v>
      </c>
      <c r="K243" s="248" t="s">
        <v>70</v>
      </c>
    </row>
    <row r="244" spans="1:11" s="248" customFormat="1" x14ac:dyDescent="0.25">
      <c r="A244" s="248" t="s">
        <v>403</v>
      </c>
      <c r="B244" s="248" t="s">
        <v>118</v>
      </c>
      <c r="C244" s="248" t="s">
        <v>119</v>
      </c>
      <c r="D244" s="248" t="s">
        <v>120</v>
      </c>
      <c r="E244" s="248" t="s">
        <v>487</v>
      </c>
      <c r="F244" s="249">
        <v>43150</v>
      </c>
      <c r="G244" s="250">
        <v>24.64</v>
      </c>
      <c r="H244" s="248" t="s">
        <v>186</v>
      </c>
      <c r="I244" s="248" t="s">
        <v>423</v>
      </c>
      <c r="J244" s="249">
        <v>43167</v>
      </c>
      <c r="K244" s="248" t="s">
        <v>4</v>
      </c>
    </row>
    <row r="245" spans="1:11" s="248" customFormat="1" x14ac:dyDescent="0.25">
      <c r="A245" s="248" t="s">
        <v>403</v>
      </c>
      <c r="B245" s="248" t="s">
        <v>118</v>
      </c>
      <c r="C245" s="248" t="s">
        <v>119</v>
      </c>
      <c r="D245" s="248" t="s">
        <v>120</v>
      </c>
      <c r="E245" s="248" t="s">
        <v>506</v>
      </c>
      <c r="F245" s="249">
        <v>43186</v>
      </c>
      <c r="G245" s="250">
        <v>-24.64</v>
      </c>
      <c r="H245" s="248" t="s">
        <v>186</v>
      </c>
      <c r="I245" s="248" t="s">
        <v>423</v>
      </c>
      <c r="J245" s="249">
        <v>43200</v>
      </c>
      <c r="K245" s="248" t="s">
        <v>4</v>
      </c>
    </row>
    <row r="246" spans="1:11" s="248" customFormat="1" x14ac:dyDescent="0.25">
      <c r="A246" s="248" t="s">
        <v>214</v>
      </c>
      <c r="B246" s="248" t="s">
        <v>225</v>
      </c>
      <c r="C246" s="248" t="s">
        <v>396</v>
      </c>
      <c r="D246" s="248" t="s">
        <v>226</v>
      </c>
      <c r="E246" s="248" t="s">
        <v>829</v>
      </c>
      <c r="F246" s="249">
        <v>43046</v>
      </c>
      <c r="G246" s="250">
        <v>759.65</v>
      </c>
      <c r="H246" s="248" t="s">
        <v>186</v>
      </c>
      <c r="I246" s="248" t="s">
        <v>248</v>
      </c>
      <c r="J246" s="249">
        <v>43047</v>
      </c>
      <c r="K246" s="248" t="s">
        <v>4</v>
      </c>
    </row>
    <row r="247" spans="1:11" s="248" customFormat="1" x14ac:dyDescent="0.25">
      <c r="A247" s="248" t="s">
        <v>403</v>
      </c>
      <c r="B247" s="248" t="s">
        <v>129</v>
      </c>
      <c r="C247" s="248" t="s">
        <v>130</v>
      </c>
      <c r="D247" s="248" t="s">
        <v>131</v>
      </c>
      <c r="E247" s="248" t="s">
        <v>597</v>
      </c>
      <c r="F247" s="249">
        <v>43237</v>
      </c>
      <c r="G247" s="250">
        <v>39.92</v>
      </c>
      <c r="H247" s="248" t="s">
        <v>186</v>
      </c>
      <c r="I247" s="248" t="s">
        <v>273</v>
      </c>
      <c r="J247" s="249">
        <v>43244</v>
      </c>
      <c r="K247" s="248" t="s">
        <v>70</v>
      </c>
    </row>
    <row r="248" spans="1:11" s="248" customFormat="1" x14ac:dyDescent="0.25">
      <c r="A248" s="248" t="s">
        <v>403</v>
      </c>
      <c r="B248" s="248" t="s">
        <v>225</v>
      </c>
      <c r="C248" s="248" t="s">
        <v>396</v>
      </c>
      <c r="D248" s="248" t="s">
        <v>226</v>
      </c>
      <c r="E248" s="248" t="s">
        <v>559</v>
      </c>
      <c r="F248" s="249">
        <v>43248</v>
      </c>
      <c r="G248" s="250">
        <v>-32.979999999999997</v>
      </c>
      <c r="H248" s="248" t="s">
        <v>186</v>
      </c>
      <c r="I248" s="248" t="s">
        <v>872</v>
      </c>
      <c r="J248" s="249">
        <v>43249</v>
      </c>
      <c r="K248" s="248" t="s">
        <v>70</v>
      </c>
    </row>
    <row r="249" spans="1:11" s="248" customFormat="1" x14ac:dyDescent="0.25">
      <c r="A249" s="248" t="s">
        <v>403</v>
      </c>
      <c r="B249" s="248" t="s">
        <v>129</v>
      </c>
      <c r="C249" s="248" t="s">
        <v>130</v>
      </c>
      <c r="D249" s="248" t="s">
        <v>131</v>
      </c>
      <c r="E249" s="248" t="s">
        <v>598</v>
      </c>
      <c r="F249" s="249">
        <v>43236</v>
      </c>
      <c r="G249" s="250">
        <v>39.92</v>
      </c>
      <c r="H249" s="248" t="s">
        <v>186</v>
      </c>
      <c r="I249" s="248" t="s">
        <v>657</v>
      </c>
      <c r="J249" s="249">
        <v>43237</v>
      </c>
      <c r="K249" s="248" t="s">
        <v>70</v>
      </c>
    </row>
    <row r="250" spans="1:11" s="248" customFormat="1" x14ac:dyDescent="0.25">
      <c r="A250" s="248" t="s">
        <v>214</v>
      </c>
      <c r="B250" s="248" t="s">
        <v>400</v>
      </c>
      <c r="C250" s="248" t="s">
        <v>401</v>
      </c>
      <c r="D250" s="248" t="s">
        <v>186</v>
      </c>
      <c r="E250" s="248" t="s">
        <v>402</v>
      </c>
      <c r="F250" s="249">
        <v>43042</v>
      </c>
      <c r="G250" s="250">
        <v>6925.5</v>
      </c>
      <c r="H250" s="248" t="s">
        <v>186</v>
      </c>
      <c r="I250" s="248" t="s">
        <v>100</v>
      </c>
      <c r="J250" s="249">
        <v>43091</v>
      </c>
      <c r="K250" s="248" t="s">
        <v>70</v>
      </c>
    </row>
    <row r="251" spans="1:11" s="248" customFormat="1" x14ac:dyDescent="0.25">
      <c r="A251" s="248" t="s">
        <v>214</v>
      </c>
      <c r="B251" s="248" t="s">
        <v>393</v>
      </c>
      <c r="C251" s="248" t="s">
        <v>394</v>
      </c>
      <c r="D251" s="248" t="s">
        <v>186</v>
      </c>
      <c r="E251" s="248" t="s">
        <v>395</v>
      </c>
      <c r="F251" s="249">
        <v>43035</v>
      </c>
      <c r="G251" s="250">
        <v>530</v>
      </c>
      <c r="H251" s="248" t="s">
        <v>186</v>
      </c>
      <c r="I251" s="248" t="s">
        <v>100</v>
      </c>
      <c r="J251" s="249">
        <v>43091</v>
      </c>
      <c r="K251" s="248" t="s">
        <v>70</v>
      </c>
    </row>
    <row r="252" spans="1:11" s="248" customFormat="1" x14ac:dyDescent="0.25">
      <c r="A252" s="248" t="s">
        <v>403</v>
      </c>
      <c r="B252" s="248" t="s">
        <v>383</v>
      </c>
      <c r="C252" s="248" t="s">
        <v>384</v>
      </c>
      <c r="D252" s="248" t="s">
        <v>385</v>
      </c>
      <c r="E252" s="248" t="s">
        <v>565</v>
      </c>
      <c r="F252" s="249">
        <v>43200</v>
      </c>
      <c r="G252" s="250">
        <v>-4840</v>
      </c>
      <c r="H252" s="248" t="s">
        <v>186</v>
      </c>
      <c r="I252" s="248" t="s">
        <v>100</v>
      </c>
      <c r="J252" s="249">
        <v>43244</v>
      </c>
      <c r="K252" s="248" t="s">
        <v>70</v>
      </c>
    </row>
    <row r="253" spans="1:11" s="248" customFormat="1" x14ac:dyDescent="0.25">
      <c r="A253" s="248" t="s">
        <v>403</v>
      </c>
      <c r="B253" s="248" t="s">
        <v>660</v>
      </c>
      <c r="C253" s="248" t="s">
        <v>661</v>
      </c>
      <c r="D253" s="248" t="s">
        <v>662</v>
      </c>
      <c r="E253" s="248" t="s">
        <v>663</v>
      </c>
      <c r="F253" s="249">
        <v>43292</v>
      </c>
      <c r="G253" s="250">
        <v>-3965.52</v>
      </c>
      <c r="H253" s="248" t="s">
        <v>186</v>
      </c>
      <c r="I253" s="248" t="s">
        <v>100</v>
      </c>
      <c r="J253" s="249">
        <v>43294</v>
      </c>
      <c r="K253" s="248" t="s">
        <v>70</v>
      </c>
    </row>
    <row r="254" spans="1:11" s="248" customFormat="1" x14ac:dyDescent="0.25">
      <c r="A254" s="248" t="s">
        <v>403</v>
      </c>
      <c r="B254" s="248" t="s">
        <v>225</v>
      </c>
      <c r="C254" s="248" t="s">
        <v>396</v>
      </c>
      <c r="D254" s="248" t="s">
        <v>226</v>
      </c>
      <c r="E254" s="248" t="s">
        <v>731</v>
      </c>
      <c r="F254" s="249">
        <v>43336</v>
      </c>
      <c r="G254" s="250">
        <v>890</v>
      </c>
      <c r="H254" s="248" t="s">
        <v>186</v>
      </c>
      <c r="I254" s="248" t="s">
        <v>100</v>
      </c>
      <c r="J254" s="249">
        <v>43337</v>
      </c>
      <c r="K254" s="248" t="s">
        <v>70</v>
      </c>
    </row>
    <row r="255" spans="1:11" s="248" customFormat="1" x14ac:dyDescent="0.25">
      <c r="A255" s="248" t="s">
        <v>403</v>
      </c>
      <c r="B255" s="248" t="s">
        <v>225</v>
      </c>
      <c r="C255" s="248" t="s">
        <v>396</v>
      </c>
      <c r="D255" s="248" t="s">
        <v>226</v>
      </c>
      <c r="E255" s="248" t="s">
        <v>750</v>
      </c>
      <c r="F255" s="249">
        <v>43269</v>
      </c>
      <c r="G255" s="250">
        <v>-99.26</v>
      </c>
      <c r="H255" s="248" t="s">
        <v>186</v>
      </c>
      <c r="I255" s="248" t="s">
        <v>100</v>
      </c>
      <c r="J255" s="249">
        <v>43350</v>
      </c>
      <c r="K255" s="248" t="s">
        <v>70</v>
      </c>
    </row>
    <row r="256" spans="1:11" s="248" customFormat="1" x14ac:dyDescent="0.25">
      <c r="A256" s="248" t="s">
        <v>403</v>
      </c>
      <c r="B256" s="248" t="s">
        <v>225</v>
      </c>
      <c r="C256" s="248" t="s">
        <v>396</v>
      </c>
      <c r="D256" s="248" t="s">
        <v>226</v>
      </c>
      <c r="E256" s="248" t="s">
        <v>793</v>
      </c>
      <c r="F256" s="249">
        <v>43312</v>
      </c>
      <c r="G256" s="250">
        <v>110.56</v>
      </c>
      <c r="H256" s="248" t="s">
        <v>186</v>
      </c>
      <c r="I256" s="248" t="s">
        <v>100</v>
      </c>
      <c r="J256" s="249">
        <v>43350</v>
      </c>
      <c r="K256" s="248" t="s">
        <v>70</v>
      </c>
    </row>
    <row r="257" spans="1:11" s="248" customFormat="1" x14ac:dyDescent="0.25">
      <c r="A257" s="248" t="s">
        <v>403</v>
      </c>
      <c r="B257" s="248" t="s">
        <v>225</v>
      </c>
      <c r="C257" s="248" t="s">
        <v>396</v>
      </c>
      <c r="D257" s="248" t="s">
        <v>226</v>
      </c>
      <c r="E257" s="248" t="s">
        <v>794</v>
      </c>
      <c r="F257" s="249">
        <v>43312</v>
      </c>
      <c r="G257" s="250">
        <v>63.35</v>
      </c>
      <c r="H257" s="248" t="s">
        <v>186</v>
      </c>
      <c r="I257" s="248" t="s">
        <v>100</v>
      </c>
      <c r="J257" s="249">
        <v>43350</v>
      </c>
      <c r="K257" s="248" t="s">
        <v>70</v>
      </c>
    </row>
    <row r="258" spans="1:11" s="248" customFormat="1" x14ac:dyDescent="0.25">
      <c r="A258" s="248" t="s">
        <v>403</v>
      </c>
      <c r="B258" s="248" t="s">
        <v>225</v>
      </c>
      <c r="C258" s="248" t="s">
        <v>396</v>
      </c>
      <c r="D258" s="248" t="s">
        <v>226</v>
      </c>
      <c r="E258" s="248" t="s">
        <v>676</v>
      </c>
      <c r="F258" s="249">
        <v>43308</v>
      </c>
      <c r="G258" s="250">
        <v>319.98</v>
      </c>
      <c r="H258" s="248" t="s">
        <v>186</v>
      </c>
      <c r="I258" s="248" t="s">
        <v>79</v>
      </c>
      <c r="J258" s="249">
        <v>43309</v>
      </c>
      <c r="K258" s="248" t="s">
        <v>70</v>
      </c>
    </row>
    <row r="259" spans="1:11" s="248" customFormat="1" x14ac:dyDescent="0.25">
      <c r="A259" s="248" t="s">
        <v>214</v>
      </c>
      <c r="B259" s="248" t="s">
        <v>83</v>
      </c>
      <c r="C259" s="248" t="s">
        <v>828</v>
      </c>
      <c r="D259" s="248" t="s">
        <v>84</v>
      </c>
      <c r="E259" s="248" t="s">
        <v>387</v>
      </c>
      <c r="F259" s="249">
        <v>42872</v>
      </c>
      <c r="G259" s="250">
        <v>21.48</v>
      </c>
      <c r="H259" s="248" t="s">
        <v>388</v>
      </c>
      <c r="I259" s="248" t="s">
        <v>191</v>
      </c>
      <c r="J259" s="249">
        <v>43090</v>
      </c>
      <c r="K259" s="248" t="s">
        <v>70</v>
      </c>
    </row>
    <row r="260" spans="1:11" s="248" customFormat="1" x14ac:dyDescent="0.25">
      <c r="A260" s="248" t="s">
        <v>214</v>
      </c>
      <c r="B260" s="248" t="s">
        <v>83</v>
      </c>
      <c r="C260" s="248" t="s">
        <v>828</v>
      </c>
      <c r="D260" s="248" t="s">
        <v>84</v>
      </c>
      <c r="E260" s="248" t="s">
        <v>482</v>
      </c>
      <c r="F260" s="249">
        <v>42877</v>
      </c>
      <c r="G260" s="250">
        <v>12.1</v>
      </c>
      <c r="H260" s="248" t="s">
        <v>483</v>
      </c>
      <c r="I260" s="248" t="s">
        <v>191</v>
      </c>
      <c r="J260" s="249">
        <v>43164</v>
      </c>
      <c r="K260" s="248" t="s">
        <v>70</v>
      </c>
    </row>
    <row r="261" spans="1:11" s="248" customFormat="1" x14ac:dyDescent="0.25">
      <c r="A261" s="248" t="s">
        <v>403</v>
      </c>
      <c r="B261" s="248" t="s">
        <v>91</v>
      </c>
      <c r="C261" s="248" t="s">
        <v>92</v>
      </c>
      <c r="D261" s="248" t="s">
        <v>93</v>
      </c>
      <c r="E261" s="248" t="s">
        <v>421</v>
      </c>
      <c r="F261" s="249">
        <v>43130</v>
      </c>
      <c r="G261" s="250">
        <v>36.299999999999997</v>
      </c>
      <c r="H261" s="248" t="s">
        <v>186</v>
      </c>
      <c r="I261" s="248" t="s">
        <v>215</v>
      </c>
      <c r="J261" s="249">
        <v>43130</v>
      </c>
      <c r="K261" s="248" t="s">
        <v>70</v>
      </c>
    </row>
    <row r="262" spans="1:11" s="248" customFormat="1" x14ac:dyDescent="0.25">
      <c r="A262" s="248" t="s">
        <v>403</v>
      </c>
      <c r="B262" s="248" t="s">
        <v>225</v>
      </c>
      <c r="C262" s="248" t="s">
        <v>396</v>
      </c>
      <c r="D262" s="248" t="s">
        <v>226</v>
      </c>
      <c r="E262" s="248" t="s">
        <v>510</v>
      </c>
      <c r="F262" s="249">
        <v>43214</v>
      </c>
      <c r="G262" s="250">
        <v>298.24</v>
      </c>
      <c r="H262" s="248" t="s">
        <v>186</v>
      </c>
      <c r="I262" s="248" t="s">
        <v>160</v>
      </c>
      <c r="J262" s="249">
        <v>43215</v>
      </c>
      <c r="K262" s="248" t="s">
        <v>70</v>
      </c>
    </row>
    <row r="263" spans="1:11" s="248" customFormat="1" x14ac:dyDescent="0.25">
      <c r="A263" s="248" t="s">
        <v>403</v>
      </c>
      <c r="B263" s="248" t="s">
        <v>225</v>
      </c>
      <c r="C263" s="248" t="s">
        <v>396</v>
      </c>
      <c r="D263" s="248" t="s">
        <v>226</v>
      </c>
      <c r="E263" s="248" t="s">
        <v>512</v>
      </c>
      <c r="F263" s="249">
        <v>43214</v>
      </c>
      <c r="G263" s="250">
        <v>135.37</v>
      </c>
      <c r="H263" s="248" t="s">
        <v>186</v>
      </c>
      <c r="I263" s="248" t="s">
        <v>160</v>
      </c>
      <c r="J263" s="249">
        <v>43215</v>
      </c>
      <c r="K263" s="248" t="s">
        <v>70</v>
      </c>
    </row>
    <row r="264" spans="1:11" s="248" customFormat="1" x14ac:dyDescent="0.25">
      <c r="A264" s="248" t="s">
        <v>403</v>
      </c>
      <c r="B264" s="248" t="s">
        <v>592</v>
      </c>
      <c r="C264" s="248" t="s">
        <v>593</v>
      </c>
      <c r="D264" s="248" t="s">
        <v>594</v>
      </c>
      <c r="E264" s="248" t="s">
        <v>775</v>
      </c>
      <c r="F264" s="249">
        <v>43367</v>
      </c>
      <c r="G264" s="250">
        <v>261.48</v>
      </c>
      <c r="H264" s="248" t="s">
        <v>773</v>
      </c>
      <c r="I264" s="248" t="s">
        <v>539</v>
      </c>
      <c r="J264" s="249">
        <v>43369</v>
      </c>
      <c r="K264" s="248" t="s">
        <v>70</v>
      </c>
    </row>
    <row r="265" spans="1:11" s="248" customFormat="1" x14ac:dyDescent="0.25">
      <c r="A265" s="248" t="s">
        <v>214</v>
      </c>
      <c r="B265" s="248" t="s">
        <v>225</v>
      </c>
      <c r="C265" s="248" t="s">
        <v>396</v>
      </c>
      <c r="D265" s="248" t="s">
        <v>226</v>
      </c>
      <c r="E265" s="248" t="s">
        <v>296</v>
      </c>
      <c r="F265" s="249">
        <v>42978</v>
      </c>
      <c r="G265" s="250">
        <v>101.75</v>
      </c>
      <c r="H265" s="248" t="s">
        <v>186</v>
      </c>
      <c r="I265" s="248" t="s">
        <v>195</v>
      </c>
      <c r="J265" s="249">
        <v>42979</v>
      </c>
      <c r="K265" s="248" t="s">
        <v>70</v>
      </c>
    </row>
    <row r="266" spans="1:11" s="248" customFormat="1" x14ac:dyDescent="0.25">
      <c r="A266" s="248" t="s">
        <v>214</v>
      </c>
      <c r="B266" s="248" t="s">
        <v>225</v>
      </c>
      <c r="C266" s="248" t="s">
        <v>396</v>
      </c>
      <c r="D266" s="248" t="s">
        <v>226</v>
      </c>
      <c r="E266" s="248" t="s">
        <v>546</v>
      </c>
      <c r="F266" s="249">
        <v>42905</v>
      </c>
      <c r="G266" s="250">
        <v>152.03</v>
      </c>
      <c r="H266" s="248" t="s">
        <v>186</v>
      </c>
      <c r="I266" s="248" t="s">
        <v>195</v>
      </c>
      <c r="J266" s="249">
        <v>43196</v>
      </c>
      <c r="K266" s="248" t="s">
        <v>70</v>
      </c>
    </row>
    <row r="267" spans="1:11" s="248" customFormat="1" x14ac:dyDescent="0.25">
      <c r="A267" s="248" t="s">
        <v>403</v>
      </c>
      <c r="B267" s="248" t="s">
        <v>86</v>
      </c>
      <c r="C267" s="248" t="s">
        <v>87</v>
      </c>
      <c r="D267" s="248" t="s">
        <v>88</v>
      </c>
      <c r="E267" s="248" t="s">
        <v>631</v>
      </c>
      <c r="F267" s="249">
        <v>43251</v>
      </c>
      <c r="G267" s="250">
        <v>371.27</v>
      </c>
      <c r="H267" s="248" t="s">
        <v>186</v>
      </c>
      <c r="I267" s="248" t="s">
        <v>471</v>
      </c>
      <c r="J267" s="249">
        <v>43258</v>
      </c>
      <c r="K267" s="248" t="s">
        <v>70</v>
      </c>
    </row>
    <row r="268" spans="1:11" s="248" customFormat="1" x14ac:dyDescent="0.25">
      <c r="A268" s="248" t="s">
        <v>403</v>
      </c>
      <c r="B268" s="248" t="s">
        <v>101</v>
      </c>
      <c r="C268" s="248" t="s">
        <v>747</v>
      </c>
      <c r="D268" s="248" t="s">
        <v>102</v>
      </c>
      <c r="E268" s="248" t="s">
        <v>785</v>
      </c>
      <c r="F268" s="249">
        <v>43361</v>
      </c>
      <c r="G268" s="250">
        <v>199.31</v>
      </c>
      <c r="H268" s="248" t="s">
        <v>186</v>
      </c>
      <c r="I268" s="248" t="s">
        <v>172</v>
      </c>
      <c r="J268" s="249">
        <v>43362</v>
      </c>
      <c r="K268" s="248" t="s">
        <v>70</v>
      </c>
    </row>
    <row r="269" spans="1:11" s="248" customFormat="1" x14ac:dyDescent="0.25">
      <c r="A269" s="248" t="s">
        <v>214</v>
      </c>
      <c r="B269" s="248" t="s">
        <v>76</v>
      </c>
      <c r="C269" s="248" t="s">
        <v>77</v>
      </c>
      <c r="D269" s="248" t="s">
        <v>78</v>
      </c>
      <c r="E269" s="248" t="s">
        <v>724</v>
      </c>
      <c r="F269" s="249">
        <v>42947</v>
      </c>
      <c r="G269" s="250">
        <v>214.35</v>
      </c>
      <c r="H269" s="248" t="s">
        <v>186</v>
      </c>
      <c r="I269" s="248" t="s">
        <v>658</v>
      </c>
      <c r="J269" s="249">
        <v>43284</v>
      </c>
      <c r="K269" s="248" t="s">
        <v>4</v>
      </c>
    </row>
    <row r="270" spans="1:11" s="248" customFormat="1" x14ac:dyDescent="0.25">
      <c r="A270" s="248" t="s">
        <v>403</v>
      </c>
      <c r="B270" s="248" t="s">
        <v>71</v>
      </c>
      <c r="C270" s="248" t="s">
        <v>873</v>
      </c>
      <c r="D270" s="248" t="s">
        <v>72</v>
      </c>
      <c r="E270" s="248" t="s">
        <v>751</v>
      </c>
      <c r="F270" s="249">
        <v>43360</v>
      </c>
      <c r="G270" s="250">
        <v>-629.66</v>
      </c>
      <c r="H270" s="248" t="s">
        <v>186</v>
      </c>
      <c r="I270" s="248" t="s">
        <v>658</v>
      </c>
      <c r="J270" s="249">
        <v>43361</v>
      </c>
      <c r="K270" s="248" t="s">
        <v>70</v>
      </c>
    </row>
    <row r="271" spans="1:11" s="248" customFormat="1" x14ac:dyDescent="0.25">
      <c r="A271" s="248" t="s">
        <v>214</v>
      </c>
      <c r="B271" s="248" t="s">
        <v>121</v>
      </c>
      <c r="C271" s="248" t="s">
        <v>347</v>
      </c>
      <c r="D271" s="248" t="s">
        <v>122</v>
      </c>
      <c r="E271" s="248" t="s">
        <v>268</v>
      </c>
      <c r="F271" s="249">
        <v>42935</v>
      </c>
      <c r="G271" s="250">
        <v>-40.97</v>
      </c>
      <c r="H271" s="248" t="s">
        <v>186</v>
      </c>
      <c r="I271" s="248" t="s">
        <v>159</v>
      </c>
      <c r="J271" s="249">
        <v>42935</v>
      </c>
      <c r="K271" s="248" t="s">
        <v>4</v>
      </c>
    </row>
    <row r="272" spans="1:11" s="248" customFormat="1" x14ac:dyDescent="0.25">
      <c r="A272" s="248" t="s">
        <v>214</v>
      </c>
      <c r="B272" s="248" t="s">
        <v>107</v>
      </c>
      <c r="C272" s="248" t="s">
        <v>187</v>
      </c>
      <c r="D272" s="248" t="s">
        <v>108</v>
      </c>
      <c r="E272" s="248" t="s">
        <v>360</v>
      </c>
      <c r="F272" s="249">
        <v>43039</v>
      </c>
      <c r="G272" s="250">
        <v>1792.6</v>
      </c>
      <c r="H272" s="248" t="s">
        <v>361</v>
      </c>
      <c r="I272" s="248" t="s">
        <v>177</v>
      </c>
      <c r="J272" s="249">
        <v>43045</v>
      </c>
      <c r="K272" s="248" t="s">
        <v>70</v>
      </c>
    </row>
    <row r="273" spans="1:11" s="248" customFormat="1" x14ac:dyDescent="0.25">
      <c r="A273" s="248" t="s">
        <v>403</v>
      </c>
      <c r="B273" s="248" t="s">
        <v>225</v>
      </c>
      <c r="C273" s="248" t="s">
        <v>396</v>
      </c>
      <c r="D273" s="248" t="s">
        <v>226</v>
      </c>
      <c r="E273" s="248" t="s">
        <v>853</v>
      </c>
      <c r="F273" s="249">
        <v>43341</v>
      </c>
      <c r="G273" s="250">
        <v>-29.58</v>
      </c>
      <c r="H273" s="248" t="s">
        <v>186</v>
      </c>
      <c r="I273" s="248" t="s">
        <v>177</v>
      </c>
      <c r="J273" s="249">
        <v>43342</v>
      </c>
      <c r="K273" s="248" t="s">
        <v>4</v>
      </c>
    </row>
    <row r="274" spans="1:11" s="248" customFormat="1" x14ac:dyDescent="0.25">
      <c r="A274" s="248" t="s">
        <v>403</v>
      </c>
      <c r="B274" s="248" t="s">
        <v>225</v>
      </c>
      <c r="C274" s="248" t="s">
        <v>396</v>
      </c>
      <c r="D274" s="248" t="s">
        <v>226</v>
      </c>
      <c r="E274" s="248" t="s">
        <v>854</v>
      </c>
      <c r="F274" s="249">
        <v>43341</v>
      </c>
      <c r="G274" s="250">
        <v>-49.99</v>
      </c>
      <c r="H274" s="248" t="s">
        <v>186</v>
      </c>
      <c r="I274" s="248" t="s">
        <v>177</v>
      </c>
      <c r="J274" s="249">
        <v>43342</v>
      </c>
      <c r="K274" s="248" t="s">
        <v>4</v>
      </c>
    </row>
    <row r="275" spans="1:11" s="248" customFormat="1" x14ac:dyDescent="0.25">
      <c r="A275" s="248" t="s">
        <v>403</v>
      </c>
      <c r="B275" s="248" t="s">
        <v>225</v>
      </c>
      <c r="C275" s="248" t="s">
        <v>396</v>
      </c>
      <c r="D275" s="248" t="s">
        <v>226</v>
      </c>
      <c r="E275" s="248" t="s">
        <v>855</v>
      </c>
      <c r="F275" s="249">
        <v>43341</v>
      </c>
      <c r="G275" s="250">
        <v>-29.58</v>
      </c>
      <c r="H275" s="248" t="s">
        <v>186</v>
      </c>
      <c r="I275" s="248" t="s">
        <v>177</v>
      </c>
      <c r="J275" s="249">
        <v>43342</v>
      </c>
      <c r="K275" s="248" t="s">
        <v>4</v>
      </c>
    </row>
    <row r="276" spans="1:11" s="248" customFormat="1" x14ac:dyDescent="0.25">
      <c r="A276" s="248" t="s">
        <v>403</v>
      </c>
      <c r="B276" s="248" t="s">
        <v>225</v>
      </c>
      <c r="C276" s="248" t="s">
        <v>396</v>
      </c>
      <c r="D276" s="248" t="s">
        <v>226</v>
      </c>
      <c r="E276" s="248" t="s">
        <v>856</v>
      </c>
      <c r="F276" s="249">
        <v>43341</v>
      </c>
      <c r="G276" s="250">
        <v>-49.99</v>
      </c>
      <c r="H276" s="248" t="s">
        <v>186</v>
      </c>
      <c r="I276" s="248" t="s">
        <v>177</v>
      </c>
      <c r="J276" s="249">
        <v>43342</v>
      </c>
      <c r="K276" s="248" t="s">
        <v>4</v>
      </c>
    </row>
    <row r="277" spans="1:11" s="248" customFormat="1" x14ac:dyDescent="0.25">
      <c r="A277" s="248" t="s">
        <v>403</v>
      </c>
      <c r="B277" s="248" t="s">
        <v>225</v>
      </c>
      <c r="C277" s="248" t="s">
        <v>396</v>
      </c>
      <c r="D277" s="248" t="s">
        <v>226</v>
      </c>
      <c r="E277" s="248" t="s">
        <v>857</v>
      </c>
      <c r="F277" s="249">
        <v>43341</v>
      </c>
      <c r="G277" s="250">
        <v>29.58</v>
      </c>
      <c r="H277" s="248" t="s">
        <v>186</v>
      </c>
      <c r="I277" s="248" t="s">
        <v>177</v>
      </c>
      <c r="J277" s="249">
        <v>43342</v>
      </c>
      <c r="K277" s="248" t="s">
        <v>4</v>
      </c>
    </row>
    <row r="278" spans="1:11" s="248" customFormat="1" x14ac:dyDescent="0.25">
      <c r="A278" s="248" t="s">
        <v>403</v>
      </c>
      <c r="B278" s="248" t="s">
        <v>225</v>
      </c>
      <c r="C278" s="248" t="s">
        <v>396</v>
      </c>
      <c r="D278" s="248" t="s">
        <v>226</v>
      </c>
      <c r="E278" s="248" t="s">
        <v>858</v>
      </c>
      <c r="F278" s="249">
        <v>43341</v>
      </c>
      <c r="G278" s="250">
        <v>29.58</v>
      </c>
      <c r="H278" s="248" t="s">
        <v>186</v>
      </c>
      <c r="I278" s="248" t="s">
        <v>177</v>
      </c>
      <c r="J278" s="249">
        <v>43342</v>
      </c>
      <c r="K278" s="248" t="s">
        <v>4</v>
      </c>
    </row>
    <row r="279" spans="1:11" s="248" customFormat="1" x14ac:dyDescent="0.25">
      <c r="A279" s="248" t="s">
        <v>403</v>
      </c>
      <c r="B279" s="248" t="s">
        <v>225</v>
      </c>
      <c r="C279" s="248" t="s">
        <v>396</v>
      </c>
      <c r="D279" s="248" t="s">
        <v>226</v>
      </c>
      <c r="E279" s="248" t="s">
        <v>859</v>
      </c>
      <c r="F279" s="249">
        <v>43341</v>
      </c>
      <c r="G279" s="250">
        <v>49.99</v>
      </c>
      <c r="H279" s="248" t="s">
        <v>186</v>
      </c>
      <c r="I279" s="248" t="s">
        <v>177</v>
      </c>
      <c r="J279" s="249">
        <v>43342</v>
      </c>
      <c r="K279" s="248" t="s">
        <v>4</v>
      </c>
    </row>
    <row r="280" spans="1:11" s="248" customFormat="1" x14ac:dyDescent="0.25">
      <c r="A280" s="248" t="s">
        <v>403</v>
      </c>
      <c r="B280" s="248" t="s">
        <v>225</v>
      </c>
      <c r="C280" s="248" t="s">
        <v>396</v>
      </c>
      <c r="D280" s="248" t="s">
        <v>226</v>
      </c>
      <c r="E280" s="248" t="s">
        <v>186</v>
      </c>
      <c r="F280" s="249">
        <v>43341</v>
      </c>
      <c r="G280" s="250">
        <v>49.99</v>
      </c>
      <c r="H280" s="248" t="s">
        <v>186</v>
      </c>
      <c r="I280" s="248" t="s">
        <v>177</v>
      </c>
      <c r="J280" s="249">
        <v>43342</v>
      </c>
      <c r="K280" s="248" t="s">
        <v>4</v>
      </c>
    </row>
    <row r="281" spans="1:11" s="248" customFormat="1" x14ac:dyDescent="0.25">
      <c r="A281" s="248" t="s">
        <v>214</v>
      </c>
      <c r="B281" s="248" t="s">
        <v>107</v>
      </c>
      <c r="C281" s="248" t="s">
        <v>187</v>
      </c>
      <c r="D281" s="248" t="s">
        <v>108</v>
      </c>
      <c r="E281" s="248" t="s">
        <v>742</v>
      </c>
      <c r="F281" s="249">
        <v>43067</v>
      </c>
      <c r="G281" s="250">
        <v>37.68</v>
      </c>
      <c r="H281" s="248" t="s">
        <v>743</v>
      </c>
      <c r="I281" s="248" t="s">
        <v>628</v>
      </c>
      <c r="J281" s="249">
        <v>43313</v>
      </c>
      <c r="K281" s="248" t="s">
        <v>70</v>
      </c>
    </row>
    <row r="282" spans="1:11" s="248" customFormat="1" x14ac:dyDescent="0.25">
      <c r="A282" s="248" t="s">
        <v>403</v>
      </c>
      <c r="B282" s="248" t="s">
        <v>588</v>
      </c>
      <c r="C282" s="248" t="s">
        <v>589</v>
      </c>
      <c r="D282" s="248" t="s">
        <v>590</v>
      </c>
      <c r="E282" s="248" t="s">
        <v>591</v>
      </c>
      <c r="F282" s="249">
        <v>43242</v>
      </c>
      <c r="G282" s="250">
        <v>478.46</v>
      </c>
      <c r="H282" s="248" t="s">
        <v>611</v>
      </c>
      <c r="I282" s="248" t="s">
        <v>220</v>
      </c>
      <c r="J282" s="249">
        <v>43243</v>
      </c>
      <c r="K282" s="248" t="s">
        <v>70</v>
      </c>
    </row>
    <row r="283" spans="1:11" s="248" customFormat="1" x14ac:dyDescent="0.25">
      <c r="A283" s="248" t="s">
        <v>403</v>
      </c>
      <c r="B283" s="248" t="s">
        <v>94</v>
      </c>
      <c r="C283" s="248" t="s">
        <v>95</v>
      </c>
      <c r="D283" s="248" t="s">
        <v>96</v>
      </c>
      <c r="E283" s="248" t="s">
        <v>693</v>
      </c>
      <c r="F283" s="249">
        <v>43293</v>
      </c>
      <c r="G283" s="250">
        <v>1312.85</v>
      </c>
      <c r="H283" s="248" t="s">
        <v>691</v>
      </c>
      <c r="I283" s="248" t="s">
        <v>220</v>
      </c>
      <c r="J283" s="249">
        <v>43294</v>
      </c>
      <c r="K283" s="248" t="s">
        <v>70</v>
      </c>
    </row>
    <row r="284" spans="1:11" s="248" customFormat="1" x14ac:dyDescent="0.25">
      <c r="A284" s="248" t="s">
        <v>403</v>
      </c>
      <c r="B284" s="248" t="s">
        <v>94</v>
      </c>
      <c r="C284" s="248" t="s">
        <v>95</v>
      </c>
      <c r="D284" s="248" t="s">
        <v>96</v>
      </c>
      <c r="E284" s="248" t="s">
        <v>690</v>
      </c>
      <c r="F284" s="249">
        <v>43297</v>
      </c>
      <c r="G284" s="250">
        <v>981.31</v>
      </c>
      <c r="H284" s="248" t="s">
        <v>691</v>
      </c>
      <c r="I284" s="248" t="s">
        <v>220</v>
      </c>
      <c r="J284" s="249">
        <v>43298</v>
      </c>
      <c r="K284" s="248" t="s">
        <v>70</v>
      </c>
    </row>
    <row r="285" spans="1:11" s="248" customFormat="1" x14ac:dyDescent="0.25">
      <c r="A285" s="248" t="s">
        <v>403</v>
      </c>
      <c r="B285" s="248" t="s">
        <v>225</v>
      </c>
      <c r="C285" s="248" t="s">
        <v>396</v>
      </c>
      <c r="D285" s="248" t="s">
        <v>226</v>
      </c>
      <c r="E285" s="248" t="s">
        <v>840</v>
      </c>
      <c r="F285" s="249">
        <v>43279</v>
      </c>
      <c r="G285" s="250">
        <v>35</v>
      </c>
      <c r="H285" s="248" t="s">
        <v>186</v>
      </c>
      <c r="I285" s="248" t="s">
        <v>250</v>
      </c>
      <c r="J285" s="249">
        <v>43280</v>
      </c>
      <c r="K285" s="248" t="s">
        <v>4</v>
      </c>
    </row>
    <row r="286" spans="1:11" s="248" customFormat="1" x14ac:dyDescent="0.25">
      <c r="A286" s="248" t="s">
        <v>214</v>
      </c>
      <c r="B286" s="248" t="s">
        <v>225</v>
      </c>
      <c r="C286" s="248" t="s">
        <v>396</v>
      </c>
      <c r="D286" s="248" t="s">
        <v>226</v>
      </c>
      <c r="E286" s="248" t="s">
        <v>641</v>
      </c>
      <c r="F286" s="249">
        <v>43046</v>
      </c>
      <c r="G286" s="250">
        <v>164.06</v>
      </c>
      <c r="H286" s="248" t="s">
        <v>186</v>
      </c>
      <c r="I286" s="248" t="s">
        <v>212</v>
      </c>
      <c r="J286" s="249">
        <v>43047</v>
      </c>
      <c r="K286" s="248" t="s">
        <v>4</v>
      </c>
    </row>
    <row r="287" spans="1:11" s="248" customFormat="1" x14ac:dyDescent="0.25">
      <c r="A287" s="248" t="s">
        <v>403</v>
      </c>
      <c r="B287" s="248" t="s">
        <v>709</v>
      </c>
      <c r="C287" s="248" t="s">
        <v>710</v>
      </c>
      <c r="D287" s="248" t="s">
        <v>711</v>
      </c>
      <c r="E287" s="248" t="s">
        <v>712</v>
      </c>
      <c r="F287" s="249">
        <v>43259</v>
      </c>
      <c r="G287" s="250">
        <v>49.9</v>
      </c>
      <c r="H287" s="248" t="s">
        <v>186</v>
      </c>
      <c r="I287" s="248" t="s">
        <v>212</v>
      </c>
      <c r="J287" s="249">
        <v>43291</v>
      </c>
      <c r="K287" s="248" t="s">
        <v>70</v>
      </c>
    </row>
    <row r="288" spans="1:11" s="248" customFormat="1" x14ac:dyDescent="0.25">
      <c r="A288" s="248" t="s">
        <v>403</v>
      </c>
      <c r="B288" s="248" t="s">
        <v>156</v>
      </c>
      <c r="C288" s="248" t="s">
        <v>157</v>
      </c>
      <c r="D288" s="248" t="s">
        <v>158</v>
      </c>
      <c r="E288" s="248" t="s">
        <v>776</v>
      </c>
      <c r="F288" s="249">
        <v>43371</v>
      </c>
      <c r="G288" s="250">
        <v>145.69999999999999</v>
      </c>
      <c r="H288" s="248" t="s">
        <v>186</v>
      </c>
      <c r="I288" s="248" t="s">
        <v>212</v>
      </c>
      <c r="J288" s="249">
        <v>43371</v>
      </c>
      <c r="K288" s="248" t="s">
        <v>70</v>
      </c>
    </row>
    <row r="289" spans="1:11" s="248" customFormat="1" x14ac:dyDescent="0.25">
      <c r="A289" s="248" t="s">
        <v>403</v>
      </c>
      <c r="B289" s="248" t="s">
        <v>156</v>
      </c>
      <c r="C289" s="248" t="s">
        <v>157</v>
      </c>
      <c r="D289" s="248" t="s">
        <v>158</v>
      </c>
      <c r="E289" s="248" t="s">
        <v>779</v>
      </c>
      <c r="F289" s="249">
        <v>43356</v>
      </c>
      <c r="G289" s="250">
        <v>605</v>
      </c>
      <c r="H289" s="248" t="s">
        <v>186</v>
      </c>
      <c r="I289" s="248" t="s">
        <v>211</v>
      </c>
      <c r="J289" s="249">
        <v>43356</v>
      </c>
      <c r="K289" s="248" t="s">
        <v>70</v>
      </c>
    </row>
    <row r="290" spans="1:11" s="248" customFormat="1" x14ac:dyDescent="0.25">
      <c r="A290" s="248" t="s">
        <v>403</v>
      </c>
      <c r="B290" s="248" t="s">
        <v>225</v>
      </c>
      <c r="C290" s="248" t="s">
        <v>396</v>
      </c>
      <c r="D290" s="248" t="s">
        <v>226</v>
      </c>
      <c r="E290" s="248" t="s">
        <v>645</v>
      </c>
      <c r="F290" s="249">
        <v>43116</v>
      </c>
      <c r="G290" s="250">
        <v>34.950000000000003</v>
      </c>
      <c r="H290" s="248" t="s">
        <v>646</v>
      </c>
      <c r="I290" s="248" t="s">
        <v>230</v>
      </c>
      <c r="J290" s="249">
        <v>43117</v>
      </c>
      <c r="K290" s="248" t="s">
        <v>4</v>
      </c>
    </row>
    <row r="291" spans="1:11" s="248" customFormat="1" x14ac:dyDescent="0.25">
      <c r="A291" s="248" t="s">
        <v>214</v>
      </c>
      <c r="B291" s="248" t="s">
        <v>225</v>
      </c>
      <c r="C291" s="248" t="s">
        <v>396</v>
      </c>
      <c r="D291" s="248" t="s">
        <v>226</v>
      </c>
      <c r="E291" s="248" t="s">
        <v>647</v>
      </c>
      <c r="F291" s="249">
        <v>42936</v>
      </c>
      <c r="G291" s="250">
        <v>114.4</v>
      </c>
      <c r="H291" s="248" t="s">
        <v>186</v>
      </c>
      <c r="I291" s="248" t="s">
        <v>230</v>
      </c>
      <c r="J291" s="249">
        <v>43155</v>
      </c>
      <c r="K291" s="248" t="s">
        <v>4</v>
      </c>
    </row>
    <row r="292" spans="1:11" s="248" customFormat="1" x14ac:dyDescent="0.25">
      <c r="A292" s="248" t="s">
        <v>403</v>
      </c>
      <c r="B292" s="248" t="s">
        <v>225</v>
      </c>
      <c r="C292" s="248" t="s">
        <v>396</v>
      </c>
      <c r="D292" s="248" t="s">
        <v>226</v>
      </c>
      <c r="E292" s="248" t="s">
        <v>651</v>
      </c>
      <c r="F292" s="249">
        <v>43160</v>
      </c>
      <c r="G292" s="250">
        <v>64.849999999999994</v>
      </c>
      <c r="H292" s="248" t="s">
        <v>652</v>
      </c>
      <c r="I292" s="248" t="s">
        <v>230</v>
      </c>
      <c r="J292" s="249">
        <v>43161</v>
      </c>
      <c r="K292" s="248" t="s">
        <v>4</v>
      </c>
    </row>
    <row r="293" spans="1:11" s="248" customFormat="1" x14ac:dyDescent="0.25">
      <c r="A293" s="248" t="s">
        <v>214</v>
      </c>
      <c r="B293" s="248" t="s">
        <v>225</v>
      </c>
      <c r="C293" s="248" t="s">
        <v>396</v>
      </c>
      <c r="D293" s="248" t="s">
        <v>226</v>
      </c>
      <c r="E293" s="248" t="s">
        <v>655</v>
      </c>
      <c r="F293" s="249">
        <v>42936</v>
      </c>
      <c r="G293" s="250">
        <v>82.95</v>
      </c>
      <c r="H293" s="248" t="s">
        <v>186</v>
      </c>
      <c r="I293" s="248" t="s">
        <v>230</v>
      </c>
      <c r="J293" s="249">
        <v>43197</v>
      </c>
      <c r="K293" s="248" t="s">
        <v>4</v>
      </c>
    </row>
    <row r="294" spans="1:11" s="248" customFormat="1" x14ac:dyDescent="0.25">
      <c r="A294" s="248" t="s">
        <v>214</v>
      </c>
      <c r="B294" s="248" t="s">
        <v>225</v>
      </c>
      <c r="C294" s="248" t="s">
        <v>396</v>
      </c>
      <c r="D294" s="248" t="s">
        <v>226</v>
      </c>
      <c r="E294" s="248" t="s">
        <v>656</v>
      </c>
      <c r="F294" s="249">
        <v>42936</v>
      </c>
      <c r="G294" s="250">
        <v>82.95</v>
      </c>
      <c r="H294" s="248" t="s">
        <v>186</v>
      </c>
      <c r="I294" s="248" t="s">
        <v>230</v>
      </c>
      <c r="J294" s="249">
        <v>43197</v>
      </c>
      <c r="K294" s="248" t="s">
        <v>4</v>
      </c>
    </row>
    <row r="295" spans="1:11" s="248" customFormat="1" x14ac:dyDescent="0.25">
      <c r="A295" s="248" t="s">
        <v>403</v>
      </c>
      <c r="B295" s="248" t="s">
        <v>225</v>
      </c>
      <c r="C295" s="248" t="s">
        <v>396</v>
      </c>
      <c r="D295" s="248" t="s">
        <v>226</v>
      </c>
      <c r="E295" s="248" t="s">
        <v>472</v>
      </c>
      <c r="F295" s="249">
        <v>43174</v>
      </c>
      <c r="G295" s="250">
        <v>82.95</v>
      </c>
      <c r="H295" s="248" t="s">
        <v>473</v>
      </c>
      <c r="I295" s="248" t="s">
        <v>375</v>
      </c>
      <c r="J295" s="249">
        <v>43175</v>
      </c>
      <c r="K295" s="248" t="s">
        <v>70</v>
      </c>
    </row>
    <row r="296" spans="1:11" s="248" customFormat="1" x14ac:dyDescent="0.25">
      <c r="A296" s="248" t="s">
        <v>403</v>
      </c>
      <c r="B296" s="248" t="s">
        <v>123</v>
      </c>
      <c r="C296" s="248" t="s">
        <v>124</v>
      </c>
      <c r="D296" s="248" t="s">
        <v>125</v>
      </c>
      <c r="E296" s="248" t="s">
        <v>787</v>
      </c>
      <c r="F296" s="249">
        <v>43281</v>
      </c>
      <c r="G296" s="250">
        <v>14.99</v>
      </c>
      <c r="H296" s="248" t="s">
        <v>186</v>
      </c>
      <c r="I296" s="248" t="s">
        <v>375</v>
      </c>
      <c r="J296" s="249">
        <v>43356</v>
      </c>
      <c r="K296" s="248" t="s">
        <v>70</v>
      </c>
    </row>
    <row r="297" spans="1:11" s="248" customFormat="1" x14ac:dyDescent="0.25">
      <c r="A297" s="248" t="s">
        <v>403</v>
      </c>
      <c r="B297" s="248" t="s">
        <v>234</v>
      </c>
      <c r="C297" s="248" t="s">
        <v>235</v>
      </c>
      <c r="D297" s="248" t="s">
        <v>236</v>
      </c>
      <c r="E297" s="248" t="s">
        <v>783</v>
      </c>
      <c r="F297" s="249">
        <v>43368</v>
      </c>
      <c r="G297" s="250">
        <v>462</v>
      </c>
      <c r="H297" s="248" t="s">
        <v>186</v>
      </c>
      <c r="I297" s="248" t="s">
        <v>375</v>
      </c>
      <c r="J297" s="249">
        <v>43369</v>
      </c>
      <c r="K297" s="248" t="s">
        <v>70</v>
      </c>
    </row>
    <row r="298" spans="1:11" s="248" customFormat="1" x14ac:dyDescent="0.25">
      <c r="A298" s="248" t="s">
        <v>403</v>
      </c>
      <c r="B298" s="248" t="s">
        <v>156</v>
      </c>
      <c r="C298" s="248" t="s">
        <v>157</v>
      </c>
      <c r="D298" s="248" t="s">
        <v>158</v>
      </c>
      <c r="E298" s="248" t="s">
        <v>777</v>
      </c>
      <c r="F298" s="249">
        <v>43371</v>
      </c>
      <c r="G298" s="250">
        <v>295.05</v>
      </c>
      <c r="H298" s="248" t="s">
        <v>186</v>
      </c>
      <c r="I298" s="248" t="s">
        <v>196</v>
      </c>
      <c r="J298" s="249">
        <v>43371</v>
      </c>
      <c r="K298" s="248" t="s">
        <v>70</v>
      </c>
    </row>
    <row r="299" spans="1:11" s="248" customFormat="1" x14ac:dyDescent="0.25">
      <c r="A299" s="248" t="s">
        <v>403</v>
      </c>
      <c r="B299" s="248" t="s">
        <v>114</v>
      </c>
      <c r="C299" s="248" t="s">
        <v>115</v>
      </c>
      <c r="D299" s="248" t="s">
        <v>116</v>
      </c>
      <c r="E299" s="248" t="s">
        <v>780</v>
      </c>
      <c r="F299" s="249">
        <v>43371</v>
      </c>
      <c r="G299" s="250">
        <v>235.95</v>
      </c>
      <c r="H299" s="248" t="s">
        <v>781</v>
      </c>
      <c r="I299" s="248" t="s">
        <v>196</v>
      </c>
      <c r="J299" s="249">
        <v>43371</v>
      </c>
      <c r="K299" s="248" t="s">
        <v>70</v>
      </c>
    </row>
    <row r="300" spans="1:11" s="248" customFormat="1" x14ac:dyDescent="0.25">
      <c r="A300" s="248" t="s">
        <v>403</v>
      </c>
      <c r="B300" s="248" t="s">
        <v>156</v>
      </c>
      <c r="C300" s="248" t="s">
        <v>157</v>
      </c>
      <c r="D300" s="248" t="s">
        <v>158</v>
      </c>
      <c r="E300" s="248" t="s">
        <v>778</v>
      </c>
      <c r="F300" s="249">
        <v>43371</v>
      </c>
      <c r="G300" s="250">
        <v>533.85</v>
      </c>
      <c r="H300" s="248" t="s">
        <v>186</v>
      </c>
      <c r="I300" s="248" t="s">
        <v>196</v>
      </c>
      <c r="J300" s="249">
        <v>43371</v>
      </c>
      <c r="K300" s="248" t="s">
        <v>4</v>
      </c>
    </row>
    <row r="301" spans="1:11" s="248" customFormat="1" x14ac:dyDescent="0.25">
      <c r="A301" s="248" t="s">
        <v>149</v>
      </c>
      <c r="B301" s="248" t="s">
        <v>90</v>
      </c>
      <c r="C301" s="248" t="s">
        <v>144</v>
      </c>
      <c r="D301" s="248" t="s">
        <v>186</v>
      </c>
      <c r="E301" s="248" t="s">
        <v>254</v>
      </c>
      <c r="F301" s="249">
        <v>42712</v>
      </c>
      <c r="G301" s="250">
        <v>1288.26</v>
      </c>
      <c r="H301" s="248" t="s">
        <v>186</v>
      </c>
      <c r="I301" s="248" t="s">
        <v>199</v>
      </c>
      <c r="J301" s="249">
        <v>42877</v>
      </c>
      <c r="K301" s="248" t="s">
        <v>70</v>
      </c>
    </row>
    <row r="302" spans="1:11" s="248" customFormat="1" x14ac:dyDescent="0.25">
      <c r="A302" s="248" t="s">
        <v>403</v>
      </c>
      <c r="B302" s="248" t="s">
        <v>225</v>
      </c>
      <c r="C302" s="248" t="s">
        <v>396</v>
      </c>
      <c r="D302" s="248" t="s">
        <v>226</v>
      </c>
      <c r="E302" s="248" t="s">
        <v>406</v>
      </c>
      <c r="F302" s="249">
        <v>43110</v>
      </c>
      <c r="G302" s="250">
        <v>-80</v>
      </c>
      <c r="H302" s="248" t="s">
        <v>186</v>
      </c>
      <c r="I302" s="248" t="s">
        <v>201</v>
      </c>
      <c r="J302" s="249">
        <v>43111</v>
      </c>
      <c r="K302" s="248" t="s">
        <v>70</v>
      </c>
    </row>
    <row r="303" spans="1:11" s="248" customFormat="1" x14ac:dyDescent="0.25">
      <c r="A303" s="248" t="s">
        <v>403</v>
      </c>
      <c r="B303" s="248" t="s">
        <v>225</v>
      </c>
      <c r="C303" s="248" t="s">
        <v>396</v>
      </c>
      <c r="D303" s="248" t="s">
        <v>226</v>
      </c>
      <c r="E303" s="248" t="s">
        <v>412</v>
      </c>
      <c r="F303" s="249">
        <v>43119</v>
      </c>
      <c r="G303" s="250">
        <v>80</v>
      </c>
      <c r="H303" s="248" t="s">
        <v>186</v>
      </c>
      <c r="I303" s="248" t="s">
        <v>201</v>
      </c>
      <c r="J303" s="249">
        <v>43120</v>
      </c>
      <c r="K303" s="248" t="s">
        <v>4</v>
      </c>
    </row>
    <row r="304" spans="1:11" s="248" customFormat="1" x14ac:dyDescent="0.25">
      <c r="A304" s="248" t="s">
        <v>403</v>
      </c>
      <c r="B304" s="248" t="s">
        <v>338</v>
      </c>
      <c r="C304" s="248" t="s">
        <v>339</v>
      </c>
      <c r="D304" s="248" t="s">
        <v>340</v>
      </c>
      <c r="E304" s="248" t="s">
        <v>492</v>
      </c>
      <c r="F304" s="249">
        <v>43167</v>
      </c>
      <c r="G304" s="250">
        <v>-3</v>
      </c>
      <c r="H304" s="248" t="s">
        <v>186</v>
      </c>
      <c r="I304" s="248" t="s">
        <v>201</v>
      </c>
      <c r="J304" s="249">
        <v>43167</v>
      </c>
      <c r="K304" s="248" t="s">
        <v>4</v>
      </c>
    </row>
    <row r="305" spans="1:11" s="248" customFormat="1" x14ac:dyDescent="0.25">
      <c r="A305" s="248" t="s">
        <v>403</v>
      </c>
      <c r="B305" s="248" t="s">
        <v>338</v>
      </c>
      <c r="C305" s="248" t="s">
        <v>339</v>
      </c>
      <c r="D305" s="248" t="s">
        <v>340</v>
      </c>
      <c r="E305" s="248" t="s">
        <v>881</v>
      </c>
      <c r="F305" s="249">
        <v>43270</v>
      </c>
      <c r="G305" s="250">
        <v>4</v>
      </c>
      <c r="H305" s="248" t="s">
        <v>186</v>
      </c>
      <c r="I305" s="248" t="s">
        <v>201</v>
      </c>
      <c r="J305" s="249">
        <v>43271</v>
      </c>
      <c r="K305" s="248" t="s">
        <v>4</v>
      </c>
    </row>
    <row r="306" spans="1:11" s="248" customFormat="1" x14ac:dyDescent="0.25">
      <c r="A306" s="248" t="s">
        <v>403</v>
      </c>
      <c r="B306" s="248" t="s">
        <v>699</v>
      </c>
      <c r="C306" s="248" t="s">
        <v>700</v>
      </c>
      <c r="D306" s="248" t="s">
        <v>186</v>
      </c>
      <c r="E306" s="248" t="s">
        <v>701</v>
      </c>
      <c r="F306" s="249">
        <v>43266</v>
      </c>
      <c r="G306" s="250">
        <v>328.21</v>
      </c>
      <c r="H306" s="248" t="s">
        <v>186</v>
      </c>
      <c r="I306" s="248" t="s">
        <v>201</v>
      </c>
      <c r="J306" s="249">
        <v>43311</v>
      </c>
      <c r="K306" s="248" t="s">
        <v>4</v>
      </c>
    </row>
    <row r="307" spans="1:11" s="248" customFormat="1" x14ac:dyDescent="0.25">
      <c r="A307" s="248" t="s">
        <v>403</v>
      </c>
      <c r="B307" s="248" t="s">
        <v>104</v>
      </c>
      <c r="C307" s="248" t="s">
        <v>105</v>
      </c>
      <c r="D307" s="248" t="s">
        <v>106</v>
      </c>
      <c r="E307" s="248" t="s">
        <v>450</v>
      </c>
      <c r="F307" s="249">
        <v>43151</v>
      </c>
      <c r="G307" s="250">
        <v>44</v>
      </c>
      <c r="H307" s="248" t="s">
        <v>186</v>
      </c>
      <c r="I307" s="248" t="s">
        <v>348</v>
      </c>
      <c r="J307" s="249">
        <v>43153</v>
      </c>
      <c r="K307" s="248" t="s">
        <v>4</v>
      </c>
    </row>
    <row r="308" spans="1:11" s="248" customFormat="1" x14ac:dyDescent="0.25">
      <c r="A308" s="248" t="s">
        <v>403</v>
      </c>
      <c r="B308" s="248" t="s">
        <v>104</v>
      </c>
      <c r="C308" s="248" t="s">
        <v>105</v>
      </c>
      <c r="D308" s="248" t="s">
        <v>106</v>
      </c>
      <c r="E308" s="248" t="s">
        <v>625</v>
      </c>
      <c r="F308" s="249">
        <v>43264</v>
      </c>
      <c r="G308" s="250">
        <v>36</v>
      </c>
      <c r="H308" s="248" t="s">
        <v>186</v>
      </c>
      <c r="I308" s="248" t="s">
        <v>348</v>
      </c>
      <c r="J308" s="249">
        <v>43271</v>
      </c>
      <c r="K308" s="248" t="s">
        <v>4</v>
      </c>
    </row>
    <row r="309" spans="1:11" s="248" customFormat="1" x14ac:dyDescent="0.25">
      <c r="A309" s="248" t="s">
        <v>403</v>
      </c>
      <c r="B309" s="248" t="s">
        <v>225</v>
      </c>
      <c r="C309" s="248" t="s">
        <v>396</v>
      </c>
      <c r="D309" s="248" t="s">
        <v>226</v>
      </c>
      <c r="E309" s="248" t="s">
        <v>514</v>
      </c>
      <c r="F309" s="249">
        <v>43210</v>
      </c>
      <c r="G309" s="250">
        <v>57.55</v>
      </c>
      <c r="H309" s="248" t="s">
        <v>186</v>
      </c>
      <c r="I309" s="248" t="s">
        <v>566</v>
      </c>
      <c r="J309" s="249">
        <v>43211</v>
      </c>
      <c r="K309" s="248" t="s">
        <v>70</v>
      </c>
    </row>
    <row r="310" spans="1:11" s="248" customFormat="1" x14ac:dyDescent="0.25">
      <c r="A310" s="248" t="s">
        <v>403</v>
      </c>
      <c r="B310" s="248" t="s">
        <v>225</v>
      </c>
      <c r="C310" s="248" t="s">
        <v>396</v>
      </c>
      <c r="D310" s="248" t="s">
        <v>226</v>
      </c>
      <c r="E310" s="248" t="s">
        <v>516</v>
      </c>
      <c r="F310" s="249">
        <v>43210</v>
      </c>
      <c r="G310" s="250">
        <v>57.55</v>
      </c>
      <c r="H310" s="248" t="s">
        <v>186</v>
      </c>
      <c r="I310" s="248" t="s">
        <v>566</v>
      </c>
      <c r="J310" s="249">
        <v>43211</v>
      </c>
      <c r="K310" s="248" t="s">
        <v>70</v>
      </c>
    </row>
    <row r="311" spans="1:11" s="248" customFormat="1" x14ac:dyDescent="0.25">
      <c r="A311" s="248" t="s">
        <v>214</v>
      </c>
      <c r="B311" s="248" t="s">
        <v>338</v>
      </c>
      <c r="C311" s="248" t="s">
        <v>339</v>
      </c>
      <c r="D311" s="248" t="s">
        <v>340</v>
      </c>
      <c r="E311" s="248" t="s">
        <v>369</v>
      </c>
      <c r="F311" s="249">
        <v>43084</v>
      </c>
      <c r="G311" s="250">
        <v>-100.75</v>
      </c>
      <c r="H311" s="248" t="s">
        <v>186</v>
      </c>
      <c r="I311" s="248" t="s">
        <v>173</v>
      </c>
      <c r="J311" s="249">
        <v>43087</v>
      </c>
      <c r="K311" s="248" t="s">
        <v>70</v>
      </c>
    </row>
    <row r="312" spans="1:11" s="248" customFormat="1" x14ac:dyDescent="0.25">
      <c r="A312" s="248" t="s">
        <v>403</v>
      </c>
      <c r="B312" s="248" t="s">
        <v>216</v>
      </c>
      <c r="C312" s="248" t="s">
        <v>217</v>
      </c>
      <c r="D312" s="248" t="s">
        <v>218</v>
      </c>
      <c r="E312" s="248" t="s">
        <v>476</v>
      </c>
      <c r="F312" s="249">
        <v>43103</v>
      </c>
      <c r="G312" s="250">
        <v>720.68</v>
      </c>
      <c r="H312" s="248" t="s">
        <v>477</v>
      </c>
      <c r="I312" s="248" t="s">
        <v>173</v>
      </c>
      <c r="J312" s="249">
        <v>43174</v>
      </c>
      <c r="K312" s="248" t="s">
        <v>70</v>
      </c>
    </row>
    <row r="313" spans="1:11" s="248" customFormat="1" x14ac:dyDescent="0.25">
      <c r="A313" s="248" t="s">
        <v>403</v>
      </c>
      <c r="B313" s="248" t="s">
        <v>225</v>
      </c>
      <c r="C313" s="248" t="s">
        <v>396</v>
      </c>
      <c r="D313" s="248" t="s">
        <v>226</v>
      </c>
      <c r="E313" s="248" t="s">
        <v>568</v>
      </c>
      <c r="F313" s="249">
        <v>43248</v>
      </c>
      <c r="G313" s="250">
        <v>46.1</v>
      </c>
      <c r="H313" s="248" t="s">
        <v>186</v>
      </c>
      <c r="I313" s="248" t="s">
        <v>173</v>
      </c>
      <c r="J313" s="249">
        <v>43249</v>
      </c>
      <c r="K313" s="248" t="s">
        <v>4</v>
      </c>
    </row>
    <row r="314" spans="1:11" s="248" customFormat="1" x14ac:dyDescent="0.25">
      <c r="A314" s="248" t="s">
        <v>403</v>
      </c>
      <c r="B314" s="248" t="s">
        <v>225</v>
      </c>
      <c r="C314" s="248" t="s">
        <v>396</v>
      </c>
      <c r="D314" s="248" t="s">
        <v>226</v>
      </c>
      <c r="E314" s="248" t="s">
        <v>569</v>
      </c>
      <c r="F314" s="249">
        <v>43248</v>
      </c>
      <c r="G314" s="250">
        <v>74.349999999999994</v>
      </c>
      <c r="H314" s="248" t="s">
        <v>186</v>
      </c>
      <c r="I314" s="248" t="s">
        <v>173</v>
      </c>
      <c r="J314" s="249">
        <v>43249</v>
      </c>
      <c r="K314" s="248" t="s">
        <v>4</v>
      </c>
    </row>
    <row r="315" spans="1:11" s="248" customFormat="1" x14ac:dyDescent="0.25">
      <c r="A315" s="248" t="s">
        <v>403</v>
      </c>
      <c r="B315" s="248" t="s">
        <v>225</v>
      </c>
      <c r="C315" s="248" t="s">
        <v>396</v>
      </c>
      <c r="D315" s="248" t="s">
        <v>226</v>
      </c>
      <c r="E315" s="248" t="s">
        <v>687</v>
      </c>
      <c r="F315" s="249">
        <v>43306</v>
      </c>
      <c r="G315" s="250">
        <v>329.67</v>
      </c>
      <c r="H315" s="248" t="s">
        <v>186</v>
      </c>
      <c r="I315" s="248" t="s">
        <v>173</v>
      </c>
      <c r="J315" s="249">
        <v>43307</v>
      </c>
      <c r="K315" s="248" t="s">
        <v>70</v>
      </c>
    </row>
    <row r="316" spans="1:11" s="248" customFormat="1" x14ac:dyDescent="0.25">
      <c r="A316" s="248" t="s">
        <v>403</v>
      </c>
      <c r="B316" s="248" t="s">
        <v>225</v>
      </c>
      <c r="C316" s="248" t="s">
        <v>396</v>
      </c>
      <c r="D316" s="248" t="s">
        <v>226</v>
      </c>
      <c r="E316" s="248" t="s">
        <v>677</v>
      </c>
      <c r="F316" s="249">
        <v>43307</v>
      </c>
      <c r="G316" s="250">
        <v>63.84</v>
      </c>
      <c r="H316" s="248" t="s">
        <v>186</v>
      </c>
      <c r="I316" s="248" t="s">
        <v>173</v>
      </c>
      <c r="J316" s="249">
        <v>43308</v>
      </c>
      <c r="K316" s="248" t="s">
        <v>70</v>
      </c>
    </row>
    <row r="317" spans="1:11" s="248" customFormat="1" x14ac:dyDescent="0.25">
      <c r="A317" s="248" t="s">
        <v>403</v>
      </c>
      <c r="B317" s="248" t="s">
        <v>225</v>
      </c>
      <c r="C317" s="248" t="s">
        <v>396</v>
      </c>
      <c r="D317" s="248" t="s">
        <v>226</v>
      </c>
      <c r="E317" s="248" t="s">
        <v>679</v>
      </c>
      <c r="F317" s="249">
        <v>43307</v>
      </c>
      <c r="G317" s="250">
        <v>167.98</v>
      </c>
      <c r="H317" s="248" t="s">
        <v>186</v>
      </c>
      <c r="I317" s="248" t="s">
        <v>173</v>
      </c>
      <c r="J317" s="249">
        <v>43308</v>
      </c>
      <c r="K317" s="248" t="s">
        <v>70</v>
      </c>
    </row>
    <row r="318" spans="1:11" s="248" customFormat="1" x14ac:dyDescent="0.25">
      <c r="A318" s="248" t="s">
        <v>214</v>
      </c>
      <c r="B318" s="248" t="s">
        <v>721</v>
      </c>
      <c r="C318" s="248" t="s">
        <v>722</v>
      </c>
      <c r="D318" s="248" t="s">
        <v>186</v>
      </c>
      <c r="E318" s="248" t="s">
        <v>723</v>
      </c>
      <c r="F318" s="249">
        <v>42904</v>
      </c>
      <c r="G318" s="250">
        <v>187</v>
      </c>
      <c r="H318" s="248" t="s">
        <v>186</v>
      </c>
      <c r="I318" s="248" t="s">
        <v>173</v>
      </c>
      <c r="J318" s="249">
        <v>43308</v>
      </c>
      <c r="K318" s="248" t="s">
        <v>70</v>
      </c>
    </row>
    <row r="319" spans="1:11" s="248" customFormat="1" x14ac:dyDescent="0.25">
      <c r="A319" s="248" t="s">
        <v>214</v>
      </c>
      <c r="B319" s="248" t="s">
        <v>225</v>
      </c>
      <c r="C319" s="248" t="s">
        <v>396</v>
      </c>
      <c r="D319" s="248" t="s">
        <v>226</v>
      </c>
      <c r="E319" s="248" t="s">
        <v>280</v>
      </c>
      <c r="F319" s="249">
        <v>42878</v>
      </c>
      <c r="G319" s="250">
        <v>470</v>
      </c>
      <c r="H319" s="248" t="s">
        <v>186</v>
      </c>
      <c r="I319" s="248" t="s">
        <v>197</v>
      </c>
      <c r="J319" s="249">
        <v>42921</v>
      </c>
      <c r="K319" s="248" t="s">
        <v>4</v>
      </c>
    </row>
    <row r="320" spans="1:11" s="248" customFormat="1" x14ac:dyDescent="0.25">
      <c r="A320" s="248" t="s">
        <v>403</v>
      </c>
      <c r="B320" s="248" t="s">
        <v>225</v>
      </c>
      <c r="C320" s="248" t="s">
        <v>396</v>
      </c>
      <c r="D320" s="248" t="s">
        <v>226</v>
      </c>
      <c r="E320" s="248" t="s">
        <v>446</v>
      </c>
      <c r="F320" s="249">
        <v>43154</v>
      </c>
      <c r="G320" s="250">
        <v>41.01</v>
      </c>
      <c r="H320" s="248" t="s">
        <v>186</v>
      </c>
      <c r="I320" s="248" t="s">
        <v>197</v>
      </c>
      <c r="J320" s="249">
        <v>43155</v>
      </c>
      <c r="K320" s="248" t="s">
        <v>70</v>
      </c>
    </row>
    <row r="321" spans="1:11" s="248" customFormat="1" x14ac:dyDescent="0.25">
      <c r="A321" s="248" t="s">
        <v>403</v>
      </c>
      <c r="B321" s="248" t="s">
        <v>554</v>
      </c>
      <c r="C321" s="248" t="s">
        <v>555</v>
      </c>
      <c r="D321" s="248" t="s">
        <v>556</v>
      </c>
      <c r="E321" s="248" t="s">
        <v>557</v>
      </c>
      <c r="F321" s="249">
        <v>43190</v>
      </c>
      <c r="G321" s="250">
        <v>960.05</v>
      </c>
      <c r="H321" s="248" t="s">
        <v>186</v>
      </c>
      <c r="I321" s="248" t="s">
        <v>197</v>
      </c>
      <c r="J321" s="249">
        <v>43200</v>
      </c>
      <c r="K321" s="248" t="s">
        <v>4</v>
      </c>
    </row>
    <row r="322" spans="1:11" s="248" customFormat="1" x14ac:dyDescent="0.25">
      <c r="A322" s="248" t="s">
        <v>403</v>
      </c>
      <c r="B322" s="248" t="s">
        <v>225</v>
      </c>
      <c r="C322" s="248" t="s">
        <v>396</v>
      </c>
      <c r="D322" s="248" t="s">
        <v>226</v>
      </c>
      <c r="E322" s="248" t="s">
        <v>576</v>
      </c>
      <c r="F322" s="249">
        <v>43228</v>
      </c>
      <c r="G322" s="250">
        <v>329.98</v>
      </c>
      <c r="H322" s="248" t="s">
        <v>186</v>
      </c>
      <c r="I322" s="248" t="s">
        <v>197</v>
      </c>
      <c r="J322" s="249">
        <v>43229</v>
      </c>
      <c r="K322" s="248" t="s">
        <v>70</v>
      </c>
    </row>
    <row r="323" spans="1:11" s="248" customFormat="1" x14ac:dyDescent="0.25">
      <c r="A323" s="248" t="s">
        <v>403</v>
      </c>
      <c r="B323" s="248" t="s">
        <v>554</v>
      </c>
      <c r="C323" s="248" t="s">
        <v>555</v>
      </c>
      <c r="D323" s="248" t="s">
        <v>556</v>
      </c>
      <c r="E323" s="248" t="s">
        <v>595</v>
      </c>
      <c r="F323" s="249">
        <v>43220</v>
      </c>
      <c r="G323" s="250">
        <v>475.1</v>
      </c>
      <c r="H323" s="248" t="s">
        <v>186</v>
      </c>
      <c r="I323" s="248" t="s">
        <v>197</v>
      </c>
      <c r="J323" s="249">
        <v>43236</v>
      </c>
      <c r="K323" s="248" t="s">
        <v>70</v>
      </c>
    </row>
    <row r="324" spans="1:11" s="248" customFormat="1" x14ac:dyDescent="0.25">
      <c r="A324" s="248" t="s">
        <v>403</v>
      </c>
      <c r="B324" s="248" t="s">
        <v>554</v>
      </c>
      <c r="C324" s="248" t="s">
        <v>555</v>
      </c>
      <c r="D324" s="248" t="s">
        <v>556</v>
      </c>
      <c r="E324" s="248" t="s">
        <v>727</v>
      </c>
      <c r="F324" s="249">
        <v>43220</v>
      </c>
      <c r="G324" s="250">
        <v>-475.1</v>
      </c>
      <c r="H324" s="248" t="s">
        <v>186</v>
      </c>
      <c r="I324" s="248" t="s">
        <v>197</v>
      </c>
      <c r="J324" s="249">
        <v>43314</v>
      </c>
      <c r="K324" s="248" t="s">
        <v>70</v>
      </c>
    </row>
    <row r="325" spans="1:11" s="248" customFormat="1" x14ac:dyDescent="0.25">
      <c r="A325" s="248" t="s">
        <v>403</v>
      </c>
      <c r="B325" s="248" t="s">
        <v>554</v>
      </c>
      <c r="C325" s="248" t="s">
        <v>555</v>
      </c>
      <c r="D325" s="248" t="s">
        <v>556</v>
      </c>
      <c r="E325" s="248" t="s">
        <v>728</v>
      </c>
      <c r="F325" s="249">
        <v>43220</v>
      </c>
      <c r="G325" s="250">
        <v>-960.05</v>
      </c>
      <c r="H325" s="248" t="s">
        <v>186</v>
      </c>
      <c r="I325" s="248" t="s">
        <v>197</v>
      </c>
      <c r="J325" s="249">
        <v>43314</v>
      </c>
      <c r="K325" s="248" t="s">
        <v>70</v>
      </c>
    </row>
    <row r="326" spans="1:11" s="248" customFormat="1" x14ac:dyDescent="0.25">
      <c r="A326" s="248" t="s">
        <v>403</v>
      </c>
      <c r="B326" s="248" t="s">
        <v>554</v>
      </c>
      <c r="C326" s="248" t="s">
        <v>555</v>
      </c>
      <c r="D326" s="248" t="s">
        <v>556</v>
      </c>
      <c r="E326" s="248" t="s">
        <v>745</v>
      </c>
      <c r="F326" s="249">
        <v>43277</v>
      </c>
      <c r="G326" s="250">
        <v>403.83</v>
      </c>
      <c r="H326" s="248" t="s">
        <v>186</v>
      </c>
      <c r="I326" s="248" t="s">
        <v>197</v>
      </c>
      <c r="J326" s="249">
        <v>43314</v>
      </c>
      <c r="K326" s="248" t="s">
        <v>70</v>
      </c>
    </row>
    <row r="327" spans="1:11" s="248" customFormat="1" x14ac:dyDescent="0.25">
      <c r="A327" s="248" t="s">
        <v>403</v>
      </c>
      <c r="B327" s="248" t="s">
        <v>225</v>
      </c>
      <c r="C327" s="248" t="s">
        <v>396</v>
      </c>
      <c r="D327" s="248" t="s">
        <v>226</v>
      </c>
      <c r="E327" s="248" t="s">
        <v>732</v>
      </c>
      <c r="F327" s="249">
        <v>43315</v>
      </c>
      <c r="G327" s="250">
        <v>114.84</v>
      </c>
      <c r="H327" s="248" t="s">
        <v>186</v>
      </c>
      <c r="I327" s="248" t="s">
        <v>197</v>
      </c>
      <c r="J327" s="249">
        <v>43316</v>
      </c>
      <c r="K327" s="248" t="s">
        <v>70</v>
      </c>
    </row>
    <row r="328" spans="1:11" s="248" customFormat="1" x14ac:dyDescent="0.25">
      <c r="A328" s="248" t="s">
        <v>214</v>
      </c>
      <c r="B328" s="248" t="s">
        <v>225</v>
      </c>
      <c r="C328" s="248" t="s">
        <v>396</v>
      </c>
      <c r="D328" s="248" t="s">
        <v>226</v>
      </c>
      <c r="E328" s="248" t="s">
        <v>354</v>
      </c>
      <c r="F328" s="249">
        <v>43041</v>
      </c>
      <c r="G328" s="250">
        <v>1.21</v>
      </c>
      <c r="H328" s="248" t="s">
        <v>186</v>
      </c>
      <c r="I328" s="248" t="s">
        <v>337</v>
      </c>
      <c r="J328" s="249">
        <v>43042</v>
      </c>
      <c r="K328" s="248" t="s">
        <v>4</v>
      </c>
    </row>
    <row r="329" spans="1:11" s="248" customFormat="1" x14ac:dyDescent="0.25">
      <c r="A329" s="248" t="s">
        <v>214</v>
      </c>
      <c r="B329" s="248" t="s">
        <v>234</v>
      </c>
      <c r="C329" s="248" t="s">
        <v>235</v>
      </c>
      <c r="D329" s="248" t="s">
        <v>236</v>
      </c>
      <c r="E329" s="248" t="s">
        <v>379</v>
      </c>
      <c r="F329" s="249">
        <v>43069</v>
      </c>
      <c r="G329" s="250">
        <v>2626.25</v>
      </c>
      <c r="H329" s="248" t="s">
        <v>186</v>
      </c>
      <c r="I329" s="248" t="s">
        <v>337</v>
      </c>
      <c r="J329" s="249">
        <v>43087</v>
      </c>
      <c r="K329" s="248" t="s">
        <v>4</v>
      </c>
    </row>
    <row r="330" spans="1:11" s="248" customFormat="1" x14ac:dyDescent="0.25">
      <c r="A330" s="248" t="s">
        <v>403</v>
      </c>
      <c r="B330" s="248" t="s">
        <v>104</v>
      </c>
      <c r="C330" s="248" t="s">
        <v>105</v>
      </c>
      <c r="D330" s="248" t="s">
        <v>106</v>
      </c>
      <c r="E330" s="248" t="s">
        <v>669</v>
      </c>
      <c r="F330" s="249">
        <v>43281</v>
      </c>
      <c r="G330" s="250">
        <v>-42.5</v>
      </c>
      <c r="H330" s="248" t="s">
        <v>186</v>
      </c>
      <c r="I330" s="248" t="s">
        <v>110</v>
      </c>
      <c r="J330" s="249">
        <v>43286</v>
      </c>
      <c r="K330" s="248" t="s">
        <v>70</v>
      </c>
    </row>
    <row r="331" spans="1:11" s="248" customFormat="1" x14ac:dyDescent="0.25">
      <c r="A331" s="248" t="s">
        <v>109</v>
      </c>
      <c r="B331" s="248" t="s">
        <v>299</v>
      </c>
      <c r="C331" s="248" t="s">
        <v>300</v>
      </c>
      <c r="D331" s="248" t="s">
        <v>301</v>
      </c>
      <c r="E331" s="248" t="s">
        <v>186</v>
      </c>
      <c r="F331" s="249">
        <v>42078</v>
      </c>
      <c r="G331" s="250">
        <v>97.95</v>
      </c>
      <c r="H331" s="248" t="s">
        <v>186</v>
      </c>
      <c r="I331" s="248" t="s">
        <v>247</v>
      </c>
      <c r="J331" s="249">
        <v>42838</v>
      </c>
      <c r="K331" s="248" t="s">
        <v>4</v>
      </c>
    </row>
    <row r="332" spans="1:11" s="248" customFormat="1" x14ac:dyDescent="0.25">
      <c r="A332" s="248" t="s">
        <v>214</v>
      </c>
      <c r="B332" s="248" t="s">
        <v>225</v>
      </c>
      <c r="C332" s="248" t="s">
        <v>396</v>
      </c>
      <c r="D332" s="248" t="s">
        <v>226</v>
      </c>
      <c r="E332" s="248" t="s">
        <v>372</v>
      </c>
      <c r="F332" s="249">
        <v>43090</v>
      </c>
      <c r="G332" s="250">
        <v>752.39</v>
      </c>
      <c r="H332" s="248" t="s">
        <v>186</v>
      </c>
      <c r="I332" s="248" t="s">
        <v>126</v>
      </c>
      <c r="J332" s="249">
        <v>43091</v>
      </c>
      <c r="K332" s="248" t="s">
        <v>70</v>
      </c>
    </row>
    <row r="333" spans="1:11" s="248" customFormat="1" x14ac:dyDescent="0.25">
      <c r="A333" s="248" t="s">
        <v>403</v>
      </c>
      <c r="B333" s="248" t="s">
        <v>380</v>
      </c>
      <c r="C333" s="248" t="s">
        <v>381</v>
      </c>
      <c r="D333" s="248" t="s">
        <v>382</v>
      </c>
      <c r="E333" s="248" t="s">
        <v>698</v>
      </c>
      <c r="F333" s="249">
        <v>43287</v>
      </c>
      <c r="G333" s="250">
        <v>400</v>
      </c>
      <c r="H333" s="248" t="s">
        <v>186</v>
      </c>
      <c r="I333" s="248" t="s">
        <v>126</v>
      </c>
      <c r="J333" s="249">
        <v>43290</v>
      </c>
      <c r="K333" s="248" t="s">
        <v>70</v>
      </c>
    </row>
    <row r="334" spans="1:11" s="248" customFormat="1" x14ac:dyDescent="0.25">
      <c r="A334" s="248" t="s">
        <v>403</v>
      </c>
      <c r="B334" s="248" t="s">
        <v>225</v>
      </c>
      <c r="C334" s="248" t="s">
        <v>396</v>
      </c>
      <c r="D334" s="248" t="s">
        <v>226</v>
      </c>
      <c r="E334" s="248" t="s">
        <v>734</v>
      </c>
      <c r="F334" s="249">
        <v>43341</v>
      </c>
      <c r="G334" s="250">
        <v>41.76</v>
      </c>
      <c r="H334" s="248" t="s">
        <v>735</v>
      </c>
      <c r="I334" s="248" t="s">
        <v>126</v>
      </c>
      <c r="J334" s="249">
        <v>43342</v>
      </c>
      <c r="K334" s="248" t="s">
        <v>70</v>
      </c>
    </row>
    <row r="335" spans="1:11" s="248" customFormat="1" x14ac:dyDescent="0.25">
      <c r="A335" s="248" t="s">
        <v>403</v>
      </c>
      <c r="B335" s="248" t="s">
        <v>225</v>
      </c>
      <c r="C335" s="248" t="s">
        <v>396</v>
      </c>
      <c r="D335" s="248" t="s">
        <v>226</v>
      </c>
      <c r="E335" s="248" t="s">
        <v>766</v>
      </c>
      <c r="F335" s="249">
        <v>43343</v>
      </c>
      <c r="G335" s="250">
        <v>27</v>
      </c>
      <c r="H335" s="248" t="s">
        <v>735</v>
      </c>
      <c r="I335" s="248" t="s">
        <v>126</v>
      </c>
      <c r="J335" s="249">
        <v>43346</v>
      </c>
      <c r="K335" s="248" t="s">
        <v>70</v>
      </c>
    </row>
    <row r="336" spans="1:11" s="248" customFormat="1" x14ac:dyDescent="0.25">
      <c r="A336" s="248" t="s">
        <v>403</v>
      </c>
      <c r="B336" s="248" t="s">
        <v>632</v>
      </c>
      <c r="C336" s="248" t="s">
        <v>633</v>
      </c>
      <c r="D336" s="248" t="s">
        <v>634</v>
      </c>
      <c r="E336" s="248" t="s">
        <v>809</v>
      </c>
      <c r="F336" s="249">
        <v>43291</v>
      </c>
      <c r="G336" s="250">
        <v>60.73</v>
      </c>
      <c r="H336" s="248" t="s">
        <v>186</v>
      </c>
      <c r="I336" s="248" t="s">
        <v>126</v>
      </c>
      <c r="J336" s="249">
        <v>43357</v>
      </c>
      <c r="K336" s="248" t="s">
        <v>70</v>
      </c>
    </row>
    <row r="337" spans="1:11" s="248" customFormat="1" x14ac:dyDescent="0.25">
      <c r="A337" s="248" t="s">
        <v>403</v>
      </c>
      <c r="B337" s="248" t="s">
        <v>101</v>
      </c>
      <c r="C337" s="248" t="s">
        <v>747</v>
      </c>
      <c r="D337" s="248" t="s">
        <v>102</v>
      </c>
      <c r="E337" s="248" t="s">
        <v>786</v>
      </c>
      <c r="F337" s="249">
        <v>43350</v>
      </c>
      <c r="G337" s="250">
        <v>35.700000000000003</v>
      </c>
      <c r="H337" s="248" t="s">
        <v>186</v>
      </c>
      <c r="I337" s="248" t="s">
        <v>126</v>
      </c>
      <c r="J337" s="249">
        <v>43360</v>
      </c>
      <c r="K337" s="248" t="s">
        <v>70</v>
      </c>
    </row>
    <row r="338" spans="1:11" s="248" customFormat="1" x14ac:dyDescent="0.25">
      <c r="A338" s="248" t="s">
        <v>403</v>
      </c>
      <c r="B338" s="248" t="s">
        <v>101</v>
      </c>
      <c r="C338" s="248" t="s">
        <v>747</v>
      </c>
      <c r="D338" s="248" t="s">
        <v>102</v>
      </c>
      <c r="E338" s="248" t="s">
        <v>784</v>
      </c>
      <c r="F338" s="249">
        <v>43370</v>
      </c>
      <c r="G338" s="250">
        <v>182.95</v>
      </c>
      <c r="H338" s="248" t="s">
        <v>186</v>
      </c>
      <c r="I338" s="248" t="s">
        <v>126</v>
      </c>
      <c r="J338" s="249">
        <v>43371</v>
      </c>
      <c r="K338" s="248" t="s">
        <v>70</v>
      </c>
    </row>
    <row r="339" spans="1:11" s="248" customFormat="1" x14ac:dyDescent="0.25">
      <c r="A339" s="248" t="s">
        <v>214</v>
      </c>
      <c r="B339" s="248" t="s">
        <v>225</v>
      </c>
      <c r="C339" s="248" t="s">
        <v>396</v>
      </c>
      <c r="D339" s="248" t="s">
        <v>226</v>
      </c>
      <c r="E339" s="248" t="s">
        <v>364</v>
      </c>
      <c r="F339" s="249">
        <v>42895</v>
      </c>
      <c r="G339" s="250">
        <v>402.09</v>
      </c>
      <c r="H339" s="248" t="s">
        <v>186</v>
      </c>
      <c r="I339" s="248" t="s">
        <v>200</v>
      </c>
      <c r="J339" s="249">
        <v>43063</v>
      </c>
      <c r="K339" s="248" t="s">
        <v>4</v>
      </c>
    </row>
    <row r="340" spans="1:11" s="248" customFormat="1" x14ac:dyDescent="0.25">
      <c r="A340" s="248" t="s">
        <v>403</v>
      </c>
      <c r="B340" s="248" t="s">
        <v>225</v>
      </c>
      <c r="C340" s="248" t="s">
        <v>396</v>
      </c>
      <c r="D340" s="248" t="s">
        <v>226</v>
      </c>
      <c r="E340" s="248" t="s">
        <v>759</v>
      </c>
      <c r="F340" s="249">
        <v>43360</v>
      </c>
      <c r="G340" s="250">
        <v>66.75</v>
      </c>
      <c r="H340" s="248" t="s">
        <v>186</v>
      </c>
      <c r="I340" s="248" t="s">
        <v>513</v>
      </c>
      <c r="J340" s="249">
        <v>43361</v>
      </c>
      <c r="K340" s="248" t="s">
        <v>70</v>
      </c>
    </row>
    <row r="341" spans="1:11" s="248" customFormat="1" x14ac:dyDescent="0.25">
      <c r="A341" s="248" t="s">
        <v>403</v>
      </c>
      <c r="B341" s="248" t="s">
        <v>225</v>
      </c>
      <c r="C341" s="248" t="s">
        <v>396</v>
      </c>
      <c r="D341" s="248" t="s">
        <v>226</v>
      </c>
      <c r="E341" s="248" t="s">
        <v>761</v>
      </c>
      <c r="F341" s="249">
        <v>43360</v>
      </c>
      <c r="G341" s="250">
        <v>78.8</v>
      </c>
      <c r="H341" s="248" t="s">
        <v>186</v>
      </c>
      <c r="I341" s="248" t="s">
        <v>513</v>
      </c>
      <c r="J341" s="249">
        <v>43361</v>
      </c>
      <c r="K341" s="248" t="s">
        <v>70</v>
      </c>
    </row>
    <row r="342" spans="1:11" s="248" customFormat="1" x14ac:dyDescent="0.25">
      <c r="A342" s="248" t="s">
        <v>214</v>
      </c>
      <c r="B342" s="248" t="s">
        <v>225</v>
      </c>
      <c r="C342" s="248" t="s">
        <v>396</v>
      </c>
      <c r="D342" s="248" t="s">
        <v>226</v>
      </c>
      <c r="E342" s="248" t="s">
        <v>643</v>
      </c>
      <c r="F342" s="249">
        <v>42894</v>
      </c>
      <c r="G342" s="250">
        <v>67</v>
      </c>
      <c r="H342" s="248" t="s">
        <v>186</v>
      </c>
      <c r="I342" s="248" t="s">
        <v>192</v>
      </c>
      <c r="J342" s="249">
        <v>43049</v>
      </c>
      <c r="K342" s="248" t="s">
        <v>4</v>
      </c>
    </row>
    <row r="343" spans="1:11" s="248" customFormat="1" x14ac:dyDescent="0.25">
      <c r="A343" s="248" t="s">
        <v>214</v>
      </c>
      <c r="B343" s="248" t="s">
        <v>225</v>
      </c>
      <c r="C343" s="248" t="s">
        <v>396</v>
      </c>
      <c r="D343" s="248" t="s">
        <v>226</v>
      </c>
      <c r="E343" s="248" t="s">
        <v>414</v>
      </c>
      <c r="F343" s="249">
        <v>42996</v>
      </c>
      <c r="G343" s="250">
        <v>98.89</v>
      </c>
      <c r="H343" s="248" t="s">
        <v>186</v>
      </c>
      <c r="I343" s="248" t="s">
        <v>436</v>
      </c>
      <c r="J343" s="249">
        <v>43106</v>
      </c>
      <c r="K343" s="248" t="s">
        <v>4</v>
      </c>
    </row>
    <row r="344" spans="1:11" s="248" customFormat="1" x14ac:dyDescent="0.25">
      <c r="A344" s="248" t="s">
        <v>403</v>
      </c>
      <c r="B344" s="248" t="s">
        <v>67</v>
      </c>
      <c r="C344" s="248" t="s">
        <v>68</v>
      </c>
      <c r="D344" s="248" t="s">
        <v>69</v>
      </c>
      <c r="E344" s="248" t="s">
        <v>567</v>
      </c>
      <c r="F344" s="249">
        <v>43236</v>
      </c>
      <c r="G344" s="250">
        <v>-18177.23</v>
      </c>
      <c r="H344" s="248" t="s">
        <v>186</v>
      </c>
      <c r="I344" s="248" t="s">
        <v>290</v>
      </c>
      <c r="J344" s="249">
        <v>43237</v>
      </c>
      <c r="K344" s="248" t="s">
        <v>70</v>
      </c>
    </row>
    <row r="345" spans="1:11" s="248" customFormat="1" x14ac:dyDescent="0.25">
      <c r="F345" s="249"/>
      <c r="G345" s="258">
        <f>SUM(G2:G344)</f>
        <v>77489.56000000007</v>
      </c>
      <c r="J345" s="249"/>
    </row>
    <row r="346" spans="1:11" s="248" customFormat="1" x14ac:dyDescent="0.25">
      <c r="F346" s="249"/>
      <c r="G346" s="250"/>
      <c r="J346" s="249"/>
    </row>
    <row r="347" spans="1:11" s="248" customFormat="1" x14ac:dyDescent="0.25">
      <c r="F347" s="249"/>
      <c r="G347" s="250"/>
      <c r="J347" s="249"/>
    </row>
    <row r="348" spans="1:11" s="248" customFormat="1" x14ac:dyDescent="0.25">
      <c r="F348" s="249"/>
      <c r="G348" s="250"/>
      <c r="J348" s="249"/>
    </row>
    <row r="349" spans="1:11" s="248" customFormat="1" x14ac:dyDescent="0.25">
      <c r="F349" s="249"/>
      <c r="G349" s="250"/>
      <c r="J349" s="249"/>
    </row>
    <row r="350" spans="1:11" s="248" customFormat="1" x14ac:dyDescent="0.25">
      <c r="F350" s="249"/>
      <c r="G350" s="250"/>
      <c r="J350" s="249"/>
    </row>
    <row r="351" spans="1:11" s="248" customFormat="1" x14ac:dyDescent="0.25">
      <c r="F351" s="249"/>
      <c r="G351" s="250"/>
      <c r="J351" s="249"/>
    </row>
    <row r="352" spans="1:11" s="248" customFormat="1" x14ac:dyDescent="0.25">
      <c r="F352" s="249"/>
      <c r="G352" s="250"/>
      <c r="J352" s="249"/>
    </row>
    <row r="353" spans="6:10" s="248" customFormat="1" x14ac:dyDescent="0.25">
      <c r="F353" s="249"/>
      <c r="G353" s="250"/>
      <c r="J353" s="249"/>
    </row>
    <row r="354" spans="6:10" s="248" customFormat="1" x14ac:dyDescent="0.25">
      <c r="F354" s="249"/>
      <c r="G354" s="250"/>
      <c r="J354" s="249"/>
    </row>
    <row r="355" spans="6:10" s="248" customFormat="1" x14ac:dyDescent="0.25">
      <c r="F355" s="249"/>
      <c r="G355" s="250"/>
      <c r="J355" s="249"/>
    </row>
    <row r="356" spans="6:10" s="248" customFormat="1" x14ac:dyDescent="0.25">
      <c r="F356" s="249"/>
      <c r="G356" s="250"/>
      <c r="J356" s="249"/>
    </row>
    <row r="357" spans="6:10" s="248" customFormat="1" x14ac:dyDescent="0.25">
      <c r="F357" s="249"/>
      <c r="G357" s="250"/>
      <c r="J357" s="249"/>
    </row>
    <row r="358" spans="6:10" s="248" customFormat="1" x14ac:dyDescent="0.25">
      <c r="F358" s="249"/>
      <c r="G358" s="250"/>
      <c r="J358" s="249"/>
    </row>
    <row r="359" spans="6:10" s="248" customFormat="1" x14ac:dyDescent="0.25">
      <c r="F359" s="249"/>
      <c r="G359" s="250"/>
      <c r="J359" s="249"/>
    </row>
    <row r="360" spans="6:10" s="248" customFormat="1" x14ac:dyDescent="0.25">
      <c r="F360" s="249"/>
      <c r="G360" s="250"/>
      <c r="J360" s="249"/>
    </row>
    <row r="361" spans="6:10" s="248" customFormat="1" x14ac:dyDescent="0.25">
      <c r="F361" s="249"/>
      <c r="G361" s="250"/>
      <c r="J361" s="249"/>
    </row>
    <row r="362" spans="6:10" s="248" customFormat="1" x14ac:dyDescent="0.25">
      <c r="F362" s="249"/>
      <c r="G362" s="250"/>
      <c r="J362" s="249"/>
    </row>
    <row r="363" spans="6:10" s="248" customFormat="1" x14ac:dyDescent="0.25">
      <c r="F363" s="249"/>
      <c r="G363" s="250"/>
      <c r="J363" s="249"/>
    </row>
    <row r="364" spans="6:10" s="248" customFormat="1" x14ac:dyDescent="0.25">
      <c r="F364" s="249"/>
      <c r="G364" s="250"/>
      <c r="J364" s="249"/>
    </row>
    <row r="365" spans="6:10" s="248" customFormat="1" x14ac:dyDescent="0.25">
      <c r="F365" s="249"/>
      <c r="G365" s="250"/>
      <c r="J365" s="249"/>
    </row>
    <row r="366" spans="6:10" s="248" customFormat="1" x14ac:dyDescent="0.25">
      <c r="F366" s="249"/>
      <c r="G366" s="250"/>
      <c r="J366" s="249"/>
    </row>
    <row r="367" spans="6:10" s="248" customFormat="1" x14ac:dyDescent="0.25">
      <c r="F367" s="249"/>
      <c r="G367" s="250"/>
      <c r="J367" s="249"/>
    </row>
    <row r="368" spans="6:10" s="248" customFormat="1" x14ac:dyDescent="0.25">
      <c r="F368" s="249"/>
      <c r="G368" s="250"/>
      <c r="J368" s="249"/>
    </row>
    <row r="369" spans="6:10" s="248" customFormat="1" x14ac:dyDescent="0.25">
      <c r="F369" s="249"/>
      <c r="G369" s="250"/>
      <c r="J369" s="249"/>
    </row>
    <row r="370" spans="6:10" s="248" customFormat="1" x14ac:dyDescent="0.25">
      <c r="F370" s="249"/>
      <c r="G370" s="250"/>
      <c r="J370" s="249"/>
    </row>
    <row r="371" spans="6:10" s="248" customFormat="1" x14ac:dyDescent="0.25">
      <c r="F371" s="249"/>
      <c r="G371" s="250"/>
      <c r="J371" s="249"/>
    </row>
    <row r="372" spans="6:10" s="248" customFormat="1" x14ac:dyDescent="0.25">
      <c r="F372" s="249"/>
      <c r="G372" s="250"/>
      <c r="J372" s="249"/>
    </row>
    <row r="373" spans="6:10" s="248" customFormat="1" x14ac:dyDescent="0.25">
      <c r="F373" s="249"/>
      <c r="G373" s="250"/>
      <c r="J373" s="249"/>
    </row>
    <row r="374" spans="6:10" s="248" customFormat="1" x14ac:dyDescent="0.25">
      <c r="F374" s="249"/>
      <c r="G374" s="250"/>
      <c r="J374" s="249"/>
    </row>
    <row r="375" spans="6:10" s="248" customFormat="1" x14ac:dyDescent="0.25">
      <c r="F375" s="249"/>
      <c r="G375" s="250"/>
      <c r="J375" s="249"/>
    </row>
    <row r="376" spans="6:10" s="248" customFormat="1" x14ac:dyDescent="0.25">
      <c r="F376" s="249"/>
      <c r="G376" s="250"/>
      <c r="J376" s="249"/>
    </row>
    <row r="377" spans="6:10" s="248" customFormat="1" x14ac:dyDescent="0.25">
      <c r="F377" s="249"/>
      <c r="G377" s="250"/>
      <c r="J377" s="249"/>
    </row>
    <row r="378" spans="6:10" s="248" customFormat="1" x14ac:dyDescent="0.25">
      <c r="F378" s="249"/>
      <c r="G378" s="250"/>
      <c r="J378" s="249"/>
    </row>
    <row r="379" spans="6:10" s="248" customFormat="1" x14ac:dyDescent="0.25">
      <c r="F379" s="249"/>
      <c r="G379" s="250"/>
      <c r="J379" s="249"/>
    </row>
    <row r="380" spans="6:10" s="248" customFormat="1" x14ac:dyDescent="0.25">
      <c r="F380" s="249"/>
      <c r="G380" s="250"/>
      <c r="J380" s="249"/>
    </row>
    <row r="381" spans="6:10" s="248" customFormat="1" x14ac:dyDescent="0.25">
      <c r="F381" s="249"/>
      <c r="G381" s="250"/>
      <c r="J381" s="249"/>
    </row>
    <row r="382" spans="6:10" s="248" customFormat="1" x14ac:dyDescent="0.25">
      <c r="F382" s="249"/>
      <c r="G382" s="250"/>
      <c r="J382" s="249"/>
    </row>
    <row r="383" spans="6:10" s="248" customFormat="1" x14ac:dyDescent="0.25">
      <c r="F383" s="249"/>
      <c r="G383" s="250"/>
      <c r="J383" s="249"/>
    </row>
    <row r="384" spans="6:10" s="248" customFormat="1" x14ac:dyDescent="0.25">
      <c r="F384" s="249"/>
      <c r="G384" s="250"/>
      <c r="J384" s="249"/>
    </row>
    <row r="385" spans="6:10" s="248" customFormat="1" x14ac:dyDescent="0.25">
      <c r="F385" s="249"/>
      <c r="G385" s="250"/>
      <c r="J385" s="249"/>
    </row>
    <row r="386" spans="6:10" s="248" customFormat="1" x14ac:dyDescent="0.25">
      <c r="F386" s="249"/>
      <c r="G386" s="250"/>
      <c r="J386" s="249"/>
    </row>
    <row r="387" spans="6:10" s="248" customFormat="1" x14ac:dyDescent="0.25">
      <c r="F387" s="249"/>
      <c r="G387" s="250"/>
      <c r="J387" s="249"/>
    </row>
    <row r="388" spans="6:10" s="248" customFormat="1" x14ac:dyDescent="0.25">
      <c r="F388" s="249"/>
      <c r="G388" s="250"/>
      <c r="J388" s="249"/>
    </row>
    <row r="389" spans="6:10" s="248" customFormat="1" x14ac:dyDescent="0.25">
      <c r="F389" s="249"/>
      <c r="G389" s="250"/>
      <c r="J389" s="249"/>
    </row>
    <row r="390" spans="6:10" s="248" customFormat="1" x14ac:dyDescent="0.25">
      <c r="F390" s="249"/>
      <c r="G390" s="250"/>
      <c r="J390" s="249"/>
    </row>
    <row r="391" spans="6:10" s="248" customFormat="1" x14ac:dyDescent="0.25">
      <c r="F391" s="249"/>
      <c r="G391" s="250"/>
      <c r="J391" s="249"/>
    </row>
    <row r="392" spans="6:10" s="248" customFormat="1" x14ac:dyDescent="0.25">
      <c r="F392" s="249"/>
      <c r="G392" s="250"/>
      <c r="J392" s="249"/>
    </row>
    <row r="393" spans="6:10" s="248" customFormat="1" x14ac:dyDescent="0.25">
      <c r="F393" s="249"/>
      <c r="G393" s="250"/>
      <c r="J393" s="249"/>
    </row>
    <row r="394" spans="6:10" s="248" customFormat="1" x14ac:dyDescent="0.25">
      <c r="F394" s="249"/>
      <c r="G394" s="250"/>
      <c r="J394" s="249"/>
    </row>
    <row r="395" spans="6:10" s="248" customFormat="1" x14ac:dyDescent="0.25">
      <c r="F395" s="249"/>
      <c r="G395" s="250"/>
      <c r="J395" s="249"/>
    </row>
    <row r="396" spans="6:10" s="248" customFormat="1" x14ac:dyDescent="0.25">
      <c r="F396" s="249"/>
      <c r="G396" s="250"/>
      <c r="J396" s="249"/>
    </row>
    <row r="397" spans="6:10" s="248" customFormat="1" x14ac:dyDescent="0.25">
      <c r="F397" s="249"/>
      <c r="G397" s="250"/>
      <c r="J397" s="249"/>
    </row>
    <row r="398" spans="6:10" s="248" customFormat="1" x14ac:dyDescent="0.25">
      <c r="F398" s="249"/>
      <c r="G398" s="250"/>
      <c r="J398" s="249"/>
    </row>
    <row r="399" spans="6:10" s="248" customFormat="1" x14ac:dyDescent="0.25">
      <c r="F399" s="249"/>
      <c r="G399" s="250"/>
      <c r="J399" s="249"/>
    </row>
    <row r="400" spans="6:10" s="248" customFormat="1" x14ac:dyDescent="0.25">
      <c r="F400" s="249"/>
      <c r="G400" s="250"/>
      <c r="J400" s="249"/>
    </row>
    <row r="401" spans="6:10" s="248" customFormat="1" x14ac:dyDescent="0.25">
      <c r="F401" s="249"/>
      <c r="G401" s="250"/>
      <c r="J401" s="249"/>
    </row>
    <row r="402" spans="6:10" s="248" customFormat="1" x14ac:dyDescent="0.25">
      <c r="F402" s="249"/>
      <c r="G402" s="250"/>
      <c r="J402" s="249"/>
    </row>
    <row r="403" spans="6:10" s="248" customFormat="1" x14ac:dyDescent="0.25">
      <c r="F403" s="249"/>
      <c r="G403" s="250"/>
      <c r="J403" s="249"/>
    </row>
    <row r="404" spans="6:10" s="248" customFormat="1" x14ac:dyDescent="0.25">
      <c r="F404" s="249"/>
      <c r="G404" s="250"/>
      <c r="J404" s="249"/>
    </row>
    <row r="405" spans="6:10" s="248" customFormat="1" x14ac:dyDescent="0.25">
      <c r="F405" s="249"/>
      <c r="G405" s="250"/>
      <c r="J405" s="249"/>
    </row>
    <row r="406" spans="6:10" s="248" customFormat="1" x14ac:dyDescent="0.25">
      <c r="F406" s="249"/>
      <c r="G406" s="250"/>
      <c r="J406" s="249"/>
    </row>
    <row r="407" spans="6:10" s="248" customFormat="1" x14ac:dyDescent="0.25">
      <c r="F407" s="249"/>
      <c r="G407" s="250"/>
      <c r="J407" s="249"/>
    </row>
    <row r="408" spans="6:10" s="248" customFormat="1" x14ac:dyDescent="0.25">
      <c r="F408" s="249"/>
      <c r="G408" s="250"/>
      <c r="J408" s="249"/>
    </row>
    <row r="409" spans="6:10" s="248" customFormat="1" x14ac:dyDescent="0.25">
      <c r="F409" s="249"/>
      <c r="G409" s="250"/>
      <c r="J409" s="249"/>
    </row>
    <row r="410" spans="6:10" s="248" customFormat="1" x14ac:dyDescent="0.25">
      <c r="F410" s="249"/>
      <c r="G410" s="250"/>
      <c r="J410" s="249"/>
    </row>
    <row r="411" spans="6:10" s="248" customFormat="1" x14ac:dyDescent="0.25">
      <c r="F411" s="249"/>
      <c r="G411" s="250"/>
      <c r="J411" s="249"/>
    </row>
    <row r="412" spans="6:10" s="248" customFormat="1" x14ac:dyDescent="0.25">
      <c r="F412" s="249"/>
      <c r="G412" s="250"/>
      <c r="J412" s="249"/>
    </row>
    <row r="413" spans="6:10" s="248" customFormat="1" x14ac:dyDescent="0.25">
      <c r="F413" s="249"/>
      <c r="G413" s="250"/>
      <c r="J413" s="249"/>
    </row>
    <row r="414" spans="6:10" s="248" customFormat="1" x14ac:dyDescent="0.25">
      <c r="F414" s="249"/>
      <c r="G414" s="250"/>
      <c r="J414" s="249"/>
    </row>
    <row r="415" spans="6:10" s="248" customFormat="1" x14ac:dyDescent="0.25">
      <c r="F415" s="249"/>
      <c r="G415" s="250"/>
      <c r="J415" s="249"/>
    </row>
    <row r="416" spans="6:10" s="248" customFormat="1" x14ac:dyDescent="0.25">
      <c r="F416" s="249"/>
      <c r="G416" s="250"/>
      <c r="J416" s="249"/>
    </row>
    <row r="417" spans="6:10" s="248" customFormat="1" x14ac:dyDescent="0.25">
      <c r="F417" s="249"/>
      <c r="G417" s="250"/>
      <c r="J417" s="249"/>
    </row>
    <row r="418" spans="6:10" s="248" customFormat="1" x14ac:dyDescent="0.25">
      <c r="F418" s="249"/>
      <c r="G418" s="250"/>
      <c r="J418" s="249"/>
    </row>
    <row r="419" spans="6:10" s="248" customFormat="1" x14ac:dyDescent="0.25">
      <c r="F419" s="249"/>
      <c r="G419" s="250"/>
      <c r="J419" s="249"/>
    </row>
    <row r="420" spans="6:10" s="248" customFormat="1" x14ac:dyDescent="0.25">
      <c r="F420" s="249"/>
      <c r="G420" s="250"/>
      <c r="J420" s="249"/>
    </row>
    <row r="421" spans="6:10" s="248" customFormat="1" x14ac:dyDescent="0.25">
      <c r="F421" s="249"/>
      <c r="G421" s="250"/>
      <c r="J421" s="249"/>
    </row>
    <row r="422" spans="6:10" s="248" customFormat="1" x14ac:dyDescent="0.25">
      <c r="F422" s="249"/>
      <c r="G422" s="250"/>
      <c r="J422" s="249"/>
    </row>
    <row r="423" spans="6:10" s="248" customFormat="1" x14ac:dyDescent="0.25">
      <c r="F423" s="249"/>
      <c r="G423" s="250"/>
      <c r="J423" s="249"/>
    </row>
    <row r="424" spans="6:10" s="248" customFormat="1" x14ac:dyDescent="0.25">
      <c r="F424" s="249"/>
      <c r="G424" s="250"/>
      <c r="J424" s="249"/>
    </row>
    <row r="425" spans="6:10" s="248" customFormat="1" x14ac:dyDescent="0.25">
      <c r="F425" s="249"/>
      <c r="G425" s="250"/>
      <c r="J425" s="249"/>
    </row>
    <row r="426" spans="6:10" s="248" customFormat="1" x14ac:dyDescent="0.25">
      <c r="F426" s="249"/>
      <c r="G426" s="250"/>
      <c r="J426" s="249"/>
    </row>
    <row r="427" spans="6:10" s="248" customFormat="1" x14ac:dyDescent="0.25">
      <c r="F427" s="249"/>
      <c r="G427" s="250"/>
      <c r="J427" s="249"/>
    </row>
    <row r="428" spans="6:10" s="248" customFormat="1" x14ac:dyDescent="0.25">
      <c r="F428" s="249"/>
      <c r="G428" s="250"/>
      <c r="J428" s="249"/>
    </row>
    <row r="429" spans="6:10" s="248" customFormat="1" x14ac:dyDescent="0.25">
      <c r="F429" s="249"/>
      <c r="G429" s="250"/>
      <c r="J429" s="249"/>
    </row>
    <row r="430" spans="6:10" s="248" customFormat="1" x14ac:dyDescent="0.25">
      <c r="F430" s="249"/>
      <c r="G430" s="250"/>
      <c r="J430" s="249"/>
    </row>
    <row r="431" spans="6:10" s="248" customFormat="1" x14ac:dyDescent="0.25">
      <c r="F431" s="249"/>
      <c r="G431" s="250"/>
      <c r="J431" s="249"/>
    </row>
    <row r="432" spans="6:10" s="248" customFormat="1" x14ac:dyDescent="0.25">
      <c r="F432" s="249"/>
      <c r="G432" s="250"/>
      <c r="J432" s="249"/>
    </row>
    <row r="433" spans="6:10" s="248" customFormat="1" x14ac:dyDescent="0.25">
      <c r="F433" s="249"/>
      <c r="G433" s="250"/>
      <c r="J433" s="249"/>
    </row>
    <row r="434" spans="6:10" s="248" customFormat="1" x14ac:dyDescent="0.25">
      <c r="F434" s="249"/>
      <c r="G434" s="250"/>
      <c r="J434" s="249"/>
    </row>
    <row r="435" spans="6:10" s="248" customFormat="1" x14ac:dyDescent="0.25">
      <c r="F435" s="249"/>
      <c r="G435" s="250"/>
      <c r="J435" s="249"/>
    </row>
    <row r="436" spans="6:10" s="248" customFormat="1" x14ac:dyDescent="0.25">
      <c r="F436" s="249"/>
      <c r="G436" s="250"/>
      <c r="J436" s="249"/>
    </row>
    <row r="437" spans="6:10" s="248" customFormat="1" x14ac:dyDescent="0.25">
      <c r="F437" s="249"/>
      <c r="G437" s="250"/>
      <c r="J437" s="249"/>
    </row>
    <row r="438" spans="6:10" s="248" customFormat="1" x14ac:dyDescent="0.25">
      <c r="F438" s="249"/>
      <c r="G438" s="250"/>
      <c r="J438" s="249"/>
    </row>
    <row r="439" spans="6:10" s="248" customFormat="1" x14ac:dyDescent="0.25">
      <c r="F439" s="249"/>
      <c r="G439" s="250"/>
      <c r="J439" s="249"/>
    </row>
    <row r="440" spans="6:10" s="248" customFormat="1" x14ac:dyDescent="0.25">
      <c r="F440" s="249"/>
      <c r="G440" s="250"/>
      <c r="J440" s="249"/>
    </row>
    <row r="441" spans="6:10" s="248" customFormat="1" x14ac:dyDescent="0.25">
      <c r="F441" s="249"/>
      <c r="G441" s="250"/>
      <c r="J441" s="249"/>
    </row>
    <row r="442" spans="6:10" s="248" customFormat="1" x14ac:dyDescent="0.25">
      <c r="F442" s="249"/>
      <c r="G442" s="250"/>
      <c r="J442" s="249"/>
    </row>
    <row r="443" spans="6:10" s="248" customFormat="1" x14ac:dyDescent="0.25">
      <c r="F443" s="249"/>
      <c r="G443" s="250"/>
      <c r="J443" s="249"/>
    </row>
    <row r="444" spans="6:10" s="248" customFormat="1" x14ac:dyDescent="0.25">
      <c r="F444" s="249"/>
      <c r="G444" s="250"/>
      <c r="J444" s="249"/>
    </row>
    <row r="445" spans="6:10" s="248" customFormat="1" x14ac:dyDescent="0.25">
      <c r="F445" s="249"/>
      <c r="G445" s="250"/>
      <c r="J445" s="249"/>
    </row>
    <row r="446" spans="6:10" s="248" customFormat="1" x14ac:dyDescent="0.25">
      <c r="F446" s="249"/>
      <c r="G446" s="250"/>
      <c r="J446" s="249"/>
    </row>
    <row r="447" spans="6:10" s="248" customFormat="1" x14ac:dyDescent="0.25">
      <c r="F447" s="249"/>
      <c r="G447" s="250"/>
      <c r="J447" s="249"/>
    </row>
    <row r="448" spans="6:10" s="248" customFormat="1" x14ac:dyDescent="0.25">
      <c r="F448" s="249"/>
      <c r="G448" s="250"/>
      <c r="J448" s="249"/>
    </row>
    <row r="449" spans="6:10" s="248" customFormat="1" x14ac:dyDescent="0.25">
      <c r="F449" s="249"/>
      <c r="G449" s="250"/>
      <c r="J449" s="249"/>
    </row>
    <row r="450" spans="6:10" s="248" customFormat="1" x14ac:dyDescent="0.25">
      <c r="F450" s="249"/>
      <c r="G450" s="250"/>
      <c r="J450" s="249"/>
    </row>
    <row r="451" spans="6:10" s="248" customFormat="1" x14ac:dyDescent="0.25">
      <c r="F451" s="249"/>
      <c r="G451" s="250"/>
      <c r="J451" s="249"/>
    </row>
    <row r="452" spans="6:10" s="248" customFormat="1" x14ac:dyDescent="0.25">
      <c r="F452" s="249"/>
      <c r="G452" s="250"/>
      <c r="J452" s="249"/>
    </row>
    <row r="453" spans="6:10" s="248" customFormat="1" x14ac:dyDescent="0.25">
      <c r="F453" s="249"/>
      <c r="G453" s="250"/>
      <c r="J453" s="249"/>
    </row>
    <row r="454" spans="6:10" s="248" customFormat="1" x14ac:dyDescent="0.25">
      <c r="F454" s="249"/>
      <c r="G454" s="250"/>
      <c r="J454" s="249"/>
    </row>
    <row r="455" spans="6:10" s="248" customFormat="1" x14ac:dyDescent="0.25">
      <c r="F455" s="249"/>
      <c r="G455" s="250"/>
      <c r="J455" s="249"/>
    </row>
    <row r="456" spans="6:10" s="248" customFormat="1" x14ac:dyDescent="0.25">
      <c r="F456" s="249"/>
      <c r="G456" s="250"/>
      <c r="J456" s="249"/>
    </row>
    <row r="457" spans="6:10" s="248" customFormat="1" x14ac:dyDescent="0.25">
      <c r="F457" s="249"/>
      <c r="G457" s="250"/>
      <c r="J457" s="249"/>
    </row>
    <row r="458" spans="6:10" s="248" customFormat="1" x14ac:dyDescent="0.25">
      <c r="F458" s="249"/>
      <c r="G458" s="250"/>
      <c r="J458" s="249"/>
    </row>
    <row r="459" spans="6:10" s="248" customFormat="1" x14ac:dyDescent="0.25">
      <c r="F459" s="249"/>
      <c r="G459" s="250"/>
      <c r="J459" s="249"/>
    </row>
    <row r="460" spans="6:10" s="248" customFormat="1" x14ac:dyDescent="0.25">
      <c r="F460" s="249"/>
      <c r="G460" s="250"/>
      <c r="J460" s="249"/>
    </row>
    <row r="461" spans="6:10" s="248" customFormat="1" x14ac:dyDescent="0.25">
      <c r="F461" s="249"/>
      <c r="G461" s="250"/>
      <c r="J461" s="249"/>
    </row>
    <row r="462" spans="6:10" s="248" customFormat="1" x14ac:dyDescent="0.25">
      <c r="F462" s="249"/>
      <c r="G462" s="250"/>
      <c r="J462" s="249"/>
    </row>
    <row r="463" spans="6:10" s="248" customFormat="1" x14ac:dyDescent="0.25">
      <c r="F463" s="249"/>
      <c r="G463" s="250"/>
      <c r="J463" s="249"/>
    </row>
    <row r="464" spans="6:10" s="248" customFormat="1" x14ac:dyDescent="0.25">
      <c r="F464" s="249"/>
      <c r="G464" s="250"/>
      <c r="J464" s="249"/>
    </row>
    <row r="465" spans="6:10" s="248" customFormat="1" x14ac:dyDescent="0.25">
      <c r="F465" s="249"/>
      <c r="G465" s="250"/>
      <c r="J465" s="249"/>
    </row>
    <row r="466" spans="6:10" s="248" customFormat="1" x14ac:dyDescent="0.25">
      <c r="F466" s="249"/>
      <c r="G466" s="250"/>
      <c r="J466" s="249"/>
    </row>
    <row r="467" spans="6:10" s="248" customFormat="1" x14ac:dyDescent="0.25">
      <c r="F467" s="249"/>
      <c r="G467" s="250"/>
      <c r="J467" s="249"/>
    </row>
    <row r="468" spans="6:10" s="248" customFormat="1" x14ac:dyDescent="0.25">
      <c r="F468" s="249"/>
      <c r="G468" s="250"/>
      <c r="J468" s="249"/>
    </row>
    <row r="469" spans="6:10" s="248" customFormat="1" x14ac:dyDescent="0.25">
      <c r="F469" s="249"/>
      <c r="G469" s="250"/>
      <c r="J469" s="249"/>
    </row>
    <row r="470" spans="6:10" s="248" customFormat="1" x14ac:dyDescent="0.25">
      <c r="F470" s="249"/>
      <c r="G470" s="250"/>
      <c r="J470" s="249"/>
    </row>
    <row r="471" spans="6:10" s="248" customFormat="1" x14ac:dyDescent="0.25">
      <c r="F471" s="249"/>
      <c r="G471" s="250"/>
      <c r="J471" s="249"/>
    </row>
    <row r="472" spans="6:10" s="248" customFormat="1" x14ac:dyDescent="0.25">
      <c r="F472" s="249"/>
      <c r="G472" s="250"/>
      <c r="J472" s="249"/>
    </row>
    <row r="473" spans="6:10" s="248" customFormat="1" x14ac:dyDescent="0.25">
      <c r="F473" s="249"/>
      <c r="G473" s="250"/>
      <c r="J473" s="249"/>
    </row>
    <row r="474" spans="6:10" s="248" customFormat="1" x14ac:dyDescent="0.25">
      <c r="F474" s="249"/>
      <c r="G474" s="250"/>
      <c r="J474" s="249"/>
    </row>
    <row r="475" spans="6:10" s="248" customFormat="1" x14ac:dyDescent="0.25">
      <c r="F475" s="249"/>
      <c r="G475" s="250"/>
      <c r="J475" s="249"/>
    </row>
    <row r="476" spans="6:10" s="248" customFormat="1" x14ac:dyDescent="0.25">
      <c r="F476" s="249"/>
      <c r="G476" s="250"/>
      <c r="J476" s="249"/>
    </row>
    <row r="477" spans="6:10" s="248" customFormat="1" x14ac:dyDescent="0.25">
      <c r="F477" s="249"/>
      <c r="G477" s="250"/>
      <c r="J477" s="249"/>
    </row>
    <row r="478" spans="6:10" s="248" customFormat="1" x14ac:dyDescent="0.25">
      <c r="F478" s="249"/>
      <c r="G478" s="250"/>
      <c r="J478" s="249"/>
    </row>
    <row r="479" spans="6:10" s="248" customFormat="1" x14ac:dyDescent="0.25">
      <c r="F479" s="249"/>
      <c r="G479" s="250"/>
      <c r="J479" s="249"/>
    </row>
    <row r="480" spans="6:10" s="248" customFormat="1" x14ac:dyDescent="0.25">
      <c r="F480" s="249"/>
      <c r="G480" s="250"/>
      <c r="J480" s="249"/>
    </row>
    <row r="481" spans="6:10" s="248" customFormat="1" x14ac:dyDescent="0.25">
      <c r="F481" s="249"/>
      <c r="G481" s="250"/>
      <c r="J481" s="249"/>
    </row>
    <row r="482" spans="6:10" s="248" customFormat="1" x14ac:dyDescent="0.25">
      <c r="F482" s="249"/>
      <c r="G482" s="250"/>
      <c r="J482" s="249"/>
    </row>
    <row r="483" spans="6:10" s="248" customFormat="1" x14ac:dyDescent="0.25">
      <c r="F483" s="249"/>
      <c r="G483" s="250"/>
      <c r="J483" s="249"/>
    </row>
    <row r="484" spans="6:10" s="248" customFormat="1" x14ac:dyDescent="0.25">
      <c r="F484" s="249"/>
      <c r="G484" s="250"/>
      <c r="J484" s="249"/>
    </row>
    <row r="485" spans="6:10" s="248" customFormat="1" x14ac:dyDescent="0.25">
      <c r="F485" s="249"/>
      <c r="G485" s="250"/>
      <c r="J485" s="249"/>
    </row>
    <row r="486" spans="6:10" s="248" customFormat="1" x14ac:dyDescent="0.25">
      <c r="F486" s="249"/>
      <c r="G486" s="250"/>
      <c r="J486" s="249"/>
    </row>
    <row r="487" spans="6:10" s="248" customFormat="1" x14ac:dyDescent="0.25">
      <c r="F487" s="249"/>
      <c r="G487" s="250"/>
      <c r="J487" s="249"/>
    </row>
    <row r="488" spans="6:10" s="248" customFormat="1" x14ac:dyDescent="0.25">
      <c r="F488" s="249"/>
      <c r="G488" s="250"/>
      <c r="J488" s="249"/>
    </row>
    <row r="489" spans="6:10" s="248" customFormat="1" x14ac:dyDescent="0.25">
      <c r="F489" s="249"/>
      <c r="G489" s="250"/>
      <c r="J489" s="249"/>
    </row>
    <row r="490" spans="6:10" s="248" customFormat="1" x14ac:dyDescent="0.25">
      <c r="F490" s="249"/>
      <c r="G490" s="250"/>
      <c r="J490" s="249"/>
    </row>
    <row r="491" spans="6:10" s="248" customFormat="1" x14ac:dyDescent="0.25">
      <c r="F491" s="249"/>
      <c r="G491" s="250"/>
      <c r="J491" s="249"/>
    </row>
    <row r="492" spans="6:10" s="248" customFormat="1" x14ac:dyDescent="0.25">
      <c r="F492" s="249"/>
      <c r="G492" s="250"/>
      <c r="J492" s="249"/>
    </row>
    <row r="493" spans="6:10" s="248" customFormat="1" x14ac:dyDescent="0.25">
      <c r="F493" s="249"/>
      <c r="G493" s="250"/>
      <c r="J493" s="249"/>
    </row>
    <row r="494" spans="6:10" s="248" customFormat="1" x14ac:dyDescent="0.25">
      <c r="F494" s="249"/>
      <c r="G494" s="250"/>
      <c r="J494" s="249"/>
    </row>
    <row r="495" spans="6:10" s="248" customFormat="1" x14ac:dyDescent="0.25">
      <c r="F495" s="249"/>
      <c r="G495" s="250"/>
      <c r="J495" s="249"/>
    </row>
    <row r="496" spans="6:10" s="248" customFormat="1" x14ac:dyDescent="0.25">
      <c r="F496" s="249"/>
      <c r="G496" s="250"/>
      <c r="J496" s="249"/>
    </row>
    <row r="497" spans="6:10" s="248" customFormat="1" x14ac:dyDescent="0.25">
      <c r="F497" s="249"/>
      <c r="G497" s="250"/>
      <c r="J497" s="249"/>
    </row>
    <row r="498" spans="6:10" s="248" customFormat="1" x14ac:dyDescent="0.25">
      <c r="F498" s="249"/>
      <c r="G498" s="250"/>
      <c r="J498" s="249"/>
    </row>
    <row r="499" spans="6:10" s="248" customFormat="1" x14ac:dyDescent="0.25">
      <c r="F499" s="249"/>
      <c r="G499" s="250"/>
      <c r="J499" s="249"/>
    </row>
    <row r="500" spans="6:10" s="248" customFormat="1" x14ac:dyDescent="0.25">
      <c r="F500" s="249"/>
      <c r="G500" s="250"/>
      <c r="J500" s="249"/>
    </row>
    <row r="501" spans="6:10" s="248" customFormat="1" x14ac:dyDescent="0.25">
      <c r="F501" s="249"/>
      <c r="G501" s="250"/>
      <c r="J501" s="249"/>
    </row>
    <row r="502" spans="6:10" s="248" customFormat="1" x14ac:dyDescent="0.25">
      <c r="F502" s="249"/>
      <c r="G502" s="250"/>
      <c r="J502" s="249"/>
    </row>
    <row r="503" spans="6:10" s="248" customFormat="1" x14ac:dyDescent="0.25">
      <c r="F503" s="249"/>
      <c r="G503" s="250"/>
      <c r="J503" s="249"/>
    </row>
    <row r="504" spans="6:10" s="248" customFormat="1" x14ac:dyDescent="0.25">
      <c r="F504" s="249"/>
      <c r="G504" s="250"/>
      <c r="J504" s="249"/>
    </row>
    <row r="505" spans="6:10" s="248" customFormat="1" x14ac:dyDescent="0.25">
      <c r="F505" s="249"/>
      <c r="G505" s="250"/>
      <c r="J505" s="249"/>
    </row>
    <row r="506" spans="6:10" s="248" customFormat="1" x14ac:dyDescent="0.25">
      <c r="F506" s="249"/>
      <c r="G506" s="250"/>
      <c r="J506" s="249"/>
    </row>
    <row r="507" spans="6:10" s="248" customFormat="1" x14ac:dyDescent="0.25">
      <c r="F507" s="249"/>
      <c r="G507" s="250"/>
      <c r="J507" s="249"/>
    </row>
    <row r="508" spans="6:10" s="248" customFormat="1" x14ac:dyDescent="0.25">
      <c r="F508" s="249"/>
      <c r="G508" s="250"/>
      <c r="J508" s="249"/>
    </row>
    <row r="509" spans="6:10" s="248" customFormat="1" x14ac:dyDescent="0.25">
      <c r="F509" s="249"/>
      <c r="G509" s="250"/>
      <c r="J509" s="249"/>
    </row>
    <row r="510" spans="6:10" s="248" customFormat="1" x14ac:dyDescent="0.25">
      <c r="F510" s="249"/>
      <c r="G510" s="250"/>
      <c r="J510" s="249"/>
    </row>
    <row r="511" spans="6:10" s="248" customFormat="1" x14ac:dyDescent="0.25">
      <c r="F511" s="249"/>
      <c r="G511" s="250"/>
      <c r="J511" s="249"/>
    </row>
    <row r="512" spans="6:10" s="248" customFormat="1" x14ac:dyDescent="0.25">
      <c r="F512" s="249"/>
      <c r="G512" s="250"/>
      <c r="J512" s="249"/>
    </row>
    <row r="513" spans="6:10" s="248" customFormat="1" x14ac:dyDescent="0.25">
      <c r="F513" s="249"/>
      <c r="G513" s="250"/>
      <c r="J513" s="249"/>
    </row>
    <row r="514" spans="6:10" s="248" customFormat="1" x14ac:dyDescent="0.25">
      <c r="F514" s="249"/>
      <c r="G514" s="250"/>
      <c r="J514" s="249"/>
    </row>
    <row r="515" spans="6:10" s="248" customFormat="1" x14ac:dyDescent="0.25">
      <c r="F515" s="249"/>
      <c r="G515" s="250"/>
      <c r="J515" s="249"/>
    </row>
    <row r="516" spans="6:10" s="248" customFormat="1" x14ac:dyDescent="0.25">
      <c r="F516" s="249"/>
      <c r="G516" s="250"/>
      <c r="J516" s="249"/>
    </row>
    <row r="517" spans="6:10" s="248" customFormat="1" x14ac:dyDescent="0.25">
      <c r="F517" s="249"/>
      <c r="G517" s="250"/>
      <c r="J517" s="249"/>
    </row>
    <row r="518" spans="6:10" s="248" customFormat="1" x14ac:dyDescent="0.25">
      <c r="F518" s="249"/>
      <c r="G518" s="250"/>
      <c r="J518" s="249"/>
    </row>
    <row r="519" spans="6:10" s="248" customFormat="1" x14ac:dyDescent="0.25">
      <c r="F519" s="249"/>
      <c r="G519" s="250"/>
      <c r="J519" s="249"/>
    </row>
    <row r="520" spans="6:10" s="248" customFormat="1" x14ac:dyDescent="0.25">
      <c r="F520" s="249"/>
      <c r="G520" s="250"/>
      <c r="J520" s="249"/>
    </row>
    <row r="521" spans="6:10" s="248" customFormat="1" x14ac:dyDescent="0.25">
      <c r="F521" s="249"/>
      <c r="G521" s="250"/>
      <c r="J521" s="249"/>
    </row>
    <row r="522" spans="6:10" s="248" customFormat="1" x14ac:dyDescent="0.25">
      <c r="F522" s="249"/>
      <c r="G522" s="250"/>
      <c r="J522" s="249"/>
    </row>
    <row r="523" spans="6:10" s="248" customFormat="1" x14ac:dyDescent="0.25">
      <c r="F523" s="249"/>
      <c r="G523" s="250"/>
      <c r="J523" s="249"/>
    </row>
    <row r="524" spans="6:10" s="248" customFormat="1" x14ac:dyDescent="0.25">
      <c r="F524" s="249"/>
      <c r="G524" s="250"/>
      <c r="J524" s="249"/>
    </row>
    <row r="525" spans="6:10" s="248" customFormat="1" x14ac:dyDescent="0.25">
      <c r="F525" s="249"/>
      <c r="G525" s="250"/>
      <c r="J525" s="249"/>
    </row>
    <row r="526" spans="6:10" s="248" customFormat="1" x14ac:dyDescent="0.25">
      <c r="F526" s="249"/>
      <c r="G526" s="250"/>
      <c r="J526" s="249"/>
    </row>
    <row r="527" spans="6:10" s="248" customFormat="1" x14ac:dyDescent="0.25">
      <c r="F527" s="249"/>
      <c r="G527" s="250"/>
      <c r="J527" s="249"/>
    </row>
    <row r="528" spans="6:10" s="248" customFormat="1" x14ac:dyDescent="0.25">
      <c r="F528" s="249"/>
      <c r="G528" s="250"/>
      <c r="J528" s="249"/>
    </row>
    <row r="529" spans="6:10" s="248" customFormat="1" x14ac:dyDescent="0.25">
      <c r="F529" s="249"/>
      <c r="G529" s="250"/>
      <c r="J529" s="249"/>
    </row>
    <row r="530" spans="6:10" s="248" customFormat="1" x14ac:dyDescent="0.25">
      <c r="F530" s="249"/>
      <c r="G530" s="250"/>
      <c r="J530" s="249"/>
    </row>
    <row r="531" spans="6:10" s="248" customFormat="1" x14ac:dyDescent="0.25">
      <c r="F531" s="249"/>
      <c r="G531" s="250"/>
      <c r="J531" s="249"/>
    </row>
    <row r="532" spans="6:10" s="248" customFormat="1" x14ac:dyDescent="0.25">
      <c r="F532" s="249"/>
      <c r="G532" s="250"/>
      <c r="J532" s="249"/>
    </row>
    <row r="533" spans="6:10" s="248" customFormat="1" x14ac:dyDescent="0.25">
      <c r="F533" s="249"/>
      <c r="G533" s="250"/>
      <c r="J533" s="249"/>
    </row>
    <row r="534" spans="6:10" s="248" customFormat="1" x14ac:dyDescent="0.25">
      <c r="F534" s="249"/>
      <c r="G534" s="250"/>
      <c r="J534" s="249"/>
    </row>
    <row r="535" spans="6:10" s="248" customFormat="1" x14ac:dyDescent="0.25">
      <c r="F535" s="249"/>
      <c r="G535" s="250"/>
      <c r="J535" s="249"/>
    </row>
    <row r="536" spans="6:10" s="248" customFormat="1" x14ac:dyDescent="0.25">
      <c r="F536" s="249"/>
      <c r="G536" s="250"/>
      <c r="J536" s="249"/>
    </row>
    <row r="537" spans="6:10" s="248" customFormat="1" x14ac:dyDescent="0.25">
      <c r="F537" s="249"/>
      <c r="G537" s="250"/>
      <c r="J537" s="249"/>
    </row>
    <row r="538" spans="6:10" s="248" customFormat="1" x14ac:dyDescent="0.25">
      <c r="F538" s="249"/>
      <c r="G538" s="250"/>
      <c r="J538" s="249"/>
    </row>
    <row r="539" spans="6:10" s="248" customFormat="1" x14ac:dyDescent="0.25">
      <c r="F539" s="249"/>
      <c r="G539" s="250"/>
      <c r="J539" s="249"/>
    </row>
    <row r="540" spans="6:10" s="248" customFormat="1" x14ac:dyDescent="0.25">
      <c r="F540" s="249"/>
      <c r="G540" s="250"/>
      <c r="J540" s="249"/>
    </row>
    <row r="541" spans="6:10" s="248" customFormat="1" x14ac:dyDescent="0.25">
      <c r="F541" s="249"/>
      <c r="G541" s="250"/>
      <c r="J541" s="249"/>
    </row>
    <row r="542" spans="6:10" s="248" customFormat="1" x14ac:dyDescent="0.25">
      <c r="F542" s="249"/>
      <c r="G542" s="250"/>
      <c r="J542" s="249"/>
    </row>
    <row r="543" spans="6:10" s="248" customFormat="1" x14ac:dyDescent="0.25">
      <c r="F543" s="249"/>
      <c r="G543" s="250"/>
      <c r="J543" s="249"/>
    </row>
    <row r="544" spans="6:10" s="248" customFormat="1" x14ac:dyDescent="0.25">
      <c r="F544" s="249"/>
      <c r="G544" s="250"/>
      <c r="J544" s="249"/>
    </row>
    <row r="545" spans="6:10" s="248" customFormat="1" x14ac:dyDescent="0.25">
      <c r="F545" s="249"/>
      <c r="G545" s="250"/>
      <c r="J545" s="249"/>
    </row>
    <row r="546" spans="6:10" s="248" customFormat="1" x14ac:dyDescent="0.25">
      <c r="F546" s="249"/>
      <c r="G546" s="250"/>
      <c r="J546" s="249"/>
    </row>
    <row r="547" spans="6:10" s="248" customFormat="1" x14ac:dyDescent="0.25">
      <c r="F547" s="249"/>
      <c r="G547" s="250"/>
      <c r="J547" s="249"/>
    </row>
    <row r="548" spans="6:10" s="248" customFormat="1" x14ac:dyDescent="0.25">
      <c r="F548" s="249"/>
      <c r="G548" s="250"/>
      <c r="J548" s="249"/>
    </row>
    <row r="549" spans="6:10" s="248" customFormat="1" x14ac:dyDescent="0.25">
      <c r="F549" s="249"/>
      <c r="G549" s="250"/>
      <c r="J549" s="249"/>
    </row>
    <row r="550" spans="6:10" s="248" customFormat="1" x14ac:dyDescent="0.25">
      <c r="F550" s="249"/>
      <c r="G550" s="250"/>
      <c r="J550" s="249"/>
    </row>
    <row r="551" spans="6:10" s="248" customFormat="1" x14ac:dyDescent="0.25">
      <c r="F551" s="249"/>
      <c r="G551" s="250"/>
      <c r="J551" s="249"/>
    </row>
    <row r="552" spans="6:10" s="248" customFormat="1" x14ac:dyDescent="0.25">
      <c r="F552" s="249"/>
      <c r="G552" s="250"/>
      <c r="J552" s="249"/>
    </row>
    <row r="553" spans="6:10" s="248" customFormat="1" x14ac:dyDescent="0.25">
      <c r="F553" s="249"/>
      <c r="G553" s="250"/>
      <c r="J553" s="249"/>
    </row>
    <row r="554" spans="6:10" s="248" customFormat="1" x14ac:dyDescent="0.25">
      <c r="F554" s="249"/>
      <c r="G554" s="250"/>
      <c r="J554" s="249"/>
    </row>
    <row r="555" spans="6:10" s="248" customFormat="1" x14ac:dyDescent="0.25">
      <c r="F555" s="249"/>
      <c r="G555" s="250"/>
      <c r="J555" s="249"/>
    </row>
    <row r="556" spans="6:10" s="248" customFormat="1" x14ac:dyDescent="0.25">
      <c r="F556" s="249"/>
      <c r="G556" s="250"/>
      <c r="J556" s="249"/>
    </row>
    <row r="557" spans="6:10" s="248" customFormat="1" x14ac:dyDescent="0.25">
      <c r="F557" s="249"/>
      <c r="G557" s="250"/>
      <c r="J557" s="249"/>
    </row>
    <row r="558" spans="6:10" s="248" customFormat="1" x14ac:dyDescent="0.25">
      <c r="F558" s="249"/>
      <c r="G558" s="250"/>
      <c r="J558" s="249"/>
    </row>
    <row r="559" spans="6:10" s="248" customFormat="1" x14ac:dyDescent="0.25">
      <c r="F559" s="249"/>
      <c r="G559" s="250"/>
      <c r="J559" s="249"/>
    </row>
    <row r="560" spans="6:10" s="248" customFormat="1" x14ac:dyDescent="0.25">
      <c r="F560" s="249"/>
      <c r="G560" s="250"/>
      <c r="J560" s="249"/>
    </row>
    <row r="561" spans="6:10" s="248" customFormat="1" x14ac:dyDescent="0.25">
      <c r="F561" s="249"/>
      <c r="G561" s="250"/>
      <c r="J561" s="249"/>
    </row>
    <row r="562" spans="6:10" s="248" customFormat="1" x14ac:dyDescent="0.25">
      <c r="F562" s="249"/>
      <c r="G562" s="250"/>
      <c r="J562" s="249"/>
    </row>
    <row r="563" spans="6:10" s="248" customFormat="1" x14ac:dyDescent="0.25">
      <c r="F563" s="249"/>
      <c r="G563" s="250"/>
      <c r="J563" s="249"/>
    </row>
    <row r="564" spans="6:10" s="248" customFormat="1" x14ac:dyDescent="0.25">
      <c r="F564" s="249"/>
      <c r="G564" s="250"/>
      <c r="J564" s="249"/>
    </row>
    <row r="565" spans="6:10" s="248" customFormat="1" x14ac:dyDescent="0.25">
      <c r="F565" s="249"/>
      <c r="G565" s="250"/>
      <c r="J565" s="249"/>
    </row>
    <row r="566" spans="6:10" s="248" customFormat="1" x14ac:dyDescent="0.25">
      <c r="F566" s="249"/>
      <c r="G566" s="250"/>
      <c r="J566" s="249"/>
    </row>
    <row r="567" spans="6:10" s="248" customFormat="1" x14ac:dyDescent="0.25">
      <c r="F567" s="249"/>
      <c r="G567" s="250"/>
      <c r="J567" s="249"/>
    </row>
    <row r="568" spans="6:10" s="248" customFormat="1" x14ac:dyDescent="0.25">
      <c r="F568" s="249"/>
      <c r="G568" s="250"/>
      <c r="J568" s="249"/>
    </row>
    <row r="569" spans="6:10" s="248" customFormat="1" x14ac:dyDescent="0.25">
      <c r="F569" s="249"/>
      <c r="G569" s="250"/>
      <c r="J569" s="249"/>
    </row>
    <row r="570" spans="6:10" s="248" customFormat="1" x14ac:dyDescent="0.25">
      <c r="F570" s="249"/>
      <c r="G570" s="250"/>
      <c r="J570" s="249"/>
    </row>
    <row r="571" spans="6:10" s="248" customFormat="1" x14ac:dyDescent="0.25">
      <c r="F571" s="249"/>
      <c r="G571" s="250"/>
      <c r="J571" s="249"/>
    </row>
    <row r="572" spans="6:10" s="248" customFormat="1" x14ac:dyDescent="0.25">
      <c r="F572" s="249"/>
      <c r="G572" s="250"/>
      <c r="J572" s="249"/>
    </row>
    <row r="573" spans="6:10" s="248" customFormat="1" x14ac:dyDescent="0.25">
      <c r="F573" s="249"/>
      <c r="G573" s="250"/>
      <c r="J573" s="249"/>
    </row>
    <row r="574" spans="6:10" s="248" customFormat="1" x14ac:dyDescent="0.25">
      <c r="F574" s="249"/>
      <c r="G574" s="250"/>
      <c r="J574" s="249"/>
    </row>
    <row r="575" spans="6:10" s="248" customFormat="1" x14ac:dyDescent="0.25">
      <c r="F575" s="249"/>
      <c r="G575" s="250"/>
      <c r="J575" s="249"/>
    </row>
    <row r="576" spans="6:10" s="248" customFormat="1" x14ac:dyDescent="0.25">
      <c r="F576" s="249"/>
      <c r="G576" s="250"/>
      <c r="J576" s="249"/>
    </row>
    <row r="577" spans="6:10" s="248" customFormat="1" x14ac:dyDescent="0.25">
      <c r="F577" s="249"/>
      <c r="G577" s="250"/>
      <c r="J577" s="249"/>
    </row>
    <row r="578" spans="6:10" s="248" customFormat="1" x14ac:dyDescent="0.25">
      <c r="F578" s="249"/>
      <c r="G578" s="250"/>
      <c r="J578" s="249"/>
    </row>
    <row r="579" spans="6:10" s="248" customFormat="1" x14ac:dyDescent="0.25">
      <c r="F579" s="249"/>
      <c r="G579" s="250"/>
      <c r="J579" s="249"/>
    </row>
    <row r="580" spans="6:10" s="248" customFormat="1" x14ac:dyDescent="0.25">
      <c r="F580" s="249"/>
      <c r="G580" s="250"/>
      <c r="J580" s="249"/>
    </row>
    <row r="581" spans="6:10" s="248" customFormat="1" x14ac:dyDescent="0.25">
      <c r="F581" s="249"/>
      <c r="G581" s="250"/>
      <c r="J581" s="249"/>
    </row>
    <row r="582" spans="6:10" s="248" customFormat="1" x14ac:dyDescent="0.25">
      <c r="F582" s="249"/>
      <c r="G582" s="250"/>
      <c r="J582" s="249"/>
    </row>
    <row r="583" spans="6:10" s="248" customFormat="1" x14ac:dyDescent="0.25">
      <c r="F583" s="249"/>
      <c r="G583" s="250"/>
      <c r="J583" s="249"/>
    </row>
    <row r="584" spans="6:10" s="248" customFormat="1" x14ac:dyDescent="0.25">
      <c r="F584" s="249"/>
      <c r="G584" s="250"/>
      <c r="J584" s="249"/>
    </row>
    <row r="585" spans="6:10" s="248" customFormat="1" x14ac:dyDescent="0.25">
      <c r="F585" s="249"/>
      <c r="G585" s="250"/>
      <c r="J585" s="249"/>
    </row>
  </sheetData>
  <autoFilter ref="C1:C585"/>
  <sortState ref="A2:N588">
    <sortCondition ref="I2:I588"/>
  </sortState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A2" sqref="A2:XFD2"/>
    </sheetView>
  </sheetViews>
  <sheetFormatPr defaultRowHeight="13.2" x14ac:dyDescent="0.25"/>
  <cols>
    <col min="3" max="3" width="26.33203125" customWidth="1"/>
    <col min="6" max="6" width="18.109375" customWidth="1"/>
    <col min="7" max="7" width="15.33203125" customWidth="1"/>
    <col min="8" max="8" width="12.33203125" style="156" customWidth="1"/>
    <col min="9" max="9" width="12.109375" style="156" customWidth="1"/>
    <col min="10" max="10" width="13.6640625" style="156" customWidth="1"/>
    <col min="11" max="11" width="15.44140625" style="157" customWidth="1"/>
    <col min="12" max="12" width="17" customWidth="1"/>
    <col min="14" max="14" width="17.6640625" customWidth="1"/>
    <col min="15" max="15" width="27.44140625" customWidth="1"/>
  </cols>
  <sheetData>
    <row r="1" spans="1:15" x14ac:dyDescent="0.25">
      <c r="A1" s="241" t="s">
        <v>0</v>
      </c>
      <c r="B1" s="241" t="s">
        <v>1</v>
      </c>
      <c r="C1" s="241" t="s">
        <v>31</v>
      </c>
      <c r="D1" s="241" t="s">
        <v>32</v>
      </c>
      <c r="E1" s="241" t="s">
        <v>40</v>
      </c>
      <c r="F1" s="241" t="s">
        <v>33</v>
      </c>
      <c r="G1" s="241" t="s">
        <v>2</v>
      </c>
      <c r="H1" s="244"/>
      <c r="I1" s="244"/>
      <c r="J1" s="241"/>
      <c r="K1" s="229"/>
      <c r="L1" s="241" t="s">
        <v>36</v>
      </c>
      <c r="M1" s="241" t="s">
        <v>3</v>
      </c>
      <c r="N1" s="241" t="s">
        <v>34</v>
      </c>
      <c r="O1" s="241" t="s">
        <v>35</v>
      </c>
    </row>
    <row r="2" spans="1:15" s="248" customFormat="1" x14ac:dyDescent="0.25">
      <c r="F2" s="249"/>
      <c r="G2" s="250" t="e">
        <f>SUM(#REF!)</f>
        <v>#REF!</v>
      </c>
      <c r="H2" s="250"/>
      <c r="I2" s="250"/>
      <c r="L2" s="249"/>
    </row>
    <row r="3" spans="1:15" s="248" customFormat="1" x14ac:dyDescent="0.25">
      <c r="F3" s="249"/>
      <c r="G3" s="250"/>
      <c r="H3" s="250"/>
      <c r="I3" s="250"/>
      <c r="L3" s="249"/>
    </row>
    <row r="4" spans="1:15" s="248" customFormat="1" x14ac:dyDescent="0.25">
      <c r="F4" s="249"/>
      <c r="G4" s="250"/>
      <c r="H4" s="250"/>
      <c r="I4" s="250"/>
      <c r="L4" s="249"/>
    </row>
    <row r="5" spans="1:15" s="248" customFormat="1" x14ac:dyDescent="0.25">
      <c r="F5" s="249"/>
      <c r="G5" s="250"/>
      <c r="H5" s="250"/>
      <c r="I5" s="250"/>
      <c r="L5" s="249"/>
    </row>
    <row r="6" spans="1:15" s="248" customFormat="1" x14ac:dyDescent="0.25">
      <c r="F6" s="249"/>
      <c r="G6" s="250"/>
      <c r="H6" s="250"/>
      <c r="I6" s="250"/>
      <c r="L6" s="249"/>
    </row>
    <row r="7" spans="1:15" s="248" customFormat="1" x14ac:dyDescent="0.25">
      <c r="F7" s="249"/>
      <c r="G7" s="250"/>
      <c r="H7" s="250"/>
      <c r="I7" s="250"/>
      <c r="L7" s="249"/>
    </row>
    <row r="8" spans="1:15" s="248" customFormat="1" x14ac:dyDescent="0.25">
      <c r="F8" s="249"/>
      <c r="G8" s="250"/>
      <c r="H8" s="250"/>
      <c r="I8" s="250"/>
      <c r="L8" s="249"/>
    </row>
    <row r="9" spans="1:15" s="248" customFormat="1" x14ac:dyDescent="0.25">
      <c r="F9" s="249"/>
      <c r="G9" s="250"/>
      <c r="H9" s="250"/>
      <c r="I9" s="250"/>
      <c r="L9" s="249"/>
    </row>
    <row r="10" spans="1:15" s="248" customFormat="1" x14ac:dyDescent="0.25">
      <c r="F10" s="249"/>
      <c r="G10" s="250"/>
      <c r="H10" s="250"/>
      <c r="I10" s="250"/>
      <c r="L10" s="249"/>
    </row>
    <row r="11" spans="1:15" s="248" customFormat="1" x14ac:dyDescent="0.25">
      <c r="F11" s="249"/>
      <c r="G11" s="250"/>
      <c r="H11" s="250"/>
      <c r="I11" s="250"/>
      <c r="L11" s="249"/>
    </row>
    <row r="12" spans="1:15" s="248" customFormat="1" x14ac:dyDescent="0.25">
      <c r="F12" s="249"/>
      <c r="G12" s="250"/>
      <c r="H12" s="250"/>
      <c r="I12" s="250"/>
      <c r="L12" s="249"/>
    </row>
    <row r="13" spans="1:15" s="248" customFormat="1" x14ac:dyDescent="0.25">
      <c r="F13" s="249"/>
      <c r="G13" s="250"/>
      <c r="H13" s="250"/>
      <c r="I13" s="250"/>
      <c r="L13" s="249"/>
    </row>
    <row r="14" spans="1:15" s="248" customFormat="1" x14ac:dyDescent="0.25">
      <c r="F14" s="249"/>
      <c r="G14" s="250"/>
      <c r="H14" s="250"/>
      <c r="I14" s="250"/>
      <c r="L14" s="249"/>
    </row>
    <row r="15" spans="1:15" s="248" customFormat="1" x14ac:dyDescent="0.25">
      <c r="F15" s="249"/>
      <c r="G15" s="250"/>
      <c r="H15" s="250"/>
      <c r="I15" s="250"/>
      <c r="L15" s="249"/>
    </row>
    <row r="16" spans="1:15" s="248" customFormat="1" x14ac:dyDescent="0.25">
      <c r="F16" s="249"/>
      <c r="G16" s="250"/>
      <c r="H16" s="250"/>
      <c r="I16" s="250"/>
      <c r="L16" s="249"/>
    </row>
    <row r="17" spans="6:12" s="248" customFormat="1" x14ac:dyDescent="0.25">
      <c r="F17" s="249"/>
      <c r="G17" s="250"/>
      <c r="H17" s="250"/>
      <c r="I17" s="250"/>
      <c r="L17" s="249"/>
    </row>
    <row r="18" spans="6:12" s="248" customFormat="1" x14ac:dyDescent="0.25">
      <c r="F18" s="249"/>
      <c r="G18" s="250"/>
      <c r="H18" s="250"/>
      <c r="I18" s="250"/>
      <c r="L18" s="249"/>
    </row>
    <row r="19" spans="6:12" s="248" customFormat="1" x14ac:dyDescent="0.25">
      <c r="F19" s="249"/>
      <c r="G19" s="250"/>
      <c r="H19" s="250"/>
      <c r="I19" s="250"/>
      <c r="L19" s="249"/>
    </row>
    <row r="20" spans="6:12" s="248" customFormat="1" x14ac:dyDescent="0.25">
      <c r="F20" s="249"/>
      <c r="G20" s="250"/>
      <c r="H20" s="250"/>
      <c r="I20" s="250"/>
      <c r="L20" s="249"/>
    </row>
    <row r="21" spans="6:12" s="248" customFormat="1" x14ac:dyDescent="0.25">
      <c r="F21" s="249"/>
      <c r="G21" s="250"/>
      <c r="H21" s="250"/>
      <c r="I21" s="250"/>
      <c r="L21" s="249"/>
    </row>
    <row r="22" spans="6:12" s="248" customFormat="1" x14ac:dyDescent="0.25">
      <c r="F22" s="249"/>
      <c r="G22" s="250"/>
      <c r="H22" s="250"/>
      <c r="I22" s="250"/>
      <c r="L22" s="249"/>
    </row>
    <row r="23" spans="6:12" s="248" customFormat="1" x14ac:dyDescent="0.25">
      <c r="F23" s="249"/>
      <c r="G23" s="250"/>
      <c r="H23" s="250"/>
      <c r="I23" s="250"/>
      <c r="L23" s="249"/>
    </row>
    <row r="24" spans="6:12" s="248" customFormat="1" x14ac:dyDescent="0.25">
      <c r="F24" s="249"/>
      <c r="G24" s="250"/>
      <c r="H24" s="250"/>
      <c r="I24" s="250"/>
      <c r="L24" s="249"/>
    </row>
    <row r="25" spans="6:12" s="248" customFormat="1" x14ac:dyDescent="0.25">
      <c r="F25" s="249"/>
      <c r="G25" s="250"/>
      <c r="H25" s="250"/>
      <c r="I25" s="250"/>
      <c r="L25" s="249"/>
    </row>
    <row r="26" spans="6:12" s="248" customFormat="1" x14ac:dyDescent="0.25">
      <c r="F26" s="249"/>
      <c r="G26" s="250"/>
      <c r="H26" s="250"/>
      <c r="I26" s="250"/>
      <c r="L26" s="249"/>
    </row>
    <row r="27" spans="6:12" s="248" customFormat="1" x14ac:dyDescent="0.25">
      <c r="F27" s="249"/>
      <c r="G27" s="250"/>
      <c r="H27" s="250"/>
      <c r="I27" s="250"/>
      <c r="L27" s="249"/>
    </row>
    <row r="28" spans="6:12" s="248" customFormat="1" x14ac:dyDescent="0.25">
      <c r="F28" s="249"/>
      <c r="G28" s="250"/>
      <c r="H28" s="250"/>
      <c r="I28" s="250"/>
      <c r="L28" s="249"/>
    </row>
    <row r="29" spans="6:12" s="248" customFormat="1" x14ac:dyDescent="0.25">
      <c r="F29" s="249"/>
      <c r="G29" s="250"/>
      <c r="H29" s="250"/>
      <c r="I29" s="250"/>
      <c r="L29" s="249"/>
    </row>
    <row r="30" spans="6:12" s="248" customFormat="1" x14ac:dyDescent="0.25">
      <c r="F30" s="249"/>
      <c r="G30" s="250"/>
      <c r="H30" s="250"/>
      <c r="I30" s="250"/>
      <c r="L30" s="249"/>
    </row>
    <row r="31" spans="6:12" s="248" customFormat="1" x14ac:dyDescent="0.25">
      <c r="F31" s="249"/>
      <c r="G31" s="250"/>
      <c r="H31" s="250"/>
      <c r="I31" s="250"/>
      <c r="L31" s="249"/>
    </row>
    <row r="32" spans="6:12" s="248" customFormat="1" x14ac:dyDescent="0.25">
      <c r="F32" s="249"/>
      <c r="G32" s="250"/>
      <c r="H32" s="250"/>
      <c r="I32" s="250"/>
      <c r="L32" s="249"/>
    </row>
    <row r="33" spans="6:12" s="248" customFormat="1" x14ac:dyDescent="0.25">
      <c r="F33" s="249"/>
      <c r="G33" s="250"/>
      <c r="H33" s="250"/>
      <c r="I33" s="250"/>
      <c r="L33" s="249"/>
    </row>
    <row r="34" spans="6:12" s="248" customFormat="1" x14ac:dyDescent="0.25">
      <c r="F34" s="249"/>
      <c r="G34" s="250"/>
      <c r="H34" s="250"/>
      <c r="I34" s="250"/>
      <c r="L34" s="249"/>
    </row>
    <row r="35" spans="6:12" s="248" customFormat="1" x14ac:dyDescent="0.25">
      <c r="F35" s="249"/>
      <c r="G35" s="250"/>
      <c r="H35" s="250"/>
      <c r="I35" s="250"/>
      <c r="L35" s="249"/>
    </row>
    <row r="36" spans="6:12" s="248" customFormat="1" x14ac:dyDescent="0.25">
      <c r="F36" s="249"/>
      <c r="G36" s="250"/>
      <c r="H36" s="250"/>
      <c r="I36" s="250"/>
      <c r="L36" s="249"/>
    </row>
    <row r="37" spans="6:12" s="248" customFormat="1" x14ac:dyDescent="0.25">
      <c r="F37" s="249"/>
      <c r="G37" s="250"/>
      <c r="H37" s="250"/>
      <c r="I37" s="250"/>
      <c r="L37" s="249"/>
    </row>
    <row r="38" spans="6:12" s="248" customFormat="1" x14ac:dyDescent="0.25">
      <c r="F38" s="249"/>
      <c r="G38" s="250"/>
      <c r="H38" s="250"/>
      <c r="I38" s="250"/>
      <c r="L38" s="249"/>
    </row>
    <row r="39" spans="6:12" s="248" customFormat="1" x14ac:dyDescent="0.25">
      <c r="F39" s="249"/>
      <c r="G39" s="250"/>
      <c r="H39" s="250"/>
      <c r="I39" s="250"/>
      <c r="L39" s="249"/>
    </row>
    <row r="40" spans="6:12" s="248" customFormat="1" x14ac:dyDescent="0.25">
      <c r="F40" s="249"/>
      <c r="G40" s="250"/>
      <c r="H40" s="250"/>
      <c r="I40" s="250"/>
      <c r="L40" s="249"/>
    </row>
    <row r="41" spans="6:12" s="248" customFormat="1" x14ac:dyDescent="0.25">
      <c r="F41" s="249"/>
      <c r="G41" s="250"/>
      <c r="H41" s="250"/>
      <c r="I41" s="250"/>
      <c r="L41" s="249"/>
    </row>
    <row r="42" spans="6:12" s="248" customFormat="1" x14ac:dyDescent="0.25">
      <c r="F42" s="249"/>
      <c r="G42" s="250"/>
      <c r="H42" s="250"/>
      <c r="I42" s="250"/>
      <c r="L42" s="249"/>
    </row>
    <row r="43" spans="6:12" s="248" customFormat="1" x14ac:dyDescent="0.25">
      <c r="F43" s="249"/>
      <c r="G43" s="250"/>
      <c r="H43" s="250"/>
      <c r="I43" s="250"/>
      <c r="L43" s="249"/>
    </row>
    <row r="44" spans="6:12" x14ac:dyDescent="0.25">
      <c r="I44" s="15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D1" workbookViewId="0">
      <selection activeCell="D2" sqref="A2:XFD2"/>
    </sheetView>
  </sheetViews>
  <sheetFormatPr defaultColWidth="24.44140625" defaultRowHeight="13.2" x14ac:dyDescent="0.25"/>
  <cols>
    <col min="1" max="1" width="10.33203125" customWidth="1"/>
    <col min="2" max="2" width="11" customWidth="1"/>
    <col min="5" max="5" width="17.44140625" customWidth="1"/>
    <col min="7" max="7" width="15.5546875" style="157" customWidth="1"/>
  </cols>
  <sheetData>
    <row r="1" spans="1:11" x14ac:dyDescent="0.25">
      <c r="A1" s="244" t="s">
        <v>0</v>
      </c>
      <c r="B1" s="244" t="s">
        <v>1</v>
      </c>
      <c r="C1" s="244" t="s">
        <v>31</v>
      </c>
      <c r="D1" s="244" t="s">
        <v>32</v>
      </c>
      <c r="E1" s="244" t="s">
        <v>40</v>
      </c>
      <c r="F1" s="244" t="s">
        <v>33</v>
      </c>
      <c r="G1" s="229" t="s">
        <v>2</v>
      </c>
      <c r="H1" s="244" t="s">
        <v>36</v>
      </c>
      <c r="I1" s="244" t="s">
        <v>3</v>
      </c>
      <c r="J1" s="244" t="s">
        <v>34</v>
      </c>
      <c r="K1" s="244" t="s">
        <v>35</v>
      </c>
    </row>
    <row r="2" spans="1:11" x14ac:dyDescent="0.25">
      <c r="A2" s="243"/>
      <c r="B2" s="243"/>
      <c r="C2" s="243"/>
      <c r="D2" s="243"/>
      <c r="E2" s="243"/>
      <c r="F2" s="245"/>
      <c r="G2" s="231"/>
      <c r="H2" s="243"/>
      <c r="I2" s="243"/>
      <c r="J2" s="245"/>
      <c r="K2" s="243"/>
    </row>
    <row r="3" spans="1:11" x14ac:dyDescent="0.25">
      <c r="A3" s="243"/>
      <c r="B3" s="243"/>
      <c r="C3" s="243"/>
      <c r="D3" s="243"/>
      <c r="E3" s="243"/>
      <c r="F3" s="245"/>
      <c r="G3" s="231"/>
      <c r="H3" s="243"/>
      <c r="I3" s="243"/>
      <c r="J3" s="245"/>
      <c r="K3" s="243"/>
    </row>
    <row r="4" spans="1:11" x14ac:dyDescent="0.25">
      <c r="A4" s="243"/>
      <c r="B4" s="243"/>
      <c r="C4" s="243"/>
      <c r="D4" s="243"/>
      <c r="E4" s="243"/>
      <c r="F4" s="245"/>
      <c r="G4" s="231"/>
      <c r="H4" s="243"/>
      <c r="I4" s="243"/>
      <c r="J4" s="245"/>
      <c r="K4" s="243"/>
    </row>
    <row r="5" spans="1:11" x14ac:dyDescent="0.25">
      <c r="A5" s="243"/>
      <c r="B5" s="243"/>
      <c r="C5" s="243"/>
      <c r="D5" s="243"/>
      <c r="E5" s="243"/>
      <c r="F5" s="245"/>
      <c r="G5" s="231"/>
      <c r="H5" s="243"/>
      <c r="I5" s="243"/>
      <c r="J5" s="245"/>
      <c r="K5" s="243"/>
    </row>
    <row r="6" spans="1:11" x14ac:dyDescent="0.25">
      <c r="A6" s="243"/>
      <c r="B6" s="243"/>
      <c r="C6" s="243"/>
      <c r="D6" s="243"/>
      <c r="E6" s="243"/>
      <c r="F6" s="245"/>
      <c r="G6" s="231"/>
      <c r="H6" s="243"/>
      <c r="I6" s="243"/>
      <c r="J6" s="245"/>
      <c r="K6" s="243"/>
    </row>
    <row r="7" spans="1:11" x14ac:dyDescent="0.25">
      <c r="A7" s="243"/>
      <c r="B7" s="243"/>
      <c r="C7" s="243"/>
      <c r="D7" s="243"/>
      <c r="E7" s="243"/>
      <c r="F7" s="245"/>
      <c r="G7" s="231"/>
      <c r="H7" s="243"/>
      <c r="I7" s="243"/>
      <c r="J7" s="245"/>
      <c r="K7" s="243"/>
    </row>
    <row r="8" spans="1:11" x14ac:dyDescent="0.25">
      <c r="A8" s="243"/>
      <c r="B8" s="243"/>
      <c r="C8" s="243"/>
      <c r="D8" s="243"/>
      <c r="E8" s="243"/>
      <c r="F8" s="245"/>
      <c r="G8" s="231"/>
      <c r="H8" s="243"/>
      <c r="I8" s="243"/>
      <c r="J8" s="245"/>
      <c r="K8" s="243"/>
    </row>
    <row r="9" spans="1:11" x14ac:dyDescent="0.25">
      <c r="A9" s="243"/>
      <c r="B9" s="243"/>
      <c r="C9" s="243"/>
      <c r="D9" s="243"/>
      <c r="E9" s="243"/>
      <c r="F9" s="245"/>
      <c r="G9" s="231"/>
      <c r="H9" s="243"/>
      <c r="I9" s="243"/>
      <c r="J9" s="245"/>
      <c r="K9" s="243"/>
    </row>
    <row r="10" spans="1:11" x14ac:dyDescent="0.25">
      <c r="A10" s="243"/>
      <c r="B10" s="243"/>
      <c r="C10" s="243"/>
      <c r="D10" s="243"/>
      <c r="E10" s="243"/>
      <c r="F10" s="245"/>
      <c r="G10" s="231"/>
      <c r="H10" s="243"/>
      <c r="I10" s="243"/>
      <c r="J10" s="245"/>
      <c r="K10" s="243"/>
    </row>
    <row r="11" spans="1:11" x14ac:dyDescent="0.25">
      <c r="A11" s="243"/>
      <c r="B11" s="243"/>
      <c r="C11" s="243"/>
      <c r="D11" s="243"/>
      <c r="E11" s="243"/>
      <c r="F11" s="245"/>
      <c r="G11" s="231"/>
      <c r="H11" s="243"/>
      <c r="I11" s="243"/>
      <c r="J11" s="245"/>
      <c r="K11" s="243"/>
    </row>
    <row r="12" spans="1:11" x14ac:dyDescent="0.25">
      <c r="A12" s="243"/>
      <c r="B12" s="243"/>
      <c r="C12" s="243"/>
      <c r="D12" s="243"/>
      <c r="E12" s="243"/>
      <c r="F12" s="245"/>
      <c r="G12" s="231"/>
      <c r="H12" s="243"/>
      <c r="I12" s="243"/>
      <c r="J12" s="245"/>
      <c r="K12" s="243"/>
    </row>
    <row r="13" spans="1:11" x14ac:dyDescent="0.25">
      <c r="A13" s="243"/>
      <c r="B13" s="243"/>
      <c r="C13" s="243"/>
      <c r="D13" s="243"/>
      <c r="E13" s="243"/>
      <c r="F13" s="245"/>
      <c r="G13" s="231"/>
      <c r="H13" s="243"/>
      <c r="I13" s="243"/>
      <c r="J13" s="245"/>
      <c r="K13" s="243"/>
    </row>
    <row r="14" spans="1:11" x14ac:dyDescent="0.25">
      <c r="A14" s="243"/>
      <c r="B14" s="243"/>
      <c r="C14" s="243"/>
      <c r="D14" s="243"/>
      <c r="E14" s="243"/>
      <c r="F14" s="245"/>
      <c r="G14" s="231"/>
      <c r="H14" s="243"/>
      <c r="I14" s="243"/>
      <c r="J14" s="245"/>
      <c r="K14" s="243"/>
    </row>
    <row r="15" spans="1:11" x14ac:dyDescent="0.25">
      <c r="A15" s="243"/>
      <c r="B15" s="243"/>
      <c r="C15" s="243"/>
      <c r="D15" s="243"/>
      <c r="E15" s="243"/>
      <c r="F15" s="245"/>
      <c r="G15" s="231"/>
      <c r="H15" s="243"/>
      <c r="I15" s="243"/>
      <c r="J15" s="245"/>
      <c r="K15" s="243"/>
    </row>
    <row r="16" spans="1:11" x14ac:dyDescent="0.25">
      <c r="A16" s="243"/>
      <c r="B16" s="243"/>
      <c r="C16" s="243"/>
      <c r="D16" s="243"/>
      <c r="E16" s="243"/>
      <c r="F16" s="245"/>
      <c r="G16" s="231"/>
      <c r="H16" s="243"/>
      <c r="I16" s="243"/>
      <c r="J16" s="245"/>
      <c r="K16" s="243"/>
    </row>
    <row r="17" spans="1:11" x14ac:dyDescent="0.25">
      <c r="A17" s="243"/>
      <c r="B17" s="243"/>
      <c r="C17" s="243"/>
      <c r="D17" s="243"/>
      <c r="E17" s="243"/>
      <c r="F17" s="245"/>
      <c r="G17" s="231"/>
      <c r="H17" s="243"/>
      <c r="I17" s="243"/>
      <c r="J17" s="245"/>
      <c r="K17" s="243"/>
    </row>
    <row r="18" spans="1:11" x14ac:dyDescent="0.25">
      <c r="A18" s="243"/>
      <c r="B18" s="243"/>
      <c r="C18" s="243"/>
      <c r="D18" s="243"/>
      <c r="E18" s="243"/>
      <c r="F18" s="245"/>
      <c r="G18" s="231"/>
      <c r="H18" s="243"/>
      <c r="I18" s="243"/>
      <c r="J18" s="245"/>
      <c r="K18" s="243"/>
    </row>
    <row r="19" spans="1:11" x14ac:dyDescent="0.25">
      <c r="A19" s="243"/>
      <c r="B19" s="243"/>
      <c r="C19" s="243"/>
      <c r="D19" s="243"/>
      <c r="E19" s="243"/>
      <c r="F19" s="245"/>
      <c r="G19" s="231"/>
      <c r="H19" s="243"/>
      <c r="I19" s="243"/>
      <c r="J19" s="245"/>
      <c r="K19" s="243"/>
    </row>
    <row r="20" spans="1:11" x14ac:dyDescent="0.25">
      <c r="A20" s="243"/>
      <c r="B20" s="243"/>
      <c r="C20" s="243"/>
      <c r="D20" s="243"/>
      <c r="E20" s="243"/>
      <c r="F20" s="245"/>
      <c r="G20" s="231"/>
      <c r="H20" s="243"/>
      <c r="I20" s="243"/>
      <c r="J20" s="245"/>
      <c r="K20" s="243"/>
    </row>
    <row r="21" spans="1:11" x14ac:dyDescent="0.25">
      <c r="A21" s="243"/>
      <c r="B21" s="243"/>
      <c r="C21" s="243"/>
      <c r="D21" s="243"/>
      <c r="E21" s="243"/>
      <c r="F21" s="245"/>
      <c r="G21" s="231"/>
      <c r="H21" s="243"/>
      <c r="I21" s="243"/>
      <c r="J21" s="245"/>
      <c r="K21" s="243"/>
    </row>
    <row r="22" spans="1:11" x14ac:dyDescent="0.25">
      <c r="A22" s="243"/>
      <c r="B22" s="243"/>
      <c r="C22" s="243"/>
      <c r="D22" s="243"/>
      <c r="E22" s="243"/>
      <c r="F22" s="245"/>
      <c r="G22" s="231"/>
      <c r="H22" s="243"/>
      <c r="I22" s="243"/>
      <c r="J22" s="245"/>
      <c r="K22" s="243"/>
    </row>
    <row r="23" spans="1:11" x14ac:dyDescent="0.25">
      <c r="A23" s="243"/>
      <c r="B23" s="243"/>
      <c r="C23" s="243"/>
      <c r="D23" s="243"/>
      <c r="E23" s="243"/>
      <c r="F23" s="245"/>
      <c r="G23" s="231"/>
      <c r="H23" s="243"/>
      <c r="I23" s="243"/>
      <c r="J23" s="245"/>
      <c r="K23" s="243"/>
    </row>
    <row r="24" spans="1:11" x14ac:dyDescent="0.25">
      <c r="A24" s="243"/>
      <c r="B24" s="243"/>
      <c r="C24" s="243"/>
      <c r="D24" s="243"/>
      <c r="E24" s="243"/>
      <c r="F24" s="245"/>
      <c r="G24" s="231"/>
      <c r="H24" s="243"/>
      <c r="I24" s="243"/>
      <c r="J24" s="245"/>
      <c r="K24" s="243"/>
    </row>
    <row r="25" spans="1:11" x14ac:dyDescent="0.25">
      <c r="A25" s="243"/>
      <c r="B25" s="243"/>
      <c r="C25" s="243"/>
      <c r="D25" s="243"/>
      <c r="E25" s="243"/>
      <c r="F25" s="245"/>
      <c r="G25" s="231"/>
      <c r="H25" s="243"/>
      <c r="I25" s="243"/>
      <c r="J25" s="245"/>
      <c r="K25" s="243"/>
    </row>
    <row r="26" spans="1:11" x14ac:dyDescent="0.25">
      <c r="A26" s="243"/>
      <c r="B26" s="243"/>
      <c r="C26" s="243"/>
      <c r="D26" s="243"/>
      <c r="E26" s="243"/>
      <c r="F26" s="245"/>
      <c r="G26" s="231"/>
      <c r="H26" s="243"/>
      <c r="I26" s="243"/>
      <c r="J26" s="245"/>
      <c r="K26" s="243"/>
    </row>
    <row r="27" spans="1:11" x14ac:dyDescent="0.25">
      <c r="A27" s="243"/>
      <c r="B27" s="243"/>
      <c r="C27" s="243"/>
      <c r="D27" s="243"/>
      <c r="E27" s="243"/>
      <c r="F27" s="245"/>
      <c r="G27" s="231"/>
      <c r="H27" s="243"/>
      <c r="I27" s="243"/>
      <c r="J27" s="245"/>
      <c r="K27" s="243"/>
    </row>
    <row r="28" spans="1:11" x14ac:dyDescent="0.25">
      <c r="A28" s="243"/>
      <c r="B28" s="243"/>
      <c r="C28" s="243"/>
      <c r="D28" s="243"/>
      <c r="E28" s="243"/>
      <c r="F28" s="245"/>
      <c r="G28" s="231"/>
      <c r="H28" s="243"/>
      <c r="I28" s="243"/>
      <c r="J28" s="245"/>
      <c r="K28" s="243"/>
    </row>
    <row r="29" spans="1:11" x14ac:dyDescent="0.25">
      <c r="A29" s="243"/>
      <c r="B29" s="243"/>
      <c r="C29" s="243"/>
      <c r="D29" s="243"/>
      <c r="E29" s="243"/>
      <c r="F29" s="245"/>
      <c r="G29" s="231"/>
      <c r="H29" s="243"/>
      <c r="I29" s="243"/>
      <c r="J29" s="245"/>
      <c r="K29" s="243"/>
    </row>
    <row r="30" spans="1:11" x14ac:dyDescent="0.25">
      <c r="A30" s="243"/>
      <c r="B30" s="243"/>
      <c r="C30" s="243"/>
      <c r="D30" s="243"/>
      <c r="E30" s="243"/>
      <c r="F30" s="245"/>
      <c r="G30" s="231"/>
      <c r="H30" s="243"/>
      <c r="I30" s="243"/>
      <c r="J30" s="245"/>
      <c r="K30" s="243"/>
    </row>
    <row r="31" spans="1:11" x14ac:dyDescent="0.25">
      <c r="A31" s="243"/>
      <c r="B31" s="243"/>
      <c r="C31" s="243"/>
      <c r="D31" s="243"/>
      <c r="E31" s="243"/>
      <c r="F31" s="245"/>
      <c r="G31" s="231"/>
      <c r="H31" s="243"/>
      <c r="I31" s="243"/>
      <c r="J31" s="245"/>
      <c r="K31" s="243"/>
    </row>
    <row r="32" spans="1:11" x14ac:dyDescent="0.25">
      <c r="A32" s="243"/>
      <c r="B32" s="243"/>
      <c r="C32" s="243"/>
      <c r="D32" s="243"/>
      <c r="E32" s="243"/>
      <c r="F32" s="245"/>
      <c r="G32" s="231"/>
      <c r="H32" s="243"/>
      <c r="I32" s="243"/>
      <c r="J32" s="245"/>
      <c r="K32" s="243"/>
    </row>
    <row r="33" spans="7:7" x14ac:dyDescent="0.25">
      <c r="G33" s="189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7"/>
  <sheetViews>
    <sheetView workbookViewId="0">
      <selection activeCell="A2" sqref="A2:XFD3"/>
    </sheetView>
  </sheetViews>
  <sheetFormatPr defaultColWidth="9.109375" defaultRowHeight="13.2" x14ac:dyDescent="0.25"/>
  <cols>
    <col min="1" max="2" width="10" style="248" bestFit="1" customWidth="1"/>
    <col min="3" max="3" width="37" style="248" bestFit="1" customWidth="1"/>
    <col min="4" max="4" width="11" style="248" bestFit="1" customWidth="1"/>
    <col min="5" max="5" width="17.109375" style="248" customWidth="1"/>
    <col min="6" max="6" width="15" style="248" bestFit="1" customWidth="1"/>
    <col min="7" max="7" width="11" style="248" bestFit="1" customWidth="1"/>
    <col min="8" max="8" width="11" style="248" customWidth="1"/>
    <col min="9" max="9" width="13.5546875" style="248" customWidth="1"/>
    <col min="10" max="10" width="21" style="248" bestFit="1" customWidth="1"/>
    <col min="11" max="11" width="16" style="248" bestFit="1" customWidth="1"/>
    <col min="12" max="12" width="13" style="248" bestFit="1" customWidth="1"/>
    <col min="13" max="13" width="14" style="248" bestFit="1" customWidth="1"/>
    <col min="14" max="16384" width="9.109375" style="248"/>
  </cols>
  <sheetData>
    <row r="1" spans="1:13" ht="39.75" customHeight="1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/>
      <c r="I1" s="253"/>
      <c r="J1" s="253" t="s">
        <v>36</v>
      </c>
      <c r="K1" s="253" t="s">
        <v>3</v>
      </c>
      <c r="L1" s="254" t="s">
        <v>34</v>
      </c>
      <c r="M1" s="254" t="s">
        <v>35</v>
      </c>
    </row>
    <row r="2" spans="1:13" x14ac:dyDescent="0.25">
      <c r="F2" s="249"/>
      <c r="G2" s="250"/>
      <c r="J2" s="249"/>
    </row>
    <row r="3" spans="1:13" x14ac:dyDescent="0.25">
      <c r="F3" s="249"/>
      <c r="G3" s="250"/>
      <c r="J3" s="249"/>
    </row>
    <row r="4" spans="1:13" x14ac:dyDescent="0.25">
      <c r="G4" s="269">
        <f>SUM(G2:G3)</f>
        <v>0</v>
      </c>
    </row>
    <row r="5" spans="1:13" x14ac:dyDescent="0.25">
      <c r="F5" s="249"/>
      <c r="G5" s="250"/>
      <c r="H5" s="250"/>
      <c r="I5" s="250"/>
      <c r="L5" s="249"/>
    </row>
    <row r="6" spans="1:13" x14ac:dyDescent="0.25">
      <c r="F6" s="249"/>
      <c r="G6" s="250"/>
      <c r="H6" s="250"/>
      <c r="I6" s="250"/>
      <c r="L6" s="249"/>
    </row>
    <row r="7" spans="1:13" x14ac:dyDescent="0.25">
      <c r="F7" s="249"/>
      <c r="G7" s="250"/>
      <c r="H7" s="250"/>
      <c r="I7" s="250"/>
      <c r="L7" s="249"/>
    </row>
    <row r="8" spans="1:13" x14ac:dyDescent="0.25">
      <c r="F8" s="249"/>
      <c r="G8" s="250"/>
      <c r="H8" s="250"/>
      <c r="I8" s="250"/>
      <c r="L8" s="249"/>
    </row>
    <row r="9" spans="1:13" x14ac:dyDescent="0.25">
      <c r="F9" s="249"/>
      <c r="G9" s="250"/>
      <c r="H9" s="250"/>
      <c r="I9" s="250"/>
      <c r="L9" s="249"/>
    </row>
    <row r="10" spans="1:13" x14ac:dyDescent="0.25">
      <c r="F10" s="249"/>
      <c r="G10" s="250"/>
      <c r="J10" s="249"/>
    </row>
    <row r="11" spans="1:13" x14ac:dyDescent="0.25">
      <c r="F11" s="249"/>
      <c r="G11" s="250"/>
      <c r="J11" s="249"/>
    </row>
    <row r="12" spans="1:13" x14ac:dyDescent="0.25">
      <c r="F12" s="249"/>
      <c r="G12" s="250"/>
      <c r="J12" s="249"/>
    </row>
    <row r="13" spans="1:13" x14ac:dyDescent="0.25">
      <c r="F13" s="249"/>
      <c r="G13" s="250"/>
      <c r="J13" s="249"/>
    </row>
    <row r="14" spans="1:13" x14ac:dyDescent="0.25">
      <c r="F14" s="249"/>
      <c r="G14" s="250"/>
      <c r="J14" s="249"/>
    </row>
    <row r="15" spans="1:13" x14ac:dyDescent="0.25">
      <c r="F15" s="249"/>
      <c r="G15" s="250"/>
      <c r="H15" s="250"/>
      <c r="I15" s="250"/>
      <c r="L15" s="249"/>
    </row>
    <row r="16" spans="1:13" x14ac:dyDescent="0.25">
      <c r="F16" s="249"/>
      <c r="G16" s="250"/>
      <c r="H16" s="250"/>
      <c r="I16" s="250"/>
      <c r="L16" s="249"/>
    </row>
    <row r="17" spans="6:12" x14ac:dyDescent="0.25">
      <c r="F17" s="249"/>
      <c r="G17" s="250"/>
      <c r="H17" s="250"/>
      <c r="I17" s="250"/>
      <c r="L17" s="249"/>
    </row>
    <row r="18" spans="6:12" x14ac:dyDescent="0.25">
      <c r="F18" s="249"/>
      <c r="G18" s="250"/>
      <c r="H18" s="250"/>
      <c r="I18" s="250"/>
      <c r="L18" s="249"/>
    </row>
    <row r="19" spans="6:12" x14ac:dyDescent="0.25">
      <c r="F19" s="249"/>
      <c r="G19" s="250"/>
      <c r="H19" s="250"/>
      <c r="I19" s="250"/>
      <c r="L19" s="249"/>
    </row>
    <row r="20" spans="6:12" x14ac:dyDescent="0.25">
      <c r="F20" s="249"/>
      <c r="G20" s="250"/>
      <c r="H20" s="250"/>
      <c r="I20" s="250"/>
      <c r="L20" s="249"/>
    </row>
    <row r="21" spans="6:12" x14ac:dyDescent="0.25">
      <c r="F21" s="249"/>
      <c r="G21" s="250"/>
      <c r="H21" s="250"/>
      <c r="I21" s="250"/>
      <c r="L21" s="249"/>
    </row>
    <row r="22" spans="6:12" x14ac:dyDescent="0.25">
      <c r="F22" s="249"/>
      <c r="G22" s="250"/>
      <c r="H22" s="250"/>
      <c r="I22" s="250"/>
      <c r="L22" s="249"/>
    </row>
    <row r="23" spans="6:12" x14ac:dyDescent="0.25">
      <c r="F23" s="249"/>
      <c r="G23" s="250"/>
      <c r="H23" s="250"/>
      <c r="I23" s="250"/>
      <c r="L23" s="249"/>
    </row>
    <row r="24" spans="6:12" x14ac:dyDescent="0.25">
      <c r="F24" s="249"/>
      <c r="G24" s="250"/>
      <c r="H24" s="250"/>
      <c r="I24" s="250"/>
      <c r="L24" s="249"/>
    </row>
    <row r="25" spans="6:12" x14ac:dyDescent="0.25">
      <c r="F25" s="249"/>
      <c r="G25" s="250"/>
      <c r="H25" s="250"/>
      <c r="I25" s="250"/>
      <c r="L25" s="249"/>
    </row>
    <row r="26" spans="6:12" x14ac:dyDescent="0.25">
      <c r="F26" s="249"/>
      <c r="G26" s="250"/>
      <c r="H26" s="250"/>
      <c r="I26" s="250"/>
      <c r="L26" s="249"/>
    </row>
    <row r="27" spans="6:12" x14ac:dyDescent="0.25">
      <c r="F27" s="249"/>
      <c r="G27" s="250"/>
      <c r="H27" s="250"/>
      <c r="I27" s="250"/>
      <c r="L27" s="249"/>
    </row>
    <row r="28" spans="6:12" x14ac:dyDescent="0.25">
      <c r="F28" s="249"/>
      <c r="G28" s="250"/>
      <c r="H28" s="250"/>
      <c r="I28" s="250"/>
      <c r="L28" s="249"/>
    </row>
    <row r="29" spans="6:12" x14ac:dyDescent="0.25">
      <c r="F29" s="249"/>
      <c r="G29" s="250"/>
      <c r="H29" s="250"/>
      <c r="I29" s="250"/>
      <c r="L29" s="249"/>
    </row>
    <row r="30" spans="6:12" x14ac:dyDescent="0.25">
      <c r="F30" s="249"/>
      <c r="G30" s="250"/>
      <c r="H30" s="250"/>
      <c r="I30" s="250"/>
      <c r="L30" s="249"/>
    </row>
    <row r="31" spans="6:12" x14ac:dyDescent="0.25">
      <c r="F31" s="249"/>
      <c r="G31" s="250"/>
      <c r="H31" s="250"/>
      <c r="I31" s="250"/>
      <c r="L31" s="249"/>
    </row>
    <row r="32" spans="6:12" x14ac:dyDescent="0.25">
      <c r="F32" s="249"/>
      <c r="G32" s="250"/>
      <c r="H32" s="250"/>
      <c r="I32" s="250"/>
      <c r="L32" s="249"/>
    </row>
    <row r="33" spans="6:12" x14ac:dyDescent="0.25">
      <c r="F33" s="249"/>
      <c r="G33" s="250"/>
      <c r="H33" s="250"/>
      <c r="I33" s="250"/>
      <c r="L33" s="249"/>
    </row>
    <row r="34" spans="6:12" x14ac:dyDescent="0.25">
      <c r="F34" s="249"/>
      <c r="G34" s="250"/>
      <c r="H34" s="250"/>
      <c r="I34" s="250"/>
      <c r="L34" s="249"/>
    </row>
    <row r="35" spans="6:12" x14ac:dyDescent="0.25">
      <c r="F35" s="249"/>
      <c r="G35" s="250"/>
      <c r="H35" s="250"/>
      <c r="I35" s="250"/>
      <c r="L35" s="249"/>
    </row>
    <row r="36" spans="6:12" x14ac:dyDescent="0.25">
      <c r="F36" s="249"/>
      <c r="G36" s="250"/>
      <c r="H36" s="250"/>
      <c r="I36" s="250"/>
      <c r="L36" s="249"/>
    </row>
    <row r="37" spans="6:12" x14ac:dyDescent="0.25">
      <c r="F37" s="249"/>
      <c r="G37" s="250"/>
      <c r="H37" s="250"/>
      <c r="I37" s="250"/>
      <c r="L37" s="249"/>
    </row>
    <row r="38" spans="6:12" x14ac:dyDescent="0.25">
      <c r="F38" s="249"/>
      <c r="G38" s="250"/>
      <c r="H38" s="250"/>
      <c r="I38" s="250"/>
      <c r="L38" s="249"/>
    </row>
    <row r="39" spans="6:12" x14ac:dyDescent="0.25">
      <c r="F39" s="249"/>
      <c r="G39" s="250"/>
      <c r="H39" s="250"/>
      <c r="I39" s="250"/>
      <c r="L39" s="249"/>
    </row>
    <row r="40" spans="6:12" x14ac:dyDescent="0.25">
      <c r="F40" s="249"/>
      <c r="G40" s="250"/>
      <c r="H40" s="250"/>
      <c r="I40" s="250"/>
      <c r="L40" s="249"/>
    </row>
    <row r="41" spans="6:12" x14ac:dyDescent="0.25">
      <c r="F41" s="249"/>
      <c r="G41" s="250"/>
      <c r="H41" s="250"/>
      <c r="I41" s="250"/>
      <c r="L41" s="249"/>
    </row>
    <row r="42" spans="6:12" x14ac:dyDescent="0.25">
      <c r="F42" s="249"/>
      <c r="G42" s="250"/>
      <c r="H42" s="250"/>
      <c r="I42" s="250"/>
      <c r="L42" s="249"/>
    </row>
    <row r="43" spans="6:12" x14ac:dyDescent="0.25">
      <c r="F43" s="249"/>
      <c r="G43" s="250"/>
      <c r="H43" s="250"/>
      <c r="I43" s="250"/>
      <c r="L43" s="249"/>
    </row>
    <row r="44" spans="6:12" x14ac:dyDescent="0.25">
      <c r="F44" s="249"/>
      <c r="G44" s="250"/>
      <c r="H44" s="250"/>
      <c r="I44" s="250"/>
      <c r="L44" s="249"/>
    </row>
    <row r="45" spans="6:12" x14ac:dyDescent="0.25">
      <c r="F45" s="249"/>
      <c r="G45" s="250"/>
      <c r="H45" s="250"/>
      <c r="I45" s="250"/>
      <c r="L45" s="249"/>
    </row>
    <row r="46" spans="6:12" x14ac:dyDescent="0.25">
      <c r="F46" s="249"/>
      <c r="G46" s="250"/>
      <c r="H46" s="250"/>
      <c r="I46" s="250"/>
      <c r="L46" s="249"/>
    </row>
    <row r="47" spans="6:12" x14ac:dyDescent="0.25">
      <c r="F47" s="249"/>
      <c r="G47" s="250"/>
      <c r="H47" s="250"/>
      <c r="I47" s="250"/>
      <c r="L47" s="249"/>
    </row>
    <row r="48" spans="6:12" x14ac:dyDescent="0.25">
      <c r="F48" s="249"/>
      <c r="G48" s="250"/>
      <c r="H48" s="250"/>
      <c r="I48" s="250"/>
      <c r="L48" s="249"/>
    </row>
    <row r="49" spans="6:12" x14ac:dyDescent="0.25">
      <c r="F49" s="249"/>
      <c r="G49" s="250"/>
      <c r="H49" s="250"/>
      <c r="I49" s="250"/>
      <c r="L49" s="249"/>
    </row>
    <row r="50" spans="6:12" x14ac:dyDescent="0.25">
      <c r="F50" s="249"/>
      <c r="G50" s="250"/>
      <c r="H50" s="250"/>
      <c r="I50" s="250"/>
      <c r="L50" s="249"/>
    </row>
    <row r="51" spans="6:12" x14ac:dyDescent="0.25">
      <c r="F51" s="249"/>
      <c r="G51" s="250"/>
      <c r="H51" s="250"/>
      <c r="I51" s="250"/>
      <c r="L51" s="249"/>
    </row>
    <row r="52" spans="6:12" x14ac:dyDescent="0.25">
      <c r="F52" s="249"/>
      <c r="G52" s="250"/>
      <c r="H52" s="250"/>
      <c r="I52" s="250"/>
      <c r="L52" s="249"/>
    </row>
    <row r="53" spans="6:12" x14ac:dyDescent="0.25">
      <c r="F53" s="249"/>
      <c r="G53" s="250"/>
      <c r="H53" s="250"/>
      <c r="I53" s="250"/>
      <c r="L53" s="249"/>
    </row>
    <row r="54" spans="6:12" x14ac:dyDescent="0.25">
      <c r="F54" s="249"/>
      <c r="G54" s="250"/>
      <c r="H54" s="250"/>
      <c r="I54" s="250"/>
      <c r="L54" s="249"/>
    </row>
    <row r="55" spans="6:12" x14ac:dyDescent="0.25">
      <c r="F55" s="249"/>
      <c r="G55" s="250"/>
      <c r="H55" s="250"/>
      <c r="I55" s="250"/>
      <c r="L55" s="249"/>
    </row>
    <row r="56" spans="6:12" x14ac:dyDescent="0.25">
      <c r="F56" s="249"/>
      <c r="G56" s="250"/>
      <c r="H56" s="250"/>
      <c r="I56" s="250"/>
      <c r="L56" s="249"/>
    </row>
    <row r="57" spans="6:12" x14ac:dyDescent="0.25">
      <c r="F57" s="249"/>
      <c r="G57" s="250"/>
      <c r="H57" s="250"/>
      <c r="I57" s="250"/>
      <c r="L57" s="249"/>
    </row>
    <row r="58" spans="6:12" x14ac:dyDescent="0.25">
      <c r="F58" s="249"/>
      <c r="G58" s="250"/>
      <c r="H58" s="250"/>
      <c r="I58" s="250"/>
      <c r="L58" s="249"/>
    </row>
    <row r="59" spans="6:12" x14ac:dyDescent="0.25">
      <c r="F59" s="249"/>
      <c r="G59" s="250"/>
      <c r="H59" s="250"/>
      <c r="I59" s="250"/>
      <c r="L59" s="249"/>
    </row>
    <row r="60" spans="6:12" x14ac:dyDescent="0.25">
      <c r="F60" s="249"/>
      <c r="G60" s="250"/>
      <c r="H60" s="250"/>
      <c r="I60" s="250"/>
      <c r="L60" s="249"/>
    </row>
    <row r="61" spans="6:12" x14ac:dyDescent="0.25">
      <c r="F61" s="249"/>
      <c r="G61" s="250"/>
      <c r="H61" s="250"/>
      <c r="I61" s="250"/>
      <c r="L61" s="249"/>
    </row>
    <row r="62" spans="6:12" x14ac:dyDescent="0.25">
      <c r="F62" s="249"/>
      <c r="G62" s="250"/>
      <c r="H62" s="250"/>
      <c r="I62" s="250"/>
      <c r="L62" s="249"/>
    </row>
    <row r="63" spans="6:12" x14ac:dyDescent="0.25">
      <c r="F63" s="249"/>
      <c r="G63" s="250"/>
      <c r="H63" s="250"/>
      <c r="I63" s="250"/>
      <c r="L63" s="249"/>
    </row>
    <row r="64" spans="6:12" x14ac:dyDescent="0.25">
      <c r="F64" s="249"/>
      <c r="G64" s="250"/>
      <c r="H64" s="250"/>
      <c r="I64" s="250"/>
      <c r="L64" s="249"/>
    </row>
    <row r="65" spans="6:12" x14ac:dyDescent="0.25">
      <c r="F65" s="249"/>
      <c r="G65" s="250"/>
      <c r="H65" s="250"/>
      <c r="I65" s="250"/>
      <c r="L65" s="249"/>
    </row>
    <row r="66" spans="6:12" x14ac:dyDescent="0.25">
      <c r="F66" s="249"/>
      <c r="G66" s="250"/>
      <c r="H66" s="250"/>
      <c r="I66" s="250"/>
      <c r="L66" s="249"/>
    </row>
    <row r="67" spans="6:12" x14ac:dyDescent="0.25">
      <c r="F67" s="249"/>
      <c r="G67" s="250"/>
      <c r="H67" s="250"/>
      <c r="I67" s="250"/>
      <c r="L67" s="249"/>
    </row>
    <row r="68" spans="6:12" x14ac:dyDescent="0.25">
      <c r="F68" s="249"/>
      <c r="G68" s="250"/>
      <c r="H68" s="250"/>
      <c r="I68" s="250"/>
      <c r="L68" s="249"/>
    </row>
    <row r="69" spans="6:12" x14ac:dyDescent="0.25">
      <c r="F69" s="249"/>
      <c r="G69" s="250"/>
      <c r="H69" s="250"/>
      <c r="I69" s="250"/>
      <c r="L69" s="249"/>
    </row>
    <row r="70" spans="6:12" x14ac:dyDescent="0.25">
      <c r="F70" s="249"/>
      <c r="G70" s="250"/>
      <c r="H70" s="250"/>
      <c r="I70" s="250"/>
      <c r="L70" s="249"/>
    </row>
    <row r="71" spans="6:12" x14ac:dyDescent="0.25">
      <c r="F71" s="249"/>
      <c r="G71" s="250"/>
      <c r="H71" s="250"/>
      <c r="I71" s="250"/>
      <c r="L71" s="249"/>
    </row>
    <row r="72" spans="6:12" x14ac:dyDescent="0.25">
      <c r="F72" s="249"/>
      <c r="G72" s="250"/>
      <c r="H72" s="250"/>
      <c r="I72" s="250"/>
      <c r="L72" s="249"/>
    </row>
    <row r="73" spans="6:12" x14ac:dyDescent="0.25">
      <c r="F73" s="249"/>
      <c r="G73" s="250"/>
      <c r="H73" s="250"/>
      <c r="I73" s="250"/>
      <c r="L73" s="249"/>
    </row>
    <row r="74" spans="6:12" x14ac:dyDescent="0.25">
      <c r="F74" s="249"/>
      <c r="G74" s="250"/>
      <c r="H74" s="250"/>
      <c r="I74" s="250"/>
      <c r="L74" s="249"/>
    </row>
    <row r="75" spans="6:12" x14ac:dyDescent="0.25">
      <c r="F75" s="249"/>
      <c r="G75" s="250"/>
      <c r="H75" s="250"/>
      <c r="I75" s="250"/>
      <c r="L75" s="249"/>
    </row>
    <row r="76" spans="6:12" x14ac:dyDescent="0.25">
      <c r="F76" s="249"/>
      <c r="G76" s="250"/>
      <c r="H76" s="250"/>
      <c r="I76" s="250"/>
      <c r="L76" s="249"/>
    </row>
    <row r="77" spans="6:12" x14ac:dyDescent="0.25">
      <c r="F77" s="249"/>
      <c r="G77" s="250"/>
      <c r="H77" s="250"/>
      <c r="I77" s="250"/>
      <c r="L77" s="249"/>
    </row>
    <row r="78" spans="6:12" x14ac:dyDescent="0.25">
      <c r="F78" s="249"/>
      <c r="G78" s="250"/>
      <c r="H78" s="250"/>
      <c r="I78" s="250"/>
      <c r="L78" s="249"/>
    </row>
    <row r="79" spans="6:12" x14ac:dyDescent="0.25">
      <c r="F79" s="249"/>
      <c r="G79" s="250"/>
      <c r="H79" s="250"/>
      <c r="I79" s="250"/>
      <c r="L79" s="249"/>
    </row>
    <row r="80" spans="6:12" x14ac:dyDescent="0.25">
      <c r="F80" s="249"/>
      <c r="G80" s="250"/>
      <c r="H80" s="250"/>
      <c r="I80" s="250"/>
      <c r="L80" s="249"/>
    </row>
    <row r="81" spans="6:12" x14ac:dyDescent="0.25">
      <c r="F81" s="249"/>
      <c r="G81" s="250"/>
      <c r="H81" s="250"/>
      <c r="I81" s="250"/>
      <c r="L81" s="249"/>
    </row>
    <row r="82" spans="6:12" x14ac:dyDescent="0.25">
      <c r="F82" s="249"/>
      <c r="G82" s="250"/>
      <c r="H82" s="250"/>
      <c r="I82" s="250"/>
      <c r="L82" s="249"/>
    </row>
    <row r="83" spans="6:12" x14ac:dyDescent="0.25">
      <c r="F83" s="249"/>
      <c r="G83" s="250"/>
      <c r="H83" s="250"/>
      <c r="I83" s="250"/>
      <c r="L83" s="249"/>
    </row>
    <row r="84" spans="6:12" x14ac:dyDescent="0.25">
      <c r="F84" s="249"/>
      <c r="G84" s="250"/>
      <c r="H84" s="250"/>
      <c r="I84" s="250"/>
      <c r="L84" s="249"/>
    </row>
    <row r="85" spans="6:12" x14ac:dyDescent="0.25">
      <c r="F85" s="249"/>
      <c r="G85" s="250"/>
      <c r="H85" s="250"/>
      <c r="I85" s="250"/>
      <c r="L85" s="249"/>
    </row>
    <row r="86" spans="6:12" x14ac:dyDescent="0.25">
      <c r="F86" s="249"/>
      <c r="G86" s="250"/>
      <c r="H86" s="250"/>
      <c r="I86" s="250"/>
      <c r="L86" s="249"/>
    </row>
    <row r="87" spans="6:12" x14ac:dyDescent="0.25">
      <c r="F87" s="249"/>
      <c r="G87" s="250"/>
      <c r="H87" s="250"/>
      <c r="I87" s="250"/>
      <c r="L87" s="249"/>
    </row>
    <row r="88" spans="6:12" x14ac:dyDescent="0.25">
      <c r="F88" s="249"/>
      <c r="G88" s="250"/>
      <c r="H88" s="250"/>
      <c r="I88" s="250"/>
      <c r="L88" s="249"/>
    </row>
    <row r="89" spans="6:12" x14ac:dyDescent="0.25">
      <c r="F89" s="249"/>
      <c r="G89" s="250"/>
      <c r="H89" s="250"/>
      <c r="I89" s="250"/>
      <c r="L89" s="249"/>
    </row>
    <row r="90" spans="6:12" x14ac:dyDescent="0.25">
      <c r="F90" s="249"/>
      <c r="G90" s="250"/>
      <c r="H90" s="250"/>
      <c r="I90" s="250"/>
      <c r="L90" s="249"/>
    </row>
    <row r="91" spans="6:12" x14ac:dyDescent="0.25">
      <c r="F91" s="249"/>
      <c r="G91" s="250"/>
      <c r="H91" s="250"/>
      <c r="I91" s="250"/>
      <c r="L91" s="249"/>
    </row>
    <row r="92" spans="6:12" x14ac:dyDescent="0.25">
      <c r="F92" s="249"/>
      <c r="G92" s="250"/>
      <c r="H92" s="250"/>
      <c r="I92" s="250"/>
      <c r="L92" s="249"/>
    </row>
    <row r="93" spans="6:12" x14ac:dyDescent="0.25">
      <c r="F93" s="249"/>
      <c r="G93" s="250"/>
      <c r="H93" s="250"/>
      <c r="I93" s="250"/>
      <c r="L93" s="249"/>
    </row>
    <row r="94" spans="6:12" x14ac:dyDescent="0.25">
      <c r="F94" s="249"/>
      <c r="G94" s="250"/>
      <c r="H94" s="250"/>
      <c r="I94" s="250"/>
      <c r="L94" s="249"/>
    </row>
    <row r="95" spans="6:12" x14ac:dyDescent="0.25">
      <c r="F95" s="249"/>
      <c r="G95" s="250"/>
      <c r="H95" s="250"/>
      <c r="I95" s="250"/>
      <c r="L95" s="249"/>
    </row>
    <row r="96" spans="6:12" x14ac:dyDescent="0.25">
      <c r="F96" s="249"/>
      <c r="G96" s="250"/>
      <c r="H96" s="250"/>
      <c r="I96" s="250"/>
      <c r="L96" s="249"/>
    </row>
    <row r="97" spans="6:12" x14ac:dyDescent="0.25">
      <c r="F97" s="249"/>
      <c r="G97" s="250"/>
      <c r="H97" s="250"/>
      <c r="I97" s="250"/>
      <c r="L97" s="249"/>
    </row>
    <row r="98" spans="6:12" x14ac:dyDescent="0.25">
      <c r="F98" s="249"/>
      <c r="G98" s="250"/>
      <c r="H98" s="250"/>
      <c r="I98" s="250"/>
      <c r="L98" s="249"/>
    </row>
    <row r="99" spans="6:12" x14ac:dyDescent="0.25">
      <c r="F99" s="249"/>
      <c r="G99" s="250"/>
      <c r="H99" s="250"/>
      <c r="I99" s="250"/>
      <c r="L99" s="249"/>
    </row>
    <row r="100" spans="6:12" x14ac:dyDescent="0.25">
      <c r="F100" s="249"/>
      <c r="G100" s="250"/>
      <c r="H100" s="250"/>
      <c r="I100" s="250"/>
      <c r="L100" s="249"/>
    </row>
    <row r="101" spans="6:12" x14ac:dyDescent="0.25">
      <c r="F101" s="249"/>
      <c r="G101" s="250"/>
      <c r="H101" s="250"/>
      <c r="I101" s="250"/>
      <c r="L101" s="249"/>
    </row>
    <row r="102" spans="6:12" x14ac:dyDescent="0.25">
      <c r="F102" s="249"/>
      <c r="G102" s="250"/>
      <c r="H102" s="250"/>
      <c r="I102" s="250"/>
      <c r="L102" s="249"/>
    </row>
    <row r="103" spans="6:12" x14ac:dyDescent="0.25">
      <c r="F103" s="249"/>
      <c r="G103" s="250"/>
      <c r="H103" s="250"/>
      <c r="I103" s="250"/>
      <c r="L103" s="249"/>
    </row>
    <row r="104" spans="6:12" x14ac:dyDescent="0.25">
      <c r="F104" s="249"/>
      <c r="G104" s="250"/>
      <c r="H104" s="250"/>
      <c r="I104" s="250"/>
      <c r="L104" s="249"/>
    </row>
    <row r="105" spans="6:12" x14ac:dyDescent="0.25">
      <c r="F105" s="249"/>
      <c r="G105" s="250"/>
      <c r="H105" s="250"/>
      <c r="I105" s="250"/>
      <c r="L105" s="249"/>
    </row>
    <row r="106" spans="6:12" x14ac:dyDescent="0.25">
      <c r="F106" s="249"/>
      <c r="G106" s="250"/>
      <c r="H106" s="250"/>
      <c r="I106" s="250"/>
      <c r="L106" s="249"/>
    </row>
    <row r="107" spans="6:12" x14ac:dyDescent="0.25">
      <c r="F107" s="249"/>
      <c r="G107" s="250"/>
      <c r="H107" s="250"/>
      <c r="I107" s="250"/>
      <c r="L107" s="249"/>
    </row>
    <row r="108" spans="6:12" x14ac:dyDescent="0.25">
      <c r="F108" s="249"/>
      <c r="G108" s="250"/>
      <c r="H108" s="250"/>
      <c r="I108" s="250"/>
      <c r="L108" s="249"/>
    </row>
    <row r="109" spans="6:12" x14ac:dyDescent="0.25">
      <c r="F109" s="249"/>
      <c r="G109" s="250"/>
      <c r="H109" s="250"/>
      <c r="I109" s="250"/>
      <c r="L109" s="249"/>
    </row>
    <row r="110" spans="6:12" x14ac:dyDescent="0.25">
      <c r="F110" s="249"/>
      <c r="G110" s="250"/>
      <c r="H110" s="250"/>
      <c r="I110" s="250"/>
      <c r="L110" s="249"/>
    </row>
    <row r="111" spans="6:12" x14ac:dyDescent="0.25">
      <c r="F111" s="249"/>
      <c r="G111" s="250"/>
      <c r="H111" s="250"/>
      <c r="I111" s="250"/>
      <c r="L111" s="249"/>
    </row>
    <row r="112" spans="6:12" x14ac:dyDescent="0.25">
      <c r="F112" s="249"/>
      <c r="G112" s="250"/>
      <c r="H112" s="250"/>
      <c r="I112" s="250"/>
      <c r="L112" s="249"/>
    </row>
    <row r="113" spans="6:12" x14ac:dyDescent="0.25">
      <c r="F113" s="249"/>
      <c r="G113" s="250"/>
      <c r="H113" s="250"/>
      <c r="I113" s="250"/>
      <c r="L113" s="249"/>
    </row>
    <row r="114" spans="6:12" x14ac:dyDescent="0.25">
      <c r="F114" s="249"/>
      <c r="G114" s="250"/>
      <c r="H114" s="250"/>
      <c r="I114" s="250"/>
      <c r="L114" s="249"/>
    </row>
    <row r="115" spans="6:12" x14ac:dyDescent="0.25">
      <c r="F115" s="249"/>
      <c r="G115" s="250"/>
      <c r="H115" s="250"/>
      <c r="I115" s="250"/>
      <c r="L115" s="249"/>
    </row>
    <row r="116" spans="6:12" x14ac:dyDescent="0.25">
      <c r="F116" s="249"/>
      <c r="G116" s="250"/>
      <c r="H116" s="250"/>
      <c r="I116" s="250"/>
      <c r="L116" s="249"/>
    </row>
    <row r="117" spans="6:12" x14ac:dyDescent="0.25">
      <c r="F117" s="249"/>
      <c r="G117" s="250"/>
      <c r="H117" s="250"/>
      <c r="I117" s="250"/>
      <c r="L117" s="249"/>
    </row>
    <row r="118" spans="6:12" x14ac:dyDescent="0.25">
      <c r="F118" s="249"/>
      <c r="G118" s="250"/>
      <c r="H118" s="250"/>
      <c r="I118" s="250"/>
      <c r="L118" s="249"/>
    </row>
    <row r="119" spans="6:12" x14ac:dyDescent="0.25">
      <c r="F119" s="249"/>
      <c r="G119" s="250"/>
      <c r="H119" s="250"/>
      <c r="I119" s="250"/>
      <c r="L119" s="249"/>
    </row>
    <row r="120" spans="6:12" x14ac:dyDescent="0.25">
      <c r="F120" s="249"/>
      <c r="G120" s="250"/>
      <c r="H120" s="250"/>
      <c r="I120" s="250"/>
      <c r="L120" s="249"/>
    </row>
    <row r="121" spans="6:12" x14ac:dyDescent="0.25">
      <c r="F121" s="249"/>
      <c r="G121" s="250"/>
      <c r="H121" s="250"/>
      <c r="I121" s="250"/>
      <c r="L121" s="249"/>
    </row>
    <row r="122" spans="6:12" x14ac:dyDescent="0.25">
      <c r="F122" s="249"/>
      <c r="G122" s="250"/>
      <c r="H122" s="250"/>
      <c r="I122" s="250"/>
      <c r="L122" s="249"/>
    </row>
    <row r="123" spans="6:12" x14ac:dyDescent="0.25">
      <c r="F123" s="249"/>
      <c r="G123" s="250"/>
      <c r="H123" s="250"/>
      <c r="I123" s="250"/>
      <c r="L123" s="249"/>
    </row>
    <row r="124" spans="6:12" x14ac:dyDescent="0.25">
      <c r="F124" s="249"/>
      <c r="G124" s="250"/>
      <c r="H124" s="250"/>
      <c r="I124" s="250"/>
      <c r="L124" s="249"/>
    </row>
    <row r="125" spans="6:12" x14ac:dyDescent="0.25">
      <c r="F125" s="249"/>
      <c r="G125" s="250"/>
      <c r="H125" s="250"/>
      <c r="I125" s="250"/>
      <c r="L125" s="249"/>
    </row>
    <row r="126" spans="6:12" x14ac:dyDescent="0.25">
      <c r="F126" s="249"/>
      <c r="G126" s="250"/>
      <c r="H126" s="250"/>
      <c r="I126" s="250"/>
      <c r="L126" s="249"/>
    </row>
    <row r="127" spans="6:12" x14ac:dyDescent="0.25">
      <c r="F127" s="249"/>
      <c r="G127" s="250"/>
      <c r="H127" s="250"/>
      <c r="I127" s="250"/>
      <c r="L127" s="249"/>
    </row>
    <row r="128" spans="6:12" x14ac:dyDescent="0.25">
      <c r="F128" s="249"/>
      <c r="G128" s="250"/>
      <c r="H128" s="250"/>
      <c r="I128" s="250"/>
      <c r="L128" s="249"/>
    </row>
    <row r="129" spans="6:12" x14ac:dyDescent="0.25">
      <c r="F129" s="249"/>
      <c r="G129" s="250"/>
      <c r="H129" s="250"/>
      <c r="I129" s="250"/>
      <c r="L129" s="249"/>
    </row>
    <row r="130" spans="6:12" x14ac:dyDescent="0.25">
      <c r="F130" s="249"/>
      <c r="G130" s="250"/>
      <c r="H130" s="250"/>
      <c r="I130" s="250"/>
      <c r="L130" s="249"/>
    </row>
    <row r="131" spans="6:12" x14ac:dyDescent="0.25">
      <c r="F131" s="249"/>
      <c r="G131" s="250"/>
      <c r="H131" s="250"/>
      <c r="I131" s="250"/>
      <c r="L131" s="249"/>
    </row>
    <row r="132" spans="6:12" x14ac:dyDescent="0.25">
      <c r="F132" s="249"/>
      <c r="G132" s="250"/>
      <c r="H132" s="250"/>
      <c r="I132" s="250"/>
      <c r="L132" s="249"/>
    </row>
    <row r="133" spans="6:12" x14ac:dyDescent="0.25">
      <c r="F133" s="249"/>
      <c r="G133" s="250"/>
      <c r="H133" s="250"/>
      <c r="I133" s="250"/>
      <c r="L133" s="249"/>
    </row>
    <row r="134" spans="6:12" x14ac:dyDescent="0.25">
      <c r="F134" s="249"/>
      <c r="G134" s="250"/>
      <c r="H134" s="250"/>
      <c r="I134" s="250"/>
      <c r="L134" s="249"/>
    </row>
    <row r="135" spans="6:12" x14ac:dyDescent="0.25">
      <c r="F135" s="249"/>
      <c r="G135" s="250"/>
      <c r="H135" s="250"/>
      <c r="I135" s="250"/>
      <c r="L135" s="249"/>
    </row>
    <row r="136" spans="6:12" x14ac:dyDescent="0.25">
      <c r="F136" s="249"/>
      <c r="G136" s="250"/>
      <c r="H136" s="250"/>
      <c r="I136" s="250"/>
      <c r="L136" s="249"/>
    </row>
    <row r="137" spans="6:12" x14ac:dyDescent="0.25">
      <c r="F137" s="249"/>
      <c r="G137" s="250"/>
      <c r="H137" s="250"/>
      <c r="I137" s="250"/>
      <c r="L137" s="249"/>
    </row>
    <row r="138" spans="6:12" x14ac:dyDescent="0.25">
      <c r="F138" s="249"/>
      <c r="G138" s="250"/>
      <c r="H138" s="250"/>
      <c r="I138" s="250"/>
      <c r="L138" s="249"/>
    </row>
    <row r="139" spans="6:12" x14ac:dyDescent="0.25">
      <c r="F139" s="249"/>
      <c r="G139" s="250"/>
      <c r="H139" s="250"/>
      <c r="I139" s="250"/>
      <c r="L139" s="249"/>
    </row>
    <row r="140" spans="6:12" x14ac:dyDescent="0.25">
      <c r="F140" s="249"/>
      <c r="G140" s="250"/>
      <c r="H140" s="250"/>
      <c r="I140" s="250"/>
      <c r="L140" s="249"/>
    </row>
    <row r="141" spans="6:12" x14ac:dyDescent="0.25">
      <c r="F141" s="249"/>
      <c r="G141" s="250"/>
      <c r="H141" s="250"/>
      <c r="I141" s="250"/>
      <c r="L141" s="249"/>
    </row>
    <row r="142" spans="6:12" x14ac:dyDescent="0.25">
      <c r="F142" s="249"/>
      <c r="G142" s="250"/>
      <c r="H142" s="250"/>
      <c r="I142" s="250"/>
      <c r="L142" s="249"/>
    </row>
    <row r="143" spans="6:12" x14ac:dyDescent="0.25">
      <c r="F143" s="249"/>
      <c r="G143" s="250"/>
      <c r="H143" s="250"/>
      <c r="I143" s="250"/>
      <c r="L143" s="249"/>
    </row>
    <row r="144" spans="6:12" x14ac:dyDescent="0.25">
      <c r="F144" s="249"/>
      <c r="G144" s="250"/>
      <c r="H144" s="250"/>
      <c r="I144" s="250"/>
      <c r="L144" s="249"/>
    </row>
    <row r="145" spans="6:12" x14ac:dyDescent="0.25">
      <c r="F145" s="249"/>
      <c r="G145" s="250"/>
      <c r="H145" s="250"/>
      <c r="I145" s="250"/>
      <c r="L145" s="249"/>
    </row>
    <row r="146" spans="6:12" x14ac:dyDescent="0.25">
      <c r="F146" s="249"/>
      <c r="G146" s="250"/>
      <c r="H146" s="250"/>
      <c r="I146" s="250"/>
      <c r="L146" s="249"/>
    </row>
    <row r="147" spans="6:12" x14ac:dyDescent="0.25">
      <c r="F147" s="249"/>
      <c r="G147" s="250"/>
      <c r="H147" s="250"/>
      <c r="I147" s="250"/>
      <c r="L147" s="249"/>
    </row>
    <row r="148" spans="6:12" x14ac:dyDescent="0.25">
      <c r="F148" s="249"/>
      <c r="G148" s="250"/>
      <c r="H148" s="250"/>
      <c r="I148" s="250"/>
      <c r="L148" s="249"/>
    </row>
    <row r="149" spans="6:12" x14ac:dyDescent="0.25">
      <c r="F149" s="249"/>
      <c r="G149" s="250"/>
      <c r="H149" s="250"/>
      <c r="I149" s="250"/>
      <c r="L149" s="249"/>
    </row>
    <row r="150" spans="6:12" x14ac:dyDescent="0.25">
      <c r="F150" s="249"/>
      <c r="G150" s="250"/>
      <c r="H150" s="250"/>
      <c r="I150" s="250"/>
      <c r="L150" s="249"/>
    </row>
    <row r="151" spans="6:12" x14ac:dyDescent="0.25">
      <c r="F151" s="249"/>
      <c r="G151" s="250"/>
      <c r="H151" s="250"/>
      <c r="I151" s="250"/>
      <c r="L151" s="249"/>
    </row>
    <row r="152" spans="6:12" x14ac:dyDescent="0.25">
      <c r="F152" s="249"/>
      <c r="G152" s="250"/>
      <c r="H152" s="250"/>
      <c r="I152" s="250"/>
      <c r="L152" s="249"/>
    </row>
    <row r="153" spans="6:12" x14ac:dyDescent="0.25">
      <c r="F153" s="249"/>
      <c r="G153" s="250"/>
      <c r="H153" s="250"/>
      <c r="I153" s="250"/>
      <c r="L153" s="249"/>
    </row>
    <row r="154" spans="6:12" x14ac:dyDescent="0.25">
      <c r="F154" s="249"/>
      <c r="G154" s="250"/>
      <c r="H154" s="250"/>
      <c r="I154" s="250"/>
      <c r="L154" s="249"/>
    </row>
    <row r="155" spans="6:12" x14ac:dyDescent="0.25">
      <c r="F155" s="249"/>
      <c r="G155" s="250"/>
      <c r="H155" s="250"/>
      <c r="I155" s="250"/>
      <c r="L155" s="249"/>
    </row>
    <row r="156" spans="6:12" x14ac:dyDescent="0.25">
      <c r="F156" s="249"/>
      <c r="G156" s="250"/>
      <c r="H156" s="250"/>
      <c r="I156" s="250"/>
      <c r="L156" s="249"/>
    </row>
    <row r="157" spans="6:12" x14ac:dyDescent="0.25">
      <c r="F157" s="249"/>
      <c r="G157" s="250"/>
      <c r="H157" s="250"/>
      <c r="I157" s="250"/>
      <c r="L157" s="249"/>
    </row>
    <row r="158" spans="6:12" x14ac:dyDescent="0.25">
      <c r="F158" s="249"/>
      <c r="G158" s="250"/>
      <c r="H158" s="250"/>
      <c r="I158" s="250"/>
      <c r="L158" s="249"/>
    </row>
    <row r="159" spans="6:12" x14ac:dyDescent="0.25">
      <c r="F159" s="249"/>
      <c r="G159" s="250"/>
      <c r="H159" s="250"/>
      <c r="I159" s="250"/>
      <c r="L159" s="249"/>
    </row>
    <row r="160" spans="6:12" x14ac:dyDescent="0.25">
      <c r="F160" s="249"/>
      <c r="G160" s="250"/>
      <c r="H160" s="250"/>
      <c r="I160" s="250"/>
      <c r="L160" s="249"/>
    </row>
    <row r="161" spans="6:12" x14ac:dyDescent="0.25">
      <c r="F161" s="249"/>
      <c r="G161" s="250"/>
      <c r="H161" s="250"/>
      <c r="I161" s="250"/>
      <c r="L161" s="249"/>
    </row>
    <row r="162" spans="6:12" x14ac:dyDescent="0.25">
      <c r="F162" s="249"/>
      <c r="G162" s="250"/>
      <c r="H162" s="250"/>
      <c r="I162" s="250"/>
      <c r="L162" s="249"/>
    </row>
    <row r="163" spans="6:12" x14ac:dyDescent="0.25">
      <c r="F163" s="249"/>
      <c r="G163" s="250"/>
      <c r="H163" s="250"/>
      <c r="I163" s="250"/>
      <c r="L163" s="249"/>
    </row>
    <row r="164" spans="6:12" x14ac:dyDescent="0.25">
      <c r="F164" s="249"/>
      <c r="G164" s="250"/>
      <c r="H164" s="250"/>
      <c r="I164" s="250"/>
      <c r="L164" s="249"/>
    </row>
    <row r="165" spans="6:12" x14ac:dyDescent="0.25">
      <c r="F165" s="249"/>
      <c r="G165" s="250"/>
      <c r="H165" s="250"/>
      <c r="I165" s="250"/>
      <c r="L165" s="249"/>
    </row>
    <row r="166" spans="6:12" x14ac:dyDescent="0.25">
      <c r="F166" s="249"/>
      <c r="G166" s="250"/>
      <c r="H166" s="250"/>
      <c r="I166" s="250"/>
      <c r="L166" s="249"/>
    </row>
    <row r="167" spans="6:12" x14ac:dyDescent="0.25">
      <c r="F167" s="249"/>
      <c r="G167" s="250"/>
      <c r="H167" s="250"/>
      <c r="I167" s="250"/>
      <c r="L167" s="249"/>
    </row>
    <row r="168" spans="6:12" x14ac:dyDescent="0.25">
      <c r="F168" s="249"/>
      <c r="G168" s="250"/>
      <c r="H168" s="250"/>
      <c r="I168" s="250"/>
      <c r="L168" s="249"/>
    </row>
    <row r="169" spans="6:12" x14ac:dyDescent="0.25">
      <c r="F169" s="249"/>
      <c r="G169" s="250"/>
      <c r="H169" s="250"/>
      <c r="I169" s="250"/>
      <c r="L169" s="249"/>
    </row>
    <row r="170" spans="6:12" x14ac:dyDescent="0.25">
      <c r="F170" s="249"/>
      <c r="G170" s="250"/>
      <c r="H170" s="250"/>
      <c r="I170" s="250"/>
      <c r="L170" s="249"/>
    </row>
    <row r="171" spans="6:12" x14ac:dyDescent="0.25">
      <c r="F171" s="249"/>
      <c r="G171" s="250"/>
      <c r="H171" s="250"/>
      <c r="I171" s="250"/>
      <c r="L171" s="249"/>
    </row>
    <row r="172" spans="6:12" x14ac:dyDescent="0.25">
      <c r="F172" s="249"/>
      <c r="G172" s="250"/>
      <c r="H172" s="250"/>
      <c r="I172" s="250"/>
      <c r="L172" s="249"/>
    </row>
    <row r="173" spans="6:12" x14ac:dyDescent="0.25">
      <c r="F173" s="249"/>
      <c r="G173" s="250"/>
      <c r="H173" s="250"/>
      <c r="I173" s="250"/>
      <c r="L173" s="249"/>
    </row>
    <row r="174" spans="6:12" x14ac:dyDescent="0.25">
      <c r="F174" s="249"/>
      <c r="G174" s="250"/>
      <c r="H174" s="250"/>
      <c r="I174" s="250"/>
      <c r="L174" s="249"/>
    </row>
    <row r="175" spans="6:12" x14ac:dyDescent="0.25">
      <c r="F175" s="249"/>
      <c r="G175" s="250"/>
      <c r="H175" s="250"/>
      <c r="I175" s="250"/>
      <c r="L175" s="249"/>
    </row>
    <row r="176" spans="6:12" x14ac:dyDescent="0.25">
      <c r="F176" s="249"/>
      <c r="G176" s="250"/>
      <c r="H176" s="250"/>
      <c r="I176" s="250"/>
      <c r="L176" s="249"/>
    </row>
    <row r="177" spans="6:12" x14ac:dyDescent="0.25">
      <c r="F177" s="249"/>
      <c r="G177" s="250"/>
      <c r="H177" s="250"/>
      <c r="I177" s="250"/>
      <c r="L177" s="249"/>
    </row>
    <row r="178" spans="6:12" x14ac:dyDescent="0.25">
      <c r="F178" s="249"/>
      <c r="G178" s="250"/>
      <c r="H178" s="250"/>
      <c r="I178" s="250"/>
      <c r="L178" s="249"/>
    </row>
    <row r="179" spans="6:12" x14ac:dyDescent="0.25">
      <c r="F179" s="249"/>
      <c r="G179" s="250"/>
      <c r="H179" s="250"/>
      <c r="I179" s="250"/>
      <c r="L179" s="249"/>
    </row>
    <row r="180" spans="6:12" x14ac:dyDescent="0.25">
      <c r="F180" s="249"/>
      <c r="G180" s="250"/>
      <c r="H180" s="250"/>
      <c r="I180" s="250"/>
      <c r="L180" s="249"/>
    </row>
    <row r="181" spans="6:12" x14ac:dyDescent="0.25">
      <c r="F181" s="249"/>
      <c r="G181" s="250"/>
      <c r="H181" s="250"/>
      <c r="I181" s="250"/>
      <c r="L181" s="249"/>
    </row>
    <row r="182" spans="6:12" x14ac:dyDescent="0.25">
      <c r="F182" s="249"/>
      <c r="G182" s="250"/>
      <c r="H182" s="250"/>
      <c r="I182" s="250"/>
      <c r="L182" s="249"/>
    </row>
    <row r="183" spans="6:12" x14ac:dyDescent="0.25">
      <c r="F183" s="249"/>
      <c r="G183" s="250"/>
      <c r="H183" s="250"/>
      <c r="I183" s="250"/>
      <c r="L183" s="249"/>
    </row>
    <row r="184" spans="6:12" x14ac:dyDescent="0.25">
      <c r="F184" s="249"/>
      <c r="G184" s="250"/>
      <c r="H184" s="250"/>
      <c r="I184" s="250"/>
      <c r="L184" s="249"/>
    </row>
    <row r="185" spans="6:12" x14ac:dyDescent="0.25">
      <c r="F185" s="249"/>
      <c r="G185" s="250"/>
      <c r="H185" s="250"/>
      <c r="I185" s="250"/>
      <c r="L185" s="249"/>
    </row>
    <row r="186" spans="6:12" x14ac:dyDescent="0.25">
      <c r="F186" s="249"/>
      <c r="G186" s="250"/>
      <c r="H186" s="250"/>
      <c r="I186" s="250"/>
      <c r="L186" s="249"/>
    </row>
    <row r="187" spans="6:12" x14ac:dyDescent="0.25">
      <c r="F187" s="249"/>
      <c r="G187" s="250"/>
      <c r="H187" s="250"/>
      <c r="I187" s="250"/>
      <c r="L187" s="249"/>
    </row>
    <row r="188" spans="6:12" x14ac:dyDescent="0.25">
      <c r="F188" s="249"/>
      <c r="G188" s="250"/>
      <c r="H188" s="250"/>
      <c r="I188" s="250"/>
      <c r="L188" s="249"/>
    </row>
    <row r="189" spans="6:12" x14ac:dyDescent="0.25">
      <c r="F189" s="249"/>
      <c r="G189" s="250"/>
      <c r="H189" s="250"/>
      <c r="I189" s="250"/>
      <c r="L189" s="249"/>
    </row>
    <row r="190" spans="6:12" x14ac:dyDescent="0.25">
      <c r="F190" s="249"/>
      <c r="G190" s="250"/>
      <c r="H190" s="250"/>
      <c r="I190" s="250"/>
      <c r="L190" s="249"/>
    </row>
    <row r="191" spans="6:12" x14ac:dyDescent="0.25">
      <c r="F191" s="249"/>
      <c r="G191" s="250"/>
      <c r="H191" s="250"/>
      <c r="I191" s="250"/>
      <c r="L191" s="249"/>
    </row>
    <row r="192" spans="6:12" x14ac:dyDescent="0.25">
      <c r="F192" s="249"/>
      <c r="G192" s="250"/>
      <c r="H192" s="250"/>
      <c r="I192" s="250"/>
      <c r="L192" s="249"/>
    </row>
    <row r="193" spans="6:12" x14ac:dyDescent="0.25">
      <c r="F193" s="249"/>
      <c r="G193" s="250"/>
      <c r="H193" s="250"/>
      <c r="I193" s="250"/>
      <c r="L193" s="249"/>
    </row>
    <row r="194" spans="6:12" x14ac:dyDescent="0.25">
      <c r="F194" s="249"/>
      <c r="G194" s="250"/>
      <c r="H194" s="250"/>
      <c r="I194" s="250"/>
      <c r="L194" s="249"/>
    </row>
    <row r="195" spans="6:12" x14ac:dyDescent="0.25">
      <c r="F195" s="249"/>
      <c r="G195" s="250"/>
      <c r="H195" s="250"/>
      <c r="I195" s="250"/>
      <c r="L195" s="249"/>
    </row>
    <row r="196" spans="6:12" x14ac:dyDescent="0.25">
      <c r="F196" s="249"/>
      <c r="G196" s="250"/>
      <c r="H196" s="250"/>
      <c r="I196" s="250"/>
      <c r="L196" s="249"/>
    </row>
    <row r="197" spans="6:12" x14ac:dyDescent="0.25">
      <c r="F197" s="249"/>
      <c r="G197" s="250"/>
      <c r="H197" s="250"/>
      <c r="I197" s="250"/>
      <c r="L197" s="249"/>
    </row>
    <row r="198" spans="6:12" x14ac:dyDescent="0.25">
      <c r="F198" s="249"/>
      <c r="G198" s="250"/>
      <c r="H198" s="250"/>
      <c r="I198" s="250"/>
      <c r="L198" s="249"/>
    </row>
    <row r="199" spans="6:12" x14ac:dyDescent="0.25">
      <c r="F199" s="249"/>
      <c r="G199" s="250"/>
      <c r="H199" s="250"/>
      <c r="I199" s="250"/>
      <c r="L199" s="249"/>
    </row>
    <row r="200" spans="6:12" x14ac:dyDescent="0.25">
      <c r="F200" s="249"/>
      <c r="G200" s="250"/>
      <c r="H200" s="250"/>
      <c r="I200" s="250"/>
      <c r="L200" s="249"/>
    </row>
    <row r="201" spans="6:12" x14ac:dyDescent="0.25">
      <c r="F201" s="249"/>
      <c r="G201" s="250"/>
      <c r="H201" s="250"/>
      <c r="I201" s="250"/>
      <c r="L201" s="249"/>
    </row>
    <row r="202" spans="6:12" x14ac:dyDescent="0.25">
      <c r="F202" s="249"/>
      <c r="G202" s="250"/>
      <c r="H202" s="250"/>
      <c r="I202" s="250"/>
      <c r="L202" s="249"/>
    </row>
    <row r="203" spans="6:12" x14ac:dyDescent="0.25">
      <c r="F203" s="249"/>
      <c r="G203" s="250"/>
      <c r="H203" s="250"/>
      <c r="I203" s="250"/>
      <c r="L203" s="249"/>
    </row>
    <row r="204" spans="6:12" x14ac:dyDescent="0.25">
      <c r="F204" s="249"/>
      <c r="G204" s="250"/>
      <c r="H204" s="250"/>
      <c r="I204" s="250"/>
      <c r="L204" s="249"/>
    </row>
    <row r="205" spans="6:12" x14ac:dyDescent="0.25">
      <c r="F205" s="249"/>
      <c r="G205" s="250"/>
      <c r="H205" s="250"/>
      <c r="I205" s="250"/>
      <c r="L205" s="249"/>
    </row>
    <row r="206" spans="6:12" x14ac:dyDescent="0.25">
      <c r="F206" s="249"/>
      <c r="G206" s="250"/>
      <c r="H206" s="250"/>
      <c r="I206" s="250"/>
      <c r="L206" s="249"/>
    </row>
    <row r="207" spans="6:12" x14ac:dyDescent="0.25">
      <c r="F207" s="249"/>
      <c r="G207" s="250"/>
      <c r="H207" s="250"/>
      <c r="I207" s="250"/>
      <c r="L207" s="249"/>
    </row>
    <row r="208" spans="6:12" x14ac:dyDescent="0.25">
      <c r="F208" s="249"/>
      <c r="G208" s="250"/>
      <c r="H208" s="250"/>
      <c r="I208" s="250"/>
      <c r="L208" s="249"/>
    </row>
    <row r="209" spans="6:12" x14ac:dyDescent="0.25">
      <c r="F209" s="249"/>
      <c r="G209" s="250"/>
      <c r="H209" s="250"/>
      <c r="I209" s="250"/>
      <c r="L209" s="249"/>
    </row>
    <row r="210" spans="6:12" x14ac:dyDescent="0.25">
      <c r="F210" s="249"/>
      <c r="G210" s="250"/>
      <c r="H210" s="250"/>
      <c r="I210" s="250"/>
      <c r="L210" s="249"/>
    </row>
    <row r="211" spans="6:12" x14ac:dyDescent="0.25">
      <c r="F211" s="249"/>
      <c r="G211" s="250"/>
      <c r="H211" s="250"/>
      <c r="I211" s="250"/>
      <c r="L211" s="249"/>
    </row>
    <row r="212" spans="6:12" x14ac:dyDescent="0.25">
      <c r="F212" s="249"/>
      <c r="G212" s="250"/>
      <c r="H212" s="250"/>
      <c r="I212" s="250"/>
      <c r="L212" s="249"/>
    </row>
    <row r="213" spans="6:12" x14ac:dyDescent="0.25">
      <c r="F213" s="249"/>
      <c r="G213" s="250"/>
      <c r="H213" s="250"/>
      <c r="I213" s="250"/>
      <c r="L213" s="249"/>
    </row>
    <row r="214" spans="6:12" x14ac:dyDescent="0.25">
      <c r="F214" s="249"/>
      <c r="G214" s="250"/>
      <c r="H214" s="250"/>
      <c r="I214" s="250"/>
      <c r="L214" s="249"/>
    </row>
    <row r="215" spans="6:12" x14ac:dyDescent="0.25">
      <c r="F215" s="249"/>
      <c r="G215" s="250"/>
      <c r="H215" s="250"/>
      <c r="I215" s="250"/>
      <c r="L215" s="249"/>
    </row>
    <row r="216" spans="6:12" x14ac:dyDescent="0.25">
      <c r="F216" s="249"/>
      <c r="G216" s="250"/>
      <c r="H216" s="250"/>
      <c r="I216" s="250"/>
      <c r="L216" s="249"/>
    </row>
    <row r="217" spans="6:12" x14ac:dyDescent="0.25">
      <c r="F217" s="249"/>
      <c r="G217" s="250"/>
      <c r="H217" s="250"/>
      <c r="I217" s="250"/>
      <c r="L217" s="249"/>
    </row>
    <row r="218" spans="6:12" x14ac:dyDescent="0.25">
      <c r="F218" s="249"/>
      <c r="G218" s="250"/>
      <c r="H218" s="250"/>
      <c r="I218" s="250"/>
      <c r="L218" s="249"/>
    </row>
    <row r="219" spans="6:12" x14ac:dyDescent="0.25">
      <c r="F219" s="249"/>
      <c r="G219" s="250"/>
      <c r="H219" s="250"/>
      <c r="I219" s="250"/>
      <c r="L219" s="249"/>
    </row>
    <row r="220" spans="6:12" x14ac:dyDescent="0.25">
      <c r="F220" s="249"/>
      <c r="G220" s="250"/>
      <c r="H220" s="250"/>
      <c r="I220" s="250"/>
      <c r="L220" s="249"/>
    </row>
    <row r="221" spans="6:12" x14ac:dyDescent="0.25">
      <c r="F221" s="249"/>
      <c r="G221" s="250"/>
      <c r="H221" s="250"/>
      <c r="I221" s="250"/>
      <c r="L221" s="249"/>
    </row>
    <row r="222" spans="6:12" x14ac:dyDescent="0.25">
      <c r="F222" s="249"/>
      <c r="G222" s="250"/>
      <c r="H222" s="250"/>
      <c r="I222" s="250"/>
      <c r="L222" s="249"/>
    </row>
    <row r="223" spans="6:12" x14ac:dyDescent="0.25">
      <c r="F223" s="249"/>
      <c r="G223" s="250"/>
      <c r="H223" s="250"/>
      <c r="I223" s="250"/>
      <c r="L223" s="249"/>
    </row>
    <row r="224" spans="6:12" x14ac:dyDescent="0.25">
      <c r="F224" s="249"/>
      <c r="G224" s="250"/>
      <c r="H224" s="250"/>
      <c r="I224" s="250"/>
      <c r="L224" s="249"/>
    </row>
    <row r="225" spans="6:12" x14ac:dyDescent="0.25">
      <c r="F225" s="249"/>
      <c r="G225" s="250"/>
      <c r="H225" s="250"/>
      <c r="I225" s="250"/>
      <c r="L225" s="249"/>
    </row>
    <row r="226" spans="6:12" x14ac:dyDescent="0.25">
      <c r="F226" s="249"/>
      <c r="G226" s="250"/>
      <c r="H226" s="250"/>
      <c r="I226" s="250"/>
      <c r="L226" s="249"/>
    </row>
    <row r="227" spans="6:12" x14ac:dyDescent="0.25">
      <c r="F227" s="249"/>
      <c r="G227" s="250"/>
      <c r="H227" s="250"/>
      <c r="I227" s="250"/>
      <c r="L227" s="249"/>
    </row>
    <row r="228" spans="6:12" x14ac:dyDescent="0.25">
      <c r="F228" s="249"/>
      <c r="G228" s="250"/>
      <c r="H228" s="250"/>
      <c r="I228" s="250"/>
      <c r="L228" s="249"/>
    </row>
    <row r="229" spans="6:12" x14ac:dyDescent="0.25">
      <c r="F229" s="249"/>
      <c r="G229" s="250"/>
      <c r="H229" s="250"/>
      <c r="I229" s="250"/>
      <c r="L229" s="249"/>
    </row>
    <row r="230" spans="6:12" x14ac:dyDescent="0.25">
      <c r="F230" s="249"/>
      <c r="G230" s="250"/>
      <c r="H230" s="250"/>
      <c r="I230" s="250"/>
      <c r="L230" s="249"/>
    </row>
    <row r="231" spans="6:12" x14ac:dyDescent="0.25">
      <c r="F231" s="249"/>
      <c r="G231" s="250"/>
      <c r="H231" s="250"/>
      <c r="I231" s="250"/>
      <c r="L231" s="249"/>
    </row>
    <row r="232" spans="6:12" x14ac:dyDescent="0.25">
      <c r="F232" s="249"/>
      <c r="G232" s="250"/>
      <c r="H232" s="250"/>
      <c r="I232" s="250"/>
      <c r="L232" s="249"/>
    </row>
    <row r="233" spans="6:12" x14ac:dyDescent="0.25">
      <c r="F233" s="249"/>
      <c r="G233" s="250"/>
      <c r="H233" s="250"/>
      <c r="I233" s="250"/>
      <c r="L233" s="249"/>
    </row>
    <row r="234" spans="6:12" x14ac:dyDescent="0.25">
      <c r="F234" s="249"/>
      <c r="G234" s="250"/>
      <c r="H234" s="250"/>
      <c r="I234" s="250"/>
      <c r="L234" s="249"/>
    </row>
    <row r="235" spans="6:12" x14ac:dyDescent="0.25">
      <c r="F235" s="249"/>
      <c r="G235" s="250"/>
      <c r="H235" s="250"/>
      <c r="I235" s="250"/>
      <c r="L235" s="249"/>
    </row>
    <row r="236" spans="6:12" x14ac:dyDescent="0.25">
      <c r="F236" s="249"/>
      <c r="G236" s="250"/>
      <c r="H236" s="250"/>
      <c r="I236" s="250"/>
      <c r="L236" s="249"/>
    </row>
    <row r="237" spans="6:12" x14ac:dyDescent="0.25">
      <c r="F237" s="249"/>
      <c r="G237" s="250"/>
      <c r="H237" s="250"/>
      <c r="I237" s="250"/>
      <c r="L237" s="249"/>
    </row>
    <row r="238" spans="6:12" x14ac:dyDescent="0.25">
      <c r="F238" s="249"/>
      <c r="G238" s="250"/>
      <c r="H238" s="250"/>
      <c r="I238" s="250"/>
      <c r="L238" s="249"/>
    </row>
    <row r="239" spans="6:12" x14ac:dyDescent="0.25">
      <c r="F239" s="249"/>
      <c r="G239" s="250"/>
      <c r="H239" s="250"/>
      <c r="I239" s="250"/>
      <c r="L239" s="249"/>
    </row>
    <row r="240" spans="6:12" x14ac:dyDescent="0.25">
      <c r="F240" s="249"/>
      <c r="G240" s="250"/>
      <c r="H240" s="250"/>
      <c r="I240" s="250"/>
      <c r="L240" s="249"/>
    </row>
    <row r="241" spans="6:12" x14ac:dyDescent="0.25">
      <c r="F241" s="249"/>
      <c r="G241" s="250"/>
      <c r="H241" s="250"/>
      <c r="I241" s="250"/>
      <c r="L241" s="249"/>
    </row>
    <row r="242" spans="6:12" x14ac:dyDescent="0.25">
      <c r="F242" s="249"/>
      <c r="G242" s="250"/>
      <c r="H242" s="250"/>
      <c r="I242" s="250"/>
      <c r="L242" s="249"/>
    </row>
    <row r="243" spans="6:12" x14ac:dyDescent="0.25">
      <c r="F243" s="249"/>
      <c r="G243" s="250"/>
      <c r="H243" s="250"/>
      <c r="I243" s="250"/>
      <c r="L243" s="249"/>
    </row>
    <row r="244" spans="6:12" x14ac:dyDescent="0.25">
      <c r="F244" s="249"/>
      <c r="G244" s="250"/>
      <c r="H244" s="250"/>
      <c r="I244" s="250"/>
      <c r="L244" s="249"/>
    </row>
    <row r="245" spans="6:12" x14ac:dyDescent="0.25">
      <c r="F245" s="249"/>
      <c r="G245" s="250"/>
      <c r="H245" s="250"/>
      <c r="I245" s="250"/>
      <c r="L245" s="249"/>
    </row>
    <row r="246" spans="6:12" x14ac:dyDescent="0.25">
      <c r="F246" s="249"/>
      <c r="G246" s="250"/>
      <c r="H246" s="250"/>
      <c r="I246" s="250"/>
      <c r="L246" s="249"/>
    </row>
    <row r="247" spans="6:12" x14ac:dyDescent="0.25">
      <c r="F247" s="249"/>
      <c r="G247" s="250"/>
      <c r="H247" s="250"/>
      <c r="I247" s="250"/>
      <c r="L247" s="249"/>
    </row>
    <row r="248" spans="6:12" x14ac:dyDescent="0.25">
      <c r="F248" s="249"/>
      <c r="G248" s="250"/>
      <c r="H248" s="250"/>
      <c r="I248" s="250"/>
      <c r="L248" s="249"/>
    </row>
    <row r="249" spans="6:12" x14ac:dyDescent="0.25">
      <c r="F249" s="249"/>
      <c r="G249" s="250"/>
      <c r="H249" s="250"/>
      <c r="I249" s="250"/>
      <c r="L249" s="249"/>
    </row>
    <row r="250" spans="6:12" x14ac:dyDescent="0.25">
      <c r="F250" s="249"/>
      <c r="G250" s="250"/>
      <c r="H250" s="250"/>
      <c r="I250" s="250"/>
      <c r="L250" s="249"/>
    </row>
    <row r="251" spans="6:12" x14ac:dyDescent="0.25">
      <c r="F251" s="249"/>
      <c r="G251" s="250"/>
      <c r="H251" s="250"/>
      <c r="I251" s="250"/>
      <c r="L251" s="249"/>
    </row>
    <row r="252" spans="6:12" x14ac:dyDescent="0.25">
      <c r="F252" s="249"/>
      <c r="G252" s="250"/>
      <c r="H252" s="250"/>
      <c r="I252" s="250"/>
      <c r="L252" s="249"/>
    </row>
    <row r="253" spans="6:12" x14ac:dyDescent="0.25">
      <c r="F253" s="249"/>
      <c r="G253" s="250"/>
      <c r="H253" s="250"/>
      <c r="I253" s="250"/>
      <c r="L253" s="249"/>
    </row>
    <row r="254" spans="6:12" x14ac:dyDescent="0.25">
      <c r="F254" s="249"/>
      <c r="G254" s="250"/>
      <c r="H254" s="250"/>
      <c r="I254" s="250"/>
      <c r="L254" s="249"/>
    </row>
    <row r="255" spans="6:12" x14ac:dyDescent="0.25">
      <c r="F255" s="249"/>
      <c r="G255" s="250"/>
      <c r="H255" s="250"/>
      <c r="I255" s="250"/>
      <c r="L255" s="249"/>
    </row>
    <row r="256" spans="6:12" x14ac:dyDescent="0.25">
      <c r="F256" s="249"/>
      <c r="G256" s="250"/>
      <c r="H256" s="250"/>
      <c r="I256" s="250"/>
      <c r="L256" s="249"/>
    </row>
    <row r="257" spans="6:12" x14ac:dyDescent="0.25">
      <c r="F257" s="249"/>
      <c r="G257" s="250"/>
      <c r="H257" s="250"/>
      <c r="I257" s="250"/>
      <c r="L257" s="249"/>
    </row>
    <row r="258" spans="6:12" x14ac:dyDescent="0.25">
      <c r="F258" s="249"/>
      <c r="G258" s="250"/>
      <c r="H258" s="250"/>
      <c r="I258" s="250"/>
      <c r="L258" s="249"/>
    </row>
    <row r="259" spans="6:12" x14ac:dyDescent="0.25">
      <c r="F259" s="249"/>
      <c r="G259" s="250"/>
      <c r="H259" s="250"/>
      <c r="I259" s="250"/>
      <c r="L259" s="249"/>
    </row>
    <row r="260" spans="6:12" x14ac:dyDescent="0.25">
      <c r="F260" s="249"/>
      <c r="G260" s="250"/>
      <c r="H260" s="250"/>
      <c r="I260" s="250"/>
      <c r="L260" s="249"/>
    </row>
    <row r="261" spans="6:12" x14ac:dyDescent="0.25">
      <c r="F261" s="249"/>
      <c r="G261" s="250"/>
      <c r="H261" s="250"/>
      <c r="I261" s="250"/>
      <c r="L261" s="249"/>
    </row>
    <row r="262" spans="6:12" x14ac:dyDescent="0.25">
      <c r="F262" s="249"/>
      <c r="G262" s="250"/>
      <c r="H262" s="250"/>
      <c r="I262" s="250"/>
      <c r="L262" s="249"/>
    </row>
    <row r="263" spans="6:12" x14ac:dyDescent="0.25">
      <c r="F263" s="249"/>
      <c r="G263" s="250"/>
      <c r="H263" s="250"/>
      <c r="I263" s="250"/>
      <c r="L263" s="249"/>
    </row>
    <row r="264" spans="6:12" x14ac:dyDescent="0.25">
      <c r="F264" s="249"/>
      <c r="G264" s="250"/>
      <c r="H264" s="250"/>
      <c r="I264" s="250"/>
      <c r="L264" s="249"/>
    </row>
    <row r="265" spans="6:12" x14ac:dyDescent="0.25">
      <c r="F265" s="249"/>
      <c r="G265" s="250"/>
      <c r="H265" s="250"/>
      <c r="I265" s="250"/>
      <c r="L265" s="249"/>
    </row>
    <row r="266" spans="6:12" x14ac:dyDescent="0.25">
      <c r="F266" s="249"/>
      <c r="G266" s="250"/>
      <c r="H266" s="250"/>
      <c r="I266" s="250"/>
      <c r="L266" s="249"/>
    </row>
    <row r="267" spans="6:12" x14ac:dyDescent="0.25">
      <c r="F267" s="249"/>
      <c r="G267" s="250"/>
      <c r="H267" s="250"/>
      <c r="I267" s="250"/>
      <c r="L267" s="249"/>
    </row>
    <row r="268" spans="6:12" x14ac:dyDescent="0.25">
      <c r="F268" s="249"/>
      <c r="G268" s="250"/>
      <c r="H268" s="250"/>
      <c r="I268" s="250"/>
      <c r="L268" s="249"/>
    </row>
    <row r="269" spans="6:12" x14ac:dyDescent="0.25">
      <c r="F269" s="249"/>
      <c r="G269" s="250"/>
      <c r="H269" s="250"/>
      <c r="I269" s="250"/>
      <c r="L269" s="249"/>
    </row>
    <row r="270" spans="6:12" x14ac:dyDescent="0.25">
      <c r="F270" s="249"/>
      <c r="G270" s="250"/>
      <c r="H270" s="250"/>
      <c r="I270" s="250"/>
      <c r="L270" s="249"/>
    </row>
    <row r="271" spans="6:12" x14ac:dyDescent="0.25">
      <c r="F271" s="249"/>
      <c r="G271" s="250"/>
      <c r="H271" s="250"/>
      <c r="I271" s="250"/>
      <c r="L271" s="249"/>
    </row>
    <row r="272" spans="6:12" x14ac:dyDescent="0.25">
      <c r="F272" s="249"/>
      <c r="G272" s="250"/>
      <c r="H272" s="250"/>
      <c r="I272" s="250"/>
      <c r="L272" s="249"/>
    </row>
    <row r="273" spans="6:12" x14ac:dyDescent="0.25">
      <c r="F273" s="249"/>
      <c r="G273" s="250"/>
      <c r="H273" s="250"/>
      <c r="I273" s="250"/>
      <c r="L273" s="249"/>
    </row>
    <row r="274" spans="6:12" x14ac:dyDescent="0.25">
      <c r="F274" s="249"/>
      <c r="G274" s="250"/>
      <c r="H274" s="250"/>
      <c r="I274" s="250"/>
      <c r="L274" s="249"/>
    </row>
    <row r="275" spans="6:12" x14ac:dyDescent="0.25">
      <c r="F275" s="249"/>
      <c r="G275" s="250"/>
      <c r="H275" s="250"/>
      <c r="I275" s="250"/>
      <c r="L275" s="249"/>
    </row>
    <row r="276" spans="6:12" x14ac:dyDescent="0.25">
      <c r="F276" s="249"/>
      <c r="G276" s="250"/>
      <c r="H276" s="250"/>
      <c r="I276" s="250"/>
      <c r="L276" s="249"/>
    </row>
    <row r="277" spans="6:12" x14ac:dyDescent="0.25">
      <c r="F277" s="249"/>
      <c r="G277" s="250"/>
      <c r="H277" s="250"/>
      <c r="I277" s="250"/>
      <c r="L277" s="249"/>
    </row>
    <row r="278" spans="6:12" x14ac:dyDescent="0.25">
      <c r="F278" s="249"/>
      <c r="G278" s="250"/>
      <c r="H278" s="250"/>
      <c r="I278" s="250"/>
      <c r="L278" s="249"/>
    </row>
    <row r="279" spans="6:12" x14ac:dyDescent="0.25">
      <c r="F279" s="249"/>
      <c r="G279" s="250"/>
      <c r="H279" s="250"/>
      <c r="I279" s="250"/>
      <c r="L279" s="249"/>
    </row>
    <row r="280" spans="6:12" x14ac:dyDescent="0.25">
      <c r="F280" s="249"/>
      <c r="G280" s="250"/>
      <c r="H280" s="250"/>
      <c r="I280" s="250"/>
      <c r="L280" s="249"/>
    </row>
    <row r="281" spans="6:12" x14ac:dyDescent="0.25">
      <c r="F281" s="249"/>
      <c r="G281" s="250"/>
      <c r="H281" s="250"/>
      <c r="I281" s="250"/>
      <c r="L281" s="249"/>
    </row>
    <row r="282" spans="6:12" x14ac:dyDescent="0.25">
      <c r="F282" s="249"/>
      <c r="G282" s="250"/>
      <c r="H282" s="250"/>
      <c r="I282" s="250"/>
      <c r="L282" s="249"/>
    </row>
    <row r="283" spans="6:12" x14ac:dyDescent="0.25">
      <c r="F283" s="249"/>
      <c r="G283" s="250"/>
      <c r="H283" s="250"/>
      <c r="I283" s="250"/>
      <c r="L283" s="249"/>
    </row>
    <row r="284" spans="6:12" x14ac:dyDescent="0.25">
      <c r="F284" s="249"/>
      <c r="G284" s="250"/>
      <c r="H284" s="250"/>
      <c r="I284" s="250"/>
      <c r="L284" s="249"/>
    </row>
    <row r="285" spans="6:12" x14ac:dyDescent="0.25">
      <c r="F285" s="249"/>
      <c r="G285" s="250"/>
      <c r="H285" s="250"/>
      <c r="I285" s="250"/>
      <c r="L285" s="249"/>
    </row>
    <row r="286" spans="6:12" x14ac:dyDescent="0.25">
      <c r="F286" s="249"/>
      <c r="G286" s="250"/>
      <c r="H286" s="250"/>
      <c r="I286" s="250"/>
      <c r="L286" s="249"/>
    </row>
    <row r="287" spans="6:12" x14ac:dyDescent="0.25">
      <c r="F287" s="249"/>
      <c r="G287" s="250"/>
      <c r="H287" s="250"/>
      <c r="I287" s="250"/>
      <c r="L287" s="249"/>
    </row>
    <row r="288" spans="6:12" x14ac:dyDescent="0.25">
      <c r="F288" s="249"/>
      <c r="G288" s="250"/>
      <c r="H288" s="250"/>
      <c r="I288" s="250"/>
      <c r="L288" s="249"/>
    </row>
    <row r="289" spans="6:12" x14ac:dyDescent="0.25">
      <c r="F289" s="249"/>
      <c r="G289" s="250"/>
      <c r="H289" s="250"/>
      <c r="I289" s="250"/>
      <c r="L289" s="249"/>
    </row>
    <row r="290" spans="6:12" x14ac:dyDescent="0.25">
      <c r="F290" s="249"/>
      <c r="G290" s="250"/>
      <c r="H290" s="250"/>
      <c r="I290" s="250"/>
      <c r="L290" s="249"/>
    </row>
    <row r="291" spans="6:12" x14ac:dyDescent="0.25">
      <c r="F291" s="249"/>
      <c r="G291" s="250"/>
      <c r="H291" s="250"/>
      <c r="I291" s="250"/>
      <c r="L291" s="249"/>
    </row>
    <row r="292" spans="6:12" x14ac:dyDescent="0.25">
      <c r="F292" s="249"/>
      <c r="G292" s="250"/>
      <c r="H292" s="250"/>
      <c r="I292" s="250"/>
      <c r="L292" s="249"/>
    </row>
    <row r="293" spans="6:12" x14ac:dyDescent="0.25">
      <c r="F293" s="249"/>
      <c r="G293" s="250"/>
      <c r="H293" s="250"/>
      <c r="I293" s="250"/>
      <c r="L293" s="249"/>
    </row>
    <row r="294" spans="6:12" x14ac:dyDescent="0.25">
      <c r="F294" s="249"/>
      <c r="G294" s="250"/>
      <c r="H294" s="250"/>
      <c r="I294" s="250"/>
      <c r="L294" s="249"/>
    </row>
    <row r="295" spans="6:12" x14ac:dyDescent="0.25">
      <c r="F295" s="249"/>
      <c r="G295" s="250"/>
      <c r="H295" s="250"/>
      <c r="I295" s="250"/>
      <c r="L295" s="249"/>
    </row>
    <row r="296" spans="6:12" x14ac:dyDescent="0.25">
      <c r="F296" s="249"/>
      <c r="G296" s="250"/>
      <c r="H296" s="250"/>
      <c r="I296" s="250"/>
      <c r="L296" s="249"/>
    </row>
    <row r="297" spans="6:12" x14ac:dyDescent="0.25">
      <c r="F297" s="249"/>
      <c r="G297" s="250"/>
      <c r="H297" s="250"/>
      <c r="I297" s="250"/>
      <c r="L297" s="249"/>
    </row>
    <row r="298" spans="6:12" x14ac:dyDescent="0.25">
      <c r="F298" s="249"/>
      <c r="G298" s="250"/>
      <c r="H298" s="250"/>
      <c r="I298" s="250"/>
      <c r="L298" s="249"/>
    </row>
    <row r="299" spans="6:12" x14ac:dyDescent="0.25">
      <c r="F299" s="249"/>
      <c r="G299" s="250"/>
      <c r="H299" s="250"/>
      <c r="I299" s="250"/>
      <c r="L299" s="249"/>
    </row>
    <row r="300" spans="6:12" x14ac:dyDescent="0.25">
      <c r="F300" s="249"/>
      <c r="G300" s="250"/>
      <c r="H300" s="250"/>
      <c r="I300" s="250"/>
      <c r="L300" s="249"/>
    </row>
    <row r="301" spans="6:12" x14ac:dyDescent="0.25">
      <c r="F301" s="249"/>
      <c r="G301" s="250"/>
      <c r="H301" s="250"/>
      <c r="I301" s="250"/>
      <c r="L301" s="249"/>
    </row>
    <row r="302" spans="6:12" x14ac:dyDescent="0.25">
      <c r="F302" s="249"/>
      <c r="G302" s="250"/>
      <c r="H302" s="250"/>
      <c r="I302" s="250"/>
      <c r="L302" s="249"/>
    </row>
    <row r="303" spans="6:12" x14ac:dyDescent="0.25">
      <c r="F303" s="249"/>
      <c r="G303" s="250"/>
      <c r="H303" s="250"/>
      <c r="I303" s="250"/>
      <c r="L303" s="249"/>
    </row>
    <row r="304" spans="6:12" x14ac:dyDescent="0.25">
      <c r="F304" s="249"/>
      <c r="G304" s="250"/>
      <c r="H304" s="250"/>
      <c r="I304" s="250"/>
      <c r="L304" s="249"/>
    </row>
    <row r="305" spans="6:12" x14ac:dyDescent="0.25">
      <c r="F305" s="249"/>
      <c r="G305" s="250"/>
      <c r="H305" s="250"/>
      <c r="I305" s="250"/>
      <c r="L305" s="249"/>
    </row>
    <row r="306" spans="6:12" x14ac:dyDescent="0.25">
      <c r="F306" s="249"/>
      <c r="G306" s="250"/>
      <c r="H306" s="250"/>
      <c r="I306" s="250"/>
      <c r="L306" s="249"/>
    </row>
    <row r="307" spans="6:12" x14ac:dyDescent="0.25">
      <c r="F307" s="249"/>
      <c r="G307" s="250"/>
      <c r="H307" s="250"/>
      <c r="I307" s="250"/>
      <c r="L307" s="249"/>
    </row>
    <row r="308" spans="6:12" x14ac:dyDescent="0.25">
      <c r="F308" s="249"/>
      <c r="G308" s="250"/>
      <c r="H308" s="250"/>
      <c r="I308" s="250"/>
      <c r="L308" s="249"/>
    </row>
    <row r="309" spans="6:12" x14ac:dyDescent="0.25">
      <c r="F309" s="249"/>
      <c r="G309" s="250"/>
      <c r="H309" s="250"/>
      <c r="I309" s="250"/>
      <c r="L309" s="249"/>
    </row>
    <row r="310" spans="6:12" x14ac:dyDescent="0.25">
      <c r="F310" s="249"/>
      <c r="G310" s="250"/>
      <c r="H310" s="250"/>
      <c r="I310" s="250"/>
      <c r="L310" s="249"/>
    </row>
    <row r="311" spans="6:12" x14ac:dyDescent="0.25">
      <c r="F311" s="249"/>
      <c r="G311" s="250"/>
      <c r="H311" s="250"/>
      <c r="I311" s="250"/>
      <c r="L311" s="249"/>
    </row>
    <row r="312" spans="6:12" x14ac:dyDescent="0.25">
      <c r="F312" s="249"/>
      <c r="G312" s="250"/>
      <c r="H312" s="250"/>
      <c r="I312" s="250"/>
      <c r="L312" s="249"/>
    </row>
    <row r="313" spans="6:12" x14ac:dyDescent="0.25">
      <c r="F313" s="249"/>
      <c r="G313" s="250"/>
      <c r="H313" s="250"/>
      <c r="I313" s="250"/>
      <c r="L313" s="249"/>
    </row>
    <row r="314" spans="6:12" x14ac:dyDescent="0.25">
      <c r="F314" s="249"/>
      <c r="G314" s="250"/>
      <c r="H314" s="250"/>
      <c r="I314" s="250"/>
      <c r="L314" s="249"/>
    </row>
    <row r="315" spans="6:12" x14ac:dyDescent="0.25">
      <c r="F315" s="249"/>
      <c r="G315" s="250"/>
      <c r="H315" s="250"/>
      <c r="I315" s="250"/>
      <c r="L315" s="249"/>
    </row>
    <row r="316" spans="6:12" x14ac:dyDescent="0.25">
      <c r="F316" s="249"/>
      <c r="G316" s="250"/>
      <c r="H316" s="250"/>
      <c r="I316" s="250"/>
      <c r="L316" s="249"/>
    </row>
    <row r="317" spans="6:12" x14ac:dyDescent="0.25">
      <c r="F317" s="249"/>
      <c r="G317" s="250"/>
      <c r="H317" s="250"/>
      <c r="I317" s="250"/>
      <c r="L317" s="249"/>
    </row>
    <row r="318" spans="6:12" x14ac:dyDescent="0.25">
      <c r="F318" s="249"/>
      <c r="G318" s="250"/>
      <c r="H318" s="250"/>
      <c r="I318" s="250"/>
      <c r="L318" s="249"/>
    </row>
    <row r="319" spans="6:12" x14ac:dyDescent="0.25">
      <c r="F319" s="249"/>
      <c r="G319" s="250"/>
      <c r="H319" s="250"/>
      <c r="I319" s="250"/>
      <c r="L319" s="249"/>
    </row>
    <row r="320" spans="6:12" x14ac:dyDescent="0.25">
      <c r="F320" s="249"/>
      <c r="G320" s="250"/>
      <c r="H320" s="250"/>
      <c r="I320" s="250"/>
      <c r="L320" s="249"/>
    </row>
    <row r="321" spans="6:12" x14ac:dyDescent="0.25">
      <c r="F321" s="249"/>
      <c r="G321" s="250"/>
      <c r="H321" s="250"/>
      <c r="I321" s="250"/>
      <c r="L321" s="249"/>
    </row>
    <row r="322" spans="6:12" x14ac:dyDescent="0.25">
      <c r="F322" s="249"/>
      <c r="G322" s="250"/>
      <c r="H322" s="250"/>
      <c r="I322" s="250"/>
      <c r="L322" s="249"/>
    </row>
    <row r="323" spans="6:12" x14ac:dyDescent="0.25">
      <c r="F323" s="249"/>
      <c r="G323" s="250"/>
      <c r="H323" s="250"/>
      <c r="I323" s="250"/>
      <c r="L323" s="249"/>
    </row>
    <row r="324" spans="6:12" x14ac:dyDescent="0.25">
      <c r="F324" s="249"/>
      <c r="G324" s="250"/>
      <c r="H324" s="250"/>
      <c r="I324" s="250"/>
      <c r="L324" s="249"/>
    </row>
    <row r="325" spans="6:12" x14ac:dyDescent="0.25">
      <c r="F325" s="249"/>
      <c r="G325" s="250"/>
      <c r="H325" s="250"/>
      <c r="I325" s="250"/>
      <c r="L325" s="249"/>
    </row>
    <row r="326" spans="6:12" x14ac:dyDescent="0.25">
      <c r="F326" s="249"/>
      <c r="G326" s="250"/>
      <c r="H326" s="250"/>
      <c r="I326" s="250"/>
      <c r="L326" s="249"/>
    </row>
    <row r="327" spans="6:12" x14ac:dyDescent="0.25">
      <c r="F327" s="249"/>
      <c r="G327" s="250"/>
      <c r="H327" s="250"/>
      <c r="I327" s="250"/>
      <c r="L327" s="249"/>
    </row>
    <row r="328" spans="6:12" x14ac:dyDescent="0.25">
      <c r="F328" s="249"/>
      <c r="G328" s="250"/>
      <c r="H328" s="250"/>
      <c r="I328" s="250"/>
      <c r="L328" s="249"/>
    </row>
    <row r="329" spans="6:12" x14ac:dyDescent="0.25">
      <c r="F329" s="249"/>
      <c r="G329" s="250"/>
      <c r="H329" s="250"/>
      <c r="I329" s="250"/>
      <c r="L329" s="249"/>
    </row>
    <row r="330" spans="6:12" x14ac:dyDescent="0.25">
      <c r="F330" s="249"/>
      <c r="G330" s="250"/>
      <c r="H330" s="250"/>
      <c r="I330" s="250"/>
      <c r="L330" s="249"/>
    </row>
    <row r="331" spans="6:12" x14ac:dyDescent="0.25">
      <c r="F331" s="249"/>
      <c r="G331" s="250"/>
      <c r="H331" s="250"/>
      <c r="I331" s="250"/>
      <c r="L331" s="249"/>
    </row>
    <row r="332" spans="6:12" x14ac:dyDescent="0.25">
      <c r="F332" s="249"/>
      <c r="G332" s="250"/>
      <c r="H332" s="250"/>
      <c r="I332" s="250"/>
      <c r="L332" s="249"/>
    </row>
    <row r="333" spans="6:12" x14ac:dyDescent="0.25">
      <c r="F333" s="249"/>
      <c r="G333" s="250"/>
      <c r="H333" s="250"/>
      <c r="I333" s="250"/>
      <c r="L333" s="249"/>
    </row>
    <row r="334" spans="6:12" x14ac:dyDescent="0.25">
      <c r="F334" s="249"/>
      <c r="G334" s="250"/>
      <c r="H334" s="250"/>
      <c r="I334" s="250"/>
      <c r="L334" s="249"/>
    </row>
    <row r="335" spans="6:12" x14ac:dyDescent="0.25">
      <c r="F335" s="249"/>
      <c r="G335" s="250"/>
      <c r="H335" s="250"/>
      <c r="I335" s="250"/>
      <c r="L335" s="249"/>
    </row>
    <row r="336" spans="6:12" x14ac:dyDescent="0.25">
      <c r="F336" s="249"/>
      <c r="G336" s="250"/>
      <c r="H336" s="250"/>
      <c r="I336" s="250"/>
      <c r="L336" s="249"/>
    </row>
    <row r="337" spans="6:12" x14ac:dyDescent="0.25">
      <c r="F337" s="249"/>
      <c r="G337" s="250"/>
      <c r="H337" s="250"/>
      <c r="I337" s="250"/>
      <c r="L337" s="249"/>
    </row>
    <row r="338" spans="6:12" x14ac:dyDescent="0.25">
      <c r="F338" s="249"/>
      <c r="G338" s="250"/>
      <c r="H338" s="250"/>
      <c r="I338" s="250"/>
      <c r="L338" s="249"/>
    </row>
    <row r="339" spans="6:12" x14ac:dyDescent="0.25">
      <c r="F339" s="249"/>
      <c r="G339" s="250"/>
      <c r="H339" s="250"/>
      <c r="I339" s="250"/>
      <c r="L339" s="249"/>
    </row>
    <row r="340" spans="6:12" x14ac:dyDescent="0.25">
      <c r="F340" s="249"/>
      <c r="G340" s="250"/>
      <c r="H340" s="250"/>
      <c r="I340" s="250"/>
      <c r="L340" s="249"/>
    </row>
    <row r="341" spans="6:12" x14ac:dyDescent="0.25">
      <c r="F341" s="249"/>
      <c r="G341" s="250"/>
      <c r="H341" s="250"/>
      <c r="I341" s="250"/>
      <c r="L341" s="249"/>
    </row>
    <row r="342" spans="6:12" x14ac:dyDescent="0.25">
      <c r="F342" s="249"/>
      <c r="G342" s="250"/>
      <c r="H342" s="250"/>
      <c r="I342" s="250"/>
      <c r="L342" s="249"/>
    </row>
    <row r="343" spans="6:12" x14ac:dyDescent="0.25">
      <c r="F343" s="249"/>
      <c r="G343" s="250"/>
      <c r="H343" s="250"/>
      <c r="I343" s="250"/>
      <c r="L343" s="249"/>
    </row>
    <row r="344" spans="6:12" x14ac:dyDescent="0.25">
      <c r="F344" s="249"/>
      <c r="G344" s="250"/>
      <c r="H344" s="250"/>
      <c r="I344" s="250"/>
      <c r="L344" s="249"/>
    </row>
    <row r="345" spans="6:12" x14ac:dyDescent="0.25">
      <c r="F345" s="249"/>
      <c r="G345" s="250"/>
      <c r="H345" s="250"/>
      <c r="I345" s="250"/>
      <c r="L345" s="249"/>
    </row>
    <row r="346" spans="6:12" x14ac:dyDescent="0.25">
      <c r="F346" s="249"/>
      <c r="G346" s="250"/>
      <c r="H346" s="250"/>
      <c r="I346" s="250"/>
      <c r="L346" s="249"/>
    </row>
    <row r="347" spans="6:12" x14ac:dyDescent="0.25">
      <c r="F347" s="249"/>
      <c r="G347" s="250"/>
      <c r="H347" s="250"/>
      <c r="I347" s="250"/>
      <c r="L347" s="249"/>
    </row>
    <row r="348" spans="6:12" x14ac:dyDescent="0.25">
      <c r="F348" s="249"/>
      <c r="G348" s="250"/>
      <c r="H348" s="250"/>
      <c r="I348" s="250"/>
      <c r="L348" s="249"/>
    </row>
    <row r="349" spans="6:12" x14ac:dyDescent="0.25">
      <c r="F349" s="249"/>
      <c r="G349" s="250"/>
      <c r="H349" s="250"/>
      <c r="I349" s="250"/>
      <c r="L349" s="249"/>
    </row>
    <row r="350" spans="6:12" x14ac:dyDescent="0.25">
      <c r="F350" s="249"/>
      <c r="G350" s="250"/>
      <c r="H350" s="250"/>
      <c r="I350" s="250"/>
      <c r="L350" s="249"/>
    </row>
    <row r="351" spans="6:12" x14ac:dyDescent="0.25">
      <c r="F351" s="249"/>
      <c r="G351" s="250"/>
      <c r="H351" s="250"/>
      <c r="I351" s="250"/>
      <c r="L351" s="249"/>
    </row>
    <row r="352" spans="6:12" x14ac:dyDescent="0.25">
      <c r="F352" s="249"/>
      <c r="G352" s="250"/>
      <c r="H352" s="250"/>
      <c r="I352" s="250"/>
      <c r="L352" s="249"/>
    </row>
    <row r="353" spans="6:12" x14ac:dyDescent="0.25">
      <c r="F353" s="249"/>
      <c r="G353" s="250"/>
      <c r="H353" s="250"/>
      <c r="I353" s="250"/>
      <c r="L353" s="249"/>
    </row>
    <row r="354" spans="6:12" x14ac:dyDescent="0.25">
      <c r="F354" s="249"/>
      <c r="G354" s="250"/>
      <c r="H354" s="250"/>
      <c r="I354" s="250"/>
      <c r="L354" s="249"/>
    </row>
    <row r="355" spans="6:12" x14ac:dyDescent="0.25">
      <c r="F355" s="249"/>
      <c r="G355" s="250"/>
      <c r="H355" s="250"/>
      <c r="I355" s="250"/>
      <c r="L355" s="249"/>
    </row>
    <row r="356" spans="6:12" x14ac:dyDescent="0.25">
      <c r="F356" s="249"/>
      <c r="G356" s="250"/>
      <c r="H356" s="250"/>
      <c r="I356" s="250"/>
      <c r="L356" s="249"/>
    </row>
    <row r="357" spans="6:12" x14ac:dyDescent="0.25">
      <c r="F357" s="249"/>
      <c r="G357" s="250"/>
      <c r="H357" s="250"/>
      <c r="I357" s="250"/>
      <c r="L357" s="249"/>
    </row>
    <row r="358" spans="6:12" x14ac:dyDescent="0.25">
      <c r="F358" s="249"/>
      <c r="G358" s="250"/>
      <c r="H358" s="250"/>
      <c r="I358" s="250"/>
      <c r="L358" s="249"/>
    </row>
    <row r="359" spans="6:12" x14ac:dyDescent="0.25">
      <c r="F359" s="249"/>
      <c r="G359" s="250"/>
      <c r="H359" s="250"/>
      <c r="I359" s="250"/>
      <c r="L359" s="249"/>
    </row>
    <row r="360" spans="6:12" x14ac:dyDescent="0.25">
      <c r="F360" s="249"/>
      <c r="G360" s="250"/>
      <c r="H360" s="250"/>
      <c r="I360" s="250"/>
      <c r="L360" s="249"/>
    </row>
    <row r="361" spans="6:12" x14ac:dyDescent="0.25">
      <c r="F361" s="249"/>
      <c r="G361" s="250"/>
      <c r="H361" s="250"/>
      <c r="I361" s="250"/>
      <c r="L361" s="249"/>
    </row>
    <row r="362" spans="6:12" x14ac:dyDescent="0.25">
      <c r="F362" s="249"/>
      <c r="G362" s="250"/>
      <c r="H362" s="250"/>
      <c r="I362" s="250"/>
      <c r="L362" s="249"/>
    </row>
    <row r="363" spans="6:12" x14ac:dyDescent="0.25">
      <c r="F363" s="249"/>
      <c r="G363" s="250"/>
      <c r="H363" s="250"/>
      <c r="I363" s="250"/>
      <c r="L363" s="249"/>
    </row>
    <row r="364" spans="6:12" x14ac:dyDescent="0.25">
      <c r="F364" s="249"/>
      <c r="G364" s="250"/>
      <c r="H364" s="250"/>
      <c r="I364" s="250"/>
      <c r="L364" s="249"/>
    </row>
    <row r="365" spans="6:12" x14ac:dyDescent="0.25">
      <c r="F365" s="249"/>
      <c r="G365" s="250"/>
      <c r="H365" s="250"/>
      <c r="I365" s="250"/>
      <c r="L365" s="249"/>
    </row>
    <row r="366" spans="6:12" x14ac:dyDescent="0.25">
      <c r="F366" s="249"/>
      <c r="G366" s="250"/>
      <c r="H366" s="250"/>
      <c r="I366" s="250"/>
      <c r="L366" s="249"/>
    </row>
    <row r="367" spans="6:12" x14ac:dyDescent="0.25">
      <c r="F367" s="249"/>
      <c r="G367" s="250"/>
      <c r="H367" s="250"/>
      <c r="I367" s="250"/>
      <c r="L367" s="249"/>
    </row>
    <row r="368" spans="6:12" x14ac:dyDescent="0.25">
      <c r="F368" s="249"/>
      <c r="G368" s="250"/>
      <c r="H368" s="250"/>
      <c r="I368" s="250"/>
      <c r="L368" s="249"/>
    </row>
    <row r="369" spans="6:12" x14ac:dyDescent="0.25">
      <c r="F369" s="249"/>
      <c r="G369" s="250"/>
      <c r="H369" s="250"/>
      <c r="I369" s="250"/>
      <c r="L369" s="249"/>
    </row>
    <row r="370" spans="6:12" x14ac:dyDescent="0.25">
      <c r="F370" s="249"/>
      <c r="G370" s="250"/>
      <c r="H370" s="250"/>
      <c r="I370" s="250"/>
      <c r="L370" s="249"/>
    </row>
    <row r="371" spans="6:12" x14ac:dyDescent="0.25">
      <c r="F371" s="249"/>
      <c r="G371" s="250"/>
      <c r="H371" s="250"/>
      <c r="I371" s="250"/>
      <c r="L371" s="249"/>
    </row>
    <row r="372" spans="6:12" x14ac:dyDescent="0.25">
      <c r="F372" s="249"/>
      <c r="G372" s="250"/>
      <c r="H372" s="250"/>
      <c r="I372" s="250"/>
      <c r="L372" s="249"/>
    </row>
    <row r="373" spans="6:12" x14ac:dyDescent="0.25">
      <c r="F373" s="249"/>
      <c r="G373" s="250"/>
      <c r="H373" s="250"/>
      <c r="I373" s="250"/>
      <c r="L373" s="249"/>
    </row>
    <row r="374" spans="6:12" x14ac:dyDescent="0.25">
      <c r="F374" s="249"/>
      <c r="G374" s="250"/>
      <c r="H374" s="250"/>
      <c r="I374" s="250"/>
      <c r="L374" s="249"/>
    </row>
    <row r="375" spans="6:12" x14ac:dyDescent="0.25">
      <c r="F375" s="249"/>
      <c r="G375" s="250"/>
      <c r="H375" s="250"/>
      <c r="I375" s="250"/>
      <c r="L375" s="249"/>
    </row>
    <row r="376" spans="6:12" x14ac:dyDescent="0.25">
      <c r="F376" s="249"/>
      <c r="G376" s="250"/>
      <c r="H376" s="250"/>
      <c r="I376" s="250"/>
      <c r="L376" s="249"/>
    </row>
    <row r="377" spans="6:12" x14ac:dyDescent="0.25">
      <c r="F377" s="249"/>
      <c r="G377" s="250"/>
      <c r="H377" s="250"/>
      <c r="I377" s="250"/>
      <c r="L377" s="249"/>
    </row>
    <row r="378" spans="6:12" x14ac:dyDescent="0.25">
      <c r="F378" s="249"/>
      <c r="G378" s="250"/>
      <c r="H378" s="250"/>
      <c r="I378" s="250"/>
      <c r="L378" s="249"/>
    </row>
    <row r="379" spans="6:12" x14ac:dyDescent="0.25">
      <c r="F379" s="249"/>
      <c r="G379" s="250"/>
      <c r="H379" s="250"/>
      <c r="I379" s="250"/>
      <c r="L379" s="249"/>
    </row>
    <row r="380" spans="6:12" x14ac:dyDescent="0.25">
      <c r="F380" s="249"/>
      <c r="G380" s="250"/>
      <c r="H380" s="250"/>
      <c r="I380" s="250"/>
      <c r="L380" s="249"/>
    </row>
    <row r="381" spans="6:12" x14ac:dyDescent="0.25">
      <c r="F381" s="249"/>
      <c r="G381" s="250"/>
      <c r="H381" s="250"/>
      <c r="I381" s="250"/>
      <c r="L381" s="249"/>
    </row>
    <row r="382" spans="6:12" x14ac:dyDescent="0.25">
      <c r="F382" s="249"/>
      <c r="G382" s="250"/>
      <c r="H382" s="250"/>
      <c r="I382" s="250"/>
      <c r="L382" s="249"/>
    </row>
    <row r="383" spans="6:12" x14ac:dyDescent="0.25">
      <c r="F383" s="249"/>
      <c r="G383" s="250"/>
      <c r="H383" s="250"/>
      <c r="I383" s="250"/>
      <c r="L383" s="249"/>
    </row>
    <row r="384" spans="6:12" x14ac:dyDescent="0.25">
      <c r="F384" s="249"/>
      <c r="G384" s="250"/>
      <c r="H384" s="250"/>
      <c r="I384" s="250"/>
      <c r="L384" s="249"/>
    </row>
    <row r="385" spans="6:12" x14ac:dyDescent="0.25">
      <c r="F385" s="249"/>
      <c r="G385" s="250"/>
      <c r="H385" s="250"/>
      <c r="I385" s="250"/>
      <c r="L385" s="249"/>
    </row>
    <row r="386" spans="6:12" x14ac:dyDescent="0.25">
      <c r="F386" s="249"/>
      <c r="G386" s="250"/>
      <c r="H386" s="250"/>
      <c r="I386" s="250"/>
      <c r="L386" s="249"/>
    </row>
    <row r="387" spans="6:12" x14ac:dyDescent="0.25">
      <c r="F387" s="249"/>
      <c r="G387" s="250"/>
      <c r="H387" s="250"/>
      <c r="I387" s="250"/>
      <c r="L387" s="249"/>
    </row>
    <row r="388" spans="6:12" x14ac:dyDescent="0.25">
      <c r="F388" s="249"/>
      <c r="G388" s="250"/>
      <c r="H388" s="250"/>
      <c r="I388" s="250"/>
      <c r="L388" s="249"/>
    </row>
    <row r="389" spans="6:12" x14ac:dyDescent="0.25">
      <c r="F389" s="249"/>
      <c r="G389" s="250"/>
      <c r="H389" s="250"/>
      <c r="I389" s="250"/>
      <c r="L389" s="249"/>
    </row>
    <row r="390" spans="6:12" x14ac:dyDescent="0.25">
      <c r="F390" s="249"/>
      <c r="G390" s="250"/>
      <c r="H390" s="250"/>
      <c r="I390" s="250"/>
      <c r="L390" s="249"/>
    </row>
    <row r="391" spans="6:12" x14ac:dyDescent="0.25">
      <c r="F391" s="249"/>
      <c r="G391" s="250"/>
      <c r="H391" s="250"/>
      <c r="I391" s="250"/>
      <c r="L391" s="249"/>
    </row>
    <row r="392" spans="6:12" x14ac:dyDescent="0.25">
      <c r="F392" s="249"/>
      <c r="G392" s="250"/>
      <c r="H392" s="250"/>
      <c r="I392" s="250"/>
      <c r="L392" s="249"/>
    </row>
    <row r="393" spans="6:12" x14ac:dyDescent="0.25">
      <c r="F393" s="249"/>
      <c r="G393" s="250"/>
      <c r="H393" s="250"/>
      <c r="I393" s="250"/>
      <c r="L393" s="249"/>
    </row>
    <row r="394" spans="6:12" x14ac:dyDescent="0.25">
      <c r="F394" s="249"/>
      <c r="G394" s="250"/>
      <c r="H394" s="250"/>
      <c r="I394" s="250"/>
      <c r="L394" s="249"/>
    </row>
    <row r="395" spans="6:12" x14ac:dyDescent="0.25">
      <c r="F395" s="249"/>
      <c r="G395" s="250"/>
      <c r="H395" s="250"/>
      <c r="I395" s="250"/>
      <c r="L395" s="249"/>
    </row>
    <row r="396" spans="6:12" x14ac:dyDescent="0.25">
      <c r="F396" s="249"/>
      <c r="G396" s="250"/>
      <c r="H396" s="250"/>
      <c r="I396" s="250"/>
      <c r="L396" s="249"/>
    </row>
    <row r="397" spans="6:12" x14ac:dyDescent="0.25">
      <c r="F397" s="249"/>
      <c r="G397" s="250"/>
      <c r="H397" s="250"/>
      <c r="I397" s="250"/>
      <c r="L397" s="249"/>
    </row>
    <row r="398" spans="6:12" x14ac:dyDescent="0.25">
      <c r="F398" s="249"/>
      <c r="G398" s="250"/>
      <c r="H398" s="250"/>
      <c r="I398" s="250"/>
      <c r="L398" s="249"/>
    </row>
    <row r="399" spans="6:12" x14ac:dyDescent="0.25">
      <c r="F399" s="249"/>
      <c r="G399" s="250"/>
      <c r="H399" s="250"/>
      <c r="I399" s="250"/>
      <c r="L399" s="249"/>
    </row>
    <row r="400" spans="6:12" x14ac:dyDescent="0.25">
      <c r="F400" s="249"/>
      <c r="G400" s="250"/>
      <c r="H400" s="250"/>
      <c r="I400" s="250"/>
      <c r="L400" s="249"/>
    </row>
    <row r="401" spans="6:12" x14ac:dyDescent="0.25">
      <c r="F401" s="249"/>
      <c r="G401" s="250"/>
      <c r="H401" s="250"/>
      <c r="I401" s="250"/>
      <c r="L401" s="249"/>
    </row>
    <row r="402" spans="6:12" x14ac:dyDescent="0.25">
      <c r="F402" s="249"/>
      <c r="G402" s="250"/>
      <c r="H402" s="250"/>
      <c r="I402" s="250"/>
      <c r="L402" s="249"/>
    </row>
    <row r="403" spans="6:12" x14ac:dyDescent="0.25">
      <c r="F403" s="249"/>
      <c r="G403" s="250"/>
      <c r="H403" s="250"/>
      <c r="I403" s="250"/>
      <c r="L403" s="249"/>
    </row>
    <row r="404" spans="6:12" x14ac:dyDescent="0.25">
      <c r="F404" s="249"/>
      <c r="G404" s="250"/>
      <c r="H404" s="250"/>
      <c r="I404" s="250"/>
      <c r="L404" s="249"/>
    </row>
    <row r="405" spans="6:12" x14ac:dyDescent="0.25">
      <c r="F405" s="249"/>
      <c r="G405" s="250"/>
      <c r="H405" s="250"/>
      <c r="I405" s="250"/>
      <c r="L405" s="249"/>
    </row>
    <row r="406" spans="6:12" x14ac:dyDescent="0.25">
      <c r="F406" s="249"/>
      <c r="G406" s="250"/>
      <c r="H406" s="250"/>
      <c r="I406" s="250"/>
      <c r="L406" s="249"/>
    </row>
    <row r="407" spans="6:12" x14ac:dyDescent="0.25">
      <c r="F407" s="249"/>
      <c r="G407" s="250"/>
      <c r="H407" s="250"/>
      <c r="I407" s="250"/>
      <c r="L407" s="249"/>
    </row>
    <row r="408" spans="6:12" x14ac:dyDescent="0.25">
      <c r="F408" s="249"/>
      <c r="G408" s="250"/>
      <c r="H408" s="250"/>
      <c r="I408" s="250"/>
      <c r="L408" s="249"/>
    </row>
    <row r="409" spans="6:12" x14ac:dyDescent="0.25">
      <c r="F409" s="249"/>
      <c r="G409" s="250"/>
      <c r="H409" s="250"/>
      <c r="I409" s="250"/>
      <c r="L409" s="249"/>
    </row>
    <row r="410" spans="6:12" x14ac:dyDescent="0.25">
      <c r="F410" s="249"/>
      <c r="G410" s="250"/>
      <c r="H410" s="250"/>
      <c r="I410" s="250"/>
      <c r="L410" s="249"/>
    </row>
    <row r="411" spans="6:12" x14ac:dyDescent="0.25">
      <c r="F411" s="249"/>
      <c r="G411" s="250"/>
      <c r="H411" s="250"/>
      <c r="I411" s="250"/>
      <c r="L411" s="249"/>
    </row>
    <row r="412" spans="6:12" x14ac:dyDescent="0.25">
      <c r="F412" s="249"/>
      <c r="G412" s="250"/>
      <c r="H412" s="250"/>
      <c r="I412" s="250"/>
      <c r="L412" s="249"/>
    </row>
    <row r="413" spans="6:12" x14ac:dyDescent="0.25">
      <c r="F413" s="249"/>
      <c r="G413" s="250"/>
      <c r="H413" s="250"/>
      <c r="I413" s="250"/>
      <c r="L413" s="249"/>
    </row>
    <row r="414" spans="6:12" x14ac:dyDescent="0.25">
      <c r="F414" s="249"/>
      <c r="G414" s="250"/>
      <c r="H414" s="250"/>
      <c r="I414" s="250"/>
      <c r="L414" s="249"/>
    </row>
    <row r="415" spans="6:12" x14ac:dyDescent="0.25">
      <c r="F415" s="249"/>
      <c r="G415" s="250"/>
      <c r="H415" s="250"/>
      <c r="I415" s="250"/>
      <c r="L415" s="249"/>
    </row>
    <row r="416" spans="6:12" x14ac:dyDescent="0.25">
      <c r="F416" s="249"/>
      <c r="G416" s="250"/>
      <c r="H416" s="250"/>
      <c r="I416" s="250"/>
      <c r="L416" s="249"/>
    </row>
    <row r="417" spans="6:12" x14ac:dyDescent="0.25">
      <c r="F417" s="249"/>
      <c r="G417" s="250"/>
      <c r="H417" s="250"/>
      <c r="I417" s="250"/>
      <c r="L417" s="249"/>
    </row>
    <row r="418" spans="6:12" x14ac:dyDescent="0.25">
      <c r="F418" s="249"/>
      <c r="G418" s="250"/>
      <c r="H418" s="250"/>
      <c r="I418" s="250"/>
      <c r="L418" s="249"/>
    </row>
    <row r="419" spans="6:12" x14ac:dyDescent="0.25">
      <c r="F419" s="249"/>
      <c r="G419" s="250"/>
      <c r="H419" s="250"/>
      <c r="I419" s="250"/>
      <c r="L419" s="249"/>
    </row>
    <row r="420" spans="6:12" x14ac:dyDescent="0.25">
      <c r="F420" s="249"/>
      <c r="G420" s="250"/>
      <c r="H420" s="250"/>
      <c r="I420" s="250"/>
      <c r="L420" s="249"/>
    </row>
    <row r="421" spans="6:12" x14ac:dyDescent="0.25">
      <c r="F421" s="249"/>
      <c r="G421" s="250"/>
      <c r="H421" s="250"/>
      <c r="I421" s="250"/>
      <c r="L421" s="249"/>
    </row>
    <row r="422" spans="6:12" x14ac:dyDescent="0.25">
      <c r="F422" s="249"/>
      <c r="G422" s="250"/>
      <c r="H422" s="250"/>
      <c r="I422" s="250"/>
      <c r="L422" s="249"/>
    </row>
    <row r="423" spans="6:12" x14ac:dyDescent="0.25">
      <c r="F423" s="249"/>
      <c r="G423" s="250"/>
      <c r="H423" s="250"/>
      <c r="I423" s="250"/>
      <c r="L423" s="249"/>
    </row>
    <row r="424" spans="6:12" x14ac:dyDescent="0.25">
      <c r="F424" s="249"/>
      <c r="G424" s="250"/>
      <c r="H424" s="250"/>
      <c r="I424" s="250"/>
      <c r="L424" s="249"/>
    </row>
    <row r="425" spans="6:12" x14ac:dyDescent="0.25">
      <c r="F425" s="249"/>
      <c r="G425" s="250"/>
      <c r="H425" s="250"/>
      <c r="I425" s="250"/>
      <c r="L425" s="249"/>
    </row>
    <row r="426" spans="6:12" x14ac:dyDescent="0.25">
      <c r="F426" s="249"/>
      <c r="G426" s="250"/>
      <c r="H426" s="250"/>
      <c r="I426" s="250"/>
      <c r="L426" s="249"/>
    </row>
    <row r="427" spans="6:12" x14ac:dyDescent="0.25">
      <c r="F427" s="249"/>
      <c r="G427" s="250"/>
      <c r="H427" s="250"/>
      <c r="I427" s="250"/>
      <c r="L427" s="249"/>
    </row>
    <row r="428" spans="6:12" x14ac:dyDescent="0.25">
      <c r="F428" s="249"/>
      <c r="G428" s="250"/>
      <c r="H428" s="250"/>
      <c r="I428" s="250"/>
      <c r="L428" s="249"/>
    </row>
    <row r="429" spans="6:12" x14ac:dyDescent="0.25">
      <c r="F429" s="249"/>
      <c r="G429" s="250"/>
      <c r="H429" s="250"/>
      <c r="I429" s="250"/>
      <c r="L429" s="249"/>
    </row>
    <row r="430" spans="6:12" x14ac:dyDescent="0.25">
      <c r="F430" s="249"/>
      <c r="G430" s="250"/>
      <c r="H430" s="250"/>
      <c r="I430" s="250"/>
      <c r="L430" s="249"/>
    </row>
    <row r="431" spans="6:12" x14ac:dyDescent="0.25">
      <c r="F431" s="249"/>
      <c r="G431" s="250"/>
      <c r="H431" s="250"/>
      <c r="I431" s="250"/>
      <c r="L431" s="249"/>
    </row>
    <row r="432" spans="6:12" x14ac:dyDescent="0.25">
      <c r="F432" s="249"/>
      <c r="G432" s="250"/>
      <c r="H432" s="250"/>
      <c r="I432" s="250"/>
      <c r="L432" s="249"/>
    </row>
    <row r="433" spans="6:12" x14ac:dyDescent="0.25">
      <c r="F433" s="249"/>
      <c r="G433" s="250"/>
      <c r="H433" s="250"/>
      <c r="I433" s="250"/>
      <c r="L433" s="249"/>
    </row>
    <row r="434" spans="6:12" x14ac:dyDescent="0.25">
      <c r="F434" s="249"/>
      <c r="G434" s="250"/>
      <c r="H434" s="250"/>
      <c r="I434" s="250"/>
      <c r="L434" s="249"/>
    </row>
    <row r="435" spans="6:12" x14ac:dyDescent="0.25">
      <c r="F435" s="249"/>
      <c r="G435" s="250"/>
      <c r="H435" s="250"/>
      <c r="I435" s="250"/>
      <c r="L435" s="249"/>
    </row>
    <row r="436" spans="6:12" x14ac:dyDescent="0.25">
      <c r="F436" s="249"/>
      <c r="G436" s="250"/>
      <c r="H436" s="250"/>
      <c r="I436" s="250"/>
      <c r="L436" s="249"/>
    </row>
    <row r="437" spans="6:12" x14ac:dyDescent="0.25">
      <c r="F437" s="249"/>
      <c r="G437" s="250"/>
      <c r="H437" s="250"/>
      <c r="I437" s="250"/>
      <c r="L437" s="249"/>
    </row>
    <row r="438" spans="6:12" x14ac:dyDescent="0.25">
      <c r="F438" s="249"/>
      <c r="G438" s="250"/>
      <c r="H438" s="250"/>
      <c r="I438" s="250"/>
      <c r="L438" s="249"/>
    </row>
    <row r="439" spans="6:12" x14ac:dyDescent="0.25">
      <c r="F439" s="249"/>
      <c r="G439" s="250"/>
      <c r="H439" s="250"/>
      <c r="I439" s="250"/>
      <c r="L439" s="249"/>
    </row>
    <row r="440" spans="6:12" x14ac:dyDescent="0.25">
      <c r="F440" s="249"/>
      <c r="G440" s="250"/>
      <c r="H440" s="250"/>
      <c r="I440" s="250"/>
      <c r="L440" s="249"/>
    </row>
    <row r="441" spans="6:12" x14ac:dyDescent="0.25">
      <c r="F441" s="249"/>
      <c r="G441" s="250"/>
      <c r="H441" s="250"/>
      <c r="I441" s="250"/>
      <c r="L441" s="249"/>
    </row>
    <row r="442" spans="6:12" x14ac:dyDescent="0.25">
      <c r="F442" s="249"/>
      <c r="G442" s="250"/>
      <c r="H442" s="250"/>
      <c r="I442" s="250"/>
      <c r="L442" s="249"/>
    </row>
    <row r="443" spans="6:12" x14ac:dyDescent="0.25">
      <c r="F443" s="249"/>
      <c r="G443" s="250"/>
      <c r="H443" s="250"/>
      <c r="I443" s="250"/>
      <c r="L443" s="249"/>
    </row>
    <row r="444" spans="6:12" x14ac:dyDescent="0.25">
      <c r="F444" s="249"/>
      <c r="G444" s="250"/>
      <c r="H444" s="250"/>
      <c r="I444" s="250"/>
      <c r="L444" s="249"/>
    </row>
    <row r="445" spans="6:12" x14ac:dyDescent="0.25">
      <c r="F445" s="249"/>
      <c r="G445" s="250"/>
      <c r="H445" s="250"/>
      <c r="I445" s="250"/>
      <c r="L445" s="249"/>
    </row>
    <row r="446" spans="6:12" x14ac:dyDescent="0.25">
      <c r="F446" s="249"/>
      <c r="G446" s="250"/>
      <c r="H446" s="250"/>
      <c r="I446" s="250"/>
      <c r="L446" s="249"/>
    </row>
    <row r="447" spans="6:12" x14ac:dyDescent="0.25">
      <c r="F447" s="249"/>
      <c r="G447" s="250"/>
      <c r="H447" s="250"/>
      <c r="I447" s="250"/>
      <c r="L447" s="249"/>
    </row>
    <row r="448" spans="6:12" x14ac:dyDescent="0.25">
      <c r="F448" s="249"/>
      <c r="G448" s="250"/>
      <c r="H448" s="250"/>
      <c r="I448" s="250"/>
      <c r="L448" s="249"/>
    </row>
    <row r="449" spans="6:12" x14ac:dyDescent="0.25">
      <c r="F449" s="249"/>
      <c r="G449" s="250"/>
      <c r="H449" s="250"/>
      <c r="I449" s="250"/>
      <c r="L449" s="249"/>
    </row>
    <row r="450" spans="6:12" x14ac:dyDescent="0.25">
      <c r="F450" s="249"/>
      <c r="G450" s="250"/>
      <c r="H450" s="250"/>
      <c r="I450" s="250"/>
      <c r="L450" s="249"/>
    </row>
    <row r="451" spans="6:12" x14ac:dyDescent="0.25">
      <c r="F451" s="249"/>
      <c r="G451" s="250"/>
      <c r="H451" s="250"/>
      <c r="I451" s="250"/>
      <c r="L451" s="249"/>
    </row>
    <row r="452" spans="6:12" x14ac:dyDescent="0.25">
      <c r="F452" s="249"/>
      <c r="G452" s="250"/>
      <c r="H452" s="250"/>
      <c r="I452" s="250"/>
      <c r="L452" s="249"/>
    </row>
    <row r="453" spans="6:12" x14ac:dyDescent="0.25">
      <c r="F453" s="249"/>
      <c r="G453" s="250"/>
      <c r="H453" s="250"/>
      <c r="I453" s="250"/>
      <c r="L453" s="249"/>
    </row>
    <row r="454" spans="6:12" x14ac:dyDescent="0.25">
      <c r="F454" s="249"/>
      <c r="G454" s="250"/>
      <c r="H454" s="250"/>
      <c r="I454" s="250"/>
      <c r="L454" s="249"/>
    </row>
    <row r="455" spans="6:12" x14ac:dyDescent="0.25">
      <c r="F455" s="249"/>
      <c r="G455" s="250"/>
      <c r="H455" s="250"/>
      <c r="I455" s="250"/>
      <c r="L455" s="249"/>
    </row>
    <row r="456" spans="6:12" x14ac:dyDescent="0.25">
      <c r="F456" s="249"/>
      <c r="G456" s="250"/>
      <c r="H456" s="250"/>
      <c r="I456" s="250"/>
      <c r="L456" s="249"/>
    </row>
    <row r="457" spans="6:12" x14ac:dyDescent="0.25">
      <c r="F457" s="249"/>
      <c r="G457" s="250"/>
      <c r="H457" s="250"/>
      <c r="I457" s="250"/>
      <c r="L457" s="249"/>
    </row>
    <row r="458" spans="6:12" x14ac:dyDescent="0.25">
      <c r="F458" s="249"/>
      <c r="G458" s="250"/>
      <c r="H458" s="250"/>
      <c r="I458" s="250"/>
      <c r="L458" s="249"/>
    </row>
    <row r="459" spans="6:12" x14ac:dyDescent="0.25">
      <c r="F459" s="249"/>
      <c r="G459" s="250"/>
      <c r="H459" s="250"/>
      <c r="I459" s="250"/>
      <c r="L459" s="249"/>
    </row>
    <row r="460" spans="6:12" x14ac:dyDescent="0.25">
      <c r="F460" s="249"/>
      <c r="G460" s="250"/>
      <c r="H460" s="250"/>
      <c r="I460" s="250"/>
      <c r="L460" s="249"/>
    </row>
    <row r="461" spans="6:12" x14ac:dyDescent="0.25">
      <c r="F461" s="249"/>
      <c r="G461" s="250"/>
      <c r="H461" s="250"/>
      <c r="I461" s="250"/>
      <c r="L461" s="249"/>
    </row>
    <row r="462" spans="6:12" x14ac:dyDescent="0.25">
      <c r="F462" s="249"/>
      <c r="G462" s="250"/>
      <c r="H462" s="250"/>
      <c r="I462" s="250"/>
      <c r="L462" s="249"/>
    </row>
    <row r="463" spans="6:12" x14ac:dyDescent="0.25">
      <c r="F463" s="249"/>
      <c r="G463" s="250"/>
      <c r="H463" s="250"/>
      <c r="I463" s="250"/>
      <c r="L463" s="249"/>
    </row>
    <row r="464" spans="6:12" x14ac:dyDescent="0.25">
      <c r="F464" s="249"/>
      <c r="G464" s="250"/>
      <c r="H464" s="250"/>
      <c r="I464" s="250"/>
      <c r="L464" s="249"/>
    </row>
    <row r="465" spans="6:12" x14ac:dyDescent="0.25">
      <c r="F465" s="249"/>
      <c r="G465" s="250"/>
      <c r="H465" s="250"/>
      <c r="I465" s="250"/>
      <c r="L465" s="249"/>
    </row>
    <row r="466" spans="6:12" x14ac:dyDescent="0.25">
      <c r="F466" s="249"/>
      <c r="G466" s="250"/>
      <c r="H466" s="250"/>
      <c r="I466" s="250"/>
      <c r="L466" s="249"/>
    </row>
    <row r="467" spans="6:12" x14ac:dyDescent="0.25">
      <c r="F467" s="249"/>
      <c r="G467" s="250"/>
      <c r="H467" s="250"/>
      <c r="I467" s="250"/>
      <c r="L467" s="249"/>
    </row>
    <row r="468" spans="6:12" x14ac:dyDescent="0.25">
      <c r="F468" s="249"/>
      <c r="G468" s="250"/>
      <c r="H468" s="250"/>
      <c r="I468" s="250"/>
      <c r="L468" s="249"/>
    </row>
    <row r="469" spans="6:12" x14ac:dyDescent="0.25">
      <c r="F469" s="249"/>
      <c r="G469" s="250"/>
      <c r="H469" s="250"/>
      <c r="I469" s="250"/>
      <c r="L469" s="249"/>
    </row>
    <row r="470" spans="6:12" x14ac:dyDescent="0.25">
      <c r="F470" s="249"/>
      <c r="G470" s="250"/>
      <c r="H470" s="250"/>
      <c r="I470" s="250"/>
      <c r="L470" s="249"/>
    </row>
    <row r="471" spans="6:12" x14ac:dyDescent="0.25">
      <c r="F471" s="249"/>
      <c r="G471" s="250"/>
      <c r="H471" s="250"/>
      <c r="I471" s="250"/>
      <c r="L471" s="249"/>
    </row>
    <row r="472" spans="6:12" x14ac:dyDescent="0.25">
      <c r="F472" s="249"/>
      <c r="G472" s="250"/>
      <c r="H472" s="250"/>
      <c r="I472" s="250"/>
      <c r="L472" s="249"/>
    </row>
    <row r="473" spans="6:12" x14ac:dyDescent="0.25">
      <c r="F473" s="249"/>
      <c r="G473" s="250"/>
      <c r="H473" s="250"/>
      <c r="I473" s="250"/>
      <c r="L473" s="249"/>
    </row>
    <row r="474" spans="6:12" x14ac:dyDescent="0.25">
      <c r="F474" s="249"/>
      <c r="G474" s="250"/>
      <c r="H474" s="250"/>
      <c r="I474" s="250"/>
      <c r="L474" s="249"/>
    </row>
    <row r="475" spans="6:12" x14ac:dyDescent="0.25">
      <c r="F475" s="249"/>
      <c r="G475" s="250"/>
      <c r="H475" s="250"/>
      <c r="I475" s="250"/>
      <c r="L475" s="249"/>
    </row>
    <row r="476" spans="6:12" x14ac:dyDescent="0.25">
      <c r="F476" s="249"/>
      <c r="G476" s="250"/>
      <c r="H476" s="250"/>
      <c r="I476" s="250"/>
      <c r="L476" s="249"/>
    </row>
    <row r="477" spans="6:12" x14ac:dyDescent="0.25">
      <c r="F477" s="249"/>
      <c r="G477" s="250"/>
      <c r="H477" s="250"/>
      <c r="I477" s="250"/>
      <c r="L477" s="249"/>
    </row>
    <row r="478" spans="6:12" x14ac:dyDescent="0.25">
      <c r="F478" s="249"/>
      <c r="G478" s="250"/>
      <c r="H478" s="250"/>
      <c r="I478" s="250"/>
      <c r="L478" s="249"/>
    </row>
    <row r="479" spans="6:12" x14ac:dyDescent="0.25">
      <c r="F479" s="249"/>
      <c r="G479" s="250"/>
      <c r="H479" s="250"/>
      <c r="I479" s="250"/>
      <c r="L479" s="249"/>
    </row>
    <row r="480" spans="6:12" x14ac:dyDescent="0.25">
      <c r="F480" s="249"/>
      <c r="G480" s="250"/>
      <c r="H480" s="250"/>
      <c r="I480" s="250"/>
      <c r="L480" s="249"/>
    </row>
    <row r="481" spans="6:12" x14ac:dyDescent="0.25">
      <c r="F481" s="249"/>
      <c r="G481" s="250"/>
      <c r="H481" s="250"/>
      <c r="I481" s="250"/>
      <c r="L481" s="249"/>
    </row>
    <row r="482" spans="6:12" x14ac:dyDescent="0.25">
      <c r="F482" s="249"/>
      <c r="G482" s="250"/>
      <c r="H482" s="250"/>
      <c r="I482" s="250"/>
      <c r="L482" s="249"/>
    </row>
    <row r="483" spans="6:12" x14ac:dyDescent="0.25">
      <c r="F483" s="249"/>
      <c r="G483" s="250"/>
      <c r="H483" s="250"/>
      <c r="I483" s="250"/>
      <c r="L483" s="249"/>
    </row>
    <row r="484" spans="6:12" x14ac:dyDescent="0.25">
      <c r="F484" s="249"/>
      <c r="G484" s="250"/>
      <c r="H484" s="250"/>
      <c r="I484" s="250"/>
      <c r="L484" s="249"/>
    </row>
    <row r="485" spans="6:12" x14ac:dyDescent="0.25">
      <c r="F485" s="249"/>
      <c r="G485" s="250"/>
      <c r="H485" s="250"/>
      <c r="I485" s="250"/>
      <c r="L485" s="249"/>
    </row>
    <row r="486" spans="6:12" x14ac:dyDescent="0.25">
      <c r="F486" s="249"/>
      <c r="G486" s="250"/>
      <c r="H486" s="250"/>
      <c r="I486" s="250"/>
      <c r="L486" s="249"/>
    </row>
    <row r="487" spans="6:12" x14ac:dyDescent="0.25">
      <c r="F487" s="249"/>
      <c r="G487" s="250"/>
      <c r="H487" s="250"/>
      <c r="I487" s="250"/>
      <c r="L487" s="249"/>
    </row>
    <row r="488" spans="6:12" x14ac:dyDescent="0.25">
      <c r="F488" s="249"/>
      <c r="G488" s="250"/>
      <c r="H488" s="250"/>
      <c r="I488" s="250"/>
      <c r="L488" s="249"/>
    </row>
    <row r="489" spans="6:12" x14ac:dyDescent="0.25">
      <c r="F489" s="249"/>
      <c r="G489" s="250"/>
      <c r="H489" s="250"/>
      <c r="I489" s="250"/>
      <c r="L489" s="249"/>
    </row>
    <row r="490" spans="6:12" x14ac:dyDescent="0.25">
      <c r="F490" s="249"/>
      <c r="G490" s="250"/>
      <c r="H490" s="250"/>
      <c r="I490" s="250"/>
      <c r="L490" s="249"/>
    </row>
    <row r="491" spans="6:12" x14ac:dyDescent="0.25">
      <c r="F491" s="249"/>
      <c r="G491" s="250"/>
      <c r="H491" s="250"/>
      <c r="I491" s="250"/>
      <c r="L491" s="249"/>
    </row>
    <row r="492" spans="6:12" x14ac:dyDescent="0.25">
      <c r="F492" s="249"/>
      <c r="G492" s="250"/>
      <c r="H492" s="250"/>
      <c r="I492" s="250"/>
      <c r="L492" s="249"/>
    </row>
    <row r="493" spans="6:12" x14ac:dyDescent="0.25">
      <c r="F493" s="249"/>
      <c r="G493" s="250"/>
      <c r="H493" s="250"/>
      <c r="I493" s="250"/>
      <c r="L493" s="249"/>
    </row>
    <row r="494" spans="6:12" x14ac:dyDescent="0.25">
      <c r="F494" s="249"/>
      <c r="G494" s="250"/>
      <c r="H494" s="250"/>
      <c r="I494" s="250"/>
      <c r="L494" s="249"/>
    </row>
    <row r="495" spans="6:12" x14ac:dyDescent="0.25">
      <c r="F495" s="249"/>
      <c r="G495" s="250"/>
      <c r="H495" s="250"/>
      <c r="I495" s="250"/>
      <c r="L495" s="249"/>
    </row>
    <row r="496" spans="6:12" x14ac:dyDescent="0.25">
      <c r="F496" s="249"/>
      <c r="G496" s="250"/>
      <c r="H496" s="250"/>
      <c r="I496" s="250"/>
      <c r="L496" s="249"/>
    </row>
    <row r="497" spans="6:12" x14ac:dyDescent="0.25">
      <c r="F497" s="249"/>
      <c r="G497" s="250"/>
      <c r="H497" s="250"/>
      <c r="I497" s="250"/>
      <c r="L497" s="249"/>
    </row>
    <row r="498" spans="6:12" x14ac:dyDescent="0.25">
      <c r="F498" s="249"/>
      <c r="G498" s="250"/>
      <c r="H498" s="250"/>
      <c r="I498" s="250"/>
      <c r="L498" s="249"/>
    </row>
    <row r="499" spans="6:12" x14ac:dyDescent="0.25">
      <c r="F499" s="249"/>
      <c r="G499" s="250"/>
      <c r="H499" s="250"/>
      <c r="I499" s="250"/>
      <c r="L499" s="249"/>
    </row>
    <row r="500" spans="6:12" x14ac:dyDescent="0.25">
      <c r="F500" s="249"/>
      <c r="G500" s="250"/>
      <c r="H500" s="250"/>
      <c r="I500" s="250"/>
      <c r="L500" s="249"/>
    </row>
    <row r="501" spans="6:12" x14ac:dyDescent="0.25">
      <c r="F501" s="249"/>
      <c r="G501" s="250"/>
      <c r="H501" s="250"/>
      <c r="I501" s="250"/>
      <c r="L501" s="249"/>
    </row>
    <row r="502" spans="6:12" x14ac:dyDescent="0.25">
      <c r="F502" s="249"/>
      <c r="G502" s="250"/>
      <c r="H502" s="250"/>
      <c r="I502" s="250"/>
      <c r="L502" s="249"/>
    </row>
    <row r="503" spans="6:12" x14ac:dyDescent="0.25">
      <c r="F503" s="249"/>
      <c r="G503" s="250"/>
      <c r="H503" s="250"/>
      <c r="I503" s="250"/>
      <c r="L503" s="249"/>
    </row>
    <row r="504" spans="6:12" x14ac:dyDescent="0.25">
      <c r="F504" s="249"/>
      <c r="G504" s="250"/>
      <c r="H504" s="250"/>
      <c r="I504" s="250"/>
      <c r="L504" s="249"/>
    </row>
    <row r="505" spans="6:12" x14ac:dyDescent="0.25">
      <c r="F505" s="249"/>
      <c r="G505" s="250"/>
      <c r="H505" s="250"/>
      <c r="I505" s="250"/>
      <c r="L505" s="249"/>
    </row>
    <row r="506" spans="6:12" x14ac:dyDescent="0.25">
      <c r="F506" s="249"/>
      <c r="G506" s="250"/>
      <c r="H506" s="250"/>
      <c r="I506" s="250"/>
      <c r="L506" s="249"/>
    </row>
    <row r="507" spans="6:12" x14ac:dyDescent="0.25">
      <c r="F507" s="249"/>
      <c r="G507" s="250"/>
      <c r="H507" s="250"/>
      <c r="I507" s="250"/>
      <c r="L507" s="249"/>
    </row>
    <row r="508" spans="6:12" x14ac:dyDescent="0.25">
      <c r="F508" s="249"/>
      <c r="G508" s="250"/>
      <c r="H508" s="250"/>
      <c r="I508" s="250"/>
      <c r="L508" s="249"/>
    </row>
    <row r="509" spans="6:12" x14ac:dyDescent="0.25">
      <c r="F509" s="249"/>
      <c r="G509" s="250"/>
      <c r="H509" s="250"/>
      <c r="I509" s="250"/>
      <c r="L509" s="249"/>
    </row>
    <row r="510" spans="6:12" x14ac:dyDescent="0.25">
      <c r="F510" s="249"/>
      <c r="G510" s="250"/>
      <c r="H510" s="250"/>
      <c r="I510" s="250"/>
      <c r="L510" s="249"/>
    </row>
    <row r="511" spans="6:12" x14ac:dyDescent="0.25">
      <c r="F511" s="249"/>
      <c r="G511" s="250"/>
      <c r="H511" s="250"/>
      <c r="I511" s="250"/>
      <c r="L511" s="249"/>
    </row>
    <row r="512" spans="6:12" x14ac:dyDescent="0.25">
      <c r="F512" s="249"/>
      <c r="G512" s="250"/>
      <c r="H512" s="250"/>
      <c r="I512" s="250"/>
      <c r="L512" s="249"/>
    </row>
    <row r="513" spans="6:12" x14ac:dyDescent="0.25">
      <c r="F513" s="249"/>
      <c r="G513" s="250"/>
      <c r="H513" s="250"/>
      <c r="I513" s="250"/>
      <c r="L513" s="249"/>
    </row>
    <row r="514" spans="6:12" x14ac:dyDescent="0.25">
      <c r="F514" s="249"/>
      <c r="G514" s="250"/>
      <c r="H514" s="250"/>
      <c r="I514" s="250"/>
      <c r="L514" s="249"/>
    </row>
    <row r="515" spans="6:12" x14ac:dyDescent="0.25">
      <c r="F515" s="249"/>
      <c r="G515" s="250"/>
      <c r="H515" s="250"/>
      <c r="I515" s="250"/>
      <c r="L515" s="249"/>
    </row>
    <row r="516" spans="6:12" x14ac:dyDescent="0.25">
      <c r="F516" s="249"/>
      <c r="G516" s="250"/>
      <c r="H516" s="250"/>
      <c r="I516" s="250"/>
      <c r="L516" s="249"/>
    </row>
    <row r="517" spans="6:12" x14ac:dyDescent="0.25">
      <c r="F517" s="249"/>
      <c r="G517" s="250"/>
      <c r="H517" s="250"/>
      <c r="I517" s="250"/>
      <c r="L517" s="249"/>
    </row>
    <row r="518" spans="6:12" x14ac:dyDescent="0.25">
      <c r="F518" s="249"/>
      <c r="G518" s="250"/>
      <c r="H518" s="250"/>
      <c r="I518" s="250"/>
      <c r="L518" s="249"/>
    </row>
    <row r="519" spans="6:12" x14ac:dyDescent="0.25">
      <c r="F519" s="249"/>
      <c r="G519" s="250"/>
      <c r="H519" s="250"/>
      <c r="I519" s="250"/>
      <c r="L519" s="249"/>
    </row>
    <row r="520" spans="6:12" x14ac:dyDescent="0.25">
      <c r="F520" s="249"/>
      <c r="G520" s="250"/>
      <c r="H520" s="250"/>
      <c r="I520" s="250"/>
      <c r="L520" s="249"/>
    </row>
    <row r="521" spans="6:12" x14ac:dyDescent="0.25">
      <c r="F521" s="249"/>
      <c r="G521" s="250"/>
      <c r="H521" s="250"/>
      <c r="I521" s="250"/>
      <c r="L521" s="249"/>
    </row>
    <row r="522" spans="6:12" x14ac:dyDescent="0.25">
      <c r="F522" s="249"/>
      <c r="G522" s="250"/>
      <c r="H522" s="250"/>
      <c r="I522" s="250"/>
      <c r="L522" s="249"/>
    </row>
    <row r="523" spans="6:12" x14ac:dyDescent="0.25">
      <c r="F523" s="249"/>
      <c r="G523" s="250"/>
      <c r="H523" s="250"/>
      <c r="I523" s="250"/>
      <c r="L523" s="249"/>
    </row>
    <row r="524" spans="6:12" x14ac:dyDescent="0.25">
      <c r="F524" s="249"/>
      <c r="G524" s="250"/>
      <c r="H524" s="250"/>
      <c r="I524" s="250"/>
      <c r="L524" s="249"/>
    </row>
    <row r="525" spans="6:12" x14ac:dyDescent="0.25">
      <c r="F525" s="249"/>
      <c r="G525" s="250"/>
      <c r="H525" s="250"/>
      <c r="I525" s="250"/>
      <c r="L525" s="249"/>
    </row>
    <row r="526" spans="6:12" x14ac:dyDescent="0.25">
      <c r="F526" s="249"/>
      <c r="G526" s="250"/>
      <c r="H526" s="250"/>
      <c r="I526" s="250"/>
      <c r="L526" s="249"/>
    </row>
    <row r="527" spans="6:12" x14ac:dyDescent="0.25">
      <c r="F527" s="249"/>
      <c r="G527" s="250"/>
      <c r="H527" s="250"/>
      <c r="I527" s="250"/>
      <c r="L527" s="249"/>
    </row>
    <row r="528" spans="6:12" x14ac:dyDescent="0.25">
      <c r="F528" s="249"/>
      <c r="G528" s="250"/>
      <c r="H528" s="250"/>
      <c r="I528" s="250"/>
      <c r="L528" s="249"/>
    </row>
    <row r="529" spans="6:12" x14ac:dyDescent="0.25">
      <c r="F529" s="249"/>
      <c r="G529" s="250"/>
      <c r="H529" s="250"/>
      <c r="I529" s="250"/>
      <c r="L529" s="249"/>
    </row>
    <row r="530" spans="6:12" x14ac:dyDescent="0.25">
      <c r="F530" s="249"/>
      <c r="G530" s="250"/>
      <c r="H530" s="250"/>
      <c r="I530" s="250"/>
      <c r="L530" s="249"/>
    </row>
    <row r="531" spans="6:12" x14ac:dyDescent="0.25">
      <c r="F531" s="249"/>
      <c r="G531" s="250"/>
      <c r="H531" s="250"/>
      <c r="I531" s="250"/>
      <c r="L531" s="249"/>
    </row>
    <row r="532" spans="6:12" x14ac:dyDescent="0.25">
      <c r="F532" s="249"/>
      <c r="G532" s="250"/>
      <c r="H532" s="250"/>
      <c r="I532" s="250"/>
      <c r="L532" s="249"/>
    </row>
    <row r="533" spans="6:12" x14ac:dyDescent="0.25">
      <c r="F533" s="249"/>
      <c r="G533" s="250"/>
      <c r="H533" s="250"/>
      <c r="I533" s="250"/>
      <c r="L533" s="249"/>
    </row>
    <row r="534" spans="6:12" x14ac:dyDescent="0.25">
      <c r="F534" s="249"/>
      <c r="G534" s="250"/>
      <c r="H534" s="250"/>
      <c r="I534" s="250"/>
      <c r="L534" s="249"/>
    </row>
    <row r="535" spans="6:12" x14ac:dyDescent="0.25">
      <c r="F535" s="249"/>
      <c r="G535" s="250"/>
      <c r="H535" s="250"/>
      <c r="I535" s="250"/>
      <c r="L535" s="249"/>
    </row>
    <row r="536" spans="6:12" x14ac:dyDescent="0.25">
      <c r="F536" s="249"/>
      <c r="G536" s="250"/>
      <c r="H536" s="250"/>
      <c r="I536" s="250"/>
      <c r="L536" s="249"/>
    </row>
    <row r="537" spans="6:12" x14ac:dyDescent="0.25">
      <c r="F537" s="249"/>
      <c r="G537" s="250"/>
      <c r="H537" s="250"/>
      <c r="I537" s="250"/>
      <c r="L537" s="249"/>
    </row>
    <row r="538" spans="6:12" x14ac:dyDescent="0.25">
      <c r="F538" s="249"/>
      <c r="G538" s="250"/>
      <c r="H538" s="250"/>
      <c r="I538" s="250"/>
      <c r="L538" s="249"/>
    </row>
    <row r="539" spans="6:12" x14ac:dyDescent="0.25">
      <c r="F539" s="249"/>
      <c r="G539" s="250"/>
      <c r="H539" s="250"/>
      <c r="I539" s="250"/>
      <c r="L539" s="249"/>
    </row>
    <row r="540" spans="6:12" x14ac:dyDescent="0.25">
      <c r="F540" s="249"/>
      <c r="G540" s="250"/>
      <c r="H540" s="250"/>
      <c r="I540" s="250"/>
      <c r="L540" s="249"/>
    </row>
    <row r="541" spans="6:12" x14ac:dyDescent="0.25">
      <c r="F541" s="249"/>
      <c r="G541" s="250"/>
      <c r="H541" s="250"/>
      <c r="I541" s="250"/>
      <c r="L541" s="249"/>
    </row>
    <row r="542" spans="6:12" x14ac:dyDescent="0.25">
      <c r="F542" s="249"/>
      <c r="G542" s="250"/>
      <c r="H542" s="250"/>
      <c r="I542" s="250"/>
      <c r="L542" s="249"/>
    </row>
    <row r="543" spans="6:12" x14ac:dyDescent="0.25">
      <c r="F543" s="249"/>
      <c r="G543" s="250"/>
      <c r="H543" s="250"/>
      <c r="I543" s="250"/>
      <c r="L543" s="249"/>
    </row>
    <row r="544" spans="6:12" x14ac:dyDescent="0.25">
      <c r="F544" s="249"/>
      <c r="G544" s="250"/>
      <c r="H544" s="250"/>
      <c r="I544" s="250"/>
      <c r="L544" s="249"/>
    </row>
    <row r="545" spans="6:12" x14ac:dyDescent="0.25">
      <c r="F545" s="249"/>
      <c r="G545" s="250"/>
      <c r="H545" s="250"/>
      <c r="I545" s="250"/>
      <c r="L545" s="249"/>
    </row>
    <row r="546" spans="6:12" x14ac:dyDescent="0.25">
      <c r="F546" s="249"/>
      <c r="G546" s="250"/>
      <c r="H546" s="250"/>
      <c r="I546" s="250"/>
      <c r="L546" s="249"/>
    </row>
    <row r="547" spans="6:12" x14ac:dyDescent="0.25">
      <c r="F547" s="249"/>
      <c r="G547" s="250"/>
      <c r="H547" s="250"/>
      <c r="I547" s="250"/>
      <c r="L547" s="249"/>
    </row>
    <row r="548" spans="6:12" x14ac:dyDescent="0.25">
      <c r="F548" s="249"/>
      <c r="G548" s="250"/>
      <c r="H548" s="250"/>
      <c r="I548" s="250"/>
      <c r="L548" s="249"/>
    </row>
    <row r="549" spans="6:12" x14ac:dyDescent="0.25">
      <c r="F549" s="249"/>
      <c r="G549" s="250"/>
      <c r="H549" s="250"/>
      <c r="I549" s="250"/>
      <c r="L549" s="249"/>
    </row>
    <row r="550" spans="6:12" x14ac:dyDescent="0.25">
      <c r="F550" s="249"/>
      <c r="G550" s="250"/>
      <c r="H550" s="250"/>
      <c r="I550" s="250"/>
      <c r="L550" s="249"/>
    </row>
    <row r="551" spans="6:12" x14ac:dyDescent="0.25">
      <c r="F551" s="249"/>
      <c r="G551" s="250"/>
      <c r="H551" s="250"/>
      <c r="I551" s="250"/>
      <c r="L551" s="249"/>
    </row>
    <row r="552" spans="6:12" x14ac:dyDescent="0.25">
      <c r="F552" s="249"/>
      <c r="G552" s="250"/>
      <c r="H552" s="250"/>
      <c r="I552" s="250"/>
      <c r="L552" s="249"/>
    </row>
    <row r="553" spans="6:12" x14ac:dyDescent="0.25">
      <c r="F553" s="249"/>
      <c r="G553" s="250"/>
      <c r="H553" s="250"/>
      <c r="I553" s="250"/>
      <c r="L553" s="249"/>
    </row>
    <row r="554" spans="6:12" x14ac:dyDescent="0.25">
      <c r="F554" s="249"/>
      <c r="G554" s="250"/>
      <c r="H554" s="250"/>
      <c r="I554" s="250"/>
      <c r="L554" s="249"/>
    </row>
    <row r="555" spans="6:12" x14ac:dyDescent="0.25">
      <c r="F555" s="249"/>
      <c r="G555" s="250"/>
      <c r="H555" s="250"/>
      <c r="I555" s="250"/>
      <c r="L555" s="249"/>
    </row>
    <row r="556" spans="6:12" x14ac:dyDescent="0.25">
      <c r="F556" s="249"/>
      <c r="G556" s="250"/>
      <c r="H556" s="250"/>
      <c r="I556" s="250"/>
      <c r="L556" s="249"/>
    </row>
    <row r="557" spans="6:12" x14ac:dyDescent="0.25">
      <c r="F557" s="249"/>
      <c r="G557" s="250"/>
      <c r="H557" s="250"/>
      <c r="I557" s="250"/>
      <c r="L557" s="249"/>
    </row>
    <row r="558" spans="6:12" x14ac:dyDescent="0.25">
      <c r="F558" s="249"/>
      <c r="G558" s="250"/>
      <c r="H558" s="250"/>
      <c r="I558" s="250"/>
      <c r="L558" s="249"/>
    </row>
    <row r="559" spans="6:12" x14ac:dyDescent="0.25">
      <c r="F559" s="249"/>
      <c r="G559" s="250"/>
      <c r="H559" s="250"/>
      <c r="I559" s="250"/>
      <c r="L559" s="249"/>
    </row>
    <row r="560" spans="6:12" x14ac:dyDescent="0.25">
      <c r="F560" s="249"/>
      <c r="G560" s="250"/>
      <c r="H560" s="250"/>
      <c r="I560" s="250"/>
      <c r="L560" s="249"/>
    </row>
    <row r="561" spans="6:12" x14ac:dyDescent="0.25">
      <c r="F561" s="249"/>
      <c r="G561" s="250"/>
      <c r="H561" s="250"/>
      <c r="I561" s="250"/>
      <c r="L561" s="249"/>
    </row>
    <row r="562" spans="6:12" x14ac:dyDescent="0.25">
      <c r="F562" s="249"/>
      <c r="G562" s="250"/>
      <c r="H562" s="250"/>
      <c r="I562" s="250"/>
      <c r="L562" s="249"/>
    </row>
    <row r="563" spans="6:12" x14ac:dyDescent="0.25">
      <c r="F563" s="249"/>
      <c r="G563" s="250"/>
      <c r="H563" s="250"/>
      <c r="I563" s="250"/>
      <c r="L563" s="249"/>
    </row>
    <row r="564" spans="6:12" x14ac:dyDescent="0.25">
      <c r="F564" s="249"/>
      <c r="G564" s="250"/>
      <c r="H564" s="250"/>
      <c r="I564" s="250"/>
      <c r="L564" s="249"/>
    </row>
    <row r="565" spans="6:12" x14ac:dyDescent="0.25">
      <c r="F565" s="249"/>
      <c r="G565" s="250"/>
      <c r="H565" s="250"/>
      <c r="I565" s="250"/>
      <c r="L565" s="249"/>
    </row>
    <row r="566" spans="6:12" x14ac:dyDescent="0.25">
      <c r="F566" s="249"/>
      <c r="G566" s="250"/>
      <c r="H566" s="250"/>
      <c r="I566" s="250"/>
      <c r="L566" s="249"/>
    </row>
    <row r="567" spans="6:12" x14ac:dyDescent="0.25">
      <c r="F567" s="249"/>
      <c r="G567" s="250"/>
      <c r="H567" s="250"/>
      <c r="I567" s="250"/>
      <c r="L567" s="249"/>
    </row>
    <row r="568" spans="6:12" x14ac:dyDescent="0.25">
      <c r="F568" s="249"/>
      <c r="G568" s="250"/>
      <c r="H568" s="250"/>
      <c r="I568" s="250"/>
      <c r="L568" s="249"/>
    </row>
    <row r="569" spans="6:12" x14ac:dyDescent="0.25">
      <c r="F569" s="249"/>
      <c r="G569" s="250"/>
      <c r="H569" s="250"/>
      <c r="I569" s="250"/>
      <c r="L569" s="249"/>
    </row>
    <row r="570" spans="6:12" x14ac:dyDescent="0.25">
      <c r="F570" s="249"/>
      <c r="G570" s="250"/>
      <c r="H570" s="250"/>
      <c r="I570" s="250"/>
      <c r="L570" s="249"/>
    </row>
    <row r="571" spans="6:12" x14ac:dyDescent="0.25">
      <c r="F571" s="249"/>
      <c r="G571" s="250"/>
      <c r="H571" s="250"/>
      <c r="I571" s="250"/>
      <c r="L571" s="249"/>
    </row>
    <row r="572" spans="6:12" x14ac:dyDescent="0.25">
      <c r="F572" s="249"/>
      <c r="G572" s="250"/>
      <c r="H572" s="250"/>
      <c r="I572" s="250"/>
      <c r="L572" s="249"/>
    </row>
    <row r="573" spans="6:12" x14ac:dyDescent="0.25">
      <c r="F573" s="249"/>
      <c r="G573" s="250"/>
      <c r="H573" s="250"/>
      <c r="I573" s="250"/>
      <c r="L573" s="249"/>
    </row>
    <row r="574" spans="6:12" x14ac:dyDescent="0.25">
      <c r="F574" s="249"/>
      <c r="G574" s="250"/>
      <c r="H574" s="250"/>
      <c r="I574" s="250"/>
      <c r="L574" s="249"/>
    </row>
    <row r="575" spans="6:12" x14ac:dyDescent="0.25">
      <c r="F575" s="249"/>
      <c r="G575" s="250"/>
      <c r="H575" s="250"/>
      <c r="I575" s="250"/>
      <c r="L575" s="249"/>
    </row>
    <row r="576" spans="6:12" x14ac:dyDescent="0.25">
      <c r="F576" s="249"/>
      <c r="G576" s="250"/>
      <c r="H576" s="250"/>
      <c r="I576" s="250"/>
      <c r="L576" s="249"/>
    </row>
    <row r="577" spans="6:12" x14ac:dyDescent="0.25">
      <c r="F577" s="249"/>
      <c r="G577" s="250"/>
      <c r="H577" s="250"/>
      <c r="I577" s="250"/>
      <c r="L577" s="249"/>
    </row>
    <row r="578" spans="6:12" x14ac:dyDescent="0.25">
      <c r="F578" s="249"/>
      <c r="G578" s="250"/>
      <c r="H578" s="250"/>
      <c r="I578" s="250"/>
      <c r="L578" s="249"/>
    </row>
    <row r="579" spans="6:12" x14ac:dyDescent="0.25">
      <c r="F579" s="249"/>
      <c r="G579" s="250"/>
      <c r="H579" s="250"/>
      <c r="I579" s="250"/>
      <c r="L579" s="249"/>
    </row>
    <row r="580" spans="6:12" x14ac:dyDescent="0.25">
      <c r="F580" s="249"/>
      <c r="G580" s="250"/>
      <c r="H580" s="250"/>
      <c r="I580" s="250"/>
      <c r="L580" s="249"/>
    </row>
    <row r="581" spans="6:12" x14ac:dyDescent="0.25">
      <c r="F581" s="249"/>
      <c r="G581" s="250"/>
      <c r="H581" s="250"/>
      <c r="I581" s="250"/>
      <c r="L581" s="249"/>
    </row>
    <row r="582" spans="6:12" x14ac:dyDescent="0.25">
      <c r="F582" s="249"/>
      <c r="G582" s="250"/>
      <c r="H582" s="250"/>
      <c r="I582" s="250"/>
      <c r="L582" s="249"/>
    </row>
    <row r="583" spans="6:12" x14ac:dyDescent="0.25">
      <c r="F583" s="249"/>
      <c r="G583" s="250"/>
      <c r="H583" s="250"/>
      <c r="I583" s="250"/>
      <c r="L583" s="249"/>
    </row>
    <row r="584" spans="6:12" x14ac:dyDescent="0.25">
      <c r="F584" s="249"/>
      <c r="G584" s="250"/>
      <c r="H584" s="250"/>
      <c r="I584" s="250"/>
      <c r="L584" s="249"/>
    </row>
    <row r="585" spans="6:12" x14ac:dyDescent="0.25">
      <c r="F585" s="249"/>
      <c r="G585" s="250"/>
      <c r="H585" s="250"/>
      <c r="I585" s="250"/>
      <c r="L585" s="249"/>
    </row>
    <row r="586" spans="6:12" x14ac:dyDescent="0.25">
      <c r="F586" s="249"/>
      <c r="G586" s="250"/>
      <c r="H586" s="250"/>
      <c r="I586" s="250"/>
      <c r="L586" s="249"/>
    </row>
    <row r="587" spans="6:12" x14ac:dyDescent="0.25">
      <c r="F587" s="249"/>
      <c r="G587" s="250"/>
      <c r="H587" s="250"/>
      <c r="I587" s="250"/>
      <c r="L587" s="249"/>
    </row>
    <row r="588" spans="6:12" x14ac:dyDescent="0.25">
      <c r="F588" s="249"/>
      <c r="G588" s="250"/>
      <c r="H588" s="250"/>
      <c r="I588" s="250"/>
      <c r="L588" s="249"/>
    </row>
    <row r="589" spans="6:12" x14ac:dyDescent="0.25">
      <c r="F589" s="249"/>
      <c r="G589" s="250"/>
      <c r="H589" s="250"/>
      <c r="I589" s="250"/>
      <c r="L589" s="249"/>
    </row>
    <row r="590" spans="6:12" x14ac:dyDescent="0.25">
      <c r="F590" s="249"/>
      <c r="G590" s="250"/>
      <c r="H590" s="250"/>
      <c r="I590" s="250"/>
      <c r="L590" s="249"/>
    </row>
    <row r="591" spans="6:12" x14ac:dyDescent="0.25">
      <c r="F591" s="249"/>
      <c r="G591" s="250"/>
      <c r="H591" s="250"/>
      <c r="I591" s="250"/>
      <c r="L591" s="249"/>
    </row>
    <row r="592" spans="6:12" x14ac:dyDescent="0.25">
      <c r="F592" s="249"/>
      <c r="G592" s="250"/>
      <c r="H592" s="250"/>
      <c r="I592" s="250"/>
      <c r="L592" s="249"/>
    </row>
    <row r="593" spans="6:12" x14ac:dyDescent="0.25">
      <c r="F593" s="249"/>
      <c r="G593" s="250"/>
      <c r="H593" s="250"/>
      <c r="I593" s="250"/>
      <c r="L593" s="249"/>
    </row>
    <row r="594" spans="6:12" x14ac:dyDescent="0.25">
      <c r="F594" s="249"/>
      <c r="G594" s="250"/>
      <c r="H594" s="250"/>
      <c r="I594" s="250"/>
      <c r="L594" s="249"/>
    </row>
    <row r="595" spans="6:12" x14ac:dyDescent="0.25">
      <c r="F595" s="249"/>
      <c r="G595" s="250"/>
      <c r="H595" s="250"/>
      <c r="I595" s="250"/>
      <c r="L595" s="249"/>
    </row>
    <row r="596" spans="6:12" x14ac:dyDescent="0.25">
      <c r="F596" s="249"/>
      <c r="G596" s="250"/>
      <c r="H596" s="250"/>
      <c r="I596" s="250"/>
      <c r="L596" s="249"/>
    </row>
    <row r="597" spans="6:12" x14ac:dyDescent="0.25">
      <c r="F597" s="249"/>
      <c r="G597" s="250"/>
      <c r="H597" s="250"/>
      <c r="I597" s="250"/>
      <c r="L597" s="249"/>
    </row>
    <row r="598" spans="6:12" x14ac:dyDescent="0.25">
      <c r="F598" s="249"/>
      <c r="G598" s="250"/>
      <c r="H598" s="250"/>
      <c r="I598" s="250"/>
      <c r="L598" s="249"/>
    </row>
    <row r="599" spans="6:12" x14ac:dyDescent="0.25">
      <c r="F599" s="249"/>
      <c r="G599" s="250"/>
      <c r="H599" s="250"/>
      <c r="I599" s="250"/>
      <c r="L599" s="249"/>
    </row>
    <row r="600" spans="6:12" x14ac:dyDescent="0.25">
      <c r="F600" s="249"/>
      <c r="G600" s="250"/>
      <c r="H600" s="250"/>
      <c r="I600" s="250"/>
      <c r="L600" s="249"/>
    </row>
    <row r="601" spans="6:12" x14ac:dyDescent="0.25">
      <c r="F601" s="249"/>
      <c r="G601" s="250"/>
      <c r="H601" s="250"/>
      <c r="I601" s="250"/>
      <c r="L601" s="249"/>
    </row>
    <row r="602" spans="6:12" x14ac:dyDescent="0.25">
      <c r="F602" s="249"/>
      <c r="G602" s="250"/>
      <c r="H602" s="250"/>
      <c r="I602" s="250"/>
      <c r="L602" s="249"/>
    </row>
    <row r="603" spans="6:12" x14ac:dyDescent="0.25">
      <c r="F603" s="249"/>
      <c r="G603" s="250"/>
      <c r="H603" s="250"/>
      <c r="I603" s="250"/>
      <c r="L603" s="249"/>
    </row>
    <row r="604" spans="6:12" x14ac:dyDescent="0.25">
      <c r="F604" s="249"/>
      <c r="G604" s="250"/>
      <c r="H604" s="250"/>
      <c r="I604" s="250"/>
      <c r="L604" s="249"/>
    </row>
    <row r="605" spans="6:12" x14ac:dyDescent="0.25">
      <c r="F605" s="249"/>
      <c r="G605" s="250"/>
      <c r="H605" s="250"/>
      <c r="I605" s="250"/>
      <c r="L605" s="249"/>
    </row>
    <row r="606" spans="6:12" x14ac:dyDescent="0.25">
      <c r="F606" s="249"/>
      <c r="G606" s="250"/>
      <c r="H606" s="250"/>
      <c r="I606" s="250"/>
      <c r="L606" s="249"/>
    </row>
    <row r="607" spans="6:12" x14ac:dyDescent="0.25">
      <c r="F607" s="249"/>
      <c r="G607" s="250"/>
      <c r="H607" s="250"/>
      <c r="I607" s="250"/>
      <c r="L607" s="249"/>
    </row>
    <row r="608" spans="6:12" x14ac:dyDescent="0.25">
      <c r="F608" s="249"/>
      <c r="G608" s="250"/>
      <c r="H608" s="250"/>
      <c r="I608" s="250"/>
      <c r="L608" s="249"/>
    </row>
    <row r="609" spans="6:12" x14ac:dyDescent="0.25">
      <c r="F609" s="249"/>
      <c r="G609" s="250"/>
      <c r="H609" s="250"/>
      <c r="I609" s="250"/>
      <c r="L609" s="249"/>
    </row>
    <row r="610" spans="6:12" x14ac:dyDescent="0.25">
      <c r="F610" s="249"/>
      <c r="G610" s="250"/>
      <c r="H610" s="250"/>
      <c r="I610" s="250"/>
      <c r="L610" s="249"/>
    </row>
    <row r="611" spans="6:12" x14ac:dyDescent="0.25">
      <c r="F611" s="249"/>
      <c r="G611" s="250"/>
      <c r="H611" s="250"/>
      <c r="I611" s="250"/>
      <c r="L611" s="249"/>
    </row>
    <row r="612" spans="6:12" x14ac:dyDescent="0.25">
      <c r="F612" s="249"/>
      <c r="G612" s="250"/>
      <c r="H612" s="250"/>
      <c r="I612" s="250"/>
      <c r="L612" s="249"/>
    </row>
    <row r="613" spans="6:12" x14ac:dyDescent="0.25">
      <c r="F613" s="249"/>
      <c r="G613" s="250"/>
      <c r="H613" s="250"/>
      <c r="I613" s="250"/>
      <c r="L613" s="249"/>
    </row>
    <row r="614" spans="6:12" x14ac:dyDescent="0.25">
      <c r="F614" s="249"/>
      <c r="G614" s="250"/>
      <c r="H614" s="250"/>
      <c r="I614" s="250"/>
      <c r="L614" s="249"/>
    </row>
    <row r="615" spans="6:12" x14ac:dyDescent="0.25">
      <c r="F615" s="249"/>
      <c r="G615" s="250"/>
      <c r="H615" s="250"/>
      <c r="I615" s="250"/>
      <c r="L615" s="249"/>
    </row>
    <row r="616" spans="6:12" x14ac:dyDescent="0.25">
      <c r="F616" s="249"/>
      <c r="G616" s="250"/>
      <c r="H616" s="250"/>
      <c r="I616" s="250"/>
      <c r="L616" s="249"/>
    </row>
    <row r="617" spans="6:12" x14ac:dyDescent="0.25">
      <c r="F617" s="249"/>
      <c r="G617" s="250"/>
      <c r="H617" s="250"/>
      <c r="I617" s="250"/>
      <c r="L617" s="249"/>
    </row>
    <row r="618" spans="6:12" x14ac:dyDescent="0.25">
      <c r="F618" s="249"/>
      <c r="G618" s="250"/>
      <c r="H618" s="250"/>
      <c r="I618" s="250"/>
      <c r="L618" s="249"/>
    </row>
    <row r="619" spans="6:12" x14ac:dyDescent="0.25">
      <c r="F619" s="249"/>
      <c r="G619" s="250"/>
      <c r="H619" s="250"/>
      <c r="I619" s="250"/>
      <c r="L619" s="249"/>
    </row>
    <row r="620" spans="6:12" x14ac:dyDescent="0.25">
      <c r="F620" s="249"/>
      <c r="G620" s="250"/>
      <c r="H620" s="250"/>
      <c r="I620" s="250"/>
      <c r="L620" s="249"/>
    </row>
    <row r="621" spans="6:12" x14ac:dyDescent="0.25">
      <c r="F621" s="249"/>
      <c r="G621" s="250"/>
      <c r="H621" s="250"/>
      <c r="I621" s="250"/>
      <c r="L621" s="249"/>
    </row>
    <row r="622" spans="6:12" x14ac:dyDescent="0.25">
      <c r="F622" s="249"/>
      <c r="G622" s="250"/>
      <c r="H622" s="250"/>
      <c r="I622" s="250"/>
      <c r="L622" s="249"/>
    </row>
    <row r="623" spans="6:12" x14ac:dyDescent="0.25">
      <c r="F623" s="249"/>
      <c r="G623" s="250"/>
      <c r="H623" s="250"/>
      <c r="I623" s="250"/>
      <c r="L623" s="249"/>
    </row>
    <row r="624" spans="6:12" x14ac:dyDescent="0.25">
      <c r="F624" s="249"/>
      <c r="G624" s="250"/>
      <c r="H624" s="250"/>
      <c r="I624" s="250"/>
      <c r="L624" s="249"/>
    </row>
    <row r="625" spans="6:12" x14ac:dyDescent="0.25">
      <c r="F625" s="249"/>
      <c r="G625" s="250"/>
      <c r="H625" s="250"/>
      <c r="I625" s="250"/>
      <c r="L625" s="249"/>
    </row>
    <row r="626" spans="6:12" x14ac:dyDescent="0.25">
      <c r="F626" s="249"/>
      <c r="G626" s="250"/>
      <c r="H626" s="250"/>
      <c r="I626" s="250"/>
      <c r="L626" s="249"/>
    </row>
    <row r="627" spans="6:12" x14ac:dyDescent="0.25">
      <c r="F627" s="249"/>
      <c r="G627" s="250"/>
      <c r="H627" s="250"/>
      <c r="I627" s="250"/>
      <c r="L627" s="249"/>
    </row>
    <row r="628" spans="6:12" x14ac:dyDescent="0.25">
      <c r="F628" s="249"/>
      <c r="G628" s="250"/>
      <c r="H628" s="250"/>
      <c r="I628" s="250"/>
      <c r="L628" s="249"/>
    </row>
    <row r="629" spans="6:12" x14ac:dyDescent="0.25">
      <c r="F629" s="249"/>
      <c r="G629" s="250"/>
      <c r="H629" s="250"/>
      <c r="I629" s="250"/>
      <c r="L629" s="249"/>
    </row>
    <row r="630" spans="6:12" x14ac:dyDescent="0.25">
      <c r="F630" s="249"/>
      <c r="G630" s="250"/>
      <c r="H630" s="250"/>
      <c r="I630" s="250"/>
      <c r="L630" s="249"/>
    </row>
    <row r="631" spans="6:12" x14ac:dyDescent="0.25">
      <c r="F631" s="249"/>
      <c r="G631" s="250"/>
      <c r="H631" s="250"/>
      <c r="I631" s="250"/>
      <c r="L631" s="249"/>
    </row>
    <row r="632" spans="6:12" x14ac:dyDescent="0.25">
      <c r="F632" s="249"/>
      <c r="G632" s="250"/>
      <c r="H632" s="250"/>
      <c r="I632" s="250"/>
      <c r="L632" s="249"/>
    </row>
    <row r="633" spans="6:12" x14ac:dyDescent="0.25">
      <c r="F633" s="249"/>
      <c r="G633" s="250"/>
      <c r="H633" s="250"/>
      <c r="I633" s="250"/>
      <c r="L633" s="249"/>
    </row>
    <row r="634" spans="6:12" x14ac:dyDescent="0.25">
      <c r="F634" s="249"/>
      <c r="G634" s="250"/>
      <c r="H634" s="250"/>
      <c r="I634" s="250"/>
      <c r="L634" s="249"/>
    </row>
    <row r="635" spans="6:12" x14ac:dyDescent="0.25">
      <c r="F635" s="249"/>
      <c r="G635" s="250"/>
      <c r="H635" s="250"/>
      <c r="I635" s="250"/>
      <c r="L635" s="249"/>
    </row>
    <row r="636" spans="6:12" x14ac:dyDescent="0.25">
      <c r="F636" s="249"/>
      <c r="G636" s="250"/>
      <c r="H636" s="250"/>
      <c r="I636" s="250"/>
      <c r="L636" s="249"/>
    </row>
    <row r="637" spans="6:12" x14ac:dyDescent="0.25">
      <c r="F637" s="249"/>
      <c r="G637" s="250"/>
      <c r="H637" s="250"/>
      <c r="I637" s="250"/>
      <c r="L637" s="249"/>
    </row>
    <row r="638" spans="6:12" x14ac:dyDescent="0.25">
      <c r="F638" s="249"/>
      <c r="G638" s="250"/>
      <c r="H638" s="250"/>
      <c r="I638" s="250"/>
      <c r="L638" s="249"/>
    </row>
    <row r="639" spans="6:12" x14ac:dyDescent="0.25">
      <c r="F639" s="249"/>
      <c r="G639" s="250"/>
      <c r="H639" s="250"/>
      <c r="I639" s="250"/>
      <c r="L639" s="249"/>
    </row>
    <row r="640" spans="6:12" x14ac:dyDescent="0.25">
      <c r="F640" s="249"/>
      <c r="G640" s="250"/>
      <c r="H640" s="250"/>
      <c r="I640" s="250"/>
      <c r="L640" s="249"/>
    </row>
    <row r="641" spans="6:12" x14ac:dyDescent="0.25">
      <c r="F641" s="249"/>
      <c r="G641" s="250"/>
      <c r="H641" s="250"/>
      <c r="I641" s="250"/>
      <c r="L641" s="249"/>
    </row>
    <row r="642" spans="6:12" x14ac:dyDescent="0.25">
      <c r="F642" s="249"/>
      <c r="G642" s="250"/>
      <c r="H642" s="250"/>
      <c r="I642" s="250"/>
      <c r="L642" s="249"/>
    </row>
    <row r="643" spans="6:12" x14ac:dyDescent="0.25">
      <c r="F643" s="249"/>
      <c r="G643" s="250"/>
      <c r="H643" s="250"/>
      <c r="I643" s="250"/>
      <c r="L643" s="249"/>
    </row>
    <row r="644" spans="6:12" x14ac:dyDescent="0.25">
      <c r="F644" s="249"/>
      <c r="G644" s="250"/>
      <c r="H644" s="250"/>
      <c r="I644" s="250"/>
      <c r="L644" s="249"/>
    </row>
    <row r="645" spans="6:12" x14ac:dyDescent="0.25">
      <c r="F645" s="249"/>
      <c r="G645" s="250"/>
      <c r="H645" s="250"/>
      <c r="I645" s="250"/>
      <c r="L645" s="249"/>
    </row>
    <row r="646" spans="6:12" x14ac:dyDescent="0.25">
      <c r="F646" s="249"/>
      <c r="G646" s="250"/>
      <c r="H646" s="250"/>
      <c r="I646" s="250"/>
      <c r="L646" s="249"/>
    </row>
    <row r="647" spans="6:12" x14ac:dyDescent="0.25">
      <c r="F647" s="249"/>
      <c r="G647" s="250"/>
      <c r="H647" s="250"/>
      <c r="I647" s="250"/>
      <c r="L647" s="249"/>
    </row>
    <row r="648" spans="6:12" x14ac:dyDescent="0.25">
      <c r="F648" s="249"/>
      <c r="G648" s="250"/>
      <c r="H648" s="250"/>
      <c r="I648" s="250"/>
      <c r="L648" s="249"/>
    </row>
    <row r="649" spans="6:12" x14ac:dyDescent="0.25">
      <c r="F649" s="249"/>
      <c r="G649" s="250"/>
      <c r="H649" s="250"/>
      <c r="I649" s="250"/>
      <c r="L649" s="249"/>
    </row>
    <row r="650" spans="6:12" x14ac:dyDescent="0.25">
      <c r="F650" s="249"/>
      <c r="G650" s="250"/>
      <c r="H650" s="250"/>
      <c r="I650" s="250"/>
      <c r="L650" s="249"/>
    </row>
    <row r="651" spans="6:12" x14ac:dyDescent="0.25">
      <c r="F651" s="249"/>
      <c r="G651" s="250"/>
      <c r="H651" s="250"/>
      <c r="I651" s="250"/>
      <c r="L651" s="249"/>
    </row>
    <row r="652" spans="6:12" x14ac:dyDescent="0.25">
      <c r="F652" s="249"/>
      <c r="G652" s="250"/>
      <c r="H652" s="250"/>
      <c r="I652" s="250"/>
      <c r="L652" s="249"/>
    </row>
    <row r="653" spans="6:12" x14ac:dyDescent="0.25">
      <c r="F653" s="249"/>
      <c r="G653" s="250"/>
      <c r="H653" s="250"/>
      <c r="I653" s="250"/>
      <c r="L653" s="249"/>
    </row>
    <row r="654" spans="6:12" x14ac:dyDescent="0.25">
      <c r="F654" s="249"/>
      <c r="G654" s="250"/>
      <c r="H654" s="250"/>
      <c r="I654" s="250"/>
      <c r="L654" s="249"/>
    </row>
    <row r="655" spans="6:12" x14ac:dyDescent="0.25">
      <c r="F655" s="249"/>
      <c r="G655" s="250"/>
      <c r="H655" s="250"/>
      <c r="I655" s="250"/>
      <c r="L655" s="249"/>
    </row>
    <row r="656" spans="6:12" x14ac:dyDescent="0.25">
      <c r="F656" s="249"/>
      <c r="G656" s="250"/>
      <c r="H656" s="250"/>
      <c r="I656" s="250"/>
      <c r="L656" s="249"/>
    </row>
    <row r="657" spans="6:12" x14ac:dyDescent="0.25">
      <c r="F657" s="249"/>
      <c r="G657" s="250"/>
      <c r="H657" s="250"/>
      <c r="I657" s="250"/>
      <c r="L657" s="249"/>
    </row>
    <row r="658" spans="6:12" x14ac:dyDescent="0.25">
      <c r="F658" s="249"/>
      <c r="G658" s="250"/>
      <c r="H658" s="250"/>
      <c r="I658" s="250"/>
      <c r="L658" s="249"/>
    </row>
    <row r="659" spans="6:12" x14ac:dyDescent="0.25">
      <c r="F659" s="249"/>
      <c r="G659" s="250"/>
      <c r="H659" s="250"/>
      <c r="I659" s="250"/>
      <c r="L659" s="249"/>
    </row>
    <row r="660" spans="6:12" x14ac:dyDescent="0.25">
      <c r="F660" s="249"/>
      <c r="G660" s="250"/>
      <c r="H660" s="250"/>
      <c r="I660" s="250"/>
      <c r="L660" s="249"/>
    </row>
    <row r="661" spans="6:12" x14ac:dyDescent="0.25">
      <c r="F661" s="249"/>
      <c r="G661" s="250"/>
      <c r="H661" s="250"/>
      <c r="I661" s="250"/>
      <c r="L661" s="249"/>
    </row>
    <row r="662" spans="6:12" x14ac:dyDescent="0.25">
      <c r="F662" s="249"/>
      <c r="G662" s="250"/>
      <c r="H662" s="250"/>
      <c r="I662" s="250"/>
      <c r="L662" s="249"/>
    </row>
    <row r="663" spans="6:12" x14ac:dyDescent="0.25">
      <c r="F663" s="249"/>
      <c r="G663" s="250"/>
      <c r="H663" s="250"/>
      <c r="I663" s="250"/>
      <c r="L663" s="249"/>
    </row>
    <row r="664" spans="6:12" x14ac:dyDescent="0.25">
      <c r="F664" s="249"/>
      <c r="G664" s="250"/>
      <c r="H664" s="250"/>
      <c r="I664" s="250"/>
      <c r="L664" s="249"/>
    </row>
    <row r="665" spans="6:12" x14ac:dyDescent="0.25">
      <c r="F665" s="249"/>
      <c r="G665" s="250"/>
      <c r="H665" s="250"/>
      <c r="I665" s="250"/>
      <c r="L665" s="249"/>
    </row>
    <row r="666" spans="6:12" x14ac:dyDescent="0.25">
      <c r="F666" s="249"/>
      <c r="G666" s="250"/>
      <c r="H666" s="250"/>
      <c r="I666" s="250"/>
      <c r="L666" s="249"/>
    </row>
    <row r="667" spans="6:12" x14ac:dyDescent="0.25">
      <c r="F667" s="249"/>
      <c r="G667" s="250"/>
      <c r="H667" s="250"/>
      <c r="I667" s="250"/>
      <c r="L667" s="249"/>
    </row>
    <row r="668" spans="6:12" x14ac:dyDescent="0.25">
      <c r="F668" s="249"/>
      <c r="G668" s="250"/>
      <c r="H668" s="250"/>
      <c r="I668" s="250"/>
      <c r="L668" s="249"/>
    </row>
    <row r="669" spans="6:12" x14ac:dyDescent="0.25">
      <c r="F669" s="249"/>
      <c r="G669" s="250"/>
      <c r="H669" s="250"/>
      <c r="I669" s="250"/>
      <c r="L669" s="249"/>
    </row>
    <row r="670" spans="6:12" x14ac:dyDescent="0.25">
      <c r="F670" s="249"/>
      <c r="G670" s="250"/>
      <c r="H670" s="250"/>
      <c r="I670" s="250"/>
      <c r="L670" s="249"/>
    </row>
    <row r="671" spans="6:12" x14ac:dyDescent="0.25">
      <c r="F671" s="249"/>
      <c r="G671" s="250"/>
      <c r="H671" s="250"/>
      <c r="I671" s="250"/>
      <c r="L671" s="249"/>
    </row>
    <row r="672" spans="6:12" x14ac:dyDescent="0.25">
      <c r="F672" s="249"/>
      <c r="G672" s="250"/>
      <c r="H672" s="250"/>
      <c r="I672" s="250"/>
      <c r="L672" s="249"/>
    </row>
    <row r="673" spans="6:12" x14ac:dyDescent="0.25">
      <c r="F673" s="249"/>
      <c r="G673" s="250"/>
      <c r="H673" s="250"/>
      <c r="I673" s="250"/>
      <c r="L673" s="249"/>
    </row>
    <row r="674" spans="6:12" x14ac:dyDescent="0.25">
      <c r="F674" s="249"/>
      <c r="G674" s="250"/>
      <c r="H674" s="250"/>
      <c r="I674" s="250"/>
      <c r="L674" s="249"/>
    </row>
    <row r="675" spans="6:12" x14ac:dyDescent="0.25">
      <c r="F675" s="249"/>
      <c r="G675" s="250"/>
      <c r="H675" s="250"/>
      <c r="I675" s="250"/>
      <c r="L675" s="249"/>
    </row>
    <row r="676" spans="6:12" x14ac:dyDescent="0.25">
      <c r="F676" s="249"/>
      <c r="G676" s="250"/>
      <c r="H676" s="250"/>
      <c r="I676" s="250"/>
      <c r="L676" s="249"/>
    </row>
    <row r="677" spans="6:12" x14ac:dyDescent="0.25">
      <c r="F677" s="249"/>
      <c r="G677" s="250"/>
      <c r="H677" s="250"/>
      <c r="I677" s="250"/>
      <c r="L677" s="249"/>
    </row>
    <row r="678" spans="6:12" x14ac:dyDescent="0.25">
      <c r="F678" s="249"/>
      <c r="G678" s="250"/>
      <c r="H678" s="250"/>
      <c r="I678" s="250"/>
      <c r="L678" s="249"/>
    </row>
    <row r="679" spans="6:12" x14ac:dyDescent="0.25">
      <c r="F679" s="249"/>
      <c r="G679" s="250"/>
      <c r="H679" s="250"/>
      <c r="I679" s="250"/>
      <c r="L679" s="249"/>
    </row>
    <row r="680" spans="6:12" x14ac:dyDescent="0.25">
      <c r="F680" s="249"/>
      <c r="G680" s="250"/>
      <c r="H680" s="250"/>
      <c r="I680" s="250"/>
      <c r="L680" s="249"/>
    </row>
    <row r="681" spans="6:12" x14ac:dyDescent="0.25">
      <c r="F681" s="249"/>
      <c r="G681" s="250"/>
      <c r="H681" s="250"/>
      <c r="I681" s="250"/>
      <c r="L681" s="249"/>
    </row>
    <row r="682" spans="6:12" x14ac:dyDescent="0.25">
      <c r="F682" s="249"/>
      <c r="G682" s="250"/>
      <c r="H682" s="250"/>
      <c r="I682" s="250"/>
      <c r="L682" s="249"/>
    </row>
    <row r="683" spans="6:12" x14ac:dyDescent="0.25">
      <c r="F683" s="249"/>
      <c r="G683" s="250"/>
      <c r="H683" s="250"/>
      <c r="I683" s="250"/>
      <c r="L683" s="249"/>
    </row>
    <row r="684" spans="6:12" x14ac:dyDescent="0.25">
      <c r="F684" s="249"/>
      <c r="G684" s="250"/>
      <c r="H684" s="250"/>
      <c r="I684" s="250"/>
      <c r="L684" s="249"/>
    </row>
    <row r="685" spans="6:12" x14ac:dyDescent="0.25">
      <c r="F685" s="249"/>
      <c r="G685" s="250"/>
      <c r="H685" s="250"/>
      <c r="I685" s="250"/>
      <c r="L685" s="249"/>
    </row>
    <row r="686" spans="6:12" x14ac:dyDescent="0.25">
      <c r="F686" s="249"/>
      <c r="G686" s="250"/>
      <c r="H686" s="250"/>
      <c r="I686" s="250"/>
      <c r="L686" s="249"/>
    </row>
    <row r="687" spans="6:12" x14ac:dyDescent="0.25">
      <c r="F687" s="249"/>
      <c r="G687" s="250"/>
      <c r="H687" s="250"/>
      <c r="I687" s="250"/>
      <c r="L687" s="249"/>
    </row>
    <row r="688" spans="6:12" x14ac:dyDescent="0.25">
      <c r="F688" s="249"/>
      <c r="G688" s="250"/>
      <c r="H688" s="250"/>
      <c r="I688" s="250"/>
      <c r="L688" s="249"/>
    </row>
    <row r="689" spans="6:12" x14ac:dyDescent="0.25">
      <c r="F689" s="249"/>
      <c r="G689" s="250"/>
      <c r="H689" s="250"/>
      <c r="I689" s="250"/>
      <c r="L689" s="249"/>
    </row>
    <row r="690" spans="6:12" x14ac:dyDescent="0.25">
      <c r="F690" s="249"/>
      <c r="G690" s="250"/>
      <c r="H690" s="250"/>
      <c r="I690" s="250"/>
      <c r="L690" s="249"/>
    </row>
    <row r="691" spans="6:12" x14ac:dyDescent="0.25">
      <c r="F691" s="249"/>
      <c r="G691" s="250"/>
      <c r="H691" s="250"/>
      <c r="I691" s="250"/>
      <c r="L691" s="249"/>
    </row>
    <row r="692" spans="6:12" x14ac:dyDescent="0.25">
      <c r="F692" s="249"/>
      <c r="G692" s="250"/>
      <c r="H692" s="250"/>
      <c r="I692" s="250"/>
      <c r="L692" s="249"/>
    </row>
    <row r="693" spans="6:12" x14ac:dyDescent="0.25">
      <c r="F693" s="249"/>
      <c r="G693" s="250"/>
      <c r="H693" s="250"/>
      <c r="I693" s="250"/>
      <c r="L693" s="249"/>
    </row>
    <row r="694" spans="6:12" x14ac:dyDescent="0.25">
      <c r="F694" s="249"/>
      <c r="G694" s="250"/>
      <c r="H694" s="250"/>
      <c r="I694" s="250"/>
      <c r="L694" s="249"/>
    </row>
    <row r="695" spans="6:12" x14ac:dyDescent="0.25">
      <c r="F695" s="249"/>
      <c r="G695" s="250"/>
      <c r="H695" s="250"/>
      <c r="I695" s="250"/>
      <c r="L695" s="249"/>
    </row>
    <row r="696" spans="6:12" x14ac:dyDescent="0.25">
      <c r="F696" s="249"/>
      <c r="G696" s="250"/>
      <c r="H696" s="250"/>
      <c r="I696" s="250"/>
      <c r="L696" s="249"/>
    </row>
    <row r="697" spans="6:12" x14ac:dyDescent="0.25">
      <c r="F697" s="249"/>
      <c r="G697" s="250"/>
      <c r="H697" s="250"/>
      <c r="I697" s="250"/>
      <c r="L697" s="249"/>
    </row>
    <row r="698" spans="6:12" x14ac:dyDescent="0.25">
      <c r="F698" s="249"/>
      <c r="G698" s="250"/>
      <c r="H698" s="250"/>
      <c r="I698" s="250"/>
      <c r="L698" s="249"/>
    </row>
    <row r="699" spans="6:12" x14ac:dyDescent="0.25">
      <c r="F699" s="249"/>
      <c r="G699" s="250"/>
      <c r="H699" s="250"/>
      <c r="I699" s="250"/>
      <c r="L699" s="249"/>
    </row>
    <row r="700" spans="6:12" x14ac:dyDescent="0.25">
      <c r="F700" s="249"/>
      <c r="G700" s="250"/>
      <c r="H700" s="250"/>
      <c r="I700" s="250"/>
      <c r="L700" s="249"/>
    </row>
    <row r="701" spans="6:12" x14ac:dyDescent="0.25">
      <c r="F701" s="249"/>
      <c r="G701" s="250"/>
      <c r="H701" s="250"/>
      <c r="I701" s="250"/>
      <c r="L701" s="249"/>
    </row>
    <row r="702" spans="6:12" x14ac:dyDescent="0.25">
      <c r="F702" s="249"/>
      <c r="G702" s="250"/>
      <c r="H702" s="250"/>
      <c r="I702" s="250"/>
      <c r="L702" s="249"/>
    </row>
    <row r="703" spans="6:12" x14ac:dyDescent="0.25">
      <c r="F703" s="249"/>
      <c r="G703" s="250"/>
      <c r="H703" s="250"/>
      <c r="I703" s="250"/>
      <c r="L703" s="249"/>
    </row>
    <row r="704" spans="6:12" x14ac:dyDescent="0.25">
      <c r="F704" s="249"/>
      <c r="G704" s="250"/>
      <c r="H704" s="250"/>
      <c r="I704" s="250"/>
      <c r="L704" s="249"/>
    </row>
    <row r="705" spans="6:12" x14ac:dyDescent="0.25">
      <c r="F705" s="249"/>
      <c r="G705" s="250"/>
      <c r="H705" s="250"/>
      <c r="I705" s="250"/>
      <c r="L705" s="249"/>
    </row>
    <row r="706" spans="6:12" x14ac:dyDescent="0.25">
      <c r="F706" s="249"/>
      <c r="G706" s="250"/>
      <c r="H706" s="250"/>
      <c r="I706" s="250"/>
      <c r="L706" s="249"/>
    </row>
    <row r="707" spans="6:12" x14ac:dyDescent="0.25">
      <c r="F707" s="249"/>
      <c r="G707" s="250"/>
      <c r="H707" s="250"/>
      <c r="I707" s="250"/>
      <c r="L707" s="249"/>
    </row>
    <row r="708" spans="6:12" x14ac:dyDescent="0.25">
      <c r="F708" s="249"/>
      <c r="G708" s="250"/>
      <c r="H708" s="250"/>
      <c r="I708" s="250"/>
      <c r="L708" s="249"/>
    </row>
    <row r="709" spans="6:12" x14ac:dyDescent="0.25">
      <c r="F709" s="249"/>
      <c r="G709" s="250"/>
      <c r="H709" s="250"/>
      <c r="I709" s="250"/>
      <c r="L709" s="249"/>
    </row>
    <row r="710" spans="6:12" x14ac:dyDescent="0.25">
      <c r="F710" s="249"/>
      <c r="G710" s="250"/>
      <c r="H710" s="250"/>
      <c r="I710" s="250"/>
      <c r="L710" s="249"/>
    </row>
    <row r="711" spans="6:12" x14ac:dyDescent="0.25">
      <c r="F711" s="249"/>
      <c r="G711" s="250"/>
      <c r="H711" s="250"/>
      <c r="I711" s="250"/>
      <c r="L711" s="249"/>
    </row>
    <row r="712" spans="6:12" x14ac:dyDescent="0.25">
      <c r="F712" s="249"/>
      <c r="G712" s="250"/>
      <c r="H712" s="250"/>
      <c r="I712" s="250"/>
      <c r="L712" s="249"/>
    </row>
    <row r="713" spans="6:12" x14ac:dyDescent="0.25">
      <c r="F713" s="249"/>
      <c r="G713" s="250"/>
      <c r="H713" s="250"/>
      <c r="I713" s="250"/>
      <c r="L713" s="249"/>
    </row>
    <row r="714" spans="6:12" x14ac:dyDescent="0.25">
      <c r="F714" s="249"/>
      <c r="G714" s="250"/>
      <c r="H714" s="250"/>
      <c r="I714" s="250"/>
      <c r="L714" s="249"/>
    </row>
    <row r="715" spans="6:12" x14ac:dyDescent="0.25">
      <c r="F715" s="249"/>
      <c r="G715" s="250"/>
      <c r="H715" s="250"/>
      <c r="I715" s="250"/>
      <c r="L715" s="249"/>
    </row>
    <row r="716" spans="6:12" x14ac:dyDescent="0.25">
      <c r="F716" s="249"/>
      <c r="G716" s="250"/>
      <c r="H716" s="250"/>
      <c r="I716" s="250"/>
      <c r="L716" s="249"/>
    </row>
    <row r="717" spans="6:12" x14ac:dyDescent="0.25">
      <c r="F717" s="249"/>
      <c r="G717" s="250"/>
      <c r="H717" s="250"/>
      <c r="I717" s="250"/>
      <c r="L717" s="249"/>
    </row>
    <row r="718" spans="6:12" x14ac:dyDescent="0.25">
      <c r="F718" s="249"/>
      <c r="G718" s="250"/>
      <c r="H718" s="250"/>
      <c r="I718" s="250"/>
      <c r="L718" s="249"/>
    </row>
    <row r="719" spans="6:12" x14ac:dyDescent="0.25">
      <c r="F719" s="249"/>
      <c r="G719" s="250"/>
      <c r="H719" s="250"/>
      <c r="I719" s="250"/>
      <c r="L719" s="249"/>
    </row>
    <row r="720" spans="6:12" x14ac:dyDescent="0.25">
      <c r="F720" s="249"/>
      <c r="G720" s="250"/>
      <c r="H720" s="250"/>
      <c r="I720" s="250"/>
      <c r="L720" s="249"/>
    </row>
    <row r="721" spans="6:12" x14ac:dyDescent="0.25">
      <c r="F721" s="249"/>
      <c r="G721" s="250"/>
      <c r="H721" s="250"/>
      <c r="I721" s="250"/>
      <c r="L721" s="249"/>
    </row>
    <row r="722" spans="6:12" x14ac:dyDescent="0.25">
      <c r="F722" s="249"/>
      <c r="G722" s="250"/>
      <c r="H722" s="250"/>
      <c r="I722" s="250"/>
      <c r="L722" s="249"/>
    </row>
    <row r="723" spans="6:12" x14ac:dyDescent="0.25">
      <c r="F723" s="249"/>
      <c r="G723" s="250"/>
      <c r="H723" s="250"/>
      <c r="I723" s="250"/>
      <c r="L723" s="249"/>
    </row>
    <row r="724" spans="6:12" x14ac:dyDescent="0.25">
      <c r="F724" s="249"/>
      <c r="G724" s="250"/>
      <c r="H724" s="250"/>
      <c r="I724" s="250"/>
      <c r="L724" s="249"/>
    </row>
    <row r="725" spans="6:12" x14ac:dyDescent="0.25">
      <c r="F725" s="249"/>
      <c r="G725" s="250"/>
      <c r="H725" s="250"/>
      <c r="I725" s="250"/>
      <c r="L725" s="249"/>
    </row>
    <row r="726" spans="6:12" x14ac:dyDescent="0.25">
      <c r="F726" s="249"/>
      <c r="G726" s="250"/>
      <c r="H726" s="250"/>
      <c r="I726" s="250"/>
      <c r="L726" s="249"/>
    </row>
    <row r="727" spans="6:12" x14ac:dyDescent="0.25">
      <c r="F727" s="249"/>
      <c r="G727" s="250"/>
      <c r="H727" s="250"/>
      <c r="I727" s="250"/>
      <c r="L727" s="249"/>
    </row>
    <row r="728" spans="6:12" x14ac:dyDescent="0.25">
      <c r="F728" s="249"/>
      <c r="G728" s="250"/>
      <c r="H728" s="250"/>
      <c r="I728" s="250"/>
      <c r="L728" s="249"/>
    </row>
    <row r="729" spans="6:12" x14ac:dyDescent="0.25">
      <c r="F729" s="249"/>
      <c r="G729" s="250"/>
      <c r="H729" s="250"/>
      <c r="I729" s="250"/>
      <c r="L729" s="249"/>
    </row>
    <row r="730" spans="6:12" x14ac:dyDescent="0.25">
      <c r="F730" s="249"/>
      <c r="G730" s="250"/>
      <c r="H730" s="250"/>
      <c r="I730" s="250"/>
      <c r="L730" s="249"/>
    </row>
    <row r="731" spans="6:12" x14ac:dyDescent="0.25">
      <c r="F731" s="249"/>
      <c r="G731" s="250"/>
      <c r="H731" s="250"/>
      <c r="I731" s="250"/>
      <c r="L731" s="249"/>
    </row>
    <row r="732" spans="6:12" x14ac:dyDescent="0.25">
      <c r="F732" s="249"/>
      <c r="G732" s="250"/>
      <c r="H732" s="250"/>
      <c r="I732" s="250"/>
      <c r="L732" s="249"/>
    </row>
    <row r="733" spans="6:12" x14ac:dyDescent="0.25">
      <c r="F733" s="249"/>
      <c r="G733" s="250"/>
      <c r="H733" s="250"/>
      <c r="I733" s="250"/>
      <c r="L733" s="249"/>
    </row>
    <row r="734" spans="6:12" x14ac:dyDescent="0.25">
      <c r="F734" s="249"/>
      <c r="G734" s="250"/>
      <c r="H734" s="250"/>
      <c r="I734" s="250"/>
      <c r="L734" s="249"/>
    </row>
    <row r="735" spans="6:12" x14ac:dyDescent="0.25">
      <c r="F735" s="249"/>
      <c r="G735" s="250"/>
      <c r="H735" s="250"/>
      <c r="I735" s="250"/>
      <c r="L735" s="249"/>
    </row>
    <row r="736" spans="6:12" x14ac:dyDescent="0.25">
      <c r="F736" s="249"/>
      <c r="G736" s="250"/>
      <c r="H736" s="250"/>
      <c r="I736" s="250"/>
      <c r="L736" s="249"/>
    </row>
    <row r="737" spans="6:12" x14ac:dyDescent="0.25">
      <c r="F737" s="249"/>
      <c r="G737" s="250"/>
      <c r="H737" s="250"/>
      <c r="I737" s="250"/>
      <c r="L737" s="249"/>
    </row>
    <row r="738" spans="6:12" x14ac:dyDescent="0.25">
      <c r="F738" s="249"/>
      <c r="G738" s="250"/>
      <c r="H738" s="250"/>
      <c r="I738" s="250"/>
      <c r="L738" s="249"/>
    </row>
    <row r="739" spans="6:12" x14ac:dyDescent="0.25">
      <c r="F739" s="249"/>
      <c r="G739" s="250"/>
      <c r="H739" s="250"/>
      <c r="I739" s="250"/>
      <c r="L739" s="249"/>
    </row>
    <row r="740" spans="6:12" x14ac:dyDescent="0.25">
      <c r="F740" s="249"/>
      <c r="G740" s="250"/>
      <c r="H740" s="250"/>
      <c r="I740" s="250"/>
      <c r="L740" s="249"/>
    </row>
    <row r="741" spans="6:12" x14ac:dyDescent="0.25">
      <c r="F741" s="249"/>
      <c r="G741" s="250"/>
      <c r="H741" s="250"/>
      <c r="I741" s="250"/>
      <c r="L741" s="249"/>
    </row>
    <row r="742" spans="6:12" x14ac:dyDescent="0.25">
      <c r="F742" s="249"/>
      <c r="G742" s="250"/>
      <c r="H742" s="250"/>
      <c r="I742" s="250"/>
      <c r="L742" s="249"/>
    </row>
    <row r="743" spans="6:12" x14ac:dyDescent="0.25">
      <c r="F743" s="249"/>
      <c r="G743" s="250"/>
      <c r="H743" s="250"/>
      <c r="I743" s="250"/>
      <c r="L743" s="249"/>
    </row>
    <row r="744" spans="6:12" x14ac:dyDescent="0.25">
      <c r="F744" s="249"/>
      <c r="G744" s="250"/>
      <c r="H744" s="250"/>
      <c r="I744" s="250"/>
      <c r="L744" s="249"/>
    </row>
    <row r="745" spans="6:12" x14ac:dyDescent="0.25">
      <c r="F745" s="249"/>
      <c r="G745" s="250"/>
      <c r="H745" s="250"/>
      <c r="I745" s="250"/>
      <c r="L745" s="249"/>
    </row>
    <row r="746" spans="6:12" x14ac:dyDescent="0.25">
      <c r="F746" s="249"/>
      <c r="G746" s="250"/>
      <c r="H746" s="250"/>
      <c r="I746" s="250"/>
      <c r="L746" s="249"/>
    </row>
    <row r="747" spans="6:12" x14ac:dyDescent="0.25">
      <c r="F747" s="249"/>
      <c r="G747" s="250"/>
      <c r="H747" s="250"/>
      <c r="I747" s="250"/>
      <c r="L747" s="249"/>
    </row>
    <row r="748" spans="6:12" x14ac:dyDescent="0.25">
      <c r="F748" s="249"/>
      <c r="G748" s="250"/>
      <c r="H748" s="250"/>
      <c r="I748" s="250"/>
      <c r="L748" s="249"/>
    </row>
    <row r="749" spans="6:12" x14ac:dyDescent="0.25">
      <c r="F749" s="249"/>
      <c r="G749" s="250"/>
      <c r="H749" s="250"/>
      <c r="I749" s="250"/>
      <c r="L749" s="249"/>
    </row>
    <row r="750" spans="6:12" x14ac:dyDescent="0.25">
      <c r="F750" s="249"/>
      <c r="G750" s="250"/>
      <c r="H750" s="250"/>
      <c r="I750" s="250"/>
      <c r="L750" s="249"/>
    </row>
    <row r="751" spans="6:12" x14ac:dyDescent="0.25">
      <c r="F751" s="249"/>
      <c r="G751" s="250"/>
      <c r="H751" s="250"/>
      <c r="I751" s="250"/>
      <c r="L751" s="249"/>
    </row>
    <row r="752" spans="6:12" x14ac:dyDescent="0.25">
      <c r="F752" s="249"/>
      <c r="G752" s="250"/>
      <c r="H752" s="250"/>
      <c r="I752" s="250"/>
      <c r="L752" s="249"/>
    </row>
    <row r="753" spans="6:12" x14ac:dyDescent="0.25">
      <c r="F753" s="249"/>
      <c r="G753" s="250"/>
      <c r="H753" s="250"/>
      <c r="I753" s="250"/>
      <c r="L753" s="249"/>
    </row>
    <row r="754" spans="6:12" x14ac:dyDescent="0.25">
      <c r="F754" s="249"/>
      <c r="G754" s="250"/>
      <c r="H754" s="250"/>
      <c r="I754" s="250"/>
      <c r="L754" s="249"/>
    </row>
    <row r="755" spans="6:12" x14ac:dyDescent="0.25">
      <c r="F755" s="249"/>
      <c r="G755" s="250"/>
      <c r="H755" s="250"/>
      <c r="I755" s="250"/>
      <c r="L755" s="249"/>
    </row>
    <row r="756" spans="6:12" x14ac:dyDescent="0.25">
      <c r="F756" s="249"/>
      <c r="G756" s="250"/>
      <c r="H756" s="250"/>
      <c r="I756" s="250"/>
      <c r="L756" s="249"/>
    </row>
    <row r="757" spans="6:12" x14ac:dyDescent="0.25">
      <c r="F757" s="249"/>
      <c r="G757" s="250"/>
      <c r="H757" s="250"/>
      <c r="I757" s="250"/>
      <c r="L757" s="249"/>
    </row>
    <row r="758" spans="6:12" x14ac:dyDescent="0.25">
      <c r="F758" s="249"/>
      <c r="G758" s="250"/>
      <c r="H758" s="250"/>
      <c r="I758" s="250"/>
      <c r="L758" s="249"/>
    </row>
    <row r="759" spans="6:12" x14ac:dyDescent="0.25">
      <c r="F759" s="249"/>
      <c r="G759" s="250"/>
      <c r="H759" s="250"/>
      <c r="I759" s="250"/>
      <c r="L759" s="249"/>
    </row>
    <row r="760" spans="6:12" x14ac:dyDescent="0.25">
      <c r="F760" s="249"/>
      <c r="G760" s="250"/>
      <c r="H760" s="250"/>
      <c r="I760" s="250"/>
      <c r="L760" s="249"/>
    </row>
    <row r="761" spans="6:12" x14ac:dyDescent="0.25">
      <c r="F761" s="249"/>
      <c r="G761" s="250"/>
      <c r="H761" s="250"/>
      <c r="I761" s="250"/>
      <c r="L761" s="249"/>
    </row>
    <row r="762" spans="6:12" x14ac:dyDescent="0.25">
      <c r="F762" s="249"/>
      <c r="G762" s="250"/>
      <c r="H762" s="250"/>
      <c r="I762" s="250"/>
      <c r="L762" s="249"/>
    </row>
    <row r="763" spans="6:12" x14ac:dyDescent="0.25">
      <c r="F763" s="249"/>
      <c r="G763" s="250"/>
      <c r="H763" s="250"/>
      <c r="I763" s="250"/>
      <c r="L763" s="249"/>
    </row>
    <row r="764" spans="6:12" x14ac:dyDescent="0.25">
      <c r="F764" s="249"/>
      <c r="G764" s="250"/>
      <c r="H764" s="250"/>
      <c r="I764" s="250"/>
      <c r="L764" s="249"/>
    </row>
    <row r="765" spans="6:12" x14ac:dyDescent="0.25">
      <c r="F765" s="249"/>
      <c r="G765" s="250"/>
      <c r="H765" s="250"/>
      <c r="I765" s="250"/>
      <c r="L765" s="249"/>
    </row>
    <row r="766" spans="6:12" x14ac:dyDescent="0.25">
      <c r="F766" s="249"/>
      <c r="G766" s="250"/>
      <c r="H766" s="250"/>
      <c r="I766" s="250"/>
      <c r="L766" s="249"/>
    </row>
    <row r="767" spans="6:12" x14ac:dyDescent="0.25">
      <c r="F767" s="249"/>
      <c r="G767" s="250"/>
      <c r="H767" s="250"/>
      <c r="I767" s="250"/>
      <c r="L767" s="249"/>
    </row>
    <row r="768" spans="6:12" x14ac:dyDescent="0.25">
      <c r="F768" s="249"/>
      <c r="G768" s="250"/>
      <c r="H768" s="250"/>
      <c r="I768" s="250"/>
      <c r="L768" s="249"/>
    </row>
    <row r="769" spans="6:12" x14ac:dyDescent="0.25">
      <c r="F769" s="249"/>
      <c r="G769" s="250"/>
      <c r="H769" s="250"/>
      <c r="I769" s="250"/>
      <c r="L769" s="249"/>
    </row>
    <row r="770" spans="6:12" x14ac:dyDescent="0.25">
      <c r="F770" s="249"/>
      <c r="G770" s="250"/>
      <c r="H770" s="250"/>
      <c r="I770" s="250"/>
      <c r="L770" s="249"/>
    </row>
    <row r="771" spans="6:12" x14ac:dyDescent="0.25">
      <c r="F771" s="249"/>
      <c r="G771" s="250"/>
      <c r="H771" s="250"/>
      <c r="I771" s="250"/>
      <c r="L771" s="249"/>
    </row>
    <row r="772" spans="6:12" x14ac:dyDescent="0.25">
      <c r="F772" s="249"/>
      <c r="G772" s="250"/>
      <c r="H772" s="250"/>
      <c r="I772" s="250"/>
      <c r="L772" s="249"/>
    </row>
    <row r="773" spans="6:12" x14ac:dyDescent="0.25">
      <c r="F773" s="249"/>
      <c r="G773" s="250"/>
      <c r="H773" s="250"/>
      <c r="I773" s="250"/>
      <c r="L773" s="249"/>
    </row>
    <row r="774" spans="6:12" x14ac:dyDescent="0.25">
      <c r="F774" s="249"/>
      <c r="G774" s="250"/>
      <c r="H774" s="250"/>
      <c r="I774" s="250"/>
      <c r="L774" s="249"/>
    </row>
    <row r="775" spans="6:12" x14ac:dyDescent="0.25">
      <c r="F775" s="249"/>
      <c r="G775" s="250"/>
      <c r="H775" s="250"/>
      <c r="I775" s="250"/>
      <c r="L775" s="249"/>
    </row>
    <row r="776" spans="6:12" x14ac:dyDescent="0.25">
      <c r="F776" s="249"/>
      <c r="G776" s="250"/>
      <c r="H776" s="250"/>
      <c r="I776" s="250"/>
      <c r="L776" s="249"/>
    </row>
    <row r="777" spans="6:12" x14ac:dyDescent="0.25">
      <c r="F777" s="249"/>
      <c r="G777" s="250"/>
      <c r="H777" s="250"/>
      <c r="I777" s="250"/>
      <c r="L777" s="249"/>
    </row>
    <row r="778" spans="6:12" x14ac:dyDescent="0.25">
      <c r="F778" s="249"/>
      <c r="G778" s="250"/>
      <c r="H778" s="250"/>
      <c r="I778" s="250"/>
      <c r="L778" s="249"/>
    </row>
    <row r="779" spans="6:12" x14ac:dyDescent="0.25">
      <c r="F779" s="249"/>
      <c r="G779" s="250"/>
      <c r="H779" s="250"/>
      <c r="I779" s="250"/>
      <c r="L779" s="249"/>
    </row>
    <row r="780" spans="6:12" x14ac:dyDescent="0.25">
      <c r="F780" s="249"/>
      <c r="G780" s="250"/>
      <c r="H780" s="250"/>
      <c r="I780" s="250"/>
      <c r="L780" s="249"/>
    </row>
    <row r="781" spans="6:12" x14ac:dyDescent="0.25">
      <c r="F781" s="249"/>
      <c r="G781" s="250"/>
      <c r="H781" s="250"/>
      <c r="I781" s="250"/>
      <c r="L781" s="249"/>
    </row>
    <row r="782" spans="6:12" x14ac:dyDescent="0.25">
      <c r="F782" s="249"/>
      <c r="G782" s="250"/>
      <c r="H782" s="250"/>
      <c r="I782" s="250"/>
      <c r="L782" s="249"/>
    </row>
    <row r="783" spans="6:12" x14ac:dyDescent="0.25">
      <c r="F783" s="249"/>
      <c r="G783" s="250"/>
      <c r="H783" s="250"/>
      <c r="I783" s="250"/>
      <c r="L783" s="249"/>
    </row>
    <row r="784" spans="6:12" x14ac:dyDescent="0.25">
      <c r="F784" s="249"/>
      <c r="G784" s="250"/>
      <c r="H784" s="250"/>
      <c r="I784" s="250"/>
      <c r="L784" s="249"/>
    </row>
    <row r="785" spans="6:12" x14ac:dyDescent="0.25">
      <c r="F785" s="249"/>
      <c r="G785" s="250"/>
      <c r="H785" s="250"/>
      <c r="I785" s="250"/>
      <c r="L785" s="249"/>
    </row>
    <row r="786" spans="6:12" x14ac:dyDescent="0.25">
      <c r="F786" s="249"/>
      <c r="G786" s="250"/>
      <c r="H786" s="250"/>
      <c r="I786" s="250"/>
      <c r="L786" s="249"/>
    </row>
    <row r="787" spans="6:12" x14ac:dyDescent="0.25">
      <c r="F787" s="249"/>
      <c r="G787" s="250"/>
      <c r="H787" s="250"/>
      <c r="I787" s="250"/>
      <c r="L787" s="249"/>
    </row>
    <row r="788" spans="6:12" x14ac:dyDescent="0.25">
      <c r="F788" s="249"/>
      <c r="G788" s="250"/>
      <c r="H788" s="250"/>
      <c r="I788" s="250"/>
      <c r="L788" s="249"/>
    </row>
    <row r="789" spans="6:12" x14ac:dyDescent="0.25">
      <c r="F789" s="249"/>
      <c r="G789" s="250"/>
      <c r="H789" s="250"/>
      <c r="I789" s="250"/>
      <c r="L789" s="249"/>
    </row>
    <row r="790" spans="6:12" x14ac:dyDescent="0.25">
      <c r="F790" s="249"/>
      <c r="G790" s="250"/>
      <c r="H790" s="250"/>
      <c r="I790" s="250"/>
      <c r="L790" s="249"/>
    </row>
    <row r="791" spans="6:12" x14ac:dyDescent="0.25">
      <c r="F791" s="249"/>
      <c r="G791" s="250"/>
      <c r="H791" s="250"/>
      <c r="I791" s="250"/>
      <c r="L791" s="249"/>
    </row>
    <row r="792" spans="6:12" x14ac:dyDescent="0.25">
      <c r="F792" s="249"/>
      <c r="G792" s="250"/>
      <c r="H792" s="250"/>
      <c r="I792" s="250"/>
      <c r="L792" s="249"/>
    </row>
    <row r="793" spans="6:12" x14ac:dyDescent="0.25">
      <c r="F793" s="249"/>
      <c r="G793" s="250"/>
      <c r="H793" s="250"/>
      <c r="I793" s="250"/>
      <c r="L793" s="249"/>
    </row>
    <row r="794" spans="6:12" x14ac:dyDescent="0.25">
      <c r="F794" s="249"/>
      <c r="G794" s="250"/>
      <c r="H794" s="250"/>
      <c r="I794" s="250"/>
      <c r="L794" s="249"/>
    </row>
    <row r="795" spans="6:12" x14ac:dyDescent="0.25">
      <c r="F795" s="249"/>
      <c r="G795" s="250"/>
      <c r="H795" s="250"/>
      <c r="I795" s="250"/>
      <c r="L795" s="249"/>
    </row>
    <row r="796" spans="6:12" x14ac:dyDescent="0.25">
      <c r="F796" s="249"/>
      <c r="G796" s="250"/>
      <c r="H796" s="250"/>
      <c r="I796" s="250"/>
      <c r="L796" s="249"/>
    </row>
    <row r="797" spans="6:12" x14ac:dyDescent="0.25">
      <c r="F797" s="249"/>
      <c r="G797" s="250"/>
      <c r="H797" s="250"/>
      <c r="I797" s="250"/>
      <c r="L797" s="249"/>
    </row>
    <row r="798" spans="6:12" x14ac:dyDescent="0.25">
      <c r="F798" s="249"/>
      <c r="G798" s="250"/>
      <c r="H798" s="250"/>
      <c r="I798" s="250"/>
      <c r="L798" s="249"/>
    </row>
    <row r="799" spans="6:12" x14ac:dyDescent="0.25">
      <c r="F799" s="249"/>
      <c r="G799" s="250"/>
      <c r="H799" s="250"/>
      <c r="I799" s="250"/>
      <c r="L799" s="249"/>
    </row>
    <row r="800" spans="6:12" x14ac:dyDescent="0.25">
      <c r="F800" s="249"/>
      <c r="G800" s="250"/>
      <c r="H800" s="250"/>
      <c r="I800" s="250"/>
      <c r="L800" s="249"/>
    </row>
    <row r="801" spans="6:12" x14ac:dyDescent="0.25">
      <c r="F801" s="249"/>
      <c r="G801" s="250"/>
      <c r="H801" s="250"/>
      <c r="I801" s="250"/>
      <c r="L801" s="249"/>
    </row>
    <row r="802" spans="6:12" x14ac:dyDescent="0.25">
      <c r="F802" s="249"/>
      <c r="G802" s="250"/>
      <c r="H802" s="250"/>
      <c r="I802" s="250"/>
      <c r="L802" s="249"/>
    </row>
    <row r="803" spans="6:12" x14ac:dyDescent="0.25">
      <c r="F803" s="249"/>
      <c r="G803" s="250"/>
      <c r="H803" s="250"/>
      <c r="I803" s="250"/>
      <c r="L803" s="249"/>
    </row>
    <row r="804" spans="6:12" x14ac:dyDescent="0.25">
      <c r="F804" s="249"/>
      <c r="G804" s="250"/>
      <c r="H804" s="250"/>
      <c r="I804" s="250"/>
      <c r="L804" s="249"/>
    </row>
    <row r="805" spans="6:12" x14ac:dyDescent="0.25">
      <c r="F805" s="249"/>
      <c r="G805" s="250"/>
      <c r="H805" s="250"/>
      <c r="I805" s="250"/>
      <c r="L805" s="249"/>
    </row>
    <row r="806" spans="6:12" x14ac:dyDescent="0.25">
      <c r="F806" s="249"/>
      <c r="G806" s="250"/>
      <c r="H806" s="250"/>
      <c r="I806" s="250"/>
      <c r="L806" s="249"/>
    </row>
    <row r="807" spans="6:12" x14ac:dyDescent="0.25">
      <c r="F807" s="249"/>
      <c r="G807" s="250"/>
      <c r="H807" s="250"/>
      <c r="I807" s="250"/>
      <c r="L807" s="249"/>
    </row>
    <row r="808" spans="6:12" x14ac:dyDescent="0.25">
      <c r="F808" s="249"/>
      <c r="G808" s="250"/>
      <c r="H808" s="250"/>
      <c r="I808" s="250"/>
      <c r="L808" s="249"/>
    </row>
    <row r="809" spans="6:12" x14ac:dyDescent="0.25">
      <c r="F809" s="249"/>
      <c r="G809" s="250"/>
      <c r="H809" s="250"/>
      <c r="I809" s="250"/>
      <c r="L809" s="249"/>
    </row>
    <row r="810" spans="6:12" x14ac:dyDescent="0.25">
      <c r="F810" s="249"/>
      <c r="G810" s="250"/>
      <c r="H810" s="250"/>
      <c r="I810" s="250"/>
      <c r="L810" s="249"/>
    </row>
    <row r="811" spans="6:12" x14ac:dyDescent="0.25">
      <c r="F811" s="249"/>
      <c r="G811" s="250"/>
      <c r="H811" s="250"/>
      <c r="I811" s="250"/>
      <c r="L811" s="249"/>
    </row>
    <row r="812" spans="6:12" x14ac:dyDescent="0.25">
      <c r="F812" s="249"/>
      <c r="G812" s="250"/>
      <c r="H812" s="250"/>
      <c r="I812" s="250"/>
      <c r="L812" s="249"/>
    </row>
    <row r="813" spans="6:12" x14ac:dyDescent="0.25">
      <c r="F813" s="249"/>
      <c r="G813" s="250"/>
      <c r="H813" s="250"/>
      <c r="I813" s="250"/>
      <c r="L813" s="249"/>
    </row>
    <row r="814" spans="6:12" x14ac:dyDescent="0.25">
      <c r="F814" s="249"/>
      <c r="G814" s="250"/>
      <c r="H814" s="250"/>
      <c r="I814" s="250"/>
      <c r="L814" s="249"/>
    </row>
    <row r="815" spans="6:12" x14ac:dyDescent="0.25">
      <c r="F815" s="249"/>
      <c r="G815" s="250"/>
      <c r="H815" s="250"/>
      <c r="I815" s="250"/>
      <c r="L815" s="249"/>
    </row>
    <row r="816" spans="6:12" x14ac:dyDescent="0.25">
      <c r="F816" s="249"/>
      <c r="G816" s="250"/>
      <c r="H816" s="250"/>
      <c r="I816" s="250"/>
      <c r="L816" s="249"/>
    </row>
    <row r="817" spans="6:12" x14ac:dyDescent="0.25">
      <c r="F817" s="249"/>
      <c r="G817" s="250"/>
      <c r="H817" s="250"/>
      <c r="I817" s="250"/>
      <c r="L817" s="249"/>
    </row>
    <row r="818" spans="6:12" x14ac:dyDescent="0.25">
      <c r="F818" s="249"/>
      <c r="G818" s="250"/>
      <c r="H818" s="250"/>
      <c r="I818" s="250"/>
      <c r="L818" s="249"/>
    </row>
    <row r="819" spans="6:12" x14ac:dyDescent="0.25">
      <c r="F819" s="249"/>
      <c r="G819" s="250"/>
      <c r="H819" s="250"/>
      <c r="I819" s="250"/>
      <c r="L819" s="249"/>
    </row>
    <row r="820" spans="6:12" x14ac:dyDescent="0.25">
      <c r="F820" s="249"/>
      <c r="G820" s="250"/>
      <c r="H820" s="250"/>
      <c r="I820" s="250"/>
      <c r="L820" s="249"/>
    </row>
    <row r="821" spans="6:12" x14ac:dyDescent="0.25">
      <c r="F821" s="249"/>
      <c r="G821" s="250"/>
      <c r="H821" s="250"/>
      <c r="I821" s="250"/>
      <c r="L821" s="249"/>
    </row>
    <row r="822" spans="6:12" x14ac:dyDescent="0.25">
      <c r="F822" s="249"/>
      <c r="G822" s="250"/>
      <c r="H822" s="250"/>
      <c r="I822" s="250"/>
      <c r="L822" s="249"/>
    </row>
    <row r="823" spans="6:12" x14ac:dyDescent="0.25">
      <c r="F823" s="249"/>
      <c r="G823" s="250"/>
      <c r="H823" s="250"/>
      <c r="I823" s="250"/>
      <c r="L823" s="249"/>
    </row>
    <row r="824" spans="6:12" x14ac:dyDescent="0.25">
      <c r="F824" s="249"/>
      <c r="G824" s="250"/>
      <c r="H824" s="250"/>
      <c r="I824" s="250"/>
      <c r="L824" s="249"/>
    </row>
    <row r="825" spans="6:12" x14ac:dyDescent="0.25">
      <c r="F825" s="249"/>
      <c r="G825" s="250"/>
      <c r="H825" s="250"/>
      <c r="I825" s="250"/>
      <c r="L825" s="249"/>
    </row>
    <row r="826" spans="6:12" x14ac:dyDescent="0.25">
      <c r="F826" s="249"/>
      <c r="G826" s="250"/>
      <c r="H826" s="250"/>
      <c r="I826" s="250"/>
      <c r="L826" s="249"/>
    </row>
    <row r="827" spans="6:12" x14ac:dyDescent="0.25">
      <c r="F827" s="249"/>
      <c r="G827" s="250"/>
      <c r="H827" s="250"/>
      <c r="I827" s="250"/>
      <c r="L827" s="249"/>
    </row>
    <row r="828" spans="6:12" x14ac:dyDescent="0.25">
      <c r="F828" s="249"/>
      <c r="G828" s="250"/>
      <c r="H828" s="250"/>
      <c r="I828" s="250"/>
      <c r="L828" s="249"/>
    </row>
    <row r="829" spans="6:12" x14ac:dyDescent="0.25">
      <c r="F829" s="249"/>
      <c r="G829" s="250"/>
      <c r="H829" s="250"/>
      <c r="I829" s="250"/>
      <c r="L829" s="249"/>
    </row>
    <row r="830" spans="6:12" x14ac:dyDescent="0.25">
      <c r="F830" s="249"/>
      <c r="G830" s="250"/>
      <c r="H830" s="250"/>
      <c r="I830" s="250"/>
      <c r="L830" s="249"/>
    </row>
    <row r="831" spans="6:12" x14ac:dyDescent="0.25">
      <c r="F831" s="249"/>
      <c r="G831" s="250"/>
      <c r="H831" s="250"/>
      <c r="I831" s="250"/>
      <c r="L831" s="249"/>
    </row>
    <row r="832" spans="6:12" x14ac:dyDescent="0.25">
      <c r="F832" s="249"/>
      <c r="G832" s="250"/>
      <c r="H832" s="250"/>
      <c r="I832" s="250"/>
      <c r="L832" s="249"/>
    </row>
    <row r="833" spans="6:12" x14ac:dyDescent="0.25">
      <c r="F833" s="249"/>
      <c r="G833" s="250"/>
      <c r="H833" s="250"/>
      <c r="I833" s="250"/>
      <c r="L833" s="249"/>
    </row>
    <row r="834" spans="6:12" x14ac:dyDescent="0.25">
      <c r="F834" s="249"/>
      <c r="G834" s="250"/>
      <c r="H834" s="250"/>
      <c r="I834" s="250"/>
      <c r="L834" s="249"/>
    </row>
    <row r="835" spans="6:12" x14ac:dyDescent="0.25">
      <c r="F835" s="249"/>
      <c r="G835" s="250"/>
      <c r="H835" s="250"/>
      <c r="I835" s="250"/>
      <c r="L835" s="249"/>
    </row>
    <row r="836" spans="6:12" x14ac:dyDescent="0.25">
      <c r="F836" s="249"/>
      <c r="G836" s="250"/>
      <c r="H836" s="250"/>
      <c r="I836" s="250"/>
      <c r="L836" s="249"/>
    </row>
    <row r="837" spans="6:12" x14ac:dyDescent="0.25">
      <c r="F837" s="249"/>
      <c r="G837" s="250"/>
      <c r="H837" s="250"/>
      <c r="I837" s="250"/>
      <c r="L837" s="249"/>
    </row>
    <row r="838" spans="6:12" x14ac:dyDescent="0.25">
      <c r="F838" s="249"/>
      <c r="G838" s="250"/>
      <c r="H838" s="250"/>
      <c r="I838" s="250"/>
      <c r="L838" s="249"/>
    </row>
    <row r="839" spans="6:12" x14ac:dyDescent="0.25">
      <c r="F839" s="249"/>
      <c r="G839" s="250"/>
      <c r="H839" s="250"/>
      <c r="I839" s="250"/>
      <c r="L839" s="249"/>
    </row>
    <row r="840" spans="6:12" x14ac:dyDescent="0.25">
      <c r="F840" s="249"/>
      <c r="G840" s="250"/>
      <c r="H840" s="250"/>
      <c r="I840" s="250"/>
      <c r="L840" s="249"/>
    </row>
    <row r="841" spans="6:12" x14ac:dyDescent="0.25">
      <c r="F841" s="249"/>
      <c r="G841" s="250"/>
      <c r="H841" s="250"/>
      <c r="I841" s="250"/>
      <c r="L841" s="249"/>
    </row>
    <row r="842" spans="6:12" x14ac:dyDescent="0.25">
      <c r="F842" s="249"/>
      <c r="G842" s="250"/>
      <c r="H842" s="250"/>
      <c r="I842" s="250"/>
      <c r="L842" s="249"/>
    </row>
    <row r="843" spans="6:12" x14ac:dyDescent="0.25">
      <c r="F843" s="249"/>
      <c r="G843" s="250"/>
      <c r="H843" s="250"/>
      <c r="I843" s="250"/>
      <c r="L843" s="249"/>
    </row>
    <row r="844" spans="6:12" x14ac:dyDescent="0.25">
      <c r="F844" s="249"/>
      <c r="G844" s="250"/>
      <c r="H844" s="250"/>
      <c r="I844" s="250"/>
      <c r="L844" s="249"/>
    </row>
    <row r="845" spans="6:12" x14ac:dyDescent="0.25">
      <c r="F845" s="249"/>
      <c r="G845" s="250"/>
      <c r="H845" s="250"/>
      <c r="I845" s="250"/>
      <c r="L845" s="249"/>
    </row>
    <row r="846" spans="6:12" x14ac:dyDescent="0.25">
      <c r="F846" s="249"/>
      <c r="G846" s="250"/>
      <c r="H846" s="250"/>
      <c r="I846" s="250"/>
      <c r="L846" s="249"/>
    </row>
    <row r="847" spans="6:12" x14ac:dyDescent="0.25">
      <c r="F847" s="249"/>
      <c r="G847" s="250"/>
      <c r="H847" s="250"/>
      <c r="I847" s="250"/>
      <c r="L847" s="249"/>
    </row>
    <row r="848" spans="6:12" x14ac:dyDescent="0.25">
      <c r="F848" s="249"/>
      <c r="G848" s="250"/>
      <c r="H848" s="250"/>
      <c r="I848" s="250"/>
      <c r="L848" s="249"/>
    </row>
    <row r="849" spans="6:12" x14ac:dyDescent="0.25">
      <c r="F849" s="249"/>
      <c r="G849" s="250"/>
      <c r="H849" s="250"/>
      <c r="I849" s="250"/>
      <c r="L849" s="249"/>
    </row>
    <row r="850" spans="6:12" x14ac:dyDescent="0.25">
      <c r="F850" s="249"/>
      <c r="G850" s="250"/>
      <c r="H850" s="250"/>
      <c r="I850" s="250"/>
      <c r="L850" s="249"/>
    </row>
    <row r="851" spans="6:12" x14ac:dyDescent="0.25">
      <c r="F851" s="249"/>
      <c r="G851" s="250"/>
      <c r="H851" s="250"/>
      <c r="I851" s="250"/>
      <c r="L851" s="249"/>
    </row>
    <row r="852" spans="6:12" x14ac:dyDescent="0.25">
      <c r="F852" s="249"/>
      <c r="G852" s="250"/>
      <c r="H852" s="250"/>
      <c r="I852" s="250"/>
      <c r="L852" s="249"/>
    </row>
    <row r="853" spans="6:12" x14ac:dyDescent="0.25">
      <c r="F853" s="249"/>
      <c r="G853" s="250"/>
      <c r="H853" s="250"/>
      <c r="I853" s="250"/>
      <c r="L853" s="249"/>
    </row>
    <row r="854" spans="6:12" x14ac:dyDescent="0.25">
      <c r="F854" s="249"/>
      <c r="G854" s="250"/>
      <c r="H854" s="250"/>
      <c r="I854" s="250"/>
      <c r="L854" s="249"/>
    </row>
    <row r="855" spans="6:12" x14ac:dyDescent="0.25">
      <c r="F855" s="249"/>
      <c r="G855" s="250"/>
      <c r="H855" s="250"/>
      <c r="I855" s="250"/>
      <c r="L855" s="249"/>
    </row>
    <row r="856" spans="6:12" x14ac:dyDescent="0.25">
      <c r="F856" s="249"/>
      <c r="G856" s="250"/>
      <c r="H856" s="250"/>
      <c r="I856" s="250"/>
      <c r="L856" s="249"/>
    </row>
    <row r="857" spans="6:12" x14ac:dyDescent="0.25">
      <c r="F857" s="249"/>
      <c r="G857" s="250"/>
      <c r="H857" s="250"/>
      <c r="I857" s="250"/>
      <c r="L857" s="249"/>
    </row>
    <row r="858" spans="6:12" x14ac:dyDescent="0.25">
      <c r="F858" s="249"/>
      <c r="G858" s="250"/>
      <c r="H858" s="250"/>
      <c r="I858" s="250"/>
      <c r="L858" s="249"/>
    </row>
    <row r="859" spans="6:12" x14ac:dyDescent="0.25">
      <c r="F859" s="249"/>
      <c r="G859" s="250"/>
      <c r="H859" s="250"/>
      <c r="I859" s="250"/>
      <c r="L859" s="249"/>
    </row>
    <row r="860" spans="6:12" x14ac:dyDescent="0.25">
      <c r="F860" s="249"/>
      <c r="G860" s="250"/>
      <c r="H860" s="250"/>
      <c r="I860" s="250"/>
      <c r="L860" s="249"/>
    </row>
    <row r="861" spans="6:12" x14ac:dyDescent="0.25">
      <c r="F861" s="249"/>
      <c r="G861" s="250"/>
      <c r="H861" s="250"/>
      <c r="I861" s="250"/>
      <c r="L861" s="249"/>
    </row>
    <row r="862" spans="6:12" x14ac:dyDescent="0.25">
      <c r="F862" s="249"/>
      <c r="G862" s="250"/>
      <c r="H862" s="250"/>
      <c r="I862" s="250"/>
      <c r="L862" s="249"/>
    </row>
    <row r="863" spans="6:12" x14ac:dyDescent="0.25">
      <c r="F863" s="249"/>
      <c r="G863" s="250"/>
      <c r="H863" s="250"/>
      <c r="I863" s="250"/>
      <c r="L863" s="249"/>
    </row>
    <row r="864" spans="6:12" x14ac:dyDescent="0.25">
      <c r="F864" s="249"/>
      <c r="G864" s="250"/>
      <c r="H864" s="250"/>
      <c r="I864" s="250"/>
      <c r="L864" s="249"/>
    </row>
    <row r="865" spans="6:12" x14ac:dyDescent="0.25">
      <c r="F865" s="249"/>
      <c r="G865" s="250"/>
      <c r="H865" s="250"/>
      <c r="I865" s="250"/>
      <c r="L865" s="249"/>
    </row>
    <row r="866" spans="6:12" x14ac:dyDescent="0.25">
      <c r="F866" s="249"/>
      <c r="G866" s="250"/>
      <c r="H866" s="250"/>
      <c r="I866" s="250"/>
      <c r="L866" s="249"/>
    </row>
    <row r="867" spans="6:12" x14ac:dyDescent="0.25">
      <c r="F867" s="249"/>
      <c r="G867" s="250"/>
      <c r="H867" s="250"/>
      <c r="I867" s="250"/>
      <c r="L867" s="249"/>
    </row>
    <row r="868" spans="6:12" x14ac:dyDescent="0.25">
      <c r="F868" s="249"/>
      <c r="G868" s="250"/>
      <c r="H868" s="250"/>
      <c r="I868" s="250"/>
      <c r="L868" s="249"/>
    </row>
    <row r="869" spans="6:12" x14ac:dyDescent="0.25">
      <c r="F869" s="249"/>
      <c r="G869" s="250"/>
      <c r="H869" s="250"/>
      <c r="I869" s="250"/>
      <c r="L869" s="249"/>
    </row>
    <row r="870" spans="6:12" x14ac:dyDescent="0.25">
      <c r="F870" s="249"/>
      <c r="G870" s="250"/>
      <c r="H870" s="250"/>
      <c r="I870" s="250"/>
      <c r="L870" s="249"/>
    </row>
    <row r="871" spans="6:12" x14ac:dyDescent="0.25">
      <c r="F871" s="249"/>
      <c r="G871" s="250"/>
      <c r="H871" s="250"/>
      <c r="I871" s="250"/>
      <c r="L871" s="249"/>
    </row>
    <row r="872" spans="6:12" x14ac:dyDescent="0.25">
      <c r="F872" s="249"/>
      <c r="G872" s="250"/>
      <c r="H872" s="250"/>
      <c r="I872" s="250"/>
      <c r="L872" s="249"/>
    </row>
    <row r="873" spans="6:12" x14ac:dyDescent="0.25">
      <c r="F873" s="249"/>
      <c r="G873" s="250"/>
      <c r="H873" s="250"/>
      <c r="I873" s="250"/>
      <c r="L873" s="249"/>
    </row>
    <row r="874" spans="6:12" x14ac:dyDescent="0.25">
      <c r="F874" s="249"/>
      <c r="G874" s="250"/>
      <c r="H874" s="250"/>
      <c r="I874" s="250"/>
      <c r="L874" s="249"/>
    </row>
    <row r="875" spans="6:12" x14ac:dyDescent="0.25">
      <c r="F875" s="249"/>
      <c r="G875" s="250"/>
      <c r="H875" s="250"/>
      <c r="I875" s="250"/>
      <c r="L875" s="249"/>
    </row>
    <row r="876" spans="6:12" x14ac:dyDescent="0.25">
      <c r="F876" s="249"/>
      <c r="G876" s="250"/>
      <c r="H876" s="250"/>
      <c r="I876" s="250"/>
      <c r="L876" s="249"/>
    </row>
    <row r="877" spans="6:12" x14ac:dyDescent="0.25">
      <c r="F877" s="249"/>
      <c r="G877" s="250"/>
      <c r="H877" s="250"/>
      <c r="I877" s="250"/>
      <c r="L877" s="249"/>
    </row>
    <row r="878" spans="6:12" x14ac:dyDescent="0.25">
      <c r="F878" s="249"/>
      <c r="G878" s="250"/>
      <c r="H878" s="250"/>
      <c r="I878" s="250"/>
      <c r="L878" s="249"/>
    </row>
    <row r="879" spans="6:12" x14ac:dyDescent="0.25">
      <c r="F879" s="249"/>
      <c r="G879" s="250"/>
      <c r="H879" s="250"/>
      <c r="I879" s="250"/>
      <c r="L879" s="249"/>
    </row>
    <row r="880" spans="6:12" x14ac:dyDescent="0.25">
      <c r="F880" s="249"/>
      <c r="G880" s="250"/>
      <c r="H880" s="250"/>
      <c r="I880" s="250"/>
      <c r="L880" s="249"/>
    </row>
    <row r="881" spans="6:12" x14ac:dyDescent="0.25">
      <c r="F881" s="249"/>
      <c r="G881" s="250"/>
      <c r="H881" s="250"/>
      <c r="I881" s="250"/>
      <c r="L881" s="249"/>
    </row>
    <row r="882" spans="6:12" x14ac:dyDescent="0.25">
      <c r="F882" s="249"/>
      <c r="G882" s="250"/>
      <c r="H882" s="250"/>
      <c r="I882" s="250"/>
      <c r="L882" s="249"/>
    </row>
    <row r="883" spans="6:12" x14ac:dyDescent="0.25">
      <c r="F883" s="249"/>
      <c r="G883" s="250"/>
      <c r="H883" s="250"/>
      <c r="I883" s="250"/>
      <c r="L883" s="249"/>
    </row>
    <row r="884" spans="6:12" x14ac:dyDescent="0.25">
      <c r="F884" s="249"/>
      <c r="G884" s="250"/>
      <c r="H884" s="250"/>
      <c r="I884" s="250"/>
      <c r="L884" s="249"/>
    </row>
    <row r="885" spans="6:12" x14ac:dyDescent="0.25">
      <c r="F885" s="249"/>
      <c r="G885" s="250"/>
      <c r="H885" s="250"/>
      <c r="I885" s="250"/>
      <c r="L885" s="249"/>
    </row>
    <row r="886" spans="6:12" x14ac:dyDescent="0.25">
      <c r="F886" s="249"/>
      <c r="G886" s="250"/>
      <c r="H886" s="250"/>
      <c r="I886" s="250"/>
      <c r="L886" s="249"/>
    </row>
    <row r="887" spans="6:12" x14ac:dyDescent="0.25">
      <c r="F887" s="249"/>
      <c r="G887" s="250"/>
      <c r="H887" s="250"/>
      <c r="I887" s="250"/>
      <c r="L887" s="249"/>
    </row>
    <row r="888" spans="6:12" x14ac:dyDescent="0.25">
      <c r="F888" s="249"/>
      <c r="G888" s="250"/>
      <c r="H888" s="250"/>
      <c r="I888" s="250"/>
      <c r="L888" s="249"/>
    </row>
    <row r="889" spans="6:12" x14ac:dyDescent="0.25">
      <c r="F889" s="249"/>
      <c r="G889" s="250"/>
      <c r="H889" s="250"/>
      <c r="I889" s="250"/>
      <c r="L889" s="249"/>
    </row>
    <row r="890" spans="6:12" x14ac:dyDescent="0.25">
      <c r="F890" s="249"/>
      <c r="G890" s="250"/>
      <c r="H890" s="250"/>
      <c r="I890" s="250"/>
      <c r="L890" s="249"/>
    </row>
    <row r="891" spans="6:12" x14ac:dyDescent="0.25">
      <c r="F891" s="249"/>
      <c r="G891" s="250"/>
      <c r="H891" s="250"/>
      <c r="I891" s="250"/>
      <c r="L891" s="249"/>
    </row>
    <row r="892" spans="6:12" x14ac:dyDescent="0.25">
      <c r="F892" s="249"/>
      <c r="G892" s="250"/>
      <c r="H892" s="250"/>
      <c r="I892" s="250"/>
      <c r="L892" s="249"/>
    </row>
    <row r="893" spans="6:12" x14ac:dyDescent="0.25">
      <c r="F893" s="249"/>
      <c r="G893" s="250"/>
      <c r="H893" s="250"/>
      <c r="I893" s="250"/>
      <c r="L893" s="249"/>
    </row>
    <row r="894" spans="6:12" x14ac:dyDescent="0.25">
      <c r="F894" s="249"/>
      <c r="G894" s="250"/>
      <c r="H894" s="250"/>
      <c r="I894" s="250"/>
      <c r="L894" s="249"/>
    </row>
    <row r="895" spans="6:12" x14ac:dyDescent="0.25">
      <c r="F895" s="249"/>
      <c r="G895" s="250"/>
      <c r="H895" s="250"/>
      <c r="I895" s="250"/>
      <c r="L895" s="249"/>
    </row>
    <row r="896" spans="6:12" x14ac:dyDescent="0.25">
      <c r="F896" s="249"/>
      <c r="G896" s="250"/>
      <c r="H896" s="250"/>
      <c r="I896" s="250"/>
      <c r="L896" s="249"/>
    </row>
    <row r="897" spans="6:12" x14ac:dyDescent="0.25">
      <c r="F897" s="249"/>
      <c r="G897" s="250"/>
      <c r="H897" s="250"/>
      <c r="I897" s="250"/>
      <c r="L897" s="249"/>
    </row>
    <row r="898" spans="6:12" x14ac:dyDescent="0.25">
      <c r="F898" s="249"/>
      <c r="G898" s="250"/>
      <c r="H898" s="250"/>
      <c r="I898" s="250"/>
      <c r="L898" s="249"/>
    </row>
    <row r="899" spans="6:12" x14ac:dyDescent="0.25">
      <c r="F899" s="249"/>
      <c r="G899" s="250"/>
      <c r="H899" s="250"/>
      <c r="I899" s="250"/>
      <c r="L899" s="249"/>
    </row>
    <row r="900" spans="6:12" x14ac:dyDescent="0.25">
      <c r="F900" s="249"/>
      <c r="G900" s="250"/>
      <c r="H900" s="250"/>
      <c r="I900" s="250"/>
      <c r="L900" s="249"/>
    </row>
    <row r="901" spans="6:12" x14ac:dyDescent="0.25">
      <c r="F901" s="249"/>
      <c r="G901" s="250"/>
      <c r="H901" s="250"/>
      <c r="I901" s="250"/>
      <c r="L901" s="249"/>
    </row>
    <row r="902" spans="6:12" x14ac:dyDescent="0.25">
      <c r="F902" s="249"/>
      <c r="G902" s="250"/>
      <c r="H902" s="250"/>
      <c r="I902" s="250"/>
      <c r="L902" s="249"/>
    </row>
    <row r="903" spans="6:12" x14ac:dyDescent="0.25">
      <c r="F903" s="249"/>
      <c r="G903" s="250"/>
      <c r="H903" s="250"/>
      <c r="I903" s="250"/>
      <c r="L903" s="249"/>
    </row>
    <row r="904" spans="6:12" x14ac:dyDescent="0.25">
      <c r="F904" s="249"/>
      <c r="G904" s="250"/>
      <c r="H904" s="250"/>
      <c r="I904" s="250"/>
      <c r="L904" s="249"/>
    </row>
    <row r="905" spans="6:12" x14ac:dyDescent="0.25">
      <c r="F905" s="249"/>
      <c r="G905" s="250"/>
      <c r="H905" s="250"/>
      <c r="I905" s="250"/>
      <c r="L905" s="249"/>
    </row>
    <row r="906" spans="6:12" x14ac:dyDescent="0.25">
      <c r="F906" s="249"/>
      <c r="G906" s="250"/>
      <c r="H906" s="250"/>
      <c r="I906" s="250"/>
      <c r="L906" s="249"/>
    </row>
    <row r="907" spans="6:12" x14ac:dyDescent="0.25">
      <c r="F907" s="249"/>
      <c r="G907" s="250"/>
      <c r="H907" s="250"/>
      <c r="I907" s="250"/>
      <c r="L907" s="249"/>
    </row>
    <row r="908" spans="6:12" x14ac:dyDescent="0.25">
      <c r="F908" s="249"/>
      <c r="G908" s="250"/>
      <c r="H908" s="250"/>
      <c r="I908" s="250"/>
      <c r="L908" s="249"/>
    </row>
    <row r="909" spans="6:12" x14ac:dyDescent="0.25">
      <c r="F909" s="249"/>
      <c r="G909" s="250"/>
      <c r="H909" s="250"/>
      <c r="I909" s="250"/>
      <c r="L909" s="249"/>
    </row>
    <row r="910" spans="6:12" x14ac:dyDescent="0.25">
      <c r="F910" s="249"/>
      <c r="G910" s="250"/>
      <c r="H910" s="250"/>
      <c r="I910" s="250"/>
      <c r="L910" s="249"/>
    </row>
    <row r="911" spans="6:12" x14ac:dyDescent="0.25">
      <c r="F911" s="249"/>
      <c r="G911" s="250"/>
      <c r="H911" s="250"/>
      <c r="I911" s="250"/>
      <c r="L911" s="249"/>
    </row>
    <row r="912" spans="6:12" x14ac:dyDescent="0.25">
      <c r="F912" s="249"/>
      <c r="G912" s="250"/>
      <c r="H912" s="250"/>
      <c r="I912" s="250"/>
      <c r="L912" s="249"/>
    </row>
    <row r="913" spans="6:12" x14ac:dyDescent="0.25">
      <c r="F913" s="249"/>
      <c r="G913" s="250"/>
      <c r="H913" s="250"/>
      <c r="I913" s="250"/>
      <c r="L913" s="249"/>
    </row>
    <row r="914" spans="6:12" x14ac:dyDescent="0.25">
      <c r="F914" s="249"/>
      <c r="G914" s="250"/>
      <c r="H914" s="250"/>
      <c r="I914" s="250"/>
      <c r="L914" s="249"/>
    </row>
    <row r="915" spans="6:12" x14ac:dyDescent="0.25">
      <c r="F915" s="249"/>
      <c r="G915" s="250"/>
      <c r="H915" s="250"/>
      <c r="I915" s="250"/>
      <c r="L915" s="249"/>
    </row>
    <row r="916" spans="6:12" x14ac:dyDescent="0.25">
      <c r="F916" s="249"/>
      <c r="G916" s="250"/>
      <c r="H916" s="250"/>
      <c r="I916" s="250"/>
      <c r="L916" s="249"/>
    </row>
    <row r="917" spans="6:12" x14ac:dyDescent="0.25">
      <c r="F917" s="249"/>
      <c r="G917" s="250"/>
      <c r="H917" s="250"/>
      <c r="I917" s="250"/>
      <c r="L917" s="249"/>
    </row>
    <row r="918" spans="6:12" x14ac:dyDescent="0.25">
      <c r="F918" s="249"/>
      <c r="G918" s="250"/>
      <c r="H918" s="250"/>
      <c r="I918" s="250"/>
      <c r="L918" s="249"/>
    </row>
    <row r="919" spans="6:12" x14ac:dyDescent="0.25">
      <c r="F919" s="249"/>
      <c r="G919" s="250"/>
      <c r="H919" s="250"/>
      <c r="I919" s="250"/>
      <c r="L919" s="249"/>
    </row>
    <row r="920" spans="6:12" x14ac:dyDescent="0.25">
      <c r="F920" s="249"/>
      <c r="G920" s="250"/>
      <c r="H920" s="250"/>
      <c r="I920" s="250"/>
      <c r="L920" s="249"/>
    </row>
    <row r="921" spans="6:12" x14ac:dyDescent="0.25">
      <c r="F921" s="249"/>
      <c r="G921" s="250"/>
      <c r="H921" s="250"/>
      <c r="I921" s="250"/>
      <c r="L921" s="249"/>
    </row>
    <row r="922" spans="6:12" x14ac:dyDescent="0.25">
      <c r="F922" s="249"/>
      <c r="G922" s="250"/>
      <c r="H922" s="250"/>
      <c r="I922" s="250"/>
      <c r="L922" s="249"/>
    </row>
    <row r="923" spans="6:12" x14ac:dyDescent="0.25">
      <c r="F923" s="249"/>
      <c r="G923" s="250"/>
      <c r="H923" s="250"/>
      <c r="I923" s="250"/>
      <c r="L923" s="249"/>
    </row>
    <row r="924" spans="6:12" x14ac:dyDescent="0.25">
      <c r="F924" s="249"/>
      <c r="G924" s="250"/>
      <c r="H924" s="250"/>
      <c r="I924" s="250"/>
      <c r="L924" s="249"/>
    </row>
    <row r="925" spans="6:12" x14ac:dyDescent="0.25">
      <c r="F925" s="249"/>
      <c r="G925" s="250"/>
      <c r="H925" s="250"/>
      <c r="I925" s="250"/>
      <c r="L925" s="249"/>
    </row>
    <row r="926" spans="6:12" x14ac:dyDescent="0.25">
      <c r="F926" s="249"/>
      <c r="G926" s="250"/>
      <c r="H926" s="250"/>
      <c r="I926" s="250"/>
      <c r="L926" s="249"/>
    </row>
    <row r="927" spans="6:12" x14ac:dyDescent="0.25">
      <c r="F927" s="249"/>
      <c r="G927" s="250"/>
      <c r="H927" s="250"/>
      <c r="I927" s="250"/>
      <c r="L927" s="249"/>
    </row>
    <row r="928" spans="6:12" x14ac:dyDescent="0.25">
      <c r="F928" s="249"/>
      <c r="G928" s="250"/>
      <c r="H928" s="250"/>
      <c r="I928" s="250"/>
      <c r="L928" s="249"/>
    </row>
    <row r="929" spans="6:12" x14ac:dyDescent="0.25">
      <c r="F929" s="249"/>
      <c r="G929" s="250"/>
      <c r="H929" s="250"/>
      <c r="I929" s="250"/>
      <c r="L929" s="249"/>
    </row>
    <row r="930" spans="6:12" x14ac:dyDescent="0.25">
      <c r="F930" s="249"/>
      <c r="G930" s="250"/>
      <c r="H930" s="250"/>
      <c r="I930" s="250"/>
      <c r="L930" s="249"/>
    </row>
    <row r="931" spans="6:12" x14ac:dyDescent="0.25">
      <c r="F931" s="249"/>
      <c r="G931" s="250"/>
      <c r="H931" s="250"/>
      <c r="I931" s="250"/>
      <c r="L931" s="249"/>
    </row>
    <row r="932" spans="6:12" x14ac:dyDescent="0.25">
      <c r="F932" s="249"/>
      <c r="G932" s="250"/>
      <c r="H932" s="250"/>
      <c r="I932" s="250"/>
      <c r="L932" s="249"/>
    </row>
    <row r="933" spans="6:12" x14ac:dyDescent="0.25">
      <c r="F933" s="249"/>
      <c r="G933" s="250"/>
      <c r="H933" s="250"/>
      <c r="I933" s="250"/>
      <c r="L933" s="249"/>
    </row>
    <row r="934" spans="6:12" x14ac:dyDescent="0.25">
      <c r="F934" s="249"/>
      <c r="G934" s="250"/>
      <c r="H934" s="250"/>
      <c r="I934" s="250"/>
      <c r="L934" s="249"/>
    </row>
    <row r="935" spans="6:12" x14ac:dyDescent="0.25">
      <c r="F935" s="249"/>
      <c r="G935" s="250"/>
      <c r="H935" s="250"/>
      <c r="I935" s="250"/>
      <c r="L935" s="249"/>
    </row>
    <row r="936" spans="6:12" x14ac:dyDescent="0.25">
      <c r="F936" s="249"/>
      <c r="G936" s="250"/>
      <c r="H936" s="250"/>
      <c r="I936" s="250"/>
      <c r="L936" s="249"/>
    </row>
    <row r="937" spans="6:12" x14ac:dyDescent="0.25">
      <c r="F937" s="249"/>
      <c r="G937" s="250"/>
      <c r="H937" s="250"/>
      <c r="I937" s="250"/>
      <c r="L937" s="249"/>
    </row>
    <row r="938" spans="6:12" x14ac:dyDescent="0.25">
      <c r="F938" s="249"/>
      <c r="G938" s="250"/>
      <c r="H938" s="250"/>
      <c r="I938" s="250"/>
      <c r="L938" s="249"/>
    </row>
    <row r="939" spans="6:12" x14ac:dyDescent="0.25">
      <c r="F939" s="249"/>
      <c r="G939" s="250"/>
      <c r="H939" s="250"/>
      <c r="I939" s="250"/>
      <c r="L939" s="249"/>
    </row>
    <row r="940" spans="6:12" x14ac:dyDescent="0.25">
      <c r="F940" s="249"/>
      <c r="G940" s="250"/>
      <c r="H940" s="250"/>
      <c r="I940" s="250"/>
      <c r="L940" s="249"/>
    </row>
    <row r="941" spans="6:12" x14ac:dyDescent="0.25">
      <c r="F941" s="249"/>
      <c r="G941" s="250"/>
      <c r="H941" s="250"/>
      <c r="I941" s="250"/>
      <c r="L941" s="249"/>
    </row>
    <row r="942" spans="6:12" x14ac:dyDescent="0.25">
      <c r="F942" s="249"/>
      <c r="G942" s="250"/>
      <c r="H942" s="250"/>
      <c r="I942" s="250"/>
      <c r="L942" s="249"/>
    </row>
    <row r="943" spans="6:12" x14ac:dyDescent="0.25">
      <c r="F943" s="249"/>
      <c r="G943" s="250"/>
      <c r="H943" s="250"/>
      <c r="I943" s="250"/>
      <c r="L943" s="249"/>
    </row>
    <row r="944" spans="6:12" x14ac:dyDescent="0.25">
      <c r="F944" s="249"/>
      <c r="G944" s="250"/>
      <c r="H944" s="250"/>
      <c r="I944" s="250"/>
      <c r="L944" s="249"/>
    </row>
    <row r="945" spans="6:12" x14ac:dyDescent="0.25">
      <c r="F945" s="249"/>
      <c r="G945" s="250"/>
      <c r="H945" s="250"/>
      <c r="I945" s="250"/>
      <c r="L945" s="249"/>
    </row>
    <row r="946" spans="6:12" x14ac:dyDescent="0.25">
      <c r="F946" s="249"/>
      <c r="G946" s="250"/>
      <c r="H946" s="250"/>
      <c r="I946" s="250"/>
      <c r="L946" s="249"/>
    </row>
    <row r="947" spans="6:12" x14ac:dyDescent="0.25">
      <c r="F947" s="249"/>
      <c r="G947" s="250"/>
      <c r="H947" s="250"/>
      <c r="I947" s="250"/>
      <c r="L947" s="249"/>
    </row>
    <row r="948" spans="6:12" x14ac:dyDescent="0.25">
      <c r="F948" s="249"/>
      <c r="G948" s="250"/>
      <c r="H948" s="250"/>
      <c r="I948" s="250"/>
      <c r="L948" s="249"/>
    </row>
    <row r="949" spans="6:12" x14ac:dyDescent="0.25">
      <c r="F949" s="249"/>
      <c r="G949" s="250"/>
      <c r="H949" s="250"/>
      <c r="I949" s="250"/>
      <c r="L949" s="249"/>
    </row>
    <row r="950" spans="6:12" x14ac:dyDescent="0.25">
      <c r="F950" s="249"/>
      <c r="G950" s="250"/>
      <c r="H950" s="250"/>
      <c r="I950" s="250"/>
      <c r="L950" s="249"/>
    </row>
    <row r="951" spans="6:12" x14ac:dyDescent="0.25">
      <c r="F951" s="249"/>
      <c r="G951" s="250"/>
      <c r="H951" s="250"/>
      <c r="I951" s="250"/>
      <c r="L951" s="249"/>
    </row>
    <row r="952" spans="6:12" x14ac:dyDescent="0.25">
      <c r="F952" s="249"/>
      <c r="G952" s="250"/>
      <c r="H952" s="250"/>
      <c r="I952" s="250"/>
      <c r="L952" s="249"/>
    </row>
    <row r="953" spans="6:12" x14ac:dyDescent="0.25">
      <c r="F953" s="249"/>
      <c r="G953" s="250"/>
      <c r="H953" s="250"/>
      <c r="I953" s="250"/>
      <c r="L953" s="249"/>
    </row>
    <row r="954" spans="6:12" x14ac:dyDescent="0.25">
      <c r="F954" s="249"/>
      <c r="G954" s="250"/>
      <c r="H954" s="250"/>
      <c r="I954" s="250"/>
      <c r="L954" s="249"/>
    </row>
    <row r="955" spans="6:12" x14ac:dyDescent="0.25">
      <c r="F955" s="249"/>
      <c r="G955" s="250"/>
      <c r="H955" s="250"/>
      <c r="I955" s="250"/>
      <c r="L955" s="249"/>
    </row>
    <row r="956" spans="6:12" x14ac:dyDescent="0.25">
      <c r="F956" s="249"/>
      <c r="G956" s="250"/>
      <c r="H956" s="250"/>
      <c r="I956" s="250"/>
      <c r="L956" s="249"/>
    </row>
    <row r="957" spans="6:12" x14ac:dyDescent="0.25">
      <c r="F957" s="249"/>
      <c r="G957" s="250"/>
      <c r="H957" s="250"/>
      <c r="I957" s="250"/>
      <c r="L957" s="249"/>
    </row>
    <row r="958" spans="6:12" x14ac:dyDescent="0.25">
      <c r="F958" s="249"/>
      <c r="G958" s="250"/>
      <c r="H958" s="250"/>
      <c r="I958" s="250"/>
      <c r="L958" s="249"/>
    </row>
    <row r="959" spans="6:12" x14ac:dyDescent="0.25">
      <c r="F959" s="249"/>
      <c r="G959" s="250"/>
      <c r="H959" s="250"/>
      <c r="I959" s="250"/>
      <c r="L959" s="249"/>
    </row>
    <row r="960" spans="6:12" x14ac:dyDescent="0.25">
      <c r="F960" s="249"/>
      <c r="G960" s="250"/>
      <c r="H960" s="250"/>
      <c r="I960" s="250"/>
      <c r="L960" s="249"/>
    </row>
    <row r="961" spans="6:12" x14ac:dyDescent="0.25">
      <c r="F961" s="249"/>
      <c r="G961" s="250"/>
      <c r="H961" s="250"/>
      <c r="I961" s="250"/>
      <c r="L961" s="249"/>
    </row>
    <row r="962" spans="6:12" x14ac:dyDescent="0.25">
      <c r="F962" s="249"/>
      <c r="G962" s="250"/>
      <c r="H962" s="250"/>
      <c r="I962" s="250"/>
      <c r="L962" s="249"/>
    </row>
    <row r="963" spans="6:12" x14ac:dyDescent="0.25">
      <c r="F963" s="249"/>
      <c r="G963" s="250"/>
      <c r="H963" s="250"/>
      <c r="I963" s="250"/>
      <c r="L963" s="249"/>
    </row>
    <row r="964" spans="6:12" x14ac:dyDescent="0.25">
      <c r="F964" s="249"/>
      <c r="G964" s="250"/>
      <c r="H964" s="250"/>
      <c r="I964" s="250"/>
      <c r="L964" s="249"/>
    </row>
    <row r="965" spans="6:12" x14ac:dyDescent="0.25">
      <c r="F965" s="249"/>
      <c r="G965" s="250"/>
      <c r="H965" s="250"/>
      <c r="I965" s="250"/>
      <c r="L965" s="249"/>
    </row>
    <row r="966" spans="6:12" x14ac:dyDescent="0.25">
      <c r="F966" s="249"/>
      <c r="G966" s="250"/>
      <c r="H966" s="250"/>
      <c r="I966" s="250"/>
      <c r="L966" s="249"/>
    </row>
    <row r="967" spans="6:12" x14ac:dyDescent="0.25">
      <c r="F967" s="249"/>
      <c r="G967" s="250"/>
      <c r="H967" s="250"/>
      <c r="I967" s="250"/>
      <c r="L967" s="249"/>
    </row>
    <row r="968" spans="6:12" x14ac:dyDescent="0.25">
      <c r="F968" s="249"/>
      <c r="G968" s="250"/>
      <c r="H968" s="250"/>
      <c r="I968" s="250"/>
      <c r="L968" s="249"/>
    </row>
    <row r="969" spans="6:12" x14ac:dyDescent="0.25">
      <c r="F969" s="249"/>
      <c r="G969" s="250"/>
      <c r="H969" s="250"/>
      <c r="I969" s="250"/>
      <c r="L969" s="249"/>
    </row>
    <row r="970" spans="6:12" x14ac:dyDescent="0.25">
      <c r="F970" s="249"/>
      <c r="G970" s="250"/>
      <c r="H970" s="250"/>
      <c r="I970" s="250"/>
      <c r="L970" s="249"/>
    </row>
    <row r="971" spans="6:12" x14ac:dyDescent="0.25">
      <c r="F971" s="249"/>
      <c r="G971" s="250"/>
      <c r="H971" s="250"/>
      <c r="I971" s="250"/>
      <c r="L971" s="249"/>
    </row>
    <row r="972" spans="6:12" x14ac:dyDescent="0.25">
      <c r="F972" s="249"/>
      <c r="G972" s="250"/>
      <c r="H972" s="250"/>
      <c r="I972" s="250"/>
      <c r="L972" s="249"/>
    </row>
    <row r="973" spans="6:12" x14ac:dyDescent="0.25">
      <c r="F973" s="249"/>
      <c r="G973" s="250"/>
      <c r="H973" s="250"/>
      <c r="I973" s="250"/>
      <c r="L973" s="249"/>
    </row>
    <row r="974" spans="6:12" x14ac:dyDescent="0.25">
      <c r="F974" s="249"/>
      <c r="G974" s="250"/>
      <c r="H974" s="250"/>
      <c r="I974" s="250"/>
      <c r="L974" s="249"/>
    </row>
    <row r="975" spans="6:12" x14ac:dyDescent="0.25">
      <c r="F975" s="249"/>
      <c r="G975" s="250"/>
      <c r="H975" s="250"/>
      <c r="I975" s="250"/>
      <c r="L975" s="249"/>
    </row>
    <row r="976" spans="6:12" x14ac:dyDescent="0.25">
      <c r="F976" s="249"/>
      <c r="G976" s="250"/>
      <c r="H976" s="250"/>
      <c r="I976" s="250"/>
      <c r="L976" s="249"/>
    </row>
    <row r="977" spans="6:12" x14ac:dyDescent="0.25">
      <c r="F977" s="249"/>
      <c r="G977" s="250"/>
      <c r="H977" s="250"/>
      <c r="I977" s="250"/>
      <c r="L977" s="249"/>
    </row>
    <row r="978" spans="6:12" x14ac:dyDescent="0.25">
      <c r="F978" s="249"/>
      <c r="G978" s="250"/>
      <c r="H978" s="250"/>
      <c r="I978" s="250"/>
      <c r="L978" s="249"/>
    </row>
    <row r="979" spans="6:12" x14ac:dyDescent="0.25">
      <c r="F979" s="249"/>
      <c r="G979" s="250"/>
      <c r="H979" s="250"/>
      <c r="I979" s="250"/>
      <c r="L979" s="249"/>
    </row>
    <row r="980" spans="6:12" x14ac:dyDescent="0.25">
      <c r="F980" s="249"/>
      <c r="G980" s="250"/>
      <c r="H980" s="250"/>
      <c r="I980" s="250"/>
      <c r="L980" s="249"/>
    </row>
    <row r="981" spans="6:12" x14ac:dyDescent="0.25">
      <c r="F981" s="249"/>
      <c r="G981" s="250"/>
      <c r="H981" s="250"/>
      <c r="I981" s="250"/>
      <c r="L981" s="249"/>
    </row>
    <row r="982" spans="6:12" x14ac:dyDescent="0.25">
      <c r="F982" s="249"/>
      <c r="G982" s="250"/>
      <c r="H982" s="250"/>
      <c r="I982" s="250"/>
      <c r="L982" s="249"/>
    </row>
    <row r="983" spans="6:12" x14ac:dyDescent="0.25">
      <c r="F983" s="249"/>
      <c r="G983" s="250"/>
      <c r="H983" s="250"/>
      <c r="I983" s="250"/>
      <c r="L983" s="249"/>
    </row>
    <row r="984" spans="6:12" x14ac:dyDescent="0.25">
      <c r="F984" s="249"/>
      <c r="G984" s="250"/>
      <c r="H984" s="250"/>
      <c r="I984" s="250"/>
      <c r="L984" s="249"/>
    </row>
    <row r="985" spans="6:12" x14ac:dyDescent="0.25">
      <c r="F985" s="249"/>
      <c r="G985" s="250"/>
      <c r="H985" s="250"/>
      <c r="I985" s="250"/>
      <c r="L985" s="249"/>
    </row>
    <row r="986" spans="6:12" x14ac:dyDescent="0.25">
      <c r="F986" s="249"/>
      <c r="G986" s="250"/>
      <c r="H986" s="250"/>
      <c r="I986" s="250"/>
      <c r="L986" s="249"/>
    </row>
    <row r="987" spans="6:12" x14ac:dyDescent="0.25">
      <c r="F987" s="249"/>
      <c r="G987" s="250"/>
      <c r="H987" s="250"/>
      <c r="I987" s="250"/>
      <c r="L987" s="249"/>
    </row>
    <row r="988" spans="6:12" x14ac:dyDescent="0.25">
      <c r="F988" s="249"/>
      <c r="G988" s="250"/>
      <c r="H988" s="250"/>
      <c r="I988" s="250"/>
      <c r="L988" s="249"/>
    </row>
    <row r="989" spans="6:12" x14ac:dyDescent="0.25">
      <c r="F989" s="249"/>
      <c r="G989" s="250"/>
      <c r="H989" s="250"/>
      <c r="I989" s="250"/>
      <c r="L989" s="249"/>
    </row>
    <row r="990" spans="6:12" x14ac:dyDescent="0.25">
      <c r="F990" s="249"/>
      <c r="G990" s="250"/>
      <c r="H990" s="250"/>
      <c r="I990" s="250"/>
      <c r="L990" s="249"/>
    </row>
    <row r="991" spans="6:12" x14ac:dyDescent="0.25">
      <c r="F991" s="249"/>
      <c r="G991" s="250"/>
      <c r="H991" s="250"/>
      <c r="I991" s="250"/>
      <c r="L991" s="249"/>
    </row>
    <row r="992" spans="6:12" x14ac:dyDescent="0.25">
      <c r="F992" s="249"/>
      <c r="G992" s="250"/>
      <c r="H992" s="250"/>
      <c r="I992" s="250"/>
      <c r="L992" s="249"/>
    </row>
    <row r="993" spans="6:12" x14ac:dyDescent="0.25">
      <c r="F993" s="249"/>
      <c r="G993" s="250"/>
      <c r="H993" s="250"/>
      <c r="I993" s="250"/>
      <c r="L993" s="249"/>
    </row>
    <row r="994" spans="6:12" x14ac:dyDescent="0.25">
      <c r="F994" s="249"/>
      <c r="G994" s="250"/>
      <c r="H994" s="250"/>
      <c r="I994" s="250"/>
      <c r="L994" s="249"/>
    </row>
    <row r="995" spans="6:12" x14ac:dyDescent="0.25">
      <c r="F995" s="249"/>
      <c r="G995" s="250"/>
      <c r="H995" s="250"/>
      <c r="I995" s="250"/>
      <c r="L995" s="249"/>
    </row>
    <row r="996" spans="6:12" x14ac:dyDescent="0.25">
      <c r="F996" s="249"/>
      <c r="G996" s="250"/>
      <c r="H996" s="250"/>
      <c r="I996" s="250"/>
      <c r="L996" s="249"/>
    </row>
    <row r="997" spans="6:12" x14ac:dyDescent="0.25">
      <c r="F997" s="249"/>
      <c r="G997" s="250"/>
      <c r="H997" s="250"/>
      <c r="I997" s="250"/>
      <c r="L997" s="249"/>
    </row>
    <row r="998" spans="6:12" x14ac:dyDescent="0.25">
      <c r="F998" s="249"/>
      <c r="G998" s="250"/>
      <c r="H998" s="250"/>
      <c r="I998" s="250"/>
      <c r="L998" s="249"/>
    </row>
    <row r="999" spans="6:12" x14ac:dyDescent="0.25">
      <c r="F999" s="249"/>
      <c r="G999" s="250"/>
      <c r="H999" s="250"/>
      <c r="I999" s="250"/>
      <c r="L999" s="249"/>
    </row>
    <row r="1000" spans="6:12" x14ac:dyDescent="0.25">
      <c r="F1000" s="249"/>
      <c r="G1000" s="250"/>
      <c r="H1000" s="250"/>
      <c r="I1000" s="250"/>
      <c r="L1000" s="249"/>
    </row>
    <row r="1001" spans="6:12" x14ac:dyDescent="0.25">
      <c r="F1001" s="249"/>
      <c r="G1001" s="250"/>
      <c r="H1001" s="250"/>
      <c r="I1001" s="250"/>
      <c r="L1001" s="249"/>
    </row>
    <row r="1002" spans="6:12" x14ac:dyDescent="0.25">
      <c r="F1002" s="249"/>
      <c r="G1002" s="250"/>
      <c r="H1002" s="250"/>
      <c r="I1002" s="250"/>
      <c r="L1002" s="249"/>
    </row>
    <row r="1003" spans="6:12" x14ac:dyDescent="0.25">
      <c r="F1003" s="249"/>
      <c r="G1003" s="250"/>
      <c r="H1003" s="250"/>
      <c r="I1003" s="250"/>
      <c r="L1003" s="249"/>
    </row>
    <row r="1004" spans="6:12" x14ac:dyDescent="0.25">
      <c r="F1004" s="249"/>
      <c r="G1004" s="250"/>
      <c r="H1004" s="250"/>
      <c r="I1004" s="250"/>
      <c r="L1004" s="249"/>
    </row>
    <row r="1005" spans="6:12" x14ac:dyDescent="0.25">
      <c r="F1005" s="249"/>
      <c r="G1005" s="250"/>
      <c r="H1005" s="250"/>
      <c r="I1005" s="250"/>
      <c r="L1005" s="249"/>
    </row>
    <row r="1006" spans="6:12" x14ac:dyDescent="0.25">
      <c r="F1006" s="249"/>
      <c r="G1006" s="250"/>
      <c r="H1006" s="250"/>
      <c r="I1006" s="250"/>
      <c r="L1006" s="249"/>
    </row>
    <row r="1007" spans="6:12" x14ac:dyDescent="0.25">
      <c r="F1007" s="249"/>
      <c r="G1007" s="250"/>
      <c r="H1007" s="250"/>
      <c r="I1007" s="250"/>
      <c r="L1007" s="249"/>
    </row>
    <row r="1008" spans="6:12" x14ac:dyDescent="0.25">
      <c r="F1008" s="249"/>
      <c r="G1008" s="250"/>
      <c r="H1008" s="250"/>
      <c r="I1008" s="250"/>
      <c r="L1008" s="249"/>
    </row>
    <row r="1009" spans="6:12" x14ac:dyDescent="0.25">
      <c r="F1009" s="249"/>
      <c r="G1009" s="250"/>
      <c r="H1009" s="250"/>
      <c r="I1009" s="250"/>
      <c r="L1009" s="249"/>
    </row>
    <row r="1010" spans="6:12" x14ac:dyDescent="0.25">
      <c r="F1010" s="249"/>
      <c r="G1010" s="250"/>
      <c r="H1010" s="250"/>
      <c r="I1010" s="250"/>
      <c r="L1010" s="249"/>
    </row>
    <row r="1011" spans="6:12" x14ac:dyDescent="0.25">
      <c r="F1011" s="249"/>
      <c r="G1011" s="250"/>
      <c r="H1011" s="250"/>
      <c r="I1011" s="250"/>
      <c r="L1011" s="249"/>
    </row>
    <row r="1012" spans="6:12" x14ac:dyDescent="0.25">
      <c r="F1012" s="249"/>
      <c r="G1012" s="250"/>
      <c r="H1012" s="250"/>
      <c r="I1012" s="250"/>
      <c r="L1012" s="249"/>
    </row>
    <row r="1013" spans="6:12" x14ac:dyDescent="0.25">
      <c r="F1013" s="249"/>
      <c r="G1013" s="250"/>
      <c r="H1013" s="250"/>
      <c r="I1013" s="250"/>
      <c r="L1013" s="249"/>
    </row>
    <row r="1014" spans="6:12" x14ac:dyDescent="0.25">
      <c r="F1014" s="249"/>
      <c r="G1014" s="250"/>
      <c r="H1014" s="250"/>
      <c r="I1014" s="250"/>
      <c r="L1014" s="249"/>
    </row>
    <row r="1015" spans="6:12" x14ac:dyDescent="0.25">
      <c r="F1015" s="249"/>
      <c r="G1015" s="250"/>
      <c r="H1015" s="250"/>
      <c r="I1015" s="250"/>
      <c r="L1015" s="249"/>
    </row>
    <row r="1016" spans="6:12" x14ac:dyDescent="0.25">
      <c r="F1016" s="249"/>
      <c r="G1016" s="250"/>
      <c r="H1016" s="250"/>
      <c r="I1016" s="250"/>
      <c r="L1016" s="249"/>
    </row>
    <row r="1017" spans="6:12" x14ac:dyDescent="0.25">
      <c r="F1017" s="249"/>
      <c r="G1017" s="250"/>
      <c r="H1017" s="250"/>
      <c r="I1017" s="250"/>
      <c r="L1017" s="249"/>
    </row>
    <row r="1018" spans="6:12" x14ac:dyDescent="0.25">
      <c r="F1018" s="249"/>
      <c r="G1018" s="250"/>
      <c r="H1018" s="250"/>
      <c r="I1018" s="250"/>
      <c r="L1018" s="249"/>
    </row>
    <row r="1019" spans="6:12" x14ac:dyDescent="0.25">
      <c r="F1019" s="249"/>
      <c r="G1019" s="250"/>
      <c r="H1019" s="250"/>
      <c r="I1019" s="250"/>
      <c r="L1019" s="249"/>
    </row>
    <row r="1020" spans="6:12" x14ac:dyDescent="0.25">
      <c r="F1020" s="249"/>
      <c r="G1020" s="250"/>
      <c r="H1020" s="250"/>
      <c r="I1020" s="250"/>
      <c r="L1020" s="249"/>
    </row>
    <row r="1021" spans="6:12" x14ac:dyDescent="0.25">
      <c r="F1021" s="249"/>
      <c r="G1021" s="250"/>
      <c r="H1021" s="250"/>
      <c r="I1021" s="250"/>
      <c r="L1021" s="249"/>
    </row>
    <row r="1022" spans="6:12" x14ac:dyDescent="0.25">
      <c r="F1022" s="249"/>
      <c r="G1022" s="250"/>
      <c r="H1022" s="250"/>
      <c r="I1022" s="250"/>
      <c r="L1022" s="249"/>
    </row>
    <row r="1023" spans="6:12" x14ac:dyDescent="0.25">
      <c r="F1023" s="249"/>
      <c r="G1023" s="250"/>
      <c r="H1023" s="250"/>
      <c r="I1023" s="250"/>
      <c r="L1023" s="249"/>
    </row>
    <row r="1024" spans="6:12" x14ac:dyDescent="0.25">
      <c r="F1024" s="249"/>
      <c r="G1024" s="250"/>
      <c r="H1024" s="250"/>
      <c r="I1024" s="250"/>
      <c r="L1024" s="249"/>
    </row>
    <row r="1025" spans="6:12" x14ac:dyDescent="0.25">
      <c r="F1025" s="249"/>
      <c r="G1025" s="250"/>
      <c r="H1025" s="250"/>
      <c r="I1025" s="250"/>
      <c r="L1025" s="249"/>
    </row>
    <row r="1026" spans="6:12" x14ac:dyDescent="0.25">
      <c r="F1026" s="249"/>
      <c r="G1026" s="250"/>
      <c r="H1026" s="250"/>
      <c r="I1026" s="250"/>
      <c r="L1026" s="249"/>
    </row>
    <row r="1027" spans="6:12" x14ac:dyDescent="0.25">
      <c r="F1027" s="249"/>
      <c r="G1027" s="250"/>
      <c r="H1027" s="250"/>
      <c r="I1027" s="250"/>
      <c r="L1027" s="249"/>
    </row>
    <row r="1028" spans="6:12" x14ac:dyDescent="0.25">
      <c r="F1028" s="249"/>
      <c r="G1028" s="250"/>
      <c r="H1028" s="250"/>
      <c r="I1028" s="250"/>
      <c r="L1028" s="249"/>
    </row>
    <row r="1029" spans="6:12" x14ac:dyDescent="0.25">
      <c r="F1029" s="249"/>
      <c r="G1029" s="250"/>
      <c r="H1029" s="250"/>
      <c r="I1029" s="250"/>
      <c r="L1029" s="249"/>
    </row>
    <row r="1030" spans="6:12" x14ac:dyDescent="0.25">
      <c r="F1030" s="249"/>
      <c r="G1030" s="250"/>
      <c r="H1030" s="250"/>
      <c r="I1030" s="250"/>
      <c r="L1030" s="249"/>
    </row>
    <row r="1031" spans="6:12" x14ac:dyDescent="0.25">
      <c r="F1031" s="249"/>
      <c r="G1031" s="250"/>
      <c r="H1031" s="250"/>
      <c r="I1031" s="250"/>
      <c r="L1031" s="249"/>
    </row>
    <row r="1032" spans="6:12" x14ac:dyDescent="0.25">
      <c r="F1032" s="249"/>
      <c r="G1032" s="250"/>
      <c r="H1032" s="250"/>
      <c r="I1032" s="250"/>
      <c r="L1032" s="249"/>
    </row>
    <row r="1033" spans="6:12" x14ac:dyDescent="0.25">
      <c r="F1033" s="249"/>
      <c r="G1033" s="250"/>
      <c r="H1033" s="250"/>
      <c r="I1033" s="250"/>
      <c r="L1033" s="249"/>
    </row>
    <row r="1034" spans="6:12" x14ac:dyDescent="0.25">
      <c r="F1034" s="249"/>
      <c r="G1034" s="250"/>
      <c r="H1034" s="250"/>
      <c r="I1034" s="250"/>
      <c r="L1034" s="249"/>
    </row>
    <row r="1035" spans="6:12" x14ac:dyDescent="0.25">
      <c r="F1035" s="249"/>
      <c r="G1035" s="250"/>
      <c r="H1035" s="250"/>
      <c r="I1035" s="250"/>
      <c r="L1035" s="249"/>
    </row>
    <row r="1036" spans="6:12" x14ac:dyDescent="0.25">
      <c r="F1036" s="249"/>
      <c r="G1036" s="250"/>
      <c r="H1036" s="250"/>
      <c r="I1036" s="250"/>
      <c r="L1036" s="249"/>
    </row>
    <row r="1037" spans="6:12" x14ac:dyDescent="0.25">
      <c r="F1037" s="249"/>
      <c r="G1037" s="250"/>
      <c r="H1037" s="250"/>
      <c r="I1037" s="250"/>
      <c r="L1037" s="249"/>
    </row>
    <row r="1038" spans="6:12" x14ac:dyDescent="0.25">
      <c r="F1038" s="249"/>
      <c r="G1038" s="250"/>
      <c r="H1038" s="250"/>
      <c r="I1038" s="250"/>
      <c r="L1038" s="249"/>
    </row>
    <row r="1039" spans="6:12" x14ac:dyDescent="0.25">
      <c r="F1039" s="249"/>
      <c r="G1039" s="250"/>
      <c r="H1039" s="250"/>
      <c r="I1039" s="250"/>
      <c r="L1039" s="249"/>
    </row>
    <row r="1040" spans="6:12" x14ac:dyDescent="0.25">
      <c r="F1040" s="249"/>
      <c r="G1040" s="250"/>
      <c r="H1040" s="250"/>
      <c r="I1040" s="250"/>
      <c r="L1040" s="249"/>
    </row>
    <row r="1041" spans="6:12" x14ac:dyDescent="0.25">
      <c r="F1041" s="249"/>
      <c r="G1041" s="250"/>
      <c r="H1041" s="250"/>
      <c r="I1041" s="250"/>
      <c r="L1041" s="249"/>
    </row>
    <row r="1042" spans="6:12" x14ac:dyDescent="0.25">
      <c r="F1042" s="249"/>
      <c r="G1042" s="250"/>
      <c r="H1042" s="250"/>
      <c r="I1042" s="250"/>
      <c r="L1042" s="249"/>
    </row>
    <row r="1043" spans="6:12" x14ac:dyDescent="0.25">
      <c r="F1043" s="249"/>
      <c r="G1043" s="250"/>
      <c r="H1043" s="250"/>
      <c r="I1043" s="250"/>
      <c r="L1043" s="249"/>
    </row>
    <row r="1044" spans="6:12" x14ac:dyDescent="0.25">
      <c r="F1044" s="249"/>
      <c r="G1044" s="250"/>
      <c r="H1044" s="250"/>
      <c r="I1044" s="250"/>
      <c r="L1044" s="249"/>
    </row>
    <row r="1045" spans="6:12" x14ac:dyDescent="0.25">
      <c r="F1045" s="249"/>
      <c r="G1045" s="250"/>
      <c r="H1045" s="250"/>
      <c r="I1045" s="250"/>
      <c r="L1045" s="249"/>
    </row>
    <row r="1046" spans="6:12" x14ac:dyDescent="0.25">
      <c r="F1046" s="249"/>
      <c r="G1046" s="250"/>
      <c r="H1046" s="250"/>
      <c r="I1046" s="250"/>
      <c r="L1046" s="249"/>
    </row>
    <row r="1047" spans="6:12" x14ac:dyDescent="0.25">
      <c r="F1047" s="249"/>
      <c r="G1047" s="250"/>
      <c r="H1047" s="250"/>
      <c r="I1047" s="250"/>
      <c r="L1047" s="249"/>
    </row>
    <row r="1048" spans="6:12" x14ac:dyDescent="0.25">
      <c r="F1048" s="249"/>
      <c r="G1048" s="250"/>
      <c r="H1048" s="250"/>
      <c r="I1048" s="250"/>
      <c r="L1048" s="249"/>
    </row>
    <row r="1049" spans="6:12" x14ac:dyDescent="0.25">
      <c r="F1049" s="249"/>
      <c r="G1049" s="250"/>
      <c r="H1049" s="250"/>
      <c r="I1049" s="250"/>
      <c r="L1049" s="249"/>
    </row>
    <row r="1050" spans="6:12" x14ac:dyDescent="0.25">
      <c r="F1050" s="249"/>
      <c r="G1050" s="250"/>
      <c r="H1050" s="250"/>
      <c r="I1050" s="250"/>
      <c r="L1050" s="249"/>
    </row>
    <row r="1051" spans="6:12" x14ac:dyDescent="0.25">
      <c r="F1051" s="249"/>
      <c r="G1051" s="250"/>
      <c r="H1051" s="250"/>
      <c r="I1051" s="250"/>
      <c r="L1051" s="249"/>
    </row>
    <row r="1052" spans="6:12" x14ac:dyDescent="0.25">
      <c r="F1052" s="249"/>
      <c r="G1052" s="250"/>
      <c r="H1052" s="250"/>
      <c r="I1052" s="250"/>
      <c r="L1052" s="249"/>
    </row>
    <row r="1053" spans="6:12" x14ac:dyDescent="0.25">
      <c r="F1053" s="249"/>
      <c r="G1053" s="250"/>
      <c r="H1053" s="250"/>
      <c r="I1053" s="250"/>
      <c r="L1053" s="249"/>
    </row>
    <row r="1054" spans="6:12" x14ac:dyDescent="0.25">
      <c r="F1054" s="249"/>
      <c r="G1054" s="250"/>
      <c r="H1054" s="250"/>
      <c r="I1054" s="250"/>
      <c r="L1054" s="249"/>
    </row>
    <row r="1055" spans="6:12" x14ac:dyDescent="0.25">
      <c r="F1055" s="249"/>
      <c r="G1055" s="250"/>
      <c r="H1055" s="250"/>
      <c r="I1055" s="250"/>
      <c r="L1055" s="249"/>
    </row>
    <row r="1056" spans="6:12" x14ac:dyDescent="0.25">
      <c r="F1056" s="249"/>
      <c r="G1056" s="250"/>
      <c r="H1056" s="250"/>
      <c r="I1056" s="250"/>
      <c r="L1056" s="249"/>
    </row>
    <row r="1057" spans="6:12" x14ac:dyDescent="0.25">
      <c r="F1057" s="249"/>
      <c r="G1057" s="250"/>
      <c r="H1057" s="250"/>
      <c r="I1057" s="250"/>
      <c r="L1057" s="249"/>
    </row>
    <row r="1058" spans="6:12" x14ac:dyDescent="0.25">
      <c r="F1058" s="249"/>
      <c r="G1058" s="250"/>
      <c r="H1058" s="250"/>
      <c r="I1058" s="250"/>
      <c r="L1058" s="249"/>
    </row>
    <row r="1059" spans="6:12" x14ac:dyDescent="0.25">
      <c r="F1059" s="249"/>
      <c r="G1059" s="250"/>
      <c r="H1059" s="250"/>
      <c r="I1059" s="250"/>
      <c r="L1059" s="249"/>
    </row>
    <row r="1060" spans="6:12" x14ac:dyDescent="0.25">
      <c r="F1060" s="249"/>
      <c r="G1060" s="250"/>
      <c r="H1060" s="250"/>
      <c r="I1060" s="250"/>
      <c r="L1060" s="249"/>
    </row>
    <row r="1061" spans="6:12" x14ac:dyDescent="0.25">
      <c r="F1061" s="249"/>
      <c r="G1061" s="250"/>
      <c r="H1061" s="250"/>
      <c r="I1061" s="250"/>
      <c r="L1061" s="249"/>
    </row>
    <row r="1062" spans="6:12" x14ac:dyDescent="0.25">
      <c r="F1062" s="249"/>
      <c r="G1062" s="250"/>
      <c r="H1062" s="250"/>
      <c r="I1062" s="250"/>
      <c r="L1062" s="249"/>
    </row>
    <row r="1063" spans="6:12" x14ac:dyDescent="0.25">
      <c r="F1063" s="249"/>
      <c r="G1063" s="250"/>
      <c r="H1063" s="250"/>
      <c r="I1063" s="250"/>
      <c r="L1063" s="249"/>
    </row>
    <row r="1064" spans="6:12" x14ac:dyDescent="0.25">
      <c r="F1064" s="249"/>
      <c r="G1064" s="250"/>
      <c r="H1064" s="250"/>
      <c r="I1064" s="250"/>
      <c r="L1064" s="249"/>
    </row>
    <row r="1065" spans="6:12" x14ac:dyDescent="0.25">
      <c r="F1065" s="249"/>
      <c r="G1065" s="250"/>
      <c r="H1065" s="250"/>
      <c r="I1065" s="250"/>
      <c r="L1065" s="249"/>
    </row>
    <row r="1066" spans="6:12" x14ac:dyDescent="0.25">
      <c r="F1066" s="249"/>
      <c r="G1066" s="250"/>
      <c r="H1066" s="250"/>
      <c r="I1066" s="250"/>
      <c r="L1066" s="249"/>
    </row>
    <row r="1067" spans="6:12" x14ac:dyDescent="0.25">
      <c r="F1067" s="249"/>
      <c r="G1067" s="250"/>
      <c r="H1067" s="250"/>
      <c r="I1067" s="250"/>
      <c r="L1067" s="249"/>
    </row>
    <row r="1068" spans="6:12" x14ac:dyDescent="0.25">
      <c r="F1068" s="249"/>
      <c r="G1068" s="250"/>
      <c r="H1068" s="250"/>
      <c r="I1068" s="250"/>
      <c r="L1068" s="249"/>
    </row>
    <row r="1069" spans="6:12" x14ac:dyDescent="0.25">
      <c r="F1069" s="249"/>
      <c r="G1069" s="250"/>
      <c r="H1069" s="250"/>
      <c r="I1069" s="250"/>
      <c r="L1069" s="249"/>
    </row>
    <row r="1070" spans="6:12" x14ac:dyDescent="0.25">
      <c r="F1070" s="249"/>
      <c r="G1070" s="250"/>
      <c r="H1070" s="250"/>
      <c r="I1070" s="250"/>
      <c r="L1070" s="249"/>
    </row>
    <row r="1071" spans="6:12" x14ac:dyDescent="0.25">
      <c r="F1071" s="249"/>
      <c r="G1071" s="250"/>
      <c r="H1071" s="250"/>
      <c r="I1071" s="250"/>
      <c r="L1071" s="249"/>
    </row>
    <row r="1072" spans="6:12" x14ac:dyDescent="0.25">
      <c r="F1072" s="249"/>
      <c r="G1072" s="250"/>
      <c r="H1072" s="250"/>
      <c r="I1072" s="250"/>
      <c r="L1072" s="249"/>
    </row>
    <row r="1073" spans="6:12" x14ac:dyDescent="0.25">
      <c r="F1073" s="249"/>
      <c r="G1073" s="250"/>
      <c r="H1073" s="250"/>
      <c r="I1073" s="250"/>
      <c r="L1073" s="249"/>
    </row>
    <row r="1074" spans="6:12" x14ac:dyDescent="0.25">
      <c r="F1074" s="249"/>
      <c r="G1074" s="250"/>
      <c r="H1074" s="250"/>
      <c r="I1074" s="250"/>
      <c r="L1074" s="249"/>
    </row>
    <row r="1075" spans="6:12" x14ac:dyDescent="0.25">
      <c r="F1075" s="249"/>
      <c r="G1075" s="250"/>
      <c r="H1075" s="250"/>
      <c r="I1075" s="250"/>
      <c r="L1075" s="249"/>
    </row>
    <row r="1076" spans="6:12" x14ac:dyDescent="0.25">
      <c r="F1076" s="249"/>
      <c r="G1076" s="250"/>
      <c r="H1076" s="250"/>
      <c r="I1076" s="250"/>
      <c r="L1076" s="249"/>
    </row>
    <row r="1077" spans="6:12" x14ac:dyDescent="0.25">
      <c r="F1077" s="249"/>
      <c r="G1077" s="250"/>
      <c r="H1077" s="250"/>
      <c r="I1077" s="250"/>
      <c r="L1077" s="249"/>
    </row>
    <row r="1078" spans="6:12" x14ac:dyDescent="0.25">
      <c r="F1078" s="249"/>
      <c r="G1078" s="250"/>
      <c r="H1078" s="250"/>
      <c r="I1078" s="250"/>
      <c r="L1078" s="249"/>
    </row>
    <row r="1079" spans="6:12" x14ac:dyDescent="0.25">
      <c r="F1079" s="249"/>
      <c r="G1079" s="250"/>
      <c r="H1079" s="250"/>
      <c r="I1079" s="250"/>
      <c r="L1079" s="249"/>
    </row>
    <row r="1080" spans="6:12" x14ac:dyDescent="0.25">
      <c r="F1080" s="249"/>
      <c r="G1080" s="250"/>
      <c r="H1080" s="250"/>
      <c r="I1080" s="250"/>
      <c r="L1080" s="249"/>
    </row>
    <row r="1081" spans="6:12" x14ac:dyDescent="0.25">
      <c r="F1081" s="249"/>
      <c r="G1081" s="250"/>
      <c r="H1081" s="250"/>
      <c r="I1081" s="250"/>
      <c r="L1081" s="249"/>
    </row>
    <row r="1082" spans="6:12" x14ac:dyDescent="0.25">
      <c r="F1082" s="249"/>
      <c r="G1082" s="250"/>
      <c r="H1082" s="250"/>
      <c r="I1082" s="250"/>
      <c r="L1082" s="249"/>
    </row>
    <row r="1083" spans="6:12" x14ac:dyDescent="0.25">
      <c r="F1083" s="249"/>
      <c r="G1083" s="250"/>
      <c r="H1083" s="250"/>
      <c r="I1083" s="250"/>
      <c r="L1083" s="249"/>
    </row>
    <row r="1084" spans="6:12" x14ac:dyDescent="0.25">
      <c r="F1084" s="249"/>
      <c r="G1084" s="250"/>
      <c r="H1084" s="250"/>
      <c r="I1084" s="250"/>
      <c r="L1084" s="249"/>
    </row>
    <row r="1085" spans="6:12" x14ac:dyDescent="0.25">
      <c r="F1085" s="249"/>
      <c r="G1085" s="250"/>
      <c r="H1085" s="250"/>
      <c r="I1085" s="250"/>
      <c r="L1085" s="249"/>
    </row>
    <row r="1086" spans="6:12" x14ac:dyDescent="0.25">
      <c r="F1086" s="249"/>
      <c r="G1086" s="250"/>
      <c r="H1086" s="250"/>
      <c r="I1086" s="250"/>
      <c r="L1086" s="249"/>
    </row>
    <row r="1087" spans="6:12" x14ac:dyDescent="0.25">
      <c r="F1087" s="249"/>
      <c r="G1087" s="250"/>
      <c r="H1087" s="250"/>
      <c r="I1087" s="250"/>
      <c r="L1087" s="249"/>
    </row>
    <row r="1088" spans="6:12" x14ac:dyDescent="0.25">
      <c r="F1088" s="249"/>
      <c r="G1088" s="250"/>
      <c r="H1088" s="250"/>
      <c r="I1088" s="250"/>
      <c r="L1088" s="249"/>
    </row>
    <row r="1089" spans="6:12" x14ac:dyDescent="0.25">
      <c r="F1089" s="249"/>
      <c r="G1089" s="250"/>
      <c r="H1089" s="250"/>
      <c r="I1089" s="250"/>
      <c r="L1089" s="249"/>
    </row>
    <row r="1090" spans="6:12" x14ac:dyDescent="0.25">
      <c r="F1090" s="249"/>
      <c r="G1090" s="250"/>
      <c r="H1090" s="250"/>
      <c r="I1090" s="250"/>
      <c r="L1090" s="249"/>
    </row>
    <row r="1091" spans="6:12" x14ac:dyDescent="0.25">
      <c r="F1091" s="249"/>
      <c r="G1091" s="250"/>
      <c r="H1091" s="250"/>
      <c r="I1091" s="250"/>
      <c r="L1091" s="249"/>
    </row>
    <row r="1092" spans="6:12" x14ac:dyDescent="0.25">
      <c r="F1092" s="249"/>
      <c r="G1092" s="250"/>
      <c r="H1092" s="250"/>
      <c r="I1092" s="250"/>
      <c r="L1092" s="249"/>
    </row>
    <row r="1093" spans="6:12" x14ac:dyDescent="0.25">
      <c r="F1093" s="249"/>
      <c r="G1093" s="250"/>
      <c r="H1093" s="250"/>
      <c r="I1093" s="250"/>
      <c r="L1093" s="249"/>
    </row>
    <row r="1094" spans="6:12" x14ac:dyDescent="0.25">
      <c r="F1094" s="249"/>
      <c r="G1094" s="250"/>
      <c r="H1094" s="250"/>
      <c r="I1094" s="250"/>
      <c r="L1094" s="249"/>
    </row>
    <row r="1095" spans="6:12" x14ac:dyDescent="0.25">
      <c r="F1095" s="249"/>
      <c r="G1095" s="250"/>
      <c r="H1095" s="250"/>
      <c r="I1095" s="250"/>
      <c r="L1095" s="249"/>
    </row>
    <row r="1096" spans="6:12" x14ac:dyDescent="0.25">
      <c r="F1096" s="249"/>
      <c r="G1096" s="250"/>
      <c r="H1096" s="250"/>
      <c r="I1096" s="250"/>
      <c r="L1096" s="249"/>
    </row>
    <row r="1097" spans="6:12" x14ac:dyDescent="0.25">
      <c r="F1097" s="249"/>
      <c r="G1097" s="250"/>
      <c r="H1097" s="250"/>
      <c r="I1097" s="250"/>
      <c r="L1097" s="249"/>
    </row>
    <row r="1098" spans="6:12" x14ac:dyDescent="0.25">
      <c r="F1098" s="249"/>
      <c r="G1098" s="250"/>
      <c r="H1098" s="250"/>
      <c r="I1098" s="250"/>
      <c r="L1098" s="249"/>
    </row>
    <row r="1099" spans="6:12" x14ac:dyDescent="0.25">
      <c r="F1099" s="249"/>
      <c r="G1099" s="250"/>
      <c r="H1099" s="250"/>
      <c r="I1099" s="250"/>
      <c r="L1099" s="249"/>
    </row>
    <row r="1100" spans="6:12" x14ac:dyDescent="0.25">
      <c r="F1100" s="249"/>
      <c r="G1100" s="250"/>
      <c r="H1100" s="250"/>
      <c r="I1100" s="250"/>
      <c r="L1100" s="249"/>
    </row>
    <row r="1101" spans="6:12" x14ac:dyDescent="0.25">
      <c r="F1101" s="249"/>
      <c r="G1101" s="250"/>
      <c r="H1101" s="250"/>
      <c r="I1101" s="250"/>
      <c r="L1101" s="249"/>
    </row>
    <row r="1102" spans="6:12" x14ac:dyDescent="0.25">
      <c r="F1102" s="249"/>
      <c r="G1102" s="250"/>
      <c r="H1102" s="250"/>
      <c r="I1102" s="250"/>
      <c r="L1102" s="249"/>
    </row>
    <row r="1103" spans="6:12" x14ac:dyDescent="0.25">
      <c r="F1103" s="249"/>
      <c r="G1103" s="250"/>
      <c r="H1103" s="250"/>
      <c r="I1103" s="250"/>
      <c r="L1103" s="249"/>
    </row>
    <row r="1104" spans="6:12" x14ac:dyDescent="0.25">
      <c r="F1104" s="249"/>
      <c r="G1104" s="250"/>
      <c r="H1104" s="250"/>
      <c r="I1104" s="250"/>
      <c r="L1104" s="249"/>
    </row>
    <row r="1105" spans="6:12" x14ac:dyDescent="0.25">
      <c r="F1105" s="249"/>
      <c r="G1105" s="250"/>
      <c r="H1105" s="250"/>
      <c r="I1105" s="250"/>
      <c r="L1105" s="249"/>
    </row>
    <row r="1106" spans="6:12" x14ac:dyDescent="0.25">
      <c r="F1106" s="249"/>
      <c r="G1106" s="250"/>
      <c r="H1106" s="250"/>
      <c r="I1106" s="250"/>
      <c r="L1106" s="249"/>
    </row>
    <row r="1107" spans="6:12" x14ac:dyDescent="0.25">
      <c r="F1107" s="249"/>
      <c r="G1107" s="250"/>
      <c r="H1107" s="250"/>
      <c r="I1107" s="250"/>
      <c r="L1107" s="249"/>
    </row>
    <row r="1108" spans="6:12" x14ac:dyDescent="0.25">
      <c r="F1108" s="249"/>
      <c r="G1108" s="250"/>
      <c r="H1108" s="250"/>
      <c r="I1108" s="250"/>
      <c r="L1108" s="249"/>
    </row>
    <row r="1109" spans="6:12" x14ac:dyDescent="0.25">
      <c r="F1109" s="249"/>
      <c r="G1109" s="250"/>
      <c r="H1109" s="250"/>
      <c r="I1109" s="250"/>
      <c r="L1109" s="249"/>
    </row>
    <row r="1110" spans="6:12" x14ac:dyDescent="0.25">
      <c r="F1110" s="249"/>
      <c r="G1110" s="250"/>
      <c r="H1110" s="250"/>
      <c r="I1110" s="250"/>
      <c r="L1110" s="249"/>
    </row>
    <row r="1111" spans="6:12" x14ac:dyDescent="0.25">
      <c r="F1111" s="249"/>
      <c r="G1111" s="250"/>
      <c r="H1111" s="250"/>
      <c r="I1111" s="250"/>
      <c r="L1111" s="249"/>
    </row>
    <row r="1112" spans="6:12" x14ac:dyDescent="0.25">
      <c r="F1112" s="249"/>
      <c r="G1112" s="250"/>
      <c r="H1112" s="250"/>
      <c r="I1112" s="250"/>
      <c r="L1112" s="249"/>
    </row>
    <row r="1113" spans="6:12" x14ac:dyDescent="0.25">
      <c r="F1113" s="249"/>
      <c r="G1113" s="250"/>
      <c r="H1113" s="250"/>
      <c r="I1113" s="250"/>
      <c r="L1113" s="249"/>
    </row>
    <row r="1114" spans="6:12" x14ac:dyDescent="0.25">
      <c r="F1114" s="249"/>
      <c r="G1114" s="250"/>
      <c r="H1114" s="250"/>
      <c r="I1114" s="250"/>
      <c r="L1114" s="249"/>
    </row>
    <row r="1115" spans="6:12" x14ac:dyDescent="0.25">
      <c r="F1115" s="249"/>
      <c r="G1115" s="250"/>
      <c r="H1115" s="250"/>
      <c r="I1115" s="250"/>
      <c r="L1115" s="249"/>
    </row>
    <row r="1116" spans="6:12" x14ac:dyDescent="0.25">
      <c r="F1116" s="249"/>
      <c r="G1116" s="250"/>
      <c r="H1116" s="250"/>
      <c r="I1116" s="250"/>
      <c r="L1116" s="249"/>
    </row>
    <row r="1117" spans="6:12" x14ac:dyDescent="0.25">
      <c r="F1117" s="249"/>
      <c r="G1117" s="250"/>
      <c r="H1117" s="250"/>
      <c r="I1117" s="250"/>
      <c r="L1117" s="249"/>
    </row>
    <row r="1118" spans="6:12" x14ac:dyDescent="0.25">
      <c r="F1118" s="249"/>
      <c r="G1118" s="250"/>
      <c r="H1118" s="250"/>
      <c r="I1118" s="250"/>
      <c r="L1118" s="249"/>
    </row>
    <row r="1119" spans="6:12" x14ac:dyDescent="0.25">
      <c r="F1119" s="249"/>
      <c r="G1119" s="250"/>
      <c r="H1119" s="250"/>
      <c r="I1119" s="250"/>
      <c r="L1119" s="249"/>
    </row>
    <row r="1120" spans="6:12" x14ac:dyDescent="0.25">
      <c r="F1120" s="249"/>
      <c r="G1120" s="250"/>
      <c r="H1120" s="250"/>
      <c r="I1120" s="250"/>
      <c r="L1120" s="249"/>
    </row>
    <row r="1121" spans="6:12" x14ac:dyDescent="0.25">
      <c r="F1121" s="249"/>
      <c r="G1121" s="250"/>
      <c r="H1121" s="250"/>
      <c r="I1121" s="250"/>
      <c r="L1121" s="249"/>
    </row>
    <row r="1122" spans="6:12" x14ac:dyDescent="0.25">
      <c r="F1122" s="249"/>
      <c r="G1122" s="250"/>
      <c r="H1122" s="250"/>
      <c r="I1122" s="250"/>
      <c r="L1122" s="249"/>
    </row>
    <row r="1123" spans="6:12" x14ac:dyDescent="0.25">
      <c r="F1123" s="249"/>
      <c r="G1123" s="250"/>
      <c r="H1123" s="250"/>
      <c r="I1123" s="250"/>
      <c r="L1123" s="249"/>
    </row>
    <row r="1124" spans="6:12" x14ac:dyDescent="0.25">
      <c r="F1124" s="249"/>
      <c r="G1124" s="250"/>
      <c r="H1124" s="250"/>
      <c r="I1124" s="250"/>
      <c r="L1124" s="249"/>
    </row>
    <row r="1125" spans="6:12" x14ac:dyDescent="0.25">
      <c r="F1125" s="249"/>
      <c r="G1125" s="250"/>
      <c r="H1125" s="250"/>
      <c r="I1125" s="250"/>
      <c r="L1125" s="249"/>
    </row>
    <row r="1126" spans="6:12" x14ac:dyDescent="0.25">
      <c r="F1126" s="249"/>
      <c r="G1126" s="250"/>
      <c r="H1126" s="250"/>
      <c r="I1126" s="250"/>
      <c r="L1126" s="249"/>
    </row>
    <row r="1127" spans="6:12" x14ac:dyDescent="0.25">
      <c r="F1127" s="249"/>
      <c r="G1127" s="250"/>
      <c r="H1127" s="250"/>
      <c r="I1127" s="250"/>
      <c r="L1127" s="249"/>
    </row>
    <row r="1128" spans="6:12" x14ac:dyDescent="0.25">
      <c r="F1128" s="249"/>
      <c r="G1128" s="250"/>
      <c r="H1128" s="250"/>
      <c r="I1128" s="250"/>
      <c r="L1128" s="249"/>
    </row>
    <row r="1129" spans="6:12" x14ac:dyDescent="0.25">
      <c r="F1129" s="249"/>
      <c r="G1129" s="250"/>
      <c r="H1129" s="250"/>
      <c r="I1129" s="250"/>
      <c r="L1129" s="249"/>
    </row>
    <row r="1130" spans="6:12" x14ac:dyDescent="0.25">
      <c r="F1130" s="249"/>
      <c r="G1130" s="250"/>
      <c r="H1130" s="250"/>
      <c r="I1130" s="250"/>
      <c r="L1130" s="249"/>
    </row>
    <row r="1131" spans="6:12" x14ac:dyDescent="0.25">
      <c r="F1131" s="249"/>
      <c r="G1131" s="250"/>
      <c r="H1131" s="250"/>
      <c r="I1131" s="250"/>
      <c r="L1131" s="249"/>
    </row>
    <row r="1132" spans="6:12" x14ac:dyDescent="0.25">
      <c r="F1132" s="249"/>
      <c r="G1132" s="250"/>
      <c r="H1132" s="250"/>
      <c r="I1132" s="250"/>
      <c r="L1132" s="249"/>
    </row>
    <row r="1133" spans="6:12" x14ac:dyDescent="0.25">
      <c r="F1133" s="249"/>
      <c r="G1133" s="250"/>
      <c r="H1133" s="250"/>
      <c r="I1133" s="250"/>
      <c r="L1133" s="249"/>
    </row>
    <row r="1134" spans="6:12" x14ac:dyDescent="0.25">
      <c r="F1134" s="249"/>
      <c r="G1134" s="250"/>
      <c r="H1134" s="250"/>
      <c r="I1134" s="250"/>
      <c r="L1134" s="249"/>
    </row>
    <row r="1135" spans="6:12" x14ac:dyDescent="0.25">
      <c r="F1135" s="249"/>
      <c r="G1135" s="250"/>
      <c r="H1135" s="250"/>
      <c r="I1135" s="250"/>
      <c r="L1135" s="249"/>
    </row>
    <row r="1136" spans="6:12" x14ac:dyDescent="0.25">
      <c r="F1136" s="249"/>
      <c r="G1136" s="250"/>
      <c r="H1136" s="250"/>
      <c r="I1136" s="250"/>
      <c r="L1136" s="249"/>
    </row>
    <row r="1137" spans="6:12" x14ac:dyDescent="0.25">
      <c r="F1137" s="249"/>
      <c r="G1137" s="250"/>
      <c r="H1137" s="250"/>
      <c r="I1137" s="250"/>
      <c r="L1137" s="249"/>
    </row>
    <row r="1138" spans="6:12" x14ac:dyDescent="0.25">
      <c r="F1138" s="249"/>
      <c r="G1138" s="250"/>
      <c r="H1138" s="250"/>
      <c r="I1138" s="250"/>
      <c r="L1138" s="249"/>
    </row>
    <row r="1139" spans="6:12" x14ac:dyDescent="0.25">
      <c r="F1139" s="249"/>
      <c r="G1139" s="250"/>
      <c r="H1139" s="250"/>
      <c r="I1139" s="250"/>
      <c r="L1139" s="249"/>
    </row>
    <row r="1140" spans="6:12" x14ac:dyDescent="0.25">
      <c r="F1140" s="249"/>
      <c r="G1140" s="250"/>
      <c r="H1140" s="250"/>
      <c r="I1140" s="250"/>
      <c r="L1140" s="249"/>
    </row>
    <row r="1141" spans="6:12" x14ac:dyDescent="0.25">
      <c r="F1141" s="249"/>
      <c r="G1141" s="250"/>
      <c r="H1141" s="250"/>
      <c r="I1141" s="250"/>
      <c r="L1141" s="249"/>
    </row>
    <row r="1142" spans="6:12" x14ac:dyDescent="0.25">
      <c r="F1142" s="249"/>
      <c r="G1142" s="250"/>
      <c r="H1142" s="250"/>
      <c r="I1142" s="250"/>
      <c r="L1142" s="249"/>
    </row>
    <row r="1143" spans="6:12" x14ac:dyDescent="0.25">
      <c r="F1143" s="249"/>
      <c r="G1143" s="250"/>
      <c r="H1143" s="250"/>
      <c r="I1143" s="250"/>
      <c r="L1143" s="249"/>
    </row>
    <row r="1144" spans="6:12" x14ac:dyDescent="0.25">
      <c r="F1144" s="249"/>
      <c r="G1144" s="250"/>
      <c r="H1144" s="250"/>
      <c r="I1144" s="250"/>
      <c r="L1144" s="249"/>
    </row>
    <row r="1145" spans="6:12" x14ac:dyDescent="0.25">
      <c r="F1145" s="249"/>
      <c r="G1145" s="250"/>
      <c r="H1145" s="250"/>
      <c r="I1145" s="250"/>
      <c r="L1145" s="249"/>
    </row>
    <row r="1146" spans="6:12" x14ac:dyDescent="0.25">
      <c r="F1146" s="249"/>
      <c r="G1146" s="250"/>
      <c r="H1146" s="250"/>
      <c r="I1146" s="250"/>
      <c r="L1146" s="249"/>
    </row>
    <row r="1147" spans="6:12" x14ac:dyDescent="0.25">
      <c r="F1147" s="249"/>
      <c r="G1147" s="250"/>
      <c r="H1147" s="250"/>
      <c r="I1147" s="250"/>
      <c r="L1147" s="249"/>
    </row>
    <row r="1148" spans="6:12" x14ac:dyDescent="0.25">
      <c r="F1148" s="249"/>
      <c r="G1148" s="250"/>
      <c r="H1148" s="250"/>
      <c r="I1148" s="250"/>
      <c r="L1148" s="249"/>
    </row>
    <row r="1149" spans="6:12" x14ac:dyDescent="0.25">
      <c r="F1149" s="249"/>
      <c r="G1149" s="250"/>
      <c r="H1149" s="250"/>
      <c r="I1149" s="250"/>
      <c r="L1149" s="249"/>
    </row>
    <row r="1150" spans="6:12" x14ac:dyDescent="0.25">
      <c r="F1150" s="249"/>
      <c r="G1150" s="250"/>
      <c r="H1150" s="250"/>
      <c r="I1150" s="250"/>
      <c r="L1150" s="249"/>
    </row>
    <row r="1151" spans="6:12" x14ac:dyDescent="0.25">
      <c r="F1151" s="249"/>
      <c r="G1151" s="250"/>
      <c r="H1151" s="250"/>
      <c r="I1151" s="250"/>
      <c r="L1151" s="249"/>
    </row>
    <row r="1152" spans="6:12" x14ac:dyDescent="0.25">
      <c r="F1152" s="249"/>
      <c r="G1152" s="250"/>
      <c r="H1152" s="250"/>
      <c r="I1152" s="250"/>
      <c r="L1152" s="249"/>
    </row>
    <row r="1153" spans="6:12" x14ac:dyDescent="0.25">
      <c r="F1153" s="249"/>
      <c r="G1153" s="250"/>
      <c r="H1153" s="250"/>
      <c r="I1153" s="250"/>
      <c r="L1153" s="249"/>
    </row>
    <row r="1154" spans="6:12" x14ac:dyDescent="0.25">
      <c r="F1154" s="249"/>
      <c r="G1154" s="250"/>
      <c r="H1154" s="250"/>
      <c r="I1154" s="250"/>
      <c r="L1154" s="249"/>
    </row>
    <row r="1155" spans="6:12" x14ac:dyDescent="0.25">
      <c r="F1155" s="249"/>
      <c r="G1155" s="250"/>
      <c r="H1155" s="250"/>
      <c r="I1155" s="250"/>
      <c r="L1155" s="249"/>
    </row>
    <row r="1156" spans="6:12" x14ac:dyDescent="0.25">
      <c r="F1156" s="249"/>
      <c r="G1156" s="250"/>
      <c r="H1156" s="250"/>
      <c r="I1156" s="250"/>
      <c r="L1156" s="249"/>
    </row>
    <row r="1157" spans="6:12" x14ac:dyDescent="0.25">
      <c r="F1157" s="249"/>
      <c r="G1157" s="250"/>
      <c r="H1157" s="250"/>
      <c r="I1157" s="250"/>
      <c r="L1157" s="249"/>
    </row>
    <row r="1158" spans="6:12" x14ac:dyDescent="0.25">
      <c r="F1158" s="249"/>
      <c r="G1158" s="250"/>
      <c r="H1158" s="250"/>
      <c r="I1158" s="250"/>
      <c r="L1158" s="249"/>
    </row>
    <row r="1159" spans="6:12" x14ac:dyDescent="0.25">
      <c r="F1159" s="249"/>
      <c r="G1159" s="250"/>
      <c r="H1159" s="250"/>
      <c r="I1159" s="250"/>
      <c r="L1159" s="249"/>
    </row>
    <row r="1160" spans="6:12" x14ac:dyDescent="0.25">
      <c r="F1160" s="249"/>
      <c r="G1160" s="250"/>
      <c r="H1160" s="250"/>
      <c r="I1160" s="250"/>
      <c r="L1160" s="249"/>
    </row>
    <row r="1161" spans="6:12" x14ac:dyDescent="0.25">
      <c r="F1161" s="249"/>
      <c r="G1161" s="250"/>
      <c r="H1161" s="250"/>
      <c r="I1161" s="250"/>
      <c r="L1161" s="249"/>
    </row>
    <row r="1162" spans="6:12" x14ac:dyDescent="0.25">
      <c r="F1162" s="249"/>
      <c r="G1162" s="250"/>
      <c r="H1162" s="250"/>
      <c r="I1162" s="250"/>
      <c r="L1162" s="249"/>
    </row>
    <row r="1163" spans="6:12" x14ac:dyDescent="0.25">
      <c r="F1163" s="249"/>
      <c r="G1163" s="250"/>
      <c r="H1163" s="250"/>
      <c r="I1163" s="250"/>
      <c r="L1163" s="249"/>
    </row>
    <row r="1164" spans="6:12" x14ac:dyDescent="0.25">
      <c r="F1164" s="249"/>
      <c r="G1164" s="250"/>
      <c r="H1164" s="250"/>
      <c r="I1164" s="250"/>
      <c r="L1164" s="249"/>
    </row>
    <row r="1165" spans="6:12" x14ac:dyDescent="0.25">
      <c r="F1165" s="249"/>
      <c r="G1165" s="250"/>
      <c r="H1165" s="250"/>
      <c r="I1165" s="250"/>
      <c r="L1165" s="249"/>
    </row>
    <row r="1166" spans="6:12" x14ac:dyDescent="0.25">
      <c r="F1166" s="249"/>
      <c r="G1166" s="250"/>
      <c r="H1166" s="250"/>
      <c r="I1166" s="250"/>
      <c r="L1166" s="249"/>
    </row>
    <row r="1167" spans="6:12" x14ac:dyDescent="0.25">
      <c r="F1167" s="249"/>
      <c r="G1167" s="250"/>
      <c r="H1167" s="250"/>
      <c r="I1167" s="250"/>
      <c r="L1167" s="249"/>
    </row>
    <row r="1168" spans="6:12" x14ac:dyDescent="0.25">
      <c r="F1168" s="249"/>
      <c r="G1168" s="250"/>
      <c r="H1168" s="250"/>
      <c r="I1168" s="250"/>
      <c r="L1168" s="249"/>
    </row>
    <row r="1169" spans="6:12" x14ac:dyDescent="0.25">
      <c r="F1169" s="249"/>
      <c r="G1169" s="250"/>
      <c r="H1169" s="250"/>
      <c r="I1169" s="250"/>
      <c r="L1169" s="249"/>
    </row>
    <row r="1170" spans="6:12" x14ac:dyDescent="0.25">
      <c r="F1170" s="249"/>
      <c r="G1170" s="250"/>
      <c r="H1170" s="250"/>
      <c r="I1170" s="250"/>
      <c r="L1170" s="249"/>
    </row>
    <row r="1171" spans="6:12" x14ac:dyDescent="0.25">
      <c r="F1171" s="249"/>
      <c r="G1171" s="250"/>
      <c r="H1171" s="250"/>
      <c r="I1171" s="250"/>
      <c r="L1171" s="249"/>
    </row>
    <row r="1172" spans="6:12" x14ac:dyDescent="0.25">
      <c r="F1172" s="249"/>
      <c r="G1172" s="250"/>
      <c r="H1172" s="250"/>
      <c r="I1172" s="250"/>
      <c r="L1172" s="249"/>
    </row>
    <row r="1173" spans="6:12" x14ac:dyDescent="0.25">
      <c r="F1173" s="249"/>
      <c r="G1173" s="250"/>
      <c r="H1173" s="250"/>
      <c r="I1173" s="250"/>
      <c r="L1173" s="249"/>
    </row>
    <row r="1174" spans="6:12" x14ac:dyDescent="0.25">
      <c r="F1174" s="249"/>
      <c r="G1174" s="250"/>
      <c r="H1174" s="250"/>
      <c r="I1174" s="250"/>
      <c r="L1174" s="249"/>
    </row>
    <row r="1175" spans="6:12" x14ac:dyDescent="0.25">
      <c r="F1175" s="249"/>
      <c r="G1175" s="250"/>
      <c r="H1175" s="250"/>
      <c r="I1175" s="250"/>
      <c r="L1175" s="249"/>
    </row>
    <row r="1176" spans="6:12" x14ac:dyDescent="0.25">
      <c r="F1176" s="249"/>
      <c r="G1176" s="250"/>
      <c r="H1176" s="250"/>
      <c r="I1176" s="250"/>
      <c r="L1176" s="249"/>
    </row>
    <row r="1177" spans="6:12" x14ac:dyDescent="0.25">
      <c r="F1177" s="249"/>
      <c r="G1177" s="250"/>
      <c r="H1177" s="250"/>
      <c r="I1177" s="250"/>
      <c r="L1177" s="249"/>
    </row>
    <row r="1178" spans="6:12" x14ac:dyDescent="0.25">
      <c r="F1178" s="249"/>
      <c r="G1178" s="250"/>
      <c r="H1178" s="250"/>
      <c r="I1178" s="250"/>
      <c r="L1178" s="249"/>
    </row>
    <row r="1179" spans="6:12" x14ac:dyDescent="0.25">
      <c r="F1179" s="249"/>
      <c r="G1179" s="250"/>
      <c r="H1179" s="250"/>
      <c r="I1179" s="250"/>
      <c r="L1179" s="249"/>
    </row>
    <row r="1180" spans="6:12" x14ac:dyDescent="0.25">
      <c r="F1180" s="249"/>
      <c r="G1180" s="250"/>
      <c r="H1180" s="250"/>
      <c r="I1180" s="250"/>
      <c r="L1180" s="249"/>
    </row>
    <row r="1181" spans="6:12" x14ac:dyDescent="0.25">
      <c r="F1181" s="249"/>
      <c r="G1181" s="250"/>
      <c r="H1181" s="250"/>
      <c r="I1181" s="250"/>
      <c r="L1181" s="249"/>
    </row>
    <row r="1182" spans="6:12" x14ac:dyDescent="0.25">
      <c r="F1182" s="249"/>
      <c r="G1182" s="250"/>
      <c r="H1182" s="250"/>
      <c r="I1182" s="250"/>
      <c r="L1182" s="249"/>
    </row>
    <row r="1183" spans="6:12" x14ac:dyDescent="0.25">
      <c r="F1183" s="249"/>
      <c r="G1183" s="250"/>
      <c r="H1183" s="250"/>
      <c r="I1183" s="250"/>
      <c r="L1183" s="249"/>
    </row>
    <row r="1184" spans="6:12" x14ac:dyDescent="0.25">
      <c r="F1184" s="249"/>
      <c r="G1184" s="250"/>
      <c r="H1184" s="250"/>
      <c r="I1184" s="250"/>
      <c r="L1184" s="249"/>
    </row>
    <row r="1185" spans="6:12" x14ac:dyDescent="0.25">
      <c r="F1185" s="249"/>
      <c r="G1185" s="250"/>
      <c r="H1185" s="250"/>
      <c r="I1185" s="250"/>
      <c r="L1185" s="249"/>
    </row>
    <row r="1186" spans="6:12" x14ac:dyDescent="0.25">
      <c r="F1186" s="249"/>
      <c r="G1186" s="250"/>
      <c r="H1186" s="250"/>
      <c r="I1186" s="250"/>
      <c r="L1186" s="249"/>
    </row>
    <row r="1187" spans="6:12" x14ac:dyDescent="0.25">
      <c r="F1187" s="249"/>
      <c r="G1187" s="250"/>
      <c r="H1187" s="250"/>
      <c r="I1187" s="250"/>
      <c r="L1187" s="249"/>
    </row>
    <row r="1188" spans="6:12" x14ac:dyDescent="0.25">
      <c r="F1188" s="249"/>
      <c r="G1188" s="250"/>
      <c r="H1188" s="250"/>
      <c r="I1188" s="250"/>
      <c r="L1188" s="249"/>
    </row>
    <row r="1189" spans="6:12" x14ac:dyDescent="0.25">
      <c r="F1189" s="249"/>
      <c r="G1189" s="250"/>
      <c r="H1189" s="250"/>
      <c r="I1189" s="250"/>
      <c r="L1189" s="249"/>
    </row>
    <row r="1190" spans="6:12" x14ac:dyDescent="0.25">
      <c r="F1190" s="249"/>
      <c r="G1190" s="250"/>
      <c r="H1190" s="250"/>
      <c r="I1190" s="250"/>
      <c r="L1190" s="249"/>
    </row>
    <row r="1191" spans="6:12" x14ac:dyDescent="0.25">
      <c r="F1191" s="249"/>
      <c r="G1191" s="250"/>
      <c r="H1191" s="250"/>
      <c r="I1191" s="250"/>
      <c r="L1191" s="249"/>
    </row>
    <row r="1192" spans="6:12" x14ac:dyDescent="0.25">
      <c r="F1192" s="249"/>
      <c r="G1192" s="250"/>
      <c r="H1192" s="250"/>
      <c r="I1192" s="250"/>
      <c r="L1192" s="249"/>
    </row>
    <row r="1193" spans="6:12" x14ac:dyDescent="0.25">
      <c r="F1193" s="249"/>
      <c r="G1193" s="250"/>
      <c r="H1193" s="250"/>
      <c r="I1193" s="250"/>
      <c r="L1193" s="249"/>
    </row>
    <row r="1194" spans="6:12" x14ac:dyDescent="0.25">
      <c r="F1194" s="249"/>
      <c r="G1194" s="250"/>
      <c r="H1194" s="250"/>
      <c r="I1194" s="250"/>
      <c r="L1194" s="249"/>
    </row>
    <row r="1195" spans="6:12" x14ac:dyDescent="0.25">
      <c r="F1195" s="249"/>
      <c r="G1195" s="250"/>
      <c r="H1195" s="250"/>
      <c r="I1195" s="250"/>
      <c r="L1195" s="249"/>
    </row>
    <row r="1196" spans="6:12" x14ac:dyDescent="0.25">
      <c r="F1196" s="249"/>
      <c r="G1196" s="250"/>
      <c r="H1196" s="250"/>
      <c r="I1196" s="250"/>
      <c r="L1196" s="249"/>
    </row>
    <row r="1197" spans="6:12" x14ac:dyDescent="0.25">
      <c r="F1197" s="249"/>
      <c r="G1197" s="250"/>
      <c r="H1197" s="250"/>
      <c r="I1197" s="250"/>
      <c r="L1197" s="249"/>
    </row>
    <row r="1198" spans="6:12" x14ac:dyDescent="0.25">
      <c r="F1198" s="249"/>
      <c r="G1198" s="250"/>
      <c r="H1198" s="250"/>
      <c r="I1198" s="250"/>
      <c r="L1198" s="249"/>
    </row>
    <row r="1199" spans="6:12" x14ac:dyDescent="0.25">
      <c r="F1199" s="249"/>
      <c r="G1199" s="250"/>
      <c r="H1199" s="250"/>
      <c r="I1199" s="250"/>
      <c r="L1199" s="249"/>
    </row>
    <row r="1200" spans="6:12" x14ac:dyDescent="0.25">
      <c r="F1200" s="249"/>
      <c r="G1200" s="250"/>
      <c r="H1200" s="250"/>
      <c r="I1200" s="250"/>
      <c r="L1200" s="249"/>
    </row>
    <row r="1201" spans="6:12" x14ac:dyDescent="0.25">
      <c r="F1201" s="249"/>
      <c r="G1201" s="250"/>
      <c r="H1201" s="250"/>
      <c r="I1201" s="250"/>
      <c r="L1201" s="249"/>
    </row>
    <row r="1202" spans="6:12" x14ac:dyDescent="0.25">
      <c r="F1202" s="249"/>
      <c r="G1202" s="250"/>
      <c r="H1202" s="250"/>
      <c r="I1202" s="250"/>
      <c r="L1202" s="249"/>
    </row>
    <row r="1203" spans="6:12" x14ac:dyDescent="0.25">
      <c r="F1203" s="249"/>
      <c r="G1203" s="250"/>
      <c r="H1203" s="250"/>
      <c r="I1203" s="250"/>
      <c r="L1203" s="249"/>
    </row>
    <row r="1204" spans="6:12" x14ac:dyDescent="0.25">
      <c r="F1204" s="249"/>
      <c r="G1204" s="250"/>
      <c r="H1204" s="250"/>
      <c r="I1204" s="250"/>
      <c r="L1204" s="249"/>
    </row>
    <row r="1205" spans="6:12" x14ac:dyDescent="0.25">
      <c r="F1205" s="249"/>
      <c r="G1205" s="250"/>
      <c r="H1205" s="250"/>
      <c r="I1205" s="250"/>
      <c r="L1205" s="249"/>
    </row>
    <row r="1206" spans="6:12" x14ac:dyDescent="0.25">
      <c r="F1206" s="249"/>
      <c r="G1206" s="250"/>
      <c r="H1206" s="250"/>
      <c r="I1206" s="250"/>
      <c r="L1206" s="249"/>
    </row>
    <row r="1207" spans="6:12" x14ac:dyDescent="0.25">
      <c r="F1207" s="249"/>
      <c r="G1207" s="250"/>
      <c r="H1207" s="250"/>
      <c r="I1207" s="250"/>
      <c r="L1207" s="249"/>
    </row>
    <row r="1208" spans="6:12" x14ac:dyDescent="0.25">
      <c r="F1208" s="249"/>
      <c r="G1208" s="250"/>
      <c r="H1208" s="250"/>
      <c r="I1208" s="250"/>
      <c r="L1208" s="249"/>
    </row>
    <row r="1209" spans="6:12" x14ac:dyDescent="0.25">
      <c r="F1209" s="249"/>
      <c r="G1209" s="250"/>
      <c r="H1209" s="250"/>
      <c r="I1209" s="250"/>
      <c r="L1209" s="249"/>
    </row>
    <row r="1210" spans="6:12" x14ac:dyDescent="0.25">
      <c r="F1210" s="249"/>
      <c r="G1210" s="250"/>
      <c r="H1210" s="250"/>
      <c r="I1210" s="250"/>
      <c r="L1210" s="249"/>
    </row>
    <row r="1211" spans="6:12" x14ac:dyDescent="0.25">
      <c r="F1211" s="249"/>
      <c r="G1211" s="250"/>
      <c r="H1211" s="250"/>
      <c r="I1211" s="250"/>
      <c r="L1211" s="249"/>
    </row>
    <row r="1212" spans="6:12" x14ac:dyDescent="0.25">
      <c r="F1212" s="249"/>
      <c r="G1212" s="250"/>
      <c r="H1212" s="250"/>
      <c r="I1212" s="250"/>
      <c r="L1212" s="249"/>
    </row>
    <row r="1213" spans="6:12" x14ac:dyDescent="0.25">
      <c r="F1213" s="249"/>
      <c r="G1213" s="250"/>
      <c r="H1213" s="250"/>
      <c r="I1213" s="250"/>
      <c r="L1213" s="249"/>
    </row>
    <row r="1214" spans="6:12" x14ac:dyDescent="0.25">
      <c r="F1214" s="249"/>
      <c r="G1214" s="250"/>
      <c r="H1214" s="250"/>
      <c r="I1214" s="250"/>
      <c r="L1214" s="249"/>
    </row>
    <row r="1215" spans="6:12" x14ac:dyDescent="0.25">
      <c r="F1215" s="249"/>
      <c r="G1215" s="250"/>
      <c r="H1215" s="250"/>
      <c r="I1215" s="250"/>
      <c r="L1215" s="249"/>
    </row>
    <row r="1216" spans="6:12" x14ac:dyDescent="0.25">
      <c r="F1216" s="249"/>
      <c r="G1216" s="250"/>
      <c r="H1216" s="250"/>
      <c r="I1216" s="250"/>
      <c r="L1216" s="249"/>
    </row>
    <row r="1217" spans="6:12" x14ac:dyDescent="0.25">
      <c r="F1217" s="249"/>
      <c r="G1217" s="250"/>
      <c r="H1217" s="250"/>
      <c r="I1217" s="250"/>
      <c r="L1217" s="249"/>
    </row>
    <row r="1218" spans="6:12" x14ac:dyDescent="0.25">
      <c r="F1218" s="249"/>
      <c r="G1218" s="250"/>
      <c r="H1218" s="250"/>
      <c r="I1218" s="250"/>
      <c r="L1218" s="249"/>
    </row>
    <row r="1219" spans="6:12" x14ac:dyDescent="0.25">
      <c r="F1219" s="249"/>
      <c r="G1219" s="250"/>
      <c r="H1219" s="250"/>
      <c r="I1219" s="250"/>
      <c r="L1219" s="249"/>
    </row>
    <row r="1220" spans="6:12" x14ac:dyDescent="0.25">
      <c r="F1220" s="249"/>
      <c r="G1220" s="250"/>
      <c r="H1220" s="250"/>
      <c r="I1220" s="250"/>
      <c r="L1220" s="249"/>
    </row>
    <row r="1221" spans="6:12" x14ac:dyDescent="0.25">
      <c r="F1221" s="249"/>
      <c r="G1221" s="250"/>
      <c r="H1221" s="250"/>
      <c r="I1221" s="250"/>
      <c r="L1221" s="249"/>
    </row>
    <row r="1222" spans="6:12" x14ac:dyDescent="0.25">
      <c r="F1222" s="249"/>
      <c r="G1222" s="250"/>
      <c r="H1222" s="250"/>
      <c r="I1222" s="250"/>
      <c r="L1222" s="249"/>
    </row>
    <row r="1223" spans="6:12" x14ac:dyDescent="0.25">
      <c r="F1223" s="249"/>
      <c r="G1223" s="250"/>
      <c r="H1223" s="250"/>
      <c r="I1223" s="250"/>
      <c r="L1223" s="249"/>
    </row>
    <row r="1224" spans="6:12" x14ac:dyDescent="0.25">
      <c r="F1224" s="249"/>
      <c r="G1224" s="250"/>
      <c r="H1224" s="250"/>
      <c r="I1224" s="250"/>
      <c r="L1224" s="249"/>
    </row>
    <row r="1225" spans="6:12" x14ac:dyDescent="0.25">
      <c r="F1225" s="249"/>
      <c r="G1225" s="250"/>
      <c r="H1225" s="250"/>
      <c r="I1225" s="250"/>
      <c r="L1225" s="249"/>
    </row>
    <row r="1226" spans="6:12" x14ac:dyDescent="0.25">
      <c r="F1226" s="249"/>
      <c r="G1226" s="250"/>
      <c r="H1226" s="250"/>
      <c r="I1226" s="250"/>
      <c r="L1226" s="249"/>
    </row>
    <row r="1227" spans="6:12" x14ac:dyDescent="0.25">
      <c r="F1227" s="249"/>
      <c r="G1227" s="250"/>
      <c r="H1227" s="250"/>
      <c r="I1227" s="250"/>
      <c r="L1227" s="249"/>
    </row>
    <row r="1228" spans="6:12" x14ac:dyDescent="0.25">
      <c r="F1228" s="249"/>
      <c r="G1228" s="250"/>
      <c r="H1228" s="250"/>
      <c r="I1228" s="250"/>
      <c r="L1228" s="249"/>
    </row>
    <row r="1229" spans="6:12" x14ac:dyDescent="0.25">
      <c r="F1229" s="249"/>
      <c r="G1229" s="250"/>
      <c r="H1229" s="250"/>
      <c r="I1229" s="250"/>
      <c r="L1229" s="249"/>
    </row>
    <row r="1230" spans="6:12" x14ac:dyDescent="0.25">
      <c r="F1230" s="249"/>
      <c r="G1230" s="250"/>
      <c r="H1230" s="250"/>
      <c r="I1230" s="250"/>
      <c r="L1230" s="249"/>
    </row>
    <row r="1231" spans="6:12" x14ac:dyDescent="0.25">
      <c r="F1231" s="249"/>
      <c r="G1231" s="250"/>
      <c r="H1231" s="250"/>
      <c r="I1231" s="250"/>
      <c r="L1231" s="249"/>
    </row>
    <row r="1232" spans="6:12" x14ac:dyDescent="0.25">
      <c r="F1232" s="249"/>
      <c r="G1232" s="250"/>
      <c r="H1232" s="250"/>
      <c r="I1232" s="250"/>
      <c r="L1232" s="249"/>
    </row>
    <row r="1233" spans="6:12" x14ac:dyDescent="0.25">
      <c r="F1233" s="249"/>
      <c r="G1233" s="250"/>
      <c r="H1233" s="250"/>
      <c r="I1233" s="250"/>
      <c r="L1233" s="249"/>
    </row>
    <row r="1234" spans="6:12" x14ac:dyDescent="0.25">
      <c r="F1234" s="249"/>
      <c r="G1234" s="250"/>
      <c r="H1234" s="250"/>
      <c r="I1234" s="250"/>
      <c r="L1234" s="249"/>
    </row>
    <row r="1235" spans="6:12" x14ac:dyDescent="0.25">
      <c r="F1235" s="249"/>
      <c r="G1235" s="250"/>
      <c r="H1235" s="250"/>
      <c r="I1235" s="250"/>
      <c r="L1235" s="249"/>
    </row>
    <row r="1236" spans="6:12" x14ac:dyDescent="0.25">
      <c r="F1236" s="249"/>
      <c r="G1236" s="250"/>
      <c r="H1236" s="250"/>
      <c r="I1236" s="250"/>
      <c r="L1236" s="249"/>
    </row>
    <row r="1237" spans="6:12" x14ac:dyDescent="0.25">
      <c r="F1237" s="249"/>
      <c r="G1237" s="250"/>
      <c r="H1237" s="250"/>
      <c r="I1237" s="250"/>
      <c r="L1237" s="249"/>
    </row>
    <row r="1238" spans="6:12" x14ac:dyDescent="0.25">
      <c r="F1238" s="249"/>
      <c r="G1238" s="250"/>
      <c r="H1238" s="250"/>
      <c r="I1238" s="250"/>
      <c r="L1238" s="249"/>
    </row>
    <row r="1239" spans="6:12" x14ac:dyDescent="0.25">
      <c r="F1239" s="249"/>
      <c r="G1239" s="250"/>
      <c r="H1239" s="250"/>
      <c r="I1239" s="250"/>
      <c r="L1239" s="249"/>
    </row>
    <row r="1240" spans="6:12" x14ac:dyDescent="0.25">
      <c r="F1240" s="249"/>
      <c r="G1240" s="250"/>
      <c r="H1240" s="250"/>
      <c r="I1240" s="250"/>
      <c r="L1240" s="249"/>
    </row>
    <row r="1241" spans="6:12" x14ac:dyDescent="0.25">
      <c r="F1241" s="249"/>
      <c r="G1241" s="250"/>
      <c r="H1241" s="250"/>
      <c r="I1241" s="250"/>
      <c r="L1241" s="249"/>
    </row>
    <row r="1242" spans="6:12" x14ac:dyDescent="0.25">
      <c r="F1242" s="249"/>
      <c r="G1242" s="250"/>
      <c r="H1242" s="250"/>
      <c r="I1242" s="250"/>
      <c r="L1242" s="249"/>
    </row>
    <row r="1243" spans="6:12" x14ac:dyDescent="0.25">
      <c r="F1243" s="249"/>
      <c r="G1243" s="250"/>
      <c r="H1243" s="250"/>
      <c r="I1243" s="250"/>
      <c r="L1243" s="249"/>
    </row>
    <row r="1244" spans="6:12" x14ac:dyDescent="0.25">
      <c r="F1244" s="249"/>
      <c r="G1244" s="250"/>
      <c r="H1244" s="250"/>
      <c r="I1244" s="250"/>
      <c r="L1244" s="249"/>
    </row>
    <row r="1245" spans="6:12" x14ac:dyDescent="0.25">
      <c r="F1245" s="249"/>
      <c r="G1245" s="250"/>
      <c r="H1245" s="250"/>
      <c r="I1245" s="250"/>
      <c r="L1245" s="249"/>
    </row>
    <row r="1246" spans="6:12" x14ac:dyDescent="0.25">
      <c r="F1246" s="249"/>
      <c r="G1246" s="250"/>
      <c r="H1246" s="250"/>
      <c r="I1246" s="250"/>
      <c r="L1246" s="249"/>
    </row>
    <row r="1247" spans="6:12" x14ac:dyDescent="0.25">
      <c r="F1247" s="249"/>
      <c r="G1247" s="250"/>
      <c r="H1247" s="250"/>
      <c r="I1247" s="250"/>
      <c r="L1247" s="249"/>
    </row>
    <row r="1248" spans="6:12" x14ac:dyDescent="0.25">
      <c r="F1248" s="249"/>
      <c r="G1248" s="250"/>
      <c r="H1248" s="250"/>
      <c r="I1248" s="250"/>
      <c r="L1248" s="249"/>
    </row>
    <row r="1249" spans="6:12" x14ac:dyDescent="0.25">
      <c r="F1249" s="249"/>
      <c r="G1249" s="250"/>
      <c r="H1249" s="250"/>
      <c r="I1249" s="250"/>
      <c r="L1249" s="249"/>
    </row>
    <row r="1250" spans="6:12" x14ac:dyDescent="0.25">
      <c r="F1250" s="249"/>
      <c r="G1250" s="250"/>
      <c r="H1250" s="250"/>
      <c r="I1250" s="250"/>
      <c r="L1250" s="249"/>
    </row>
    <row r="1251" spans="6:12" x14ac:dyDescent="0.25">
      <c r="F1251" s="249"/>
      <c r="G1251" s="250"/>
      <c r="H1251" s="250"/>
      <c r="I1251" s="250"/>
      <c r="L1251" s="249"/>
    </row>
    <row r="1252" spans="6:12" x14ac:dyDescent="0.25">
      <c r="F1252" s="249"/>
      <c r="G1252" s="250"/>
      <c r="H1252" s="250"/>
      <c r="I1252" s="250"/>
      <c r="L1252" s="249"/>
    </row>
    <row r="1253" spans="6:12" x14ac:dyDescent="0.25">
      <c r="F1253" s="249"/>
      <c r="G1253" s="250"/>
      <c r="H1253" s="250"/>
      <c r="I1253" s="250"/>
      <c r="L1253" s="249"/>
    </row>
    <row r="1254" spans="6:12" x14ac:dyDescent="0.25">
      <c r="F1254" s="249"/>
      <c r="G1254" s="250"/>
      <c r="H1254" s="250"/>
      <c r="I1254" s="250"/>
      <c r="L1254" s="249"/>
    </row>
    <row r="1255" spans="6:12" x14ac:dyDescent="0.25">
      <c r="F1255" s="249"/>
      <c r="G1255" s="250"/>
      <c r="H1255" s="250"/>
      <c r="I1255" s="250"/>
      <c r="L1255" s="249"/>
    </row>
    <row r="1256" spans="6:12" x14ac:dyDescent="0.25">
      <c r="F1256" s="249"/>
      <c r="G1256" s="250"/>
      <c r="H1256" s="250"/>
      <c r="I1256" s="250"/>
      <c r="L1256" s="249"/>
    </row>
    <row r="1257" spans="6:12" x14ac:dyDescent="0.25">
      <c r="F1257" s="249"/>
      <c r="G1257" s="250"/>
      <c r="H1257" s="250"/>
      <c r="I1257" s="250"/>
      <c r="L1257" s="249"/>
    </row>
    <row r="1258" spans="6:12" x14ac:dyDescent="0.25">
      <c r="F1258" s="249"/>
      <c r="G1258" s="250"/>
      <c r="H1258" s="250"/>
      <c r="I1258" s="250"/>
      <c r="L1258" s="249"/>
    </row>
    <row r="1259" spans="6:12" x14ac:dyDescent="0.25">
      <c r="F1259" s="249"/>
      <c r="G1259" s="250"/>
      <c r="H1259" s="250"/>
      <c r="I1259" s="250"/>
      <c r="L1259" s="249"/>
    </row>
    <row r="1260" spans="6:12" x14ac:dyDescent="0.25">
      <c r="F1260" s="249"/>
      <c r="G1260" s="250"/>
      <c r="H1260" s="250"/>
      <c r="I1260" s="250"/>
      <c r="L1260" s="249"/>
    </row>
    <row r="1261" spans="6:12" x14ac:dyDescent="0.25">
      <c r="F1261" s="249"/>
      <c r="G1261" s="250"/>
      <c r="H1261" s="250"/>
      <c r="I1261" s="250"/>
      <c r="L1261" s="249"/>
    </row>
    <row r="1262" spans="6:12" x14ac:dyDescent="0.25">
      <c r="F1262" s="249"/>
      <c r="G1262" s="250"/>
      <c r="H1262" s="250"/>
      <c r="I1262" s="250"/>
      <c r="L1262" s="249"/>
    </row>
    <row r="1263" spans="6:12" x14ac:dyDescent="0.25">
      <c r="F1263" s="249"/>
      <c r="G1263" s="250"/>
      <c r="H1263" s="250"/>
      <c r="I1263" s="250"/>
      <c r="L1263" s="249"/>
    </row>
    <row r="1264" spans="6:12" x14ac:dyDescent="0.25">
      <c r="F1264" s="249"/>
      <c r="G1264" s="250"/>
      <c r="H1264" s="250"/>
      <c r="I1264" s="250"/>
      <c r="L1264" s="249"/>
    </row>
    <row r="1265" spans="6:12" x14ac:dyDescent="0.25">
      <c r="F1265" s="249"/>
      <c r="G1265" s="250"/>
      <c r="H1265" s="250"/>
      <c r="I1265" s="250"/>
      <c r="L1265" s="249"/>
    </row>
    <row r="1266" spans="6:12" x14ac:dyDescent="0.25">
      <c r="F1266" s="249"/>
      <c r="G1266" s="250"/>
      <c r="H1266" s="250"/>
      <c r="I1266" s="250"/>
      <c r="L1266" s="249"/>
    </row>
    <row r="1267" spans="6:12" x14ac:dyDescent="0.25">
      <c r="F1267" s="249"/>
      <c r="G1267" s="250"/>
      <c r="H1267" s="250"/>
      <c r="I1267" s="250"/>
      <c r="L1267" s="249"/>
    </row>
    <row r="1268" spans="6:12" x14ac:dyDescent="0.25">
      <c r="F1268" s="249"/>
      <c r="G1268" s="250"/>
      <c r="H1268" s="250"/>
      <c r="I1268" s="250"/>
      <c r="L1268" s="249"/>
    </row>
    <row r="1269" spans="6:12" x14ac:dyDescent="0.25">
      <c r="F1269" s="249"/>
      <c r="G1269" s="250"/>
      <c r="H1269" s="250"/>
      <c r="I1269" s="250"/>
      <c r="L1269" s="249"/>
    </row>
    <row r="1270" spans="6:12" x14ac:dyDescent="0.25">
      <c r="F1270" s="249"/>
      <c r="G1270" s="250"/>
      <c r="H1270" s="250"/>
      <c r="I1270" s="250"/>
      <c r="L1270" s="249"/>
    </row>
    <row r="1271" spans="6:12" x14ac:dyDescent="0.25">
      <c r="F1271" s="249"/>
      <c r="G1271" s="250"/>
      <c r="H1271" s="250"/>
      <c r="I1271" s="250"/>
      <c r="L1271" s="249"/>
    </row>
    <row r="1272" spans="6:12" x14ac:dyDescent="0.25">
      <c r="F1272" s="249"/>
      <c r="G1272" s="250"/>
      <c r="H1272" s="250"/>
      <c r="I1272" s="250"/>
      <c r="L1272" s="249"/>
    </row>
    <row r="1273" spans="6:12" x14ac:dyDescent="0.25">
      <c r="F1273" s="249"/>
      <c r="G1273" s="250"/>
      <c r="H1273" s="250"/>
      <c r="I1273" s="250"/>
      <c r="L1273" s="249"/>
    </row>
    <row r="1274" spans="6:12" x14ac:dyDescent="0.25">
      <c r="F1274" s="249"/>
      <c r="G1274" s="250"/>
      <c r="H1274" s="250"/>
      <c r="I1274" s="250"/>
      <c r="L1274" s="249"/>
    </row>
    <row r="1275" spans="6:12" x14ac:dyDescent="0.25">
      <c r="F1275" s="249"/>
      <c r="G1275" s="250"/>
      <c r="H1275" s="250"/>
      <c r="I1275" s="250"/>
      <c r="L1275" s="249"/>
    </row>
    <row r="1276" spans="6:12" x14ac:dyDescent="0.25">
      <c r="F1276" s="249"/>
      <c r="G1276" s="250"/>
      <c r="H1276" s="250"/>
      <c r="I1276" s="250"/>
      <c r="L1276" s="249"/>
    </row>
    <row r="1277" spans="6:12" x14ac:dyDescent="0.25">
      <c r="I1277" s="251">
        <f>SUM(I2:I1276)</f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workbookViewId="0">
      <selection activeCell="F15" sqref="F15"/>
    </sheetView>
  </sheetViews>
  <sheetFormatPr defaultColWidth="9.109375" defaultRowHeight="13.2" x14ac:dyDescent="0.25"/>
  <cols>
    <col min="1" max="2" width="10" style="248" bestFit="1" customWidth="1"/>
    <col min="3" max="3" width="37" style="248" bestFit="1" customWidth="1"/>
    <col min="4" max="4" width="11" style="248" bestFit="1" customWidth="1"/>
    <col min="5" max="5" width="18" style="248" bestFit="1" customWidth="1"/>
    <col min="6" max="6" width="15" style="248" bestFit="1" customWidth="1"/>
    <col min="7" max="7" width="12.33203125" style="248" customWidth="1"/>
    <col min="8" max="8" width="21" style="248" bestFit="1" customWidth="1"/>
    <col min="9" max="9" width="16" style="248" bestFit="1" customWidth="1"/>
    <col min="10" max="10" width="13" style="248" bestFit="1" customWidth="1"/>
    <col min="11" max="11" width="14" style="248" bestFit="1" customWidth="1"/>
    <col min="12" max="16384" width="9.109375" style="248"/>
  </cols>
  <sheetData>
    <row r="1" spans="1:11" ht="26.4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</row>
    <row r="2" spans="1:11" x14ac:dyDescent="0.25">
      <c r="F2" s="249"/>
      <c r="G2" s="250"/>
      <c r="J2" s="249"/>
    </row>
    <row r="3" spans="1:11" x14ac:dyDescent="0.25">
      <c r="F3" s="249"/>
      <c r="G3" s="250"/>
      <c r="J3" s="249"/>
    </row>
    <row r="4" spans="1:11" x14ac:dyDescent="0.25">
      <c r="F4" s="249"/>
      <c r="G4" s="250"/>
      <c r="J4" s="249"/>
    </row>
    <row r="5" spans="1:11" x14ac:dyDescent="0.25">
      <c r="F5" s="249"/>
      <c r="G5" s="250"/>
      <c r="J5" s="249"/>
    </row>
    <row r="6" spans="1:11" x14ac:dyDescent="0.25">
      <c r="F6" s="249"/>
      <c r="G6" s="250"/>
      <c r="J6" s="249"/>
    </row>
    <row r="7" spans="1:11" ht="12" customHeight="1" x14ac:dyDescent="0.25">
      <c r="F7" s="249"/>
      <c r="G7" s="250"/>
      <c r="J7" s="249"/>
    </row>
    <row r="8" spans="1:11" x14ac:dyDescent="0.25">
      <c r="F8" s="249"/>
      <c r="G8" s="250"/>
      <c r="J8" s="249"/>
    </row>
    <row r="9" spans="1:11" x14ac:dyDescent="0.25">
      <c r="F9" s="249"/>
      <c r="G9" s="250"/>
      <c r="J9" s="249"/>
    </row>
    <row r="10" spans="1:11" x14ac:dyDescent="0.25">
      <c r="F10" s="249"/>
      <c r="G10" s="250"/>
      <c r="J10" s="249"/>
    </row>
    <row r="11" spans="1:11" x14ac:dyDescent="0.25">
      <c r="F11" s="249"/>
      <c r="G11" s="250"/>
      <c r="J11" s="249"/>
    </row>
    <row r="12" spans="1:11" x14ac:dyDescent="0.25">
      <c r="F12" s="249"/>
      <c r="G12" s="250"/>
      <c r="J12" s="249"/>
    </row>
    <row r="13" spans="1:11" x14ac:dyDescent="0.25">
      <c r="F13" s="249"/>
      <c r="G13" s="250"/>
      <c r="J13" s="249"/>
    </row>
    <row r="14" spans="1:11" x14ac:dyDescent="0.25">
      <c r="F14" s="249"/>
      <c r="G14" s="250"/>
      <c r="J14" s="249"/>
    </row>
    <row r="15" spans="1:11" x14ac:dyDescent="0.25">
      <c r="F15" s="249"/>
      <c r="G15" s="250"/>
      <c r="J15" s="249"/>
    </row>
    <row r="16" spans="1:11" x14ac:dyDescent="0.25">
      <c r="F16" s="249"/>
      <c r="G16" s="250"/>
      <c r="J16" s="249"/>
    </row>
    <row r="17" spans="6:10" x14ac:dyDescent="0.25">
      <c r="F17" s="249"/>
      <c r="G17" s="250"/>
      <c r="J17" s="249"/>
    </row>
    <row r="18" spans="6:10" x14ac:dyDescent="0.25">
      <c r="F18" s="249"/>
      <c r="G18" s="250"/>
      <c r="J18" s="249"/>
    </row>
    <row r="19" spans="6:10" x14ac:dyDescent="0.25">
      <c r="F19" s="249"/>
      <c r="G19" s="250"/>
      <c r="J19" s="249"/>
    </row>
    <row r="20" spans="6:10" x14ac:dyDescent="0.25">
      <c r="F20" s="249"/>
      <c r="G20" s="250"/>
      <c r="J20" s="249"/>
    </row>
    <row r="21" spans="6:10" x14ac:dyDescent="0.25">
      <c r="F21" s="249"/>
      <c r="G21" s="250"/>
      <c r="J21" s="249"/>
    </row>
    <row r="22" spans="6:10" x14ac:dyDescent="0.25">
      <c r="F22" s="249"/>
      <c r="G22" s="250"/>
      <c r="J22" s="249"/>
    </row>
    <row r="23" spans="6:10" x14ac:dyDescent="0.25">
      <c r="F23" s="249"/>
      <c r="G23" s="250"/>
      <c r="J23" s="249"/>
    </row>
    <row r="24" spans="6:10" x14ac:dyDescent="0.25">
      <c r="F24" s="249"/>
      <c r="G24" s="250"/>
      <c r="J24" s="249"/>
    </row>
    <row r="25" spans="6:10" x14ac:dyDescent="0.25">
      <c r="F25" s="249"/>
      <c r="G25" s="250"/>
      <c r="J25" s="249"/>
    </row>
    <row r="26" spans="6:10" x14ac:dyDescent="0.25">
      <c r="F26" s="249"/>
      <c r="G26" s="250"/>
      <c r="J26" s="249"/>
    </row>
    <row r="27" spans="6:10" x14ac:dyDescent="0.25">
      <c r="F27" s="249"/>
      <c r="G27" s="250"/>
      <c r="J27" s="249"/>
    </row>
    <row r="28" spans="6:10" x14ac:dyDescent="0.25">
      <c r="F28" s="249"/>
      <c r="G28" s="250"/>
      <c r="J28" s="249"/>
    </row>
    <row r="29" spans="6:10" x14ac:dyDescent="0.25">
      <c r="F29" s="249"/>
      <c r="G29" s="250"/>
      <c r="J29" s="249"/>
    </row>
    <row r="30" spans="6:10" x14ac:dyDescent="0.25">
      <c r="F30" s="249"/>
      <c r="G30" s="250"/>
      <c r="J30" s="249"/>
    </row>
    <row r="31" spans="6:10" x14ac:dyDescent="0.25">
      <c r="F31" s="249"/>
      <c r="G31" s="250"/>
      <c r="J31" s="249"/>
    </row>
    <row r="32" spans="6:10" x14ac:dyDescent="0.25">
      <c r="F32" s="249"/>
      <c r="G32" s="250"/>
      <c r="J32" s="249"/>
    </row>
    <row r="33" spans="6:10" x14ac:dyDescent="0.25">
      <c r="F33" s="249"/>
      <c r="G33" s="250"/>
      <c r="J33" s="249"/>
    </row>
    <row r="34" spans="6:10" x14ac:dyDescent="0.25">
      <c r="F34" s="249"/>
      <c r="G34" s="250"/>
      <c r="J34" s="249"/>
    </row>
    <row r="35" spans="6:10" x14ac:dyDescent="0.25">
      <c r="F35" s="249"/>
      <c r="G35" s="250"/>
      <c r="J35" s="249"/>
    </row>
    <row r="36" spans="6:10" x14ac:dyDescent="0.25">
      <c r="F36" s="249"/>
      <c r="G36" s="250"/>
      <c r="J36" s="249"/>
    </row>
    <row r="37" spans="6:10" x14ac:dyDescent="0.25">
      <c r="F37" s="249"/>
      <c r="G37" s="250"/>
      <c r="J37" s="249"/>
    </row>
    <row r="38" spans="6:10" x14ac:dyDescent="0.25">
      <c r="F38" s="249"/>
      <c r="G38" s="250"/>
      <c r="J38" s="249"/>
    </row>
    <row r="39" spans="6:10" x14ac:dyDescent="0.25">
      <c r="F39" s="249"/>
      <c r="G39" s="250"/>
      <c r="J39" s="249"/>
    </row>
    <row r="40" spans="6:10" x14ac:dyDescent="0.25">
      <c r="F40" s="249"/>
      <c r="G40" s="250"/>
      <c r="J40" s="249"/>
    </row>
    <row r="41" spans="6:10" x14ac:dyDescent="0.25">
      <c r="F41" s="249"/>
      <c r="G41" s="250"/>
      <c r="J41" s="249"/>
    </row>
    <row r="42" spans="6:10" x14ac:dyDescent="0.25">
      <c r="F42" s="249"/>
      <c r="G42" s="250"/>
      <c r="J42" s="249"/>
    </row>
    <row r="43" spans="6:10" x14ac:dyDescent="0.25">
      <c r="F43" s="249"/>
      <c r="G43" s="250"/>
      <c r="J43" s="249"/>
    </row>
    <row r="44" spans="6:10" x14ac:dyDescent="0.25">
      <c r="F44" s="249"/>
      <c r="G44" s="250"/>
      <c r="J44" s="249"/>
    </row>
    <row r="45" spans="6:10" x14ac:dyDescent="0.25">
      <c r="F45" s="249"/>
      <c r="G45" s="250"/>
      <c r="J45" s="249"/>
    </row>
    <row r="46" spans="6:10" x14ac:dyDescent="0.25">
      <c r="F46" s="249"/>
      <c r="G46" s="250"/>
      <c r="J46" s="249"/>
    </row>
    <row r="47" spans="6:10" x14ac:dyDescent="0.25">
      <c r="F47" s="249"/>
      <c r="G47" s="250"/>
      <c r="J47" s="249"/>
    </row>
    <row r="48" spans="6:10" x14ac:dyDescent="0.25">
      <c r="F48" s="249"/>
      <c r="G48" s="250"/>
      <c r="J48" s="249"/>
    </row>
    <row r="49" spans="6:10" x14ac:dyDescent="0.25">
      <c r="F49" s="249"/>
      <c r="G49" s="250"/>
      <c r="J49" s="249"/>
    </row>
    <row r="50" spans="6:10" x14ac:dyDescent="0.25">
      <c r="F50" s="249"/>
      <c r="G50" s="250"/>
      <c r="J50" s="249"/>
    </row>
    <row r="51" spans="6:10" x14ac:dyDescent="0.25">
      <c r="F51" s="249"/>
      <c r="G51" s="250"/>
      <c r="J51" s="249"/>
    </row>
    <row r="52" spans="6:10" x14ac:dyDescent="0.25">
      <c r="F52" s="249"/>
      <c r="G52" s="250"/>
      <c r="J52" s="249"/>
    </row>
    <row r="53" spans="6:10" x14ac:dyDescent="0.25">
      <c r="F53" s="249"/>
      <c r="G53" s="250"/>
      <c r="J53" s="249"/>
    </row>
    <row r="54" spans="6:10" x14ac:dyDescent="0.25">
      <c r="F54" s="249"/>
      <c r="G54" s="250"/>
      <c r="J54" s="249"/>
    </row>
    <row r="55" spans="6:10" x14ac:dyDescent="0.25">
      <c r="F55" s="249"/>
      <c r="G55" s="250"/>
      <c r="J55" s="249"/>
    </row>
    <row r="56" spans="6:10" x14ac:dyDescent="0.25">
      <c r="F56" s="249"/>
      <c r="G56" s="250"/>
      <c r="J56" s="249"/>
    </row>
    <row r="57" spans="6:10" x14ac:dyDescent="0.25">
      <c r="F57" s="249"/>
      <c r="G57" s="250"/>
      <c r="J57" s="249"/>
    </row>
    <row r="58" spans="6:10" x14ac:dyDescent="0.25">
      <c r="F58" s="249"/>
      <c r="G58" s="250"/>
      <c r="J58" s="249"/>
    </row>
    <row r="59" spans="6:10" x14ac:dyDescent="0.25">
      <c r="F59" s="249"/>
      <c r="G59" s="250"/>
      <c r="J59" s="249"/>
    </row>
    <row r="60" spans="6:10" x14ac:dyDescent="0.25">
      <c r="F60" s="249"/>
      <c r="G60" s="250"/>
      <c r="J60" s="249"/>
    </row>
    <row r="61" spans="6:10" x14ac:dyDescent="0.25">
      <c r="F61" s="249"/>
      <c r="G61" s="250"/>
      <c r="J61" s="249"/>
    </row>
    <row r="62" spans="6:10" x14ac:dyDescent="0.25">
      <c r="F62" s="249"/>
      <c r="G62" s="250"/>
      <c r="J62" s="249"/>
    </row>
    <row r="63" spans="6:10" x14ac:dyDescent="0.25">
      <c r="F63" s="249"/>
      <c r="G63" s="250"/>
      <c r="J63" s="249"/>
    </row>
    <row r="64" spans="6:10" x14ac:dyDescent="0.25">
      <c r="F64" s="249"/>
      <c r="G64" s="250"/>
      <c r="J64" s="249"/>
    </row>
    <row r="65" spans="6:10" x14ac:dyDescent="0.25">
      <c r="F65" s="249"/>
      <c r="G65" s="250"/>
      <c r="J65" s="249"/>
    </row>
    <row r="66" spans="6:10" x14ac:dyDescent="0.25">
      <c r="F66" s="249"/>
      <c r="G66" s="250"/>
      <c r="J66" s="249"/>
    </row>
    <row r="67" spans="6:10" x14ac:dyDescent="0.25">
      <c r="F67" s="249"/>
      <c r="G67" s="250"/>
      <c r="J67" s="249"/>
    </row>
    <row r="68" spans="6:10" x14ac:dyDescent="0.25">
      <c r="F68" s="249"/>
      <c r="G68" s="250"/>
      <c r="J68" s="249"/>
    </row>
    <row r="69" spans="6:10" x14ac:dyDescent="0.25">
      <c r="F69" s="249"/>
      <c r="G69" s="250"/>
      <c r="J69" s="249"/>
    </row>
    <row r="70" spans="6:10" x14ac:dyDescent="0.25">
      <c r="F70" s="249"/>
      <c r="G70" s="250"/>
      <c r="J70" s="249"/>
    </row>
    <row r="71" spans="6:10" x14ac:dyDescent="0.25">
      <c r="F71" s="249"/>
      <c r="G71" s="250"/>
      <c r="J71" s="249"/>
    </row>
    <row r="72" spans="6:10" x14ac:dyDescent="0.25">
      <c r="F72" s="249"/>
      <c r="G72" s="250"/>
      <c r="J72" s="249"/>
    </row>
    <row r="73" spans="6:10" x14ac:dyDescent="0.25">
      <c r="F73" s="249"/>
      <c r="G73" s="250"/>
      <c r="J73" s="249"/>
    </row>
    <row r="74" spans="6:10" x14ac:dyDescent="0.25">
      <c r="F74" s="249"/>
      <c r="G74" s="250"/>
      <c r="J74" s="249"/>
    </row>
    <row r="75" spans="6:10" x14ac:dyDescent="0.25">
      <c r="F75" s="249"/>
      <c r="G75" s="250"/>
      <c r="J75" s="249"/>
    </row>
    <row r="76" spans="6:10" x14ac:dyDescent="0.25">
      <c r="F76" s="249"/>
      <c r="G76" s="250"/>
      <c r="J76" s="249"/>
    </row>
    <row r="77" spans="6:10" x14ac:dyDescent="0.25">
      <c r="F77" s="249"/>
      <c r="G77" s="250"/>
      <c r="J77" s="249"/>
    </row>
    <row r="78" spans="6:10" x14ac:dyDescent="0.25">
      <c r="F78" s="249"/>
      <c r="G78" s="250"/>
      <c r="J78" s="249"/>
    </row>
    <row r="79" spans="6:10" x14ac:dyDescent="0.25">
      <c r="F79" s="249"/>
      <c r="G79" s="250"/>
      <c r="J79" s="249"/>
    </row>
    <row r="80" spans="6:10" x14ac:dyDescent="0.25">
      <c r="F80" s="249"/>
      <c r="G80" s="250"/>
      <c r="J80" s="249"/>
    </row>
    <row r="81" spans="6:10" x14ac:dyDescent="0.25">
      <c r="F81" s="249"/>
      <c r="G81" s="250"/>
      <c r="J81" s="249"/>
    </row>
    <row r="82" spans="6:10" x14ac:dyDescent="0.25">
      <c r="F82" s="249"/>
      <c r="G82" s="250"/>
      <c r="J82" s="249"/>
    </row>
    <row r="83" spans="6:10" x14ac:dyDescent="0.25">
      <c r="F83" s="249"/>
      <c r="G83" s="250"/>
      <c r="J83" s="249"/>
    </row>
    <row r="84" spans="6:10" x14ac:dyDescent="0.25">
      <c r="F84" s="249"/>
      <c r="G84" s="250"/>
      <c r="J84" s="249"/>
    </row>
    <row r="85" spans="6:10" x14ac:dyDescent="0.25">
      <c r="F85" s="249"/>
      <c r="G85" s="250"/>
      <c r="J85" s="249"/>
    </row>
    <row r="86" spans="6:10" x14ac:dyDescent="0.25">
      <c r="F86" s="249"/>
      <c r="G86" s="250"/>
      <c r="J86" s="249"/>
    </row>
    <row r="87" spans="6:10" x14ac:dyDescent="0.25">
      <c r="F87" s="249"/>
      <c r="G87" s="250"/>
      <c r="J87" s="249"/>
    </row>
    <row r="88" spans="6:10" x14ac:dyDescent="0.25">
      <c r="F88" s="249"/>
      <c r="G88" s="250"/>
      <c r="J88" s="249"/>
    </row>
    <row r="89" spans="6:10" x14ac:dyDescent="0.25">
      <c r="F89" s="249"/>
      <c r="G89" s="250"/>
      <c r="J89" s="249"/>
    </row>
    <row r="90" spans="6:10" x14ac:dyDescent="0.25">
      <c r="F90" s="249"/>
      <c r="G90" s="250"/>
      <c r="J90" s="249"/>
    </row>
    <row r="91" spans="6:10" x14ac:dyDescent="0.25">
      <c r="F91" s="249"/>
      <c r="G91" s="250"/>
      <c r="J91" s="249"/>
    </row>
    <row r="92" spans="6:10" x14ac:dyDescent="0.25">
      <c r="F92" s="249"/>
      <c r="G92" s="250"/>
      <c r="J92" s="249"/>
    </row>
    <row r="93" spans="6:10" x14ac:dyDescent="0.25">
      <c r="F93" s="249"/>
      <c r="G93" s="250"/>
      <c r="J93" s="249"/>
    </row>
    <row r="94" spans="6:10" x14ac:dyDescent="0.25">
      <c r="F94" s="249"/>
      <c r="G94" s="250"/>
      <c r="J94" s="249"/>
    </row>
    <row r="95" spans="6:10" x14ac:dyDescent="0.25">
      <c r="F95" s="249"/>
      <c r="G95" s="250"/>
      <c r="J95" s="249"/>
    </row>
    <row r="96" spans="6:10" x14ac:dyDescent="0.25">
      <c r="F96" s="249"/>
      <c r="G96" s="250"/>
      <c r="J96" s="249"/>
    </row>
    <row r="97" spans="6:10" x14ac:dyDescent="0.25">
      <c r="F97" s="249"/>
      <c r="G97" s="250"/>
      <c r="J97" s="249"/>
    </row>
    <row r="98" spans="6:10" x14ac:dyDescent="0.25">
      <c r="G98" s="25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1"/>
  <sheetViews>
    <sheetView workbookViewId="0">
      <selection activeCell="A2" sqref="A2:XFD2"/>
    </sheetView>
  </sheetViews>
  <sheetFormatPr defaultColWidth="10.88671875" defaultRowHeight="13.2" x14ac:dyDescent="0.25"/>
  <cols>
    <col min="1" max="6" width="10.88671875" style="248"/>
    <col min="7" max="7" width="13.44140625" style="248" customWidth="1"/>
    <col min="8" max="10" width="10.88671875" style="248"/>
    <col min="11" max="11" width="23.109375" style="248" customWidth="1"/>
    <col min="12" max="16384" width="10.88671875" style="248"/>
  </cols>
  <sheetData>
    <row r="1" spans="1:12" ht="35.25" customHeight="1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</row>
    <row r="2" spans="1:12" x14ac:dyDescent="0.25">
      <c r="A2" s="248" t="s">
        <v>149</v>
      </c>
      <c r="B2" s="248" t="s">
        <v>178</v>
      </c>
      <c r="C2" s="248" t="s">
        <v>179</v>
      </c>
      <c r="D2" s="248" t="s">
        <v>180</v>
      </c>
      <c r="E2" s="248" t="s">
        <v>189</v>
      </c>
      <c r="F2" s="249">
        <v>42667</v>
      </c>
      <c r="G2" s="263">
        <v>-94.69</v>
      </c>
      <c r="H2" s="248" t="s">
        <v>186</v>
      </c>
      <c r="I2" s="248" t="s">
        <v>193</v>
      </c>
      <c r="J2" s="249">
        <v>42677</v>
      </c>
      <c r="K2" s="248" t="s">
        <v>70</v>
      </c>
      <c r="L2" s="248" t="s">
        <v>186</v>
      </c>
    </row>
    <row r="3" spans="1:12" x14ac:dyDescent="0.25">
      <c r="F3" s="249"/>
      <c r="G3" s="258">
        <f>SUM(G2:G2)</f>
        <v>-94.69</v>
      </c>
      <c r="J3" s="249"/>
    </row>
    <row r="4" spans="1:12" x14ac:dyDescent="0.25">
      <c r="F4" s="249"/>
      <c r="G4" s="250"/>
      <c r="J4" s="249"/>
    </row>
    <row r="5" spans="1:12" x14ac:dyDescent="0.25">
      <c r="F5" s="249"/>
      <c r="G5" s="250"/>
      <c r="J5" s="249"/>
    </row>
    <row r="6" spans="1:12" x14ac:dyDescent="0.25">
      <c r="F6" s="249"/>
      <c r="G6" s="250"/>
      <c r="J6" s="249"/>
    </row>
    <row r="7" spans="1:12" ht="14.25" customHeight="1" x14ac:dyDescent="0.25">
      <c r="F7" s="249"/>
      <c r="G7" s="250"/>
      <c r="J7" s="249"/>
    </row>
    <row r="8" spans="1:12" x14ac:dyDescent="0.25">
      <c r="F8" s="249"/>
      <c r="G8" s="250"/>
      <c r="J8" s="249"/>
    </row>
    <row r="9" spans="1:12" x14ac:dyDescent="0.25">
      <c r="F9" s="249"/>
      <c r="G9" s="250"/>
      <c r="J9" s="249"/>
    </row>
    <row r="10" spans="1:12" x14ac:dyDescent="0.25">
      <c r="F10" s="249"/>
      <c r="G10" s="250"/>
      <c r="J10" s="249"/>
    </row>
    <row r="11" spans="1:12" x14ac:dyDescent="0.25">
      <c r="F11" s="249"/>
      <c r="G11" s="250"/>
      <c r="J11" s="249"/>
    </row>
    <row r="12" spans="1:12" x14ac:dyDescent="0.25">
      <c r="F12" s="249"/>
      <c r="G12" s="250"/>
      <c r="J12" s="249"/>
    </row>
    <row r="13" spans="1:12" x14ac:dyDescent="0.25">
      <c r="F13" s="249"/>
      <c r="G13" s="250"/>
      <c r="J13" s="249"/>
    </row>
    <row r="14" spans="1:12" x14ac:dyDescent="0.25">
      <c r="F14" s="249"/>
      <c r="G14" s="250"/>
      <c r="J14" s="249"/>
    </row>
    <row r="15" spans="1:12" x14ac:dyDescent="0.25">
      <c r="F15" s="249"/>
      <c r="G15" s="250"/>
      <c r="J15" s="249"/>
    </row>
    <row r="16" spans="1:12" x14ac:dyDescent="0.25">
      <c r="F16" s="249"/>
      <c r="G16" s="250"/>
      <c r="J16" s="249"/>
    </row>
    <row r="17" spans="6:10" x14ac:dyDescent="0.25">
      <c r="F17" s="249"/>
      <c r="G17" s="250"/>
      <c r="J17" s="249"/>
    </row>
    <row r="18" spans="6:10" x14ac:dyDescent="0.25">
      <c r="F18" s="249"/>
      <c r="G18" s="250"/>
      <c r="J18" s="249"/>
    </row>
    <row r="19" spans="6:10" x14ac:dyDescent="0.25">
      <c r="F19" s="249"/>
      <c r="G19" s="250"/>
      <c r="J19" s="249"/>
    </row>
    <row r="20" spans="6:10" x14ac:dyDescent="0.25">
      <c r="F20" s="249"/>
      <c r="G20" s="250"/>
      <c r="J20" s="249"/>
    </row>
    <row r="21" spans="6:10" x14ac:dyDescent="0.25">
      <c r="F21" s="249"/>
      <c r="G21" s="250"/>
      <c r="J21" s="249"/>
    </row>
    <row r="22" spans="6:10" x14ac:dyDescent="0.25">
      <c r="F22" s="249"/>
      <c r="G22" s="250"/>
      <c r="J22" s="249"/>
    </row>
    <row r="23" spans="6:10" x14ac:dyDescent="0.25">
      <c r="F23" s="249"/>
      <c r="G23" s="250"/>
      <c r="J23" s="249"/>
    </row>
    <row r="24" spans="6:10" x14ac:dyDescent="0.25">
      <c r="F24" s="249"/>
      <c r="G24" s="250"/>
      <c r="J24" s="249"/>
    </row>
    <row r="25" spans="6:10" x14ac:dyDescent="0.25">
      <c r="F25" s="249"/>
      <c r="G25" s="250"/>
      <c r="J25" s="249"/>
    </row>
    <row r="26" spans="6:10" x14ac:dyDescent="0.25">
      <c r="F26" s="249"/>
      <c r="G26" s="250"/>
      <c r="J26" s="249"/>
    </row>
    <row r="27" spans="6:10" x14ac:dyDescent="0.25">
      <c r="F27" s="249"/>
      <c r="G27" s="250"/>
      <c r="J27" s="249"/>
    </row>
    <row r="28" spans="6:10" x14ac:dyDescent="0.25">
      <c r="F28" s="249"/>
      <c r="G28" s="250"/>
      <c r="J28" s="249"/>
    </row>
    <row r="29" spans="6:10" x14ac:dyDescent="0.25">
      <c r="F29" s="249"/>
      <c r="G29" s="250"/>
      <c r="J29" s="249"/>
    </row>
    <row r="30" spans="6:10" x14ac:dyDescent="0.25">
      <c r="F30" s="249"/>
      <c r="G30" s="250"/>
      <c r="J30" s="249"/>
    </row>
    <row r="31" spans="6:10" x14ac:dyDescent="0.25">
      <c r="F31" s="249"/>
      <c r="G31" s="250"/>
      <c r="J31" s="249"/>
    </row>
    <row r="32" spans="6:10" x14ac:dyDescent="0.25">
      <c r="F32" s="249"/>
      <c r="G32" s="250"/>
      <c r="J32" s="249"/>
    </row>
    <row r="33" spans="6:10" x14ac:dyDescent="0.25">
      <c r="F33" s="249"/>
      <c r="G33" s="250"/>
      <c r="J33" s="249"/>
    </row>
    <row r="34" spans="6:10" x14ac:dyDescent="0.25">
      <c r="F34" s="249"/>
      <c r="G34" s="250"/>
      <c r="J34" s="249"/>
    </row>
    <row r="35" spans="6:10" x14ac:dyDescent="0.25">
      <c r="F35" s="249"/>
      <c r="G35" s="250"/>
      <c r="J35" s="249"/>
    </row>
    <row r="36" spans="6:10" x14ac:dyDescent="0.25">
      <c r="F36" s="249"/>
      <c r="G36" s="250"/>
      <c r="J36" s="249"/>
    </row>
    <row r="37" spans="6:10" x14ac:dyDescent="0.25">
      <c r="F37" s="249"/>
      <c r="G37" s="250"/>
      <c r="J37" s="249"/>
    </row>
    <row r="38" spans="6:10" x14ac:dyDescent="0.25">
      <c r="F38" s="249"/>
      <c r="G38" s="250"/>
      <c r="J38" s="249"/>
    </row>
    <row r="39" spans="6:10" x14ac:dyDescent="0.25">
      <c r="F39" s="249"/>
      <c r="G39" s="250"/>
      <c r="J39" s="249"/>
    </row>
    <row r="40" spans="6:10" x14ac:dyDescent="0.25">
      <c r="F40" s="249"/>
      <c r="G40" s="250"/>
      <c r="J40" s="249"/>
    </row>
    <row r="41" spans="6:10" x14ac:dyDescent="0.25">
      <c r="F41" s="249"/>
      <c r="G41" s="250"/>
      <c r="J41" s="249"/>
    </row>
    <row r="42" spans="6:10" x14ac:dyDescent="0.25">
      <c r="F42" s="249"/>
      <c r="G42" s="250"/>
      <c r="J42" s="249"/>
    </row>
    <row r="43" spans="6:10" x14ac:dyDescent="0.25">
      <c r="F43" s="249"/>
      <c r="G43" s="250"/>
      <c r="J43" s="249"/>
    </row>
    <row r="44" spans="6:10" x14ac:dyDescent="0.25">
      <c r="F44" s="249"/>
      <c r="G44" s="250"/>
      <c r="J44" s="249"/>
    </row>
    <row r="45" spans="6:10" x14ac:dyDescent="0.25">
      <c r="F45" s="249"/>
      <c r="G45" s="250"/>
      <c r="J45" s="249"/>
    </row>
    <row r="46" spans="6:10" x14ac:dyDescent="0.25">
      <c r="F46" s="249"/>
      <c r="G46" s="250"/>
      <c r="J46" s="249"/>
    </row>
    <row r="47" spans="6:10" x14ac:dyDescent="0.25">
      <c r="F47" s="249"/>
      <c r="G47" s="250"/>
      <c r="J47" s="249"/>
    </row>
    <row r="48" spans="6:10" x14ac:dyDescent="0.25">
      <c r="F48" s="249"/>
      <c r="G48" s="250"/>
      <c r="J48" s="249"/>
    </row>
    <row r="49" spans="6:10" x14ac:dyDescent="0.25">
      <c r="F49" s="249"/>
      <c r="G49" s="250"/>
      <c r="J49" s="249"/>
    </row>
    <row r="50" spans="6:10" x14ac:dyDescent="0.25">
      <c r="F50" s="249"/>
      <c r="G50" s="250"/>
      <c r="J50" s="249"/>
    </row>
    <row r="51" spans="6:10" x14ac:dyDescent="0.25">
      <c r="F51" s="249"/>
      <c r="G51" s="250"/>
      <c r="J51" s="249"/>
    </row>
    <row r="52" spans="6:10" x14ac:dyDescent="0.25">
      <c r="F52" s="249"/>
      <c r="G52" s="250"/>
      <c r="J52" s="249"/>
    </row>
    <row r="53" spans="6:10" x14ac:dyDescent="0.25">
      <c r="F53" s="249"/>
      <c r="G53" s="250"/>
      <c r="J53" s="249"/>
    </row>
    <row r="54" spans="6:10" x14ac:dyDescent="0.25">
      <c r="F54" s="249"/>
      <c r="G54" s="250"/>
      <c r="J54" s="249"/>
    </row>
    <row r="55" spans="6:10" x14ac:dyDescent="0.25">
      <c r="F55" s="249"/>
      <c r="G55" s="250"/>
      <c r="J55" s="249"/>
    </row>
    <row r="56" spans="6:10" x14ac:dyDescent="0.25">
      <c r="F56" s="249"/>
      <c r="G56" s="250"/>
      <c r="J56" s="249"/>
    </row>
    <row r="57" spans="6:10" x14ac:dyDescent="0.25">
      <c r="F57" s="249"/>
      <c r="G57" s="250"/>
      <c r="J57" s="249"/>
    </row>
    <row r="58" spans="6:10" x14ac:dyDescent="0.25">
      <c r="F58" s="249"/>
      <c r="G58" s="250"/>
      <c r="J58" s="249"/>
    </row>
    <row r="59" spans="6:10" x14ac:dyDescent="0.25">
      <c r="F59" s="249"/>
      <c r="G59" s="250"/>
      <c r="J59" s="249"/>
    </row>
    <row r="60" spans="6:10" x14ac:dyDescent="0.25">
      <c r="F60" s="249"/>
      <c r="G60" s="250"/>
      <c r="J60" s="249"/>
    </row>
    <row r="61" spans="6:10" x14ac:dyDescent="0.25">
      <c r="F61" s="249"/>
      <c r="G61" s="250"/>
      <c r="J61" s="249"/>
    </row>
    <row r="62" spans="6:10" x14ac:dyDescent="0.25">
      <c r="F62" s="249"/>
      <c r="G62" s="250"/>
      <c r="J62" s="249"/>
    </row>
    <row r="63" spans="6:10" x14ac:dyDescent="0.25">
      <c r="F63" s="249"/>
      <c r="G63" s="250"/>
      <c r="J63" s="249"/>
    </row>
    <row r="64" spans="6:10" x14ac:dyDescent="0.25">
      <c r="F64" s="249"/>
      <c r="G64" s="250"/>
      <c r="J64" s="249"/>
    </row>
    <row r="65" spans="6:10" x14ac:dyDescent="0.25">
      <c r="F65" s="249"/>
      <c r="G65" s="250"/>
      <c r="J65" s="249"/>
    </row>
    <row r="66" spans="6:10" x14ac:dyDescent="0.25">
      <c r="F66" s="249"/>
      <c r="G66" s="250"/>
      <c r="J66" s="249"/>
    </row>
    <row r="67" spans="6:10" x14ac:dyDescent="0.25">
      <c r="F67" s="249"/>
      <c r="G67" s="250"/>
      <c r="J67" s="249"/>
    </row>
    <row r="68" spans="6:10" x14ac:dyDescent="0.25">
      <c r="F68" s="249"/>
      <c r="G68" s="250"/>
      <c r="J68" s="249"/>
    </row>
    <row r="69" spans="6:10" x14ac:dyDescent="0.25">
      <c r="F69" s="249"/>
      <c r="G69" s="250"/>
      <c r="J69" s="249"/>
    </row>
    <row r="70" spans="6:10" x14ac:dyDescent="0.25">
      <c r="F70" s="249"/>
      <c r="G70" s="250"/>
      <c r="J70" s="249"/>
    </row>
    <row r="71" spans="6:10" x14ac:dyDescent="0.25">
      <c r="F71" s="249"/>
      <c r="G71" s="250"/>
      <c r="J71" s="249"/>
    </row>
    <row r="72" spans="6:10" x14ac:dyDescent="0.25">
      <c r="F72" s="249"/>
      <c r="G72" s="250"/>
      <c r="J72" s="249"/>
    </row>
    <row r="73" spans="6:10" x14ac:dyDescent="0.25">
      <c r="F73" s="249"/>
      <c r="G73" s="250"/>
      <c r="J73" s="249"/>
    </row>
    <row r="74" spans="6:10" x14ac:dyDescent="0.25">
      <c r="F74" s="249"/>
      <c r="G74" s="250"/>
      <c r="J74" s="249"/>
    </row>
    <row r="75" spans="6:10" x14ac:dyDescent="0.25">
      <c r="F75" s="249"/>
      <c r="G75" s="250"/>
      <c r="J75" s="249"/>
    </row>
    <row r="76" spans="6:10" x14ac:dyDescent="0.25">
      <c r="F76" s="249"/>
      <c r="G76" s="250"/>
      <c r="J76" s="249"/>
    </row>
    <row r="77" spans="6:10" x14ac:dyDescent="0.25">
      <c r="F77" s="249"/>
      <c r="G77" s="250"/>
      <c r="J77" s="249"/>
    </row>
    <row r="78" spans="6:10" x14ac:dyDescent="0.25">
      <c r="F78" s="249"/>
      <c r="G78" s="250"/>
      <c r="J78" s="249"/>
    </row>
    <row r="79" spans="6:10" x14ac:dyDescent="0.25">
      <c r="F79" s="249"/>
      <c r="G79" s="250"/>
      <c r="J79" s="249"/>
    </row>
    <row r="80" spans="6:10" x14ac:dyDescent="0.25">
      <c r="F80" s="249"/>
      <c r="G80" s="250"/>
      <c r="J80" s="249"/>
    </row>
    <row r="81" spans="6:10" x14ac:dyDescent="0.25">
      <c r="F81" s="249"/>
      <c r="G81" s="250"/>
      <c r="J81" s="249"/>
    </row>
    <row r="82" spans="6:10" x14ac:dyDescent="0.25">
      <c r="F82" s="249"/>
      <c r="G82" s="250"/>
      <c r="J82" s="249"/>
    </row>
    <row r="83" spans="6:10" x14ac:dyDescent="0.25">
      <c r="F83" s="249"/>
      <c r="G83" s="250"/>
      <c r="J83" s="249"/>
    </row>
    <row r="84" spans="6:10" x14ac:dyDescent="0.25">
      <c r="F84" s="249"/>
      <c r="G84" s="250"/>
      <c r="J84" s="249"/>
    </row>
    <row r="85" spans="6:10" x14ac:dyDescent="0.25">
      <c r="F85" s="249"/>
      <c r="G85" s="250"/>
      <c r="J85" s="249"/>
    </row>
    <row r="86" spans="6:10" x14ac:dyDescent="0.25">
      <c r="F86" s="249"/>
      <c r="G86" s="250"/>
      <c r="J86" s="249"/>
    </row>
    <row r="87" spans="6:10" x14ac:dyDescent="0.25">
      <c r="F87" s="249"/>
      <c r="G87" s="250"/>
      <c r="J87" s="249"/>
    </row>
    <row r="88" spans="6:10" x14ac:dyDescent="0.25">
      <c r="F88" s="249"/>
      <c r="G88" s="250"/>
      <c r="J88" s="249"/>
    </row>
    <row r="89" spans="6:10" x14ac:dyDescent="0.25">
      <c r="F89" s="249"/>
      <c r="G89" s="250"/>
      <c r="J89" s="249"/>
    </row>
    <row r="90" spans="6:10" x14ac:dyDescent="0.25">
      <c r="F90" s="249"/>
      <c r="G90" s="250"/>
      <c r="J90" s="249"/>
    </row>
    <row r="91" spans="6:10" x14ac:dyDescent="0.25">
      <c r="F91" s="249"/>
      <c r="G91" s="250"/>
      <c r="J91" s="249"/>
    </row>
    <row r="92" spans="6:10" x14ac:dyDescent="0.25">
      <c r="F92" s="249"/>
      <c r="G92" s="250"/>
      <c r="J92" s="249"/>
    </row>
    <row r="93" spans="6:10" x14ac:dyDescent="0.25">
      <c r="F93" s="249"/>
      <c r="G93" s="250"/>
      <c r="J93" s="249"/>
    </row>
    <row r="94" spans="6:10" x14ac:dyDescent="0.25">
      <c r="F94" s="249"/>
      <c r="G94" s="250"/>
      <c r="J94" s="249"/>
    </row>
    <row r="95" spans="6:10" x14ac:dyDescent="0.25">
      <c r="F95" s="249"/>
      <c r="G95" s="250"/>
      <c r="J95" s="249"/>
    </row>
    <row r="96" spans="6:10" x14ac:dyDescent="0.25">
      <c r="F96" s="249"/>
      <c r="G96" s="250"/>
      <c r="J96" s="249"/>
    </row>
    <row r="97" spans="6:10" x14ac:dyDescent="0.25">
      <c r="F97" s="249"/>
      <c r="G97" s="250"/>
      <c r="J97" s="249"/>
    </row>
    <row r="98" spans="6:10" x14ac:dyDescent="0.25">
      <c r="F98" s="249"/>
      <c r="G98" s="250"/>
      <c r="J98" s="249"/>
    </row>
    <row r="99" spans="6:10" x14ac:dyDescent="0.25">
      <c r="F99" s="249"/>
      <c r="G99" s="250"/>
      <c r="J99" s="249"/>
    </row>
    <row r="100" spans="6:10" x14ac:dyDescent="0.25">
      <c r="F100" s="249"/>
      <c r="G100" s="250"/>
      <c r="J100" s="249"/>
    </row>
    <row r="101" spans="6:10" x14ac:dyDescent="0.25">
      <c r="F101" s="249"/>
      <c r="G101" s="250"/>
      <c r="J101" s="249"/>
    </row>
    <row r="102" spans="6:10" x14ac:dyDescent="0.25">
      <c r="F102" s="249"/>
      <c r="G102" s="250"/>
      <c r="J102" s="249"/>
    </row>
    <row r="103" spans="6:10" x14ac:dyDescent="0.25">
      <c r="F103" s="249"/>
      <c r="G103" s="250"/>
      <c r="J103" s="249"/>
    </row>
    <row r="104" spans="6:10" x14ac:dyDescent="0.25">
      <c r="F104" s="249"/>
      <c r="G104" s="250"/>
      <c r="J104" s="249"/>
    </row>
    <row r="105" spans="6:10" x14ac:dyDescent="0.25">
      <c r="F105" s="249"/>
      <c r="G105" s="250"/>
      <c r="J105" s="249"/>
    </row>
    <row r="106" spans="6:10" x14ac:dyDescent="0.25">
      <c r="F106" s="249"/>
      <c r="G106" s="250"/>
      <c r="J106" s="249"/>
    </row>
    <row r="107" spans="6:10" x14ac:dyDescent="0.25">
      <c r="F107" s="249"/>
      <c r="G107" s="250"/>
      <c r="J107" s="249"/>
    </row>
    <row r="108" spans="6:10" x14ac:dyDescent="0.25">
      <c r="F108" s="249"/>
      <c r="G108" s="250"/>
      <c r="J108" s="249"/>
    </row>
    <row r="109" spans="6:10" x14ac:dyDescent="0.25">
      <c r="F109" s="249"/>
      <c r="G109" s="250"/>
      <c r="J109" s="249"/>
    </row>
    <row r="110" spans="6:10" x14ac:dyDescent="0.25">
      <c r="F110" s="249"/>
      <c r="G110" s="250"/>
      <c r="J110" s="249"/>
    </row>
    <row r="111" spans="6:10" x14ac:dyDescent="0.25">
      <c r="F111" s="249"/>
      <c r="G111" s="250"/>
      <c r="J111" s="249"/>
    </row>
    <row r="112" spans="6:10" x14ac:dyDescent="0.25">
      <c r="F112" s="249"/>
      <c r="G112" s="250"/>
      <c r="J112" s="249"/>
    </row>
    <row r="113" spans="6:10" x14ac:dyDescent="0.25">
      <c r="F113" s="249"/>
      <c r="G113" s="250"/>
      <c r="J113" s="249"/>
    </row>
    <row r="114" spans="6:10" x14ac:dyDescent="0.25">
      <c r="F114" s="249"/>
      <c r="G114" s="250"/>
      <c r="J114" s="249"/>
    </row>
    <row r="115" spans="6:10" x14ac:dyDescent="0.25">
      <c r="F115" s="249"/>
      <c r="G115" s="250"/>
      <c r="J115" s="249"/>
    </row>
    <row r="116" spans="6:10" x14ac:dyDescent="0.25">
      <c r="F116" s="249"/>
      <c r="G116" s="250"/>
      <c r="J116" s="249"/>
    </row>
    <row r="117" spans="6:10" x14ac:dyDescent="0.25">
      <c r="F117" s="249"/>
      <c r="G117" s="250"/>
      <c r="J117" s="249"/>
    </row>
    <row r="118" spans="6:10" x14ac:dyDescent="0.25">
      <c r="F118" s="249"/>
      <c r="G118" s="250"/>
      <c r="J118" s="249"/>
    </row>
    <row r="119" spans="6:10" x14ac:dyDescent="0.25">
      <c r="F119" s="249"/>
      <c r="G119" s="250"/>
      <c r="J119" s="249"/>
    </row>
    <row r="120" spans="6:10" x14ac:dyDescent="0.25">
      <c r="F120" s="249"/>
      <c r="G120" s="250"/>
      <c r="J120" s="249"/>
    </row>
    <row r="121" spans="6:10" x14ac:dyDescent="0.25">
      <c r="F121" s="249"/>
      <c r="G121" s="250"/>
      <c r="J121" s="249"/>
    </row>
    <row r="122" spans="6:10" x14ac:dyDescent="0.25">
      <c r="F122" s="249"/>
      <c r="G122" s="250"/>
      <c r="J122" s="249"/>
    </row>
    <row r="123" spans="6:10" x14ac:dyDescent="0.25">
      <c r="F123" s="249"/>
      <c r="G123" s="250"/>
      <c r="J123" s="249"/>
    </row>
    <row r="124" spans="6:10" x14ac:dyDescent="0.25">
      <c r="F124" s="249"/>
      <c r="G124" s="250"/>
      <c r="J124" s="249"/>
    </row>
    <row r="125" spans="6:10" x14ac:dyDescent="0.25">
      <c r="F125" s="249"/>
      <c r="G125" s="250"/>
      <c r="J125" s="249"/>
    </row>
    <row r="126" spans="6:10" x14ac:dyDescent="0.25">
      <c r="F126" s="249"/>
      <c r="G126" s="250"/>
      <c r="J126" s="249"/>
    </row>
    <row r="127" spans="6:10" x14ac:dyDescent="0.25">
      <c r="F127" s="249"/>
      <c r="G127" s="250"/>
      <c r="J127" s="249"/>
    </row>
    <row r="128" spans="6:10" x14ac:dyDescent="0.25">
      <c r="F128" s="249"/>
      <c r="G128" s="250"/>
      <c r="J128" s="249"/>
    </row>
    <row r="129" spans="6:10" x14ac:dyDescent="0.25">
      <c r="F129" s="249"/>
      <c r="G129" s="250"/>
      <c r="J129" s="249"/>
    </row>
    <row r="130" spans="6:10" x14ac:dyDescent="0.25">
      <c r="F130" s="249"/>
      <c r="G130" s="250"/>
      <c r="J130" s="249"/>
    </row>
    <row r="131" spans="6:10" x14ac:dyDescent="0.25">
      <c r="F131" s="249"/>
      <c r="G131" s="250"/>
      <c r="J131" s="249"/>
    </row>
    <row r="132" spans="6:10" x14ac:dyDescent="0.25">
      <c r="F132" s="249"/>
      <c r="G132" s="250"/>
      <c r="J132" s="249"/>
    </row>
    <row r="133" spans="6:10" x14ac:dyDescent="0.25">
      <c r="F133" s="249"/>
      <c r="G133" s="250"/>
      <c r="J133" s="249"/>
    </row>
    <row r="134" spans="6:10" x14ac:dyDescent="0.25">
      <c r="F134" s="249"/>
      <c r="G134" s="250"/>
      <c r="J134" s="249"/>
    </row>
    <row r="135" spans="6:10" x14ac:dyDescent="0.25">
      <c r="F135" s="249"/>
      <c r="G135" s="250"/>
      <c r="J135" s="249"/>
    </row>
    <row r="136" spans="6:10" x14ac:dyDescent="0.25">
      <c r="F136" s="249"/>
      <c r="G136" s="250"/>
      <c r="J136" s="249"/>
    </row>
    <row r="137" spans="6:10" x14ac:dyDescent="0.25">
      <c r="F137" s="249"/>
      <c r="G137" s="250"/>
      <c r="J137" s="249"/>
    </row>
    <row r="138" spans="6:10" x14ac:dyDescent="0.25">
      <c r="F138" s="249"/>
      <c r="G138" s="250"/>
      <c r="J138" s="249"/>
    </row>
    <row r="139" spans="6:10" x14ac:dyDescent="0.25">
      <c r="F139" s="249"/>
      <c r="G139" s="250"/>
      <c r="J139" s="249"/>
    </row>
    <row r="140" spans="6:10" x14ac:dyDescent="0.25">
      <c r="F140" s="249"/>
      <c r="G140" s="250"/>
      <c r="J140" s="249"/>
    </row>
    <row r="141" spans="6:10" x14ac:dyDescent="0.25">
      <c r="F141" s="249"/>
      <c r="G141" s="250"/>
      <c r="J141" s="249"/>
    </row>
    <row r="142" spans="6:10" x14ac:dyDescent="0.25">
      <c r="F142" s="249"/>
      <c r="G142" s="250"/>
      <c r="J142" s="249"/>
    </row>
    <row r="143" spans="6:10" x14ac:dyDescent="0.25">
      <c r="F143" s="249"/>
      <c r="G143" s="250"/>
      <c r="J143" s="249"/>
    </row>
    <row r="144" spans="6:10" x14ac:dyDescent="0.25">
      <c r="F144" s="249"/>
      <c r="G144" s="250"/>
      <c r="J144" s="249"/>
    </row>
    <row r="145" spans="6:10" x14ac:dyDescent="0.25">
      <c r="F145" s="249"/>
      <c r="G145" s="250"/>
      <c r="J145" s="249"/>
    </row>
    <row r="146" spans="6:10" x14ac:dyDescent="0.25">
      <c r="F146" s="249"/>
      <c r="G146" s="250"/>
      <c r="J146" s="249"/>
    </row>
    <row r="147" spans="6:10" x14ac:dyDescent="0.25">
      <c r="F147" s="249"/>
      <c r="G147" s="250"/>
      <c r="J147" s="249"/>
    </row>
    <row r="148" spans="6:10" x14ac:dyDescent="0.25">
      <c r="F148" s="249"/>
      <c r="G148" s="250"/>
      <c r="J148" s="249"/>
    </row>
    <row r="149" spans="6:10" x14ac:dyDescent="0.25">
      <c r="F149" s="249"/>
      <c r="G149" s="250"/>
      <c r="J149" s="249"/>
    </row>
    <row r="150" spans="6:10" x14ac:dyDescent="0.25">
      <c r="F150" s="249"/>
      <c r="G150" s="250"/>
      <c r="J150" s="249"/>
    </row>
    <row r="151" spans="6:10" x14ac:dyDescent="0.25">
      <c r="F151" s="249"/>
      <c r="G151" s="250"/>
      <c r="J151" s="249"/>
    </row>
    <row r="152" spans="6:10" x14ac:dyDescent="0.25">
      <c r="F152" s="249"/>
      <c r="G152" s="250"/>
      <c r="J152" s="249"/>
    </row>
    <row r="153" spans="6:10" x14ac:dyDescent="0.25">
      <c r="F153" s="249"/>
      <c r="G153" s="250"/>
      <c r="J153" s="249"/>
    </row>
    <row r="154" spans="6:10" x14ac:dyDescent="0.25">
      <c r="F154" s="249"/>
      <c r="G154" s="250"/>
      <c r="J154" s="249"/>
    </row>
    <row r="155" spans="6:10" x14ac:dyDescent="0.25">
      <c r="F155" s="249"/>
      <c r="G155" s="250"/>
      <c r="J155" s="249"/>
    </row>
    <row r="156" spans="6:10" x14ac:dyDescent="0.25">
      <c r="F156" s="249"/>
      <c r="G156" s="250"/>
      <c r="J156" s="249"/>
    </row>
    <row r="157" spans="6:10" x14ac:dyDescent="0.25">
      <c r="F157" s="249"/>
      <c r="G157" s="250"/>
      <c r="J157" s="249"/>
    </row>
    <row r="158" spans="6:10" x14ac:dyDescent="0.25">
      <c r="F158" s="249"/>
      <c r="G158" s="250"/>
      <c r="J158" s="249"/>
    </row>
    <row r="159" spans="6:10" x14ac:dyDescent="0.25">
      <c r="F159" s="249"/>
      <c r="G159" s="250"/>
      <c r="J159" s="249"/>
    </row>
    <row r="160" spans="6:10" x14ac:dyDescent="0.25">
      <c r="F160" s="249"/>
      <c r="G160" s="250"/>
      <c r="J160" s="249"/>
    </row>
    <row r="161" spans="6:10" x14ac:dyDescent="0.25">
      <c r="F161" s="249"/>
      <c r="G161" s="250"/>
      <c r="J161" s="249"/>
    </row>
    <row r="162" spans="6:10" x14ac:dyDescent="0.25">
      <c r="F162" s="249"/>
      <c r="G162" s="250"/>
      <c r="J162" s="249"/>
    </row>
    <row r="163" spans="6:10" x14ac:dyDescent="0.25">
      <c r="F163" s="249"/>
      <c r="G163" s="250"/>
      <c r="J163" s="249"/>
    </row>
    <row r="164" spans="6:10" x14ac:dyDescent="0.25">
      <c r="F164" s="249"/>
      <c r="G164" s="250"/>
      <c r="J164" s="249"/>
    </row>
    <row r="165" spans="6:10" x14ac:dyDescent="0.25">
      <c r="F165" s="249"/>
      <c r="G165" s="250"/>
      <c r="J165" s="249"/>
    </row>
    <row r="166" spans="6:10" x14ac:dyDescent="0.25">
      <c r="F166" s="249"/>
      <c r="G166" s="250"/>
      <c r="J166" s="249"/>
    </row>
    <row r="167" spans="6:10" x14ac:dyDescent="0.25">
      <c r="F167" s="249"/>
      <c r="G167" s="250"/>
      <c r="J167" s="249"/>
    </row>
    <row r="168" spans="6:10" x14ac:dyDescent="0.25">
      <c r="F168" s="249"/>
      <c r="G168" s="250"/>
      <c r="J168" s="249"/>
    </row>
    <row r="169" spans="6:10" x14ac:dyDescent="0.25">
      <c r="F169" s="249"/>
      <c r="G169" s="250"/>
      <c r="J169" s="249"/>
    </row>
    <row r="170" spans="6:10" x14ac:dyDescent="0.25">
      <c r="F170" s="249"/>
      <c r="G170" s="250"/>
      <c r="J170" s="249"/>
    </row>
    <row r="171" spans="6:10" x14ac:dyDescent="0.25">
      <c r="F171" s="249"/>
      <c r="G171" s="250"/>
      <c r="J171" s="249"/>
    </row>
    <row r="172" spans="6:10" x14ac:dyDescent="0.25">
      <c r="F172" s="249"/>
      <c r="G172" s="250"/>
      <c r="J172" s="249"/>
    </row>
    <row r="173" spans="6:10" x14ac:dyDescent="0.25">
      <c r="F173" s="249"/>
      <c r="G173" s="250"/>
      <c r="J173" s="249"/>
    </row>
    <row r="174" spans="6:10" x14ac:dyDescent="0.25">
      <c r="F174" s="249"/>
      <c r="G174" s="250"/>
      <c r="J174" s="249"/>
    </row>
    <row r="175" spans="6:10" x14ac:dyDescent="0.25">
      <c r="F175" s="249"/>
      <c r="G175" s="250"/>
      <c r="J175" s="249"/>
    </row>
    <row r="176" spans="6:10" x14ac:dyDescent="0.25">
      <c r="F176" s="249"/>
      <c r="G176" s="250"/>
      <c r="J176" s="249"/>
    </row>
    <row r="177" spans="6:10" x14ac:dyDescent="0.25">
      <c r="F177" s="249"/>
      <c r="G177" s="250"/>
      <c r="J177" s="249"/>
    </row>
    <row r="178" spans="6:10" x14ac:dyDescent="0.25">
      <c r="F178" s="249"/>
      <c r="G178" s="250"/>
      <c r="J178" s="249"/>
    </row>
    <row r="179" spans="6:10" x14ac:dyDescent="0.25">
      <c r="F179" s="249"/>
      <c r="G179" s="250"/>
      <c r="J179" s="249"/>
    </row>
    <row r="180" spans="6:10" x14ac:dyDescent="0.25">
      <c r="F180" s="249"/>
      <c r="G180" s="250"/>
      <c r="J180" s="249"/>
    </row>
    <row r="181" spans="6:10" x14ac:dyDescent="0.25">
      <c r="F181" s="249"/>
      <c r="G181" s="250"/>
      <c r="J181" s="249"/>
    </row>
    <row r="182" spans="6:10" x14ac:dyDescent="0.25">
      <c r="F182" s="249"/>
      <c r="G182" s="250"/>
      <c r="J182" s="249"/>
    </row>
    <row r="183" spans="6:10" x14ac:dyDescent="0.25">
      <c r="F183" s="249"/>
      <c r="G183" s="250"/>
      <c r="J183" s="249"/>
    </row>
    <row r="184" spans="6:10" x14ac:dyDescent="0.25">
      <c r="F184" s="249"/>
      <c r="G184" s="250"/>
      <c r="J184" s="249"/>
    </row>
    <row r="185" spans="6:10" x14ac:dyDescent="0.25">
      <c r="F185" s="249"/>
      <c r="G185" s="250"/>
      <c r="J185" s="249"/>
    </row>
    <row r="186" spans="6:10" x14ac:dyDescent="0.25">
      <c r="F186" s="249"/>
      <c r="G186" s="250"/>
      <c r="J186" s="249"/>
    </row>
    <row r="187" spans="6:10" x14ac:dyDescent="0.25">
      <c r="F187" s="249"/>
      <c r="G187" s="250"/>
      <c r="J187" s="249"/>
    </row>
    <row r="188" spans="6:10" x14ac:dyDescent="0.25">
      <c r="F188" s="249"/>
      <c r="G188" s="250"/>
      <c r="J188" s="249"/>
    </row>
    <row r="189" spans="6:10" x14ac:dyDescent="0.25">
      <c r="F189" s="249"/>
      <c r="G189" s="250"/>
      <c r="J189" s="249"/>
    </row>
    <row r="190" spans="6:10" x14ac:dyDescent="0.25">
      <c r="F190" s="249"/>
      <c r="G190" s="250"/>
      <c r="J190" s="249"/>
    </row>
    <row r="191" spans="6:10" x14ac:dyDescent="0.25">
      <c r="F191" s="249"/>
      <c r="G191" s="250"/>
      <c r="J191" s="249"/>
    </row>
    <row r="192" spans="6:10" x14ac:dyDescent="0.25">
      <c r="F192" s="249"/>
      <c r="G192" s="250"/>
      <c r="J192" s="249"/>
    </row>
    <row r="193" spans="6:10" x14ac:dyDescent="0.25">
      <c r="F193" s="249"/>
      <c r="G193" s="250"/>
      <c r="J193" s="249"/>
    </row>
    <row r="194" spans="6:10" x14ac:dyDescent="0.25">
      <c r="F194" s="249"/>
      <c r="G194" s="250"/>
      <c r="J194" s="249"/>
    </row>
    <row r="195" spans="6:10" x14ac:dyDescent="0.25">
      <c r="F195" s="249"/>
      <c r="G195" s="250"/>
      <c r="J195" s="249"/>
    </row>
    <row r="196" spans="6:10" x14ac:dyDescent="0.25">
      <c r="F196" s="249"/>
      <c r="G196" s="250"/>
      <c r="J196" s="249"/>
    </row>
    <row r="197" spans="6:10" x14ac:dyDescent="0.25">
      <c r="F197" s="249"/>
      <c r="G197" s="250"/>
      <c r="J197" s="249"/>
    </row>
    <row r="198" spans="6:10" x14ac:dyDescent="0.25">
      <c r="F198" s="249"/>
      <c r="G198" s="250"/>
      <c r="J198" s="249"/>
    </row>
    <row r="199" spans="6:10" x14ac:dyDescent="0.25">
      <c r="F199" s="249"/>
      <c r="G199" s="250"/>
      <c r="J199" s="249"/>
    </row>
    <row r="200" spans="6:10" x14ac:dyDescent="0.25">
      <c r="F200" s="249"/>
      <c r="G200" s="250"/>
      <c r="J200" s="249"/>
    </row>
    <row r="201" spans="6:10" x14ac:dyDescent="0.25">
      <c r="F201" s="249"/>
      <c r="G201" s="250"/>
      <c r="J201" s="249"/>
    </row>
    <row r="202" spans="6:10" x14ac:dyDescent="0.25">
      <c r="F202" s="249"/>
      <c r="G202" s="250"/>
      <c r="J202" s="249"/>
    </row>
    <row r="203" spans="6:10" x14ac:dyDescent="0.25">
      <c r="F203" s="249"/>
      <c r="G203" s="250"/>
      <c r="J203" s="249"/>
    </row>
    <row r="204" spans="6:10" x14ac:dyDescent="0.25">
      <c r="F204" s="249"/>
      <c r="G204" s="250"/>
      <c r="J204" s="249"/>
    </row>
    <row r="205" spans="6:10" x14ac:dyDescent="0.25">
      <c r="F205" s="249"/>
      <c r="G205" s="250"/>
      <c r="J205" s="249"/>
    </row>
    <row r="206" spans="6:10" x14ac:dyDescent="0.25">
      <c r="F206" s="249"/>
      <c r="G206" s="250"/>
      <c r="J206" s="249"/>
    </row>
    <row r="207" spans="6:10" x14ac:dyDescent="0.25">
      <c r="F207" s="249"/>
      <c r="G207" s="250"/>
      <c r="J207" s="249"/>
    </row>
    <row r="208" spans="6:10" x14ac:dyDescent="0.25">
      <c r="F208" s="249"/>
      <c r="G208" s="250"/>
      <c r="J208" s="249"/>
    </row>
    <row r="209" spans="6:10" x14ac:dyDescent="0.25">
      <c r="F209" s="249"/>
      <c r="G209" s="250"/>
      <c r="J209" s="249"/>
    </row>
    <row r="210" spans="6:10" x14ac:dyDescent="0.25">
      <c r="F210" s="249"/>
      <c r="G210" s="250"/>
      <c r="J210" s="249"/>
    </row>
    <row r="211" spans="6:10" x14ac:dyDescent="0.25">
      <c r="F211" s="249"/>
      <c r="G211" s="250"/>
      <c r="J211" s="249"/>
    </row>
    <row r="212" spans="6:10" x14ac:dyDescent="0.25">
      <c r="F212" s="249"/>
      <c r="G212" s="250"/>
      <c r="J212" s="249"/>
    </row>
    <row r="213" spans="6:10" x14ac:dyDescent="0.25">
      <c r="F213" s="249"/>
      <c r="G213" s="250"/>
      <c r="J213" s="249"/>
    </row>
    <row r="214" spans="6:10" x14ac:dyDescent="0.25">
      <c r="F214" s="249"/>
      <c r="G214" s="250"/>
      <c r="J214" s="249"/>
    </row>
    <row r="215" spans="6:10" x14ac:dyDescent="0.25">
      <c r="F215" s="249"/>
      <c r="G215" s="250"/>
      <c r="J215" s="249"/>
    </row>
    <row r="216" spans="6:10" x14ac:dyDescent="0.25">
      <c r="F216" s="249"/>
      <c r="G216" s="250"/>
      <c r="J216" s="249"/>
    </row>
    <row r="217" spans="6:10" x14ac:dyDescent="0.25">
      <c r="F217" s="249"/>
      <c r="G217" s="250"/>
      <c r="J217" s="249"/>
    </row>
    <row r="218" spans="6:10" x14ac:dyDescent="0.25">
      <c r="F218" s="249"/>
      <c r="G218" s="250"/>
      <c r="J218" s="249"/>
    </row>
    <row r="219" spans="6:10" x14ac:dyDescent="0.25">
      <c r="F219" s="249"/>
      <c r="G219" s="250"/>
      <c r="J219" s="249"/>
    </row>
    <row r="220" spans="6:10" x14ac:dyDescent="0.25">
      <c r="F220" s="249"/>
      <c r="G220" s="250"/>
      <c r="J220" s="249"/>
    </row>
    <row r="221" spans="6:10" x14ac:dyDescent="0.25">
      <c r="F221" s="249"/>
      <c r="G221" s="250"/>
      <c r="J221" s="249"/>
    </row>
    <row r="222" spans="6:10" x14ac:dyDescent="0.25">
      <c r="F222" s="249"/>
      <c r="G222" s="250"/>
      <c r="J222" s="249"/>
    </row>
    <row r="223" spans="6:10" x14ac:dyDescent="0.25">
      <c r="F223" s="249"/>
      <c r="G223" s="250"/>
      <c r="J223" s="249"/>
    </row>
    <row r="224" spans="6:10" x14ac:dyDescent="0.25">
      <c r="F224" s="249"/>
      <c r="G224" s="250"/>
      <c r="J224" s="249"/>
    </row>
    <row r="225" spans="6:10" x14ac:dyDescent="0.25">
      <c r="F225" s="249"/>
      <c r="G225" s="250"/>
      <c r="J225" s="249"/>
    </row>
    <row r="226" spans="6:10" x14ac:dyDescent="0.25">
      <c r="F226" s="249"/>
      <c r="G226" s="250"/>
      <c r="J226" s="249"/>
    </row>
    <row r="227" spans="6:10" x14ac:dyDescent="0.25">
      <c r="F227" s="249"/>
      <c r="G227" s="250"/>
      <c r="J227" s="249"/>
    </row>
    <row r="228" spans="6:10" x14ac:dyDescent="0.25">
      <c r="F228" s="249"/>
      <c r="G228" s="250"/>
      <c r="J228" s="249"/>
    </row>
    <row r="229" spans="6:10" x14ac:dyDescent="0.25">
      <c r="F229" s="249"/>
      <c r="G229" s="250"/>
      <c r="J229" s="249"/>
    </row>
    <row r="230" spans="6:10" x14ac:dyDescent="0.25">
      <c r="F230" s="249"/>
      <c r="G230" s="250"/>
      <c r="J230" s="249"/>
    </row>
    <row r="231" spans="6:10" x14ac:dyDescent="0.25">
      <c r="F231" s="249"/>
      <c r="G231" s="250"/>
      <c r="J231" s="249"/>
    </row>
    <row r="232" spans="6:10" x14ac:dyDescent="0.25">
      <c r="F232" s="249"/>
      <c r="G232" s="250"/>
      <c r="J232" s="249"/>
    </row>
    <row r="233" spans="6:10" x14ac:dyDescent="0.25">
      <c r="F233" s="249"/>
      <c r="G233" s="250"/>
      <c r="J233" s="249"/>
    </row>
    <row r="234" spans="6:10" x14ac:dyDescent="0.25">
      <c r="F234" s="249"/>
      <c r="G234" s="250"/>
      <c r="J234" s="249"/>
    </row>
    <row r="235" spans="6:10" x14ac:dyDescent="0.25">
      <c r="F235" s="249"/>
      <c r="G235" s="250"/>
      <c r="J235" s="249"/>
    </row>
    <row r="236" spans="6:10" x14ac:dyDescent="0.25">
      <c r="F236" s="249"/>
      <c r="G236" s="250"/>
      <c r="J236" s="249"/>
    </row>
    <row r="237" spans="6:10" x14ac:dyDescent="0.25">
      <c r="F237" s="249"/>
      <c r="G237" s="250"/>
      <c r="J237" s="249"/>
    </row>
    <row r="238" spans="6:10" x14ac:dyDescent="0.25">
      <c r="F238" s="249"/>
      <c r="G238" s="250"/>
      <c r="J238" s="249"/>
    </row>
    <row r="239" spans="6:10" x14ac:dyDescent="0.25">
      <c r="F239" s="249"/>
      <c r="G239" s="250"/>
      <c r="J239" s="249"/>
    </row>
    <row r="240" spans="6:10" x14ac:dyDescent="0.25">
      <c r="F240" s="249"/>
      <c r="G240" s="250"/>
      <c r="J240" s="249"/>
    </row>
    <row r="241" spans="6:10" x14ac:dyDescent="0.25">
      <c r="F241" s="249"/>
      <c r="G241" s="250"/>
      <c r="J241" s="249"/>
    </row>
    <row r="242" spans="6:10" x14ac:dyDescent="0.25">
      <c r="F242" s="249"/>
      <c r="G242" s="250"/>
      <c r="J242" s="249"/>
    </row>
    <row r="243" spans="6:10" x14ac:dyDescent="0.25">
      <c r="F243" s="249"/>
      <c r="G243" s="250"/>
      <c r="J243" s="249"/>
    </row>
    <row r="244" spans="6:10" x14ac:dyDescent="0.25">
      <c r="F244" s="249"/>
      <c r="G244" s="250"/>
      <c r="J244" s="249"/>
    </row>
    <row r="245" spans="6:10" x14ac:dyDescent="0.25">
      <c r="F245" s="249"/>
      <c r="G245" s="250"/>
      <c r="J245" s="249"/>
    </row>
    <row r="246" spans="6:10" x14ac:dyDescent="0.25">
      <c r="F246" s="249"/>
      <c r="G246" s="250"/>
      <c r="J246" s="249"/>
    </row>
    <row r="247" spans="6:10" x14ac:dyDescent="0.25">
      <c r="F247" s="249"/>
      <c r="G247" s="250"/>
      <c r="J247" s="249"/>
    </row>
    <row r="248" spans="6:10" x14ac:dyDescent="0.25">
      <c r="F248" s="249"/>
      <c r="G248" s="250"/>
      <c r="J248" s="249"/>
    </row>
    <row r="249" spans="6:10" x14ac:dyDescent="0.25">
      <c r="F249" s="249"/>
      <c r="G249" s="250"/>
      <c r="J249" s="249"/>
    </row>
    <row r="250" spans="6:10" x14ac:dyDescent="0.25">
      <c r="F250" s="249"/>
      <c r="G250" s="250"/>
      <c r="J250" s="249"/>
    </row>
    <row r="251" spans="6:10" x14ac:dyDescent="0.25">
      <c r="F251" s="249"/>
      <c r="G251" s="250"/>
      <c r="J251" s="249"/>
    </row>
    <row r="252" spans="6:10" x14ac:dyDescent="0.25">
      <c r="F252" s="249"/>
      <c r="G252" s="250"/>
      <c r="J252" s="249"/>
    </row>
    <row r="253" spans="6:10" x14ac:dyDescent="0.25">
      <c r="F253" s="249"/>
      <c r="G253" s="250"/>
      <c r="J253" s="249"/>
    </row>
    <row r="254" spans="6:10" x14ac:dyDescent="0.25">
      <c r="F254" s="249"/>
      <c r="G254" s="250"/>
      <c r="J254" s="249"/>
    </row>
    <row r="255" spans="6:10" x14ac:dyDescent="0.25">
      <c r="F255" s="249"/>
      <c r="G255" s="250"/>
      <c r="J255" s="249"/>
    </row>
    <row r="256" spans="6:10" x14ac:dyDescent="0.25">
      <c r="F256" s="249"/>
      <c r="G256" s="250"/>
      <c r="J256" s="249"/>
    </row>
    <row r="257" spans="6:10" x14ac:dyDescent="0.25">
      <c r="F257" s="249"/>
      <c r="G257" s="250"/>
      <c r="J257" s="249"/>
    </row>
    <row r="258" spans="6:10" x14ac:dyDescent="0.25">
      <c r="F258" s="249"/>
      <c r="G258" s="250"/>
      <c r="J258" s="249"/>
    </row>
    <row r="259" spans="6:10" x14ac:dyDescent="0.25">
      <c r="F259" s="249"/>
      <c r="G259" s="250"/>
      <c r="J259" s="249"/>
    </row>
    <row r="260" spans="6:10" x14ac:dyDescent="0.25">
      <c r="F260" s="249"/>
      <c r="G260" s="250"/>
      <c r="J260" s="249"/>
    </row>
    <row r="261" spans="6:10" x14ac:dyDescent="0.25">
      <c r="F261" s="249"/>
      <c r="G261" s="250"/>
      <c r="J261" s="249"/>
    </row>
    <row r="262" spans="6:10" x14ac:dyDescent="0.25">
      <c r="F262" s="249"/>
      <c r="G262" s="250"/>
      <c r="J262" s="249"/>
    </row>
    <row r="263" spans="6:10" x14ac:dyDescent="0.25">
      <c r="F263" s="249"/>
      <c r="G263" s="250"/>
      <c r="J263" s="249"/>
    </row>
    <row r="264" spans="6:10" x14ac:dyDescent="0.25">
      <c r="F264" s="249"/>
      <c r="G264" s="250"/>
      <c r="J264" s="249"/>
    </row>
    <row r="265" spans="6:10" x14ac:dyDescent="0.25">
      <c r="F265" s="249"/>
      <c r="G265" s="250"/>
      <c r="J265" s="249"/>
    </row>
    <row r="266" spans="6:10" x14ac:dyDescent="0.25">
      <c r="F266" s="249"/>
      <c r="G266" s="250"/>
      <c r="J266" s="249"/>
    </row>
    <row r="267" spans="6:10" x14ac:dyDescent="0.25">
      <c r="F267" s="249"/>
      <c r="G267" s="250"/>
      <c r="J267" s="249"/>
    </row>
    <row r="268" spans="6:10" x14ac:dyDescent="0.25">
      <c r="F268" s="249"/>
      <c r="G268" s="250"/>
      <c r="J268" s="249"/>
    </row>
    <row r="269" spans="6:10" x14ac:dyDescent="0.25">
      <c r="F269" s="249"/>
      <c r="G269" s="250"/>
      <c r="J269" s="249"/>
    </row>
    <row r="270" spans="6:10" x14ac:dyDescent="0.25">
      <c r="F270" s="249"/>
      <c r="G270" s="250"/>
      <c r="J270" s="249"/>
    </row>
    <row r="271" spans="6:10" x14ac:dyDescent="0.25">
      <c r="F271" s="249"/>
      <c r="G271" s="250"/>
      <c r="J271" s="249"/>
    </row>
    <row r="272" spans="6:10" x14ac:dyDescent="0.25">
      <c r="F272" s="249"/>
      <c r="G272" s="250"/>
      <c r="J272" s="249"/>
    </row>
    <row r="273" spans="6:10" x14ac:dyDescent="0.25">
      <c r="F273" s="249"/>
      <c r="G273" s="250"/>
      <c r="J273" s="249"/>
    </row>
    <row r="274" spans="6:10" x14ac:dyDescent="0.25">
      <c r="F274" s="249"/>
      <c r="G274" s="250"/>
      <c r="J274" s="249"/>
    </row>
    <row r="275" spans="6:10" x14ac:dyDescent="0.25">
      <c r="F275" s="249"/>
      <c r="G275" s="250"/>
      <c r="J275" s="249"/>
    </row>
    <row r="276" spans="6:10" x14ac:dyDescent="0.25">
      <c r="F276" s="249"/>
      <c r="G276" s="250"/>
      <c r="J276" s="249"/>
    </row>
    <row r="277" spans="6:10" x14ac:dyDescent="0.25">
      <c r="F277" s="249"/>
      <c r="G277" s="250"/>
      <c r="J277" s="249"/>
    </row>
    <row r="278" spans="6:10" x14ac:dyDescent="0.25">
      <c r="F278" s="249"/>
      <c r="G278" s="250"/>
      <c r="J278" s="249"/>
    </row>
    <row r="279" spans="6:10" x14ac:dyDescent="0.25">
      <c r="F279" s="249"/>
      <c r="G279" s="250"/>
      <c r="J279" s="249"/>
    </row>
    <row r="280" spans="6:10" x14ac:dyDescent="0.25">
      <c r="F280" s="249"/>
      <c r="G280" s="250"/>
      <c r="J280" s="249"/>
    </row>
    <row r="281" spans="6:10" x14ac:dyDescent="0.25">
      <c r="F281" s="249"/>
      <c r="G281" s="250"/>
      <c r="J281" s="249"/>
    </row>
    <row r="282" spans="6:10" x14ac:dyDescent="0.25">
      <c r="F282" s="249"/>
      <c r="G282" s="250"/>
      <c r="J282" s="249"/>
    </row>
    <row r="283" spans="6:10" x14ac:dyDescent="0.25">
      <c r="F283" s="249"/>
      <c r="G283" s="250"/>
      <c r="J283" s="249"/>
    </row>
    <row r="284" spans="6:10" x14ac:dyDescent="0.25">
      <c r="F284" s="249"/>
      <c r="G284" s="250"/>
      <c r="J284" s="249"/>
    </row>
    <row r="285" spans="6:10" x14ac:dyDescent="0.25">
      <c r="F285" s="249"/>
      <c r="G285" s="250"/>
      <c r="J285" s="249"/>
    </row>
    <row r="286" spans="6:10" x14ac:dyDescent="0.25">
      <c r="F286" s="249"/>
      <c r="G286" s="250"/>
      <c r="J286" s="249"/>
    </row>
    <row r="287" spans="6:10" x14ac:dyDescent="0.25">
      <c r="F287" s="249"/>
      <c r="G287" s="250"/>
      <c r="J287" s="249"/>
    </row>
    <row r="288" spans="6:10" x14ac:dyDescent="0.25">
      <c r="F288" s="249"/>
      <c r="G288" s="250"/>
      <c r="J288" s="249"/>
    </row>
    <row r="289" spans="6:10" x14ac:dyDescent="0.25">
      <c r="F289" s="249"/>
      <c r="G289" s="250"/>
      <c r="J289" s="249"/>
    </row>
    <row r="290" spans="6:10" x14ac:dyDescent="0.25">
      <c r="F290" s="249"/>
      <c r="G290" s="250"/>
      <c r="J290" s="249"/>
    </row>
    <row r="291" spans="6:10" x14ac:dyDescent="0.25">
      <c r="F291" s="249"/>
      <c r="G291" s="250"/>
      <c r="J291" s="249"/>
    </row>
    <row r="292" spans="6:10" x14ac:dyDescent="0.25">
      <c r="F292" s="249"/>
      <c r="G292" s="250"/>
      <c r="J292" s="249"/>
    </row>
    <row r="293" spans="6:10" x14ac:dyDescent="0.25">
      <c r="F293" s="249"/>
      <c r="G293" s="250"/>
      <c r="J293" s="249"/>
    </row>
    <row r="294" spans="6:10" x14ac:dyDescent="0.25">
      <c r="F294" s="249"/>
      <c r="G294" s="250"/>
      <c r="J294" s="249"/>
    </row>
    <row r="295" spans="6:10" x14ac:dyDescent="0.25">
      <c r="F295" s="249"/>
      <c r="G295" s="250"/>
      <c r="J295" s="249"/>
    </row>
    <row r="296" spans="6:10" x14ac:dyDescent="0.25">
      <c r="F296" s="249"/>
      <c r="G296" s="250"/>
      <c r="J296" s="249"/>
    </row>
    <row r="297" spans="6:10" x14ac:dyDescent="0.25">
      <c r="F297" s="249"/>
      <c r="G297" s="250"/>
      <c r="J297" s="249"/>
    </row>
    <row r="298" spans="6:10" x14ac:dyDescent="0.25">
      <c r="F298" s="249"/>
      <c r="G298" s="250"/>
      <c r="J298" s="249"/>
    </row>
    <row r="299" spans="6:10" x14ac:dyDescent="0.25">
      <c r="F299" s="249"/>
      <c r="G299" s="250"/>
      <c r="J299" s="249"/>
    </row>
    <row r="300" spans="6:10" x14ac:dyDescent="0.25">
      <c r="F300" s="249"/>
      <c r="G300" s="250"/>
      <c r="J300" s="249"/>
    </row>
    <row r="301" spans="6:10" x14ac:dyDescent="0.25">
      <c r="F301" s="249"/>
      <c r="G301" s="250"/>
      <c r="J301" s="249"/>
    </row>
    <row r="302" spans="6:10" x14ac:dyDescent="0.25">
      <c r="F302" s="249"/>
      <c r="G302" s="250"/>
      <c r="J302" s="249"/>
    </row>
    <row r="303" spans="6:10" x14ac:dyDescent="0.25">
      <c r="F303" s="249"/>
      <c r="G303" s="250"/>
      <c r="J303" s="249"/>
    </row>
    <row r="304" spans="6:10" x14ac:dyDescent="0.25">
      <c r="F304" s="249"/>
      <c r="G304" s="250"/>
      <c r="J304" s="249"/>
    </row>
    <row r="305" spans="6:10" x14ac:dyDescent="0.25">
      <c r="F305" s="249"/>
      <c r="G305" s="250"/>
      <c r="J305" s="249"/>
    </row>
    <row r="306" spans="6:10" x14ac:dyDescent="0.25">
      <c r="F306" s="249"/>
      <c r="G306" s="250"/>
      <c r="J306" s="249"/>
    </row>
    <row r="307" spans="6:10" x14ac:dyDescent="0.25">
      <c r="F307" s="249"/>
      <c r="G307" s="250"/>
      <c r="J307" s="249"/>
    </row>
    <row r="308" spans="6:10" x14ac:dyDescent="0.25">
      <c r="F308" s="249"/>
      <c r="G308" s="250"/>
      <c r="J308" s="249"/>
    </row>
    <row r="309" spans="6:10" x14ac:dyDescent="0.25">
      <c r="F309" s="249"/>
      <c r="G309" s="250"/>
      <c r="J309" s="249"/>
    </row>
    <row r="310" spans="6:10" x14ac:dyDescent="0.25">
      <c r="F310" s="249"/>
      <c r="G310" s="250"/>
      <c r="J310" s="249"/>
    </row>
    <row r="311" spans="6:10" x14ac:dyDescent="0.25">
      <c r="F311" s="249"/>
      <c r="G311" s="250"/>
      <c r="J311" s="249"/>
    </row>
    <row r="312" spans="6:10" x14ac:dyDescent="0.25">
      <c r="F312" s="249"/>
      <c r="G312" s="250"/>
      <c r="J312" s="249"/>
    </row>
    <row r="313" spans="6:10" x14ac:dyDescent="0.25">
      <c r="F313" s="249"/>
      <c r="G313" s="250"/>
      <c r="J313" s="249"/>
    </row>
    <row r="314" spans="6:10" x14ac:dyDescent="0.25">
      <c r="F314" s="249"/>
      <c r="G314" s="250"/>
      <c r="J314" s="249"/>
    </row>
    <row r="315" spans="6:10" x14ac:dyDescent="0.25">
      <c r="F315" s="249"/>
      <c r="G315" s="250"/>
      <c r="J315" s="249"/>
    </row>
    <row r="316" spans="6:10" x14ac:dyDescent="0.25">
      <c r="F316" s="249"/>
      <c r="G316" s="250"/>
      <c r="J316" s="249"/>
    </row>
    <row r="317" spans="6:10" x14ac:dyDescent="0.25">
      <c r="F317" s="249"/>
      <c r="G317" s="250"/>
      <c r="J317" s="249"/>
    </row>
    <row r="318" spans="6:10" x14ac:dyDescent="0.25">
      <c r="F318" s="249"/>
      <c r="G318" s="250"/>
      <c r="J318" s="249"/>
    </row>
    <row r="319" spans="6:10" x14ac:dyDescent="0.25">
      <c r="F319" s="249"/>
      <c r="G319" s="250"/>
      <c r="J319" s="249"/>
    </row>
    <row r="320" spans="6:10" x14ac:dyDescent="0.25">
      <c r="F320" s="249"/>
      <c r="G320" s="250"/>
      <c r="J320" s="249"/>
    </row>
    <row r="321" spans="6:10" x14ac:dyDescent="0.25">
      <c r="F321" s="249"/>
      <c r="G321" s="250"/>
      <c r="J321" s="249"/>
    </row>
    <row r="322" spans="6:10" x14ac:dyDescent="0.25">
      <c r="F322" s="249"/>
      <c r="G322" s="250"/>
      <c r="J322" s="249"/>
    </row>
    <row r="323" spans="6:10" x14ac:dyDescent="0.25">
      <c r="F323" s="249"/>
      <c r="G323" s="250"/>
      <c r="J323" s="249"/>
    </row>
    <row r="324" spans="6:10" x14ac:dyDescent="0.25">
      <c r="F324" s="249"/>
      <c r="G324" s="250"/>
      <c r="J324" s="249"/>
    </row>
    <row r="325" spans="6:10" x14ac:dyDescent="0.25">
      <c r="F325" s="249"/>
      <c r="G325" s="250"/>
      <c r="J325" s="249"/>
    </row>
    <row r="326" spans="6:10" x14ac:dyDescent="0.25">
      <c r="F326" s="249"/>
      <c r="G326" s="250"/>
      <c r="J326" s="249"/>
    </row>
    <row r="327" spans="6:10" x14ac:dyDescent="0.25">
      <c r="F327" s="249"/>
      <c r="G327" s="250"/>
      <c r="J327" s="249"/>
    </row>
    <row r="328" spans="6:10" x14ac:dyDescent="0.25">
      <c r="F328" s="249"/>
      <c r="G328" s="250"/>
      <c r="J328" s="249"/>
    </row>
    <row r="329" spans="6:10" x14ac:dyDescent="0.25">
      <c r="F329" s="249"/>
      <c r="G329" s="250"/>
      <c r="J329" s="249"/>
    </row>
    <row r="330" spans="6:10" x14ac:dyDescent="0.25">
      <c r="F330" s="249"/>
      <c r="G330" s="250"/>
      <c r="J330" s="249"/>
    </row>
    <row r="331" spans="6:10" x14ac:dyDescent="0.25">
      <c r="F331" s="249"/>
      <c r="G331" s="250"/>
      <c r="J331" s="249"/>
    </row>
    <row r="332" spans="6:10" x14ac:dyDescent="0.25">
      <c r="F332" s="249"/>
      <c r="G332" s="250"/>
      <c r="J332" s="249"/>
    </row>
    <row r="333" spans="6:10" x14ac:dyDescent="0.25">
      <c r="F333" s="249"/>
      <c r="G333" s="250"/>
      <c r="J333" s="249"/>
    </row>
    <row r="334" spans="6:10" x14ac:dyDescent="0.25">
      <c r="F334" s="249"/>
      <c r="G334" s="250"/>
      <c r="J334" s="249"/>
    </row>
    <row r="335" spans="6:10" x14ac:dyDescent="0.25">
      <c r="F335" s="249"/>
      <c r="G335" s="250"/>
      <c r="J335" s="249"/>
    </row>
    <row r="336" spans="6:10" x14ac:dyDescent="0.25">
      <c r="F336" s="249"/>
      <c r="G336" s="250"/>
      <c r="J336" s="249"/>
    </row>
    <row r="337" spans="6:10" x14ac:dyDescent="0.25">
      <c r="F337" s="249"/>
      <c r="G337" s="250"/>
      <c r="J337" s="249"/>
    </row>
    <row r="338" spans="6:10" x14ac:dyDescent="0.25">
      <c r="F338" s="249"/>
      <c r="G338" s="250"/>
      <c r="J338" s="249"/>
    </row>
    <row r="339" spans="6:10" x14ac:dyDescent="0.25">
      <c r="F339" s="249"/>
      <c r="G339" s="250"/>
      <c r="J339" s="249"/>
    </row>
    <row r="340" spans="6:10" x14ac:dyDescent="0.25">
      <c r="F340" s="249"/>
      <c r="G340" s="250"/>
      <c r="J340" s="249"/>
    </row>
    <row r="341" spans="6:10" x14ac:dyDescent="0.25">
      <c r="F341" s="249"/>
      <c r="G341" s="250"/>
      <c r="J341" s="249"/>
    </row>
    <row r="342" spans="6:10" x14ac:dyDescent="0.25">
      <c r="F342" s="249"/>
      <c r="G342" s="250"/>
      <c r="J342" s="249"/>
    </row>
    <row r="343" spans="6:10" x14ac:dyDescent="0.25">
      <c r="F343" s="249"/>
      <c r="G343" s="250"/>
      <c r="J343" s="249"/>
    </row>
    <row r="344" spans="6:10" x14ac:dyDescent="0.25">
      <c r="F344" s="249"/>
      <c r="G344" s="250"/>
      <c r="J344" s="249"/>
    </row>
    <row r="345" spans="6:10" x14ac:dyDescent="0.25">
      <c r="F345" s="249"/>
      <c r="G345" s="250"/>
      <c r="J345" s="249"/>
    </row>
    <row r="346" spans="6:10" x14ac:dyDescent="0.25">
      <c r="F346" s="249"/>
      <c r="G346" s="250"/>
      <c r="J346" s="249"/>
    </row>
    <row r="347" spans="6:10" x14ac:dyDescent="0.25">
      <c r="F347" s="249"/>
      <c r="G347" s="250"/>
      <c r="J347" s="249"/>
    </row>
    <row r="348" spans="6:10" x14ac:dyDescent="0.25">
      <c r="F348" s="249"/>
      <c r="G348" s="250"/>
      <c r="J348" s="249"/>
    </row>
    <row r="349" spans="6:10" x14ac:dyDescent="0.25">
      <c r="F349" s="249"/>
      <c r="G349" s="250"/>
      <c r="J349" s="249"/>
    </row>
    <row r="350" spans="6:10" x14ac:dyDescent="0.25">
      <c r="F350" s="249"/>
      <c r="G350" s="250"/>
      <c r="J350" s="249"/>
    </row>
    <row r="351" spans="6:10" x14ac:dyDescent="0.25">
      <c r="F351" s="249"/>
      <c r="G351" s="250"/>
      <c r="J351" s="249"/>
    </row>
    <row r="352" spans="6:10" x14ac:dyDescent="0.25">
      <c r="F352" s="249"/>
      <c r="G352" s="250"/>
      <c r="J352" s="249"/>
    </row>
    <row r="353" spans="6:10" x14ac:dyDescent="0.25">
      <c r="F353" s="249"/>
      <c r="G353" s="250"/>
      <c r="J353" s="249"/>
    </row>
    <row r="354" spans="6:10" x14ac:dyDescent="0.25">
      <c r="F354" s="249"/>
      <c r="G354" s="250"/>
      <c r="J354" s="249"/>
    </row>
    <row r="355" spans="6:10" x14ac:dyDescent="0.25">
      <c r="F355" s="249"/>
      <c r="G355" s="250"/>
      <c r="J355" s="249"/>
    </row>
    <row r="356" spans="6:10" x14ac:dyDescent="0.25">
      <c r="F356" s="249"/>
      <c r="G356" s="250"/>
      <c r="J356" s="249"/>
    </row>
    <row r="357" spans="6:10" x14ac:dyDescent="0.25">
      <c r="F357" s="249"/>
      <c r="G357" s="250"/>
      <c r="J357" s="249"/>
    </row>
    <row r="358" spans="6:10" x14ac:dyDescent="0.25">
      <c r="F358" s="249"/>
      <c r="G358" s="250"/>
      <c r="J358" s="249"/>
    </row>
    <row r="359" spans="6:10" x14ac:dyDescent="0.25">
      <c r="F359" s="249"/>
      <c r="G359" s="250"/>
      <c r="J359" s="249"/>
    </row>
    <row r="360" spans="6:10" x14ac:dyDescent="0.25">
      <c r="F360" s="249"/>
      <c r="G360" s="250"/>
      <c r="J360" s="249"/>
    </row>
    <row r="361" spans="6:10" x14ac:dyDescent="0.25">
      <c r="F361" s="249"/>
      <c r="G361" s="250"/>
      <c r="J361" s="249"/>
    </row>
    <row r="362" spans="6:10" x14ac:dyDescent="0.25">
      <c r="F362" s="249"/>
      <c r="G362" s="250"/>
      <c r="J362" s="249"/>
    </row>
    <row r="363" spans="6:10" x14ac:dyDescent="0.25">
      <c r="F363" s="249"/>
      <c r="G363" s="250"/>
      <c r="J363" s="249"/>
    </row>
    <row r="364" spans="6:10" x14ac:dyDescent="0.25">
      <c r="F364" s="249"/>
      <c r="G364" s="250"/>
      <c r="J364" s="249"/>
    </row>
    <row r="365" spans="6:10" x14ac:dyDescent="0.25">
      <c r="F365" s="249"/>
      <c r="G365" s="250"/>
      <c r="J365" s="249"/>
    </row>
    <row r="366" spans="6:10" x14ac:dyDescent="0.25">
      <c r="F366" s="249"/>
      <c r="G366" s="250"/>
      <c r="J366" s="249"/>
    </row>
    <row r="367" spans="6:10" x14ac:dyDescent="0.25">
      <c r="F367" s="249"/>
      <c r="G367" s="250"/>
      <c r="J367" s="249"/>
    </row>
    <row r="368" spans="6:10" x14ac:dyDescent="0.25">
      <c r="F368" s="249"/>
      <c r="G368" s="250"/>
      <c r="J368" s="249"/>
    </row>
    <row r="369" spans="6:10" x14ac:dyDescent="0.25">
      <c r="F369" s="249"/>
      <c r="G369" s="250"/>
      <c r="J369" s="249"/>
    </row>
    <row r="370" spans="6:10" x14ac:dyDescent="0.25">
      <c r="F370" s="249"/>
      <c r="G370" s="250"/>
      <c r="J370" s="249"/>
    </row>
    <row r="371" spans="6:10" x14ac:dyDescent="0.25">
      <c r="F371" s="249"/>
      <c r="G371" s="250"/>
      <c r="J371" s="249"/>
    </row>
    <row r="372" spans="6:10" x14ac:dyDescent="0.25">
      <c r="F372" s="249"/>
      <c r="G372" s="250"/>
      <c r="J372" s="249"/>
    </row>
    <row r="373" spans="6:10" x14ac:dyDescent="0.25">
      <c r="F373" s="249"/>
      <c r="G373" s="250"/>
      <c r="J373" s="249"/>
    </row>
    <row r="374" spans="6:10" x14ac:dyDescent="0.25">
      <c r="F374" s="249"/>
      <c r="G374" s="250"/>
      <c r="J374" s="249"/>
    </row>
    <row r="375" spans="6:10" x14ac:dyDescent="0.25">
      <c r="F375" s="249"/>
      <c r="G375" s="250"/>
      <c r="J375" s="249"/>
    </row>
    <row r="376" spans="6:10" x14ac:dyDescent="0.25">
      <c r="F376" s="249"/>
      <c r="G376" s="250"/>
      <c r="J376" s="249"/>
    </row>
    <row r="377" spans="6:10" x14ac:dyDescent="0.25">
      <c r="F377" s="249"/>
      <c r="G377" s="250"/>
      <c r="J377" s="249"/>
    </row>
    <row r="378" spans="6:10" x14ac:dyDescent="0.25">
      <c r="F378" s="249"/>
      <c r="G378" s="250"/>
      <c r="J378" s="249"/>
    </row>
    <row r="379" spans="6:10" x14ac:dyDescent="0.25">
      <c r="F379" s="249"/>
      <c r="G379" s="250"/>
      <c r="J379" s="249"/>
    </row>
    <row r="380" spans="6:10" x14ac:dyDescent="0.25">
      <c r="F380" s="249"/>
      <c r="G380" s="250"/>
      <c r="J380" s="249"/>
    </row>
    <row r="381" spans="6:10" x14ac:dyDescent="0.25">
      <c r="F381" s="249"/>
      <c r="G381" s="250"/>
      <c r="J381" s="249"/>
    </row>
    <row r="382" spans="6:10" x14ac:dyDescent="0.25">
      <c r="F382" s="249"/>
      <c r="G382" s="250"/>
      <c r="J382" s="249"/>
    </row>
    <row r="383" spans="6:10" x14ac:dyDescent="0.25">
      <c r="F383" s="249"/>
      <c r="G383" s="250"/>
      <c r="J383" s="249"/>
    </row>
    <row r="384" spans="6:10" x14ac:dyDescent="0.25">
      <c r="F384" s="249"/>
      <c r="G384" s="250"/>
      <c r="J384" s="249"/>
    </row>
    <row r="385" spans="6:10" x14ac:dyDescent="0.25">
      <c r="F385" s="249"/>
      <c r="G385" s="250"/>
      <c r="J385" s="249"/>
    </row>
    <row r="386" spans="6:10" x14ac:dyDescent="0.25">
      <c r="F386" s="249"/>
      <c r="G386" s="250"/>
      <c r="J386" s="249"/>
    </row>
    <row r="387" spans="6:10" x14ac:dyDescent="0.25">
      <c r="F387" s="249"/>
      <c r="G387" s="250"/>
      <c r="J387" s="249"/>
    </row>
    <row r="388" spans="6:10" x14ac:dyDescent="0.25">
      <c r="F388" s="249"/>
      <c r="G388" s="250"/>
      <c r="J388" s="249"/>
    </row>
    <row r="389" spans="6:10" x14ac:dyDescent="0.25">
      <c r="F389" s="249"/>
      <c r="G389" s="250"/>
      <c r="J389" s="249"/>
    </row>
    <row r="390" spans="6:10" x14ac:dyDescent="0.25">
      <c r="F390" s="249"/>
      <c r="G390" s="250"/>
      <c r="J390" s="249"/>
    </row>
    <row r="391" spans="6:10" x14ac:dyDescent="0.25">
      <c r="F391" s="249"/>
      <c r="G391" s="250"/>
      <c r="J391" s="249"/>
    </row>
    <row r="392" spans="6:10" x14ac:dyDescent="0.25">
      <c r="F392" s="249"/>
      <c r="G392" s="250"/>
      <c r="J392" s="249"/>
    </row>
    <row r="393" spans="6:10" x14ac:dyDescent="0.25">
      <c r="F393" s="249"/>
      <c r="G393" s="250"/>
      <c r="J393" s="249"/>
    </row>
    <row r="394" spans="6:10" x14ac:dyDescent="0.25">
      <c r="F394" s="249"/>
      <c r="G394" s="250"/>
      <c r="J394" s="249"/>
    </row>
    <row r="395" spans="6:10" x14ac:dyDescent="0.25">
      <c r="F395" s="249"/>
      <c r="G395" s="250"/>
      <c r="J395" s="249"/>
    </row>
    <row r="396" spans="6:10" x14ac:dyDescent="0.25">
      <c r="F396" s="249"/>
      <c r="G396" s="250"/>
      <c r="J396" s="249"/>
    </row>
    <row r="397" spans="6:10" x14ac:dyDescent="0.25">
      <c r="F397" s="249"/>
      <c r="G397" s="250"/>
      <c r="J397" s="249"/>
    </row>
    <row r="398" spans="6:10" x14ac:dyDescent="0.25">
      <c r="F398" s="249"/>
      <c r="G398" s="250"/>
      <c r="J398" s="249"/>
    </row>
    <row r="399" spans="6:10" x14ac:dyDescent="0.25">
      <c r="F399" s="249"/>
      <c r="G399" s="250"/>
      <c r="J399" s="249"/>
    </row>
    <row r="400" spans="6:10" x14ac:dyDescent="0.25">
      <c r="F400" s="249"/>
      <c r="G400" s="250"/>
      <c r="J400" s="249"/>
    </row>
    <row r="401" spans="6:10" x14ac:dyDescent="0.25">
      <c r="F401" s="249"/>
      <c r="G401" s="250"/>
      <c r="J401" s="249"/>
    </row>
    <row r="402" spans="6:10" x14ac:dyDescent="0.25">
      <c r="F402" s="249"/>
      <c r="G402" s="250"/>
      <c r="J402" s="249"/>
    </row>
    <row r="403" spans="6:10" x14ac:dyDescent="0.25">
      <c r="F403" s="249"/>
      <c r="G403" s="250"/>
      <c r="J403" s="249"/>
    </row>
    <row r="404" spans="6:10" x14ac:dyDescent="0.25">
      <c r="F404" s="249"/>
      <c r="G404" s="250"/>
      <c r="J404" s="249"/>
    </row>
    <row r="405" spans="6:10" x14ac:dyDescent="0.25">
      <c r="F405" s="249"/>
      <c r="G405" s="250"/>
      <c r="J405" s="249"/>
    </row>
    <row r="406" spans="6:10" x14ac:dyDescent="0.25">
      <c r="F406" s="249"/>
      <c r="G406" s="250"/>
      <c r="J406" s="249"/>
    </row>
    <row r="407" spans="6:10" x14ac:dyDescent="0.25">
      <c r="F407" s="249"/>
      <c r="G407" s="250"/>
      <c r="J407" s="249"/>
    </row>
    <row r="408" spans="6:10" x14ac:dyDescent="0.25">
      <c r="F408" s="249"/>
      <c r="G408" s="250"/>
      <c r="J408" s="249"/>
    </row>
    <row r="409" spans="6:10" x14ac:dyDescent="0.25">
      <c r="F409" s="249"/>
      <c r="G409" s="250"/>
      <c r="J409" s="249"/>
    </row>
    <row r="410" spans="6:10" x14ac:dyDescent="0.25">
      <c r="F410" s="249"/>
      <c r="G410" s="250"/>
      <c r="J410" s="249"/>
    </row>
    <row r="411" spans="6:10" x14ac:dyDescent="0.25">
      <c r="F411" s="249"/>
      <c r="G411" s="250"/>
      <c r="J411" s="249"/>
    </row>
    <row r="412" spans="6:10" x14ac:dyDescent="0.25">
      <c r="F412" s="249"/>
      <c r="G412" s="250"/>
      <c r="J412" s="249"/>
    </row>
    <row r="413" spans="6:10" x14ac:dyDescent="0.25">
      <c r="F413" s="249"/>
      <c r="G413" s="250"/>
      <c r="J413" s="249"/>
    </row>
    <row r="414" spans="6:10" x14ac:dyDescent="0.25">
      <c r="F414" s="249"/>
      <c r="G414" s="250"/>
      <c r="J414" s="249"/>
    </row>
    <row r="415" spans="6:10" x14ac:dyDescent="0.25">
      <c r="F415" s="249"/>
      <c r="G415" s="250"/>
      <c r="J415" s="249"/>
    </row>
    <row r="416" spans="6:10" x14ac:dyDescent="0.25">
      <c r="F416" s="249"/>
      <c r="G416" s="250"/>
      <c r="J416" s="249"/>
    </row>
    <row r="417" spans="6:10" x14ac:dyDescent="0.25">
      <c r="F417" s="249"/>
      <c r="G417" s="250"/>
      <c r="J417" s="249"/>
    </row>
    <row r="418" spans="6:10" x14ac:dyDescent="0.25">
      <c r="F418" s="249"/>
      <c r="G418" s="250"/>
      <c r="J418" s="249"/>
    </row>
    <row r="419" spans="6:10" x14ac:dyDescent="0.25">
      <c r="F419" s="249"/>
      <c r="G419" s="250"/>
      <c r="J419" s="249"/>
    </row>
    <row r="420" spans="6:10" x14ac:dyDescent="0.25">
      <c r="F420" s="249"/>
      <c r="G420" s="250"/>
      <c r="J420" s="249"/>
    </row>
    <row r="421" spans="6:10" x14ac:dyDescent="0.25">
      <c r="F421" s="249"/>
      <c r="G421" s="250"/>
      <c r="J421" s="249"/>
    </row>
    <row r="422" spans="6:10" x14ac:dyDescent="0.25">
      <c r="F422" s="249"/>
      <c r="G422" s="250"/>
      <c r="J422" s="249"/>
    </row>
    <row r="423" spans="6:10" x14ac:dyDescent="0.25">
      <c r="F423" s="249"/>
      <c r="G423" s="250"/>
      <c r="J423" s="249"/>
    </row>
    <row r="424" spans="6:10" x14ac:dyDescent="0.25">
      <c r="F424" s="249"/>
      <c r="G424" s="250"/>
      <c r="J424" s="249"/>
    </row>
    <row r="425" spans="6:10" x14ac:dyDescent="0.25">
      <c r="F425" s="249"/>
      <c r="G425" s="250"/>
      <c r="J425" s="249"/>
    </row>
    <row r="426" spans="6:10" x14ac:dyDescent="0.25">
      <c r="F426" s="249"/>
      <c r="G426" s="250"/>
      <c r="J426" s="249"/>
    </row>
    <row r="427" spans="6:10" x14ac:dyDescent="0.25">
      <c r="F427" s="249"/>
      <c r="G427" s="250"/>
      <c r="J427" s="249"/>
    </row>
    <row r="428" spans="6:10" x14ac:dyDescent="0.25">
      <c r="F428" s="249"/>
      <c r="G428" s="250"/>
      <c r="J428" s="249"/>
    </row>
    <row r="429" spans="6:10" x14ac:dyDescent="0.25">
      <c r="F429" s="249"/>
      <c r="G429" s="250"/>
      <c r="J429" s="249"/>
    </row>
    <row r="430" spans="6:10" x14ac:dyDescent="0.25">
      <c r="F430" s="249"/>
      <c r="G430" s="250"/>
      <c r="J430" s="249"/>
    </row>
    <row r="431" spans="6:10" x14ac:dyDescent="0.25">
      <c r="F431" s="249"/>
      <c r="G431" s="250"/>
      <c r="J431" s="249"/>
    </row>
    <row r="432" spans="6:10" x14ac:dyDescent="0.25">
      <c r="F432" s="249"/>
      <c r="G432" s="250"/>
      <c r="J432" s="249"/>
    </row>
    <row r="433" spans="6:10" x14ac:dyDescent="0.25">
      <c r="F433" s="249"/>
      <c r="G433" s="250"/>
      <c r="J433" s="249"/>
    </row>
    <row r="434" spans="6:10" x14ac:dyDescent="0.25">
      <c r="F434" s="249"/>
      <c r="G434" s="250"/>
      <c r="J434" s="249"/>
    </row>
    <row r="435" spans="6:10" x14ac:dyDescent="0.25">
      <c r="F435" s="249"/>
      <c r="G435" s="250"/>
      <c r="J435" s="249"/>
    </row>
    <row r="436" spans="6:10" x14ac:dyDescent="0.25">
      <c r="F436" s="249"/>
      <c r="G436" s="250"/>
      <c r="J436" s="249"/>
    </row>
    <row r="437" spans="6:10" x14ac:dyDescent="0.25">
      <c r="F437" s="249"/>
      <c r="G437" s="250"/>
      <c r="J437" s="249"/>
    </row>
    <row r="438" spans="6:10" x14ac:dyDescent="0.25">
      <c r="F438" s="249"/>
      <c r="G438" s="250"/>
      <c r="J438" s="249"/>
    </row>
    <row r="439" spans="6:10" x14ac:dyDescent="0.25">
      <c r="F439" s="249"/>
      <c r="G439" s="250"/>
      <c r="J439" s="249"/>
    </row>
    <row r="440" spans="6:10" x14ac:dyDescent="0.25">
      <c r="F440" s="249"/>
      <c r="G440" s="250"/>
      <c r="J440" s="249"/>
    </row>
    <row r="441" spans="6:10" x14ac:dyDescent="0.25">
      <c r="F441" s="249"/>
      <c r="G441" s="250"/>
      <c r="J441" s="249"/>
    </row>
    <row r="442" spans="6:10" x14ac:dyDescent="0.25">
      <c r="F442" s="249"/>
      <c r="G442" s="250"/>
      <c r="J442" s="249"/>
    </row>
    <row r="443" spans="6:10" x14ac:dyDescent="0.25">
      <c r="F443" s="249"/>
      <c r="G443" s="250"/>
      <c r="J443" s="249"/>
    </row>
    <row r="444" spans="6:10" x14ac:dyDescent="0.25">
      <c r="F444" s="249"/>
      <c r="G444" s="250"/>
      <c r="J444" s="249"/>
    </row>
    <row r="445" spans="6:10" x14ac:dyDescent="0.25">
      <c r="F445" s="249"/>
      <c r="G445" s="250"/>
      <c r="J445" s="249"/>
    </row>
    <row r="446" spans="6:10" x14ac:dyDescent="0.25">
      <c r="F446" s="249"/>
      <c r="G446" s="250"/>
      <c r="J446" s="249"/>
    </row>
    <row r="447" spans="6:10" x14ac:dyDescent="0.25">
      <c r="F447" s="249"/>
      <c r="G447" s="250"/>
      <c r="J447" s="249"/>
    </row>
    <row r="448" spans="6:10" x14ac:dyDescent="0.25">
      <c r="F448" s="249"/>
      <c r="G448" s="250"/>
      <c r="J448" s="249"/>
    </row>
    <row r="449" spans="6:10" x14ac:dyDescent="0.25">
      <c r="F449" s="249"/>
      <c r="G449" s="250"/>
      <c r="J449" s="249"/>
    </row>
    <row r="450" spans="6:10" x14ac:dyDescent="0.25">
      <c r="F450" s="249"/>
      <c r="G450" s="250"/>
      <c r="J450" s="249"/>
    </row>
    <row r="451" spans="6:10" x14ac:dyDescent="0.25">
      <c r="F451" s="249"/>
      <c r="G451" s="250"/>
      <c r="J451" s="249"/>
    </row>
    <row r="452" spans="6:10" x14ac:dyDescent="0.25">
      <c r="F452" s="249"/>
      <c r="G452" s="250"/>
      <c r="J452" s="249"/>
    </row>
    <row r="453" spans="6:10" x14ac:dyDescent="0.25">
      <c r="F453" s="249"/>
      <c r="G453" s="250"/>
      <c r="J453" s="249"/>
    </row>
    <row r="454" spans="6:10" x14ac:dyDescent="0.25">
      <c r="F454" s="249"/>
      <c r="G454" s="250"/>
      <c r="J454" s="249"/>
    </row>
    <row r="455" spans="6:10" x14ac:dyDescent="0.25">
      <c r="F455" s="249"/>
      <c r="G455" s="250"/>
      <c r="J455" s="249"/>
    </row>
    <row r="456" spans="6:10" x14ac:dyDescent="0.25">
      <c r="F456" s="249"/>
      <c r="G456" s="250"/>
      <c r="J456" s="249"/>
    </row>
    <row r="457" spans="6:10" x14ac:dyDescent="0.25">
      <c r="F457" s="249"/>
      <c r="G457" s="250"/>
      <c r="J457" s="249"/>
    </row>
    <row r="458" spans="6:10" x14ac:dyDescent="0.25">
      <c r="F458" s="249"/>
      <c r="G458" s="250"/>
      <c r="J458" s="249"/>
    </row>
    <row r="459" spans="6:10" x14ac:dyDescent="0.25">
      <c r="F459" s="249"/>
      <c r="G459" s="250"/>
      <c r="J459" s="249"/>
    </row>
    <row r="460" spans="6:10" x14ac:dyDescent="0.25">
      <c r="F460" s="249"/>
      <c r="G460" s="250"/>
      <c r="J460" s="249"/>
    </row>
    <row r="461" spans="6:10" x14ac:dyDescent="0.25">
      <c r="F461" s="249"/>
      <c r="G461" s="250"/>
      <c r="J461" s="249"/>
    </row>
    <row r="462" spans="6:10" x14ac:dyDescent="0.25">
      <c r="F462" s="249"/>
      <c r="G462" s="250"/>
      <c r="J462" s="249"/>
    </row>
    <row r="463" spans="6:10" x14ac:dyDescent="0.25">
      <c r="F463" s="249"/>
      <c r="G463" s="250"/>
      <c r="J463" s="249"/>
    </row>
    <row r="464" spans="6:10" x14ac:dyDescent="0.25">
      <c r="F464" s="249"/>
      <c r="G464" s="250"/>
      <c r="J464" s="249"/>
    </row>
    <row r="465" spans="6:10" x14ac:dyDescent="0.25">
      <c r="F465" s="249"/>
      <c r="G465" s="250"/>
      <c r="J465" s="249"/>
    </row>
    <row r="466" spans="6:10" x14ac:dyDescent="0.25">
      <c r="F466" s="249"/>
      <c r="G466" s="250"/>
      <c r="J466" s="249"/>
    </row>
    <row r="467" spans="6:10" x14ac:dyDescent="0.25">
      <c r="F467" s="249"/>
      <c r="G467" s="250"/>
      <c r="J467" s="249"/>
    </row>
    <row r="468" spans="6:10" x14ac:dyDescent="0.25">
      <c r="F468" s="249"/>
      <c r="G468" s="250"/>
      <c r="J468" s="249"/>
    </row>
    <row r="469" spans="6:10" x14ac:dyDescent="0.25">
      <c r="F469" s="249"/>
      <c r="G469" s="250"/>
      <c r="J469" s="249"/>
    </row>
    <row r="470" spans="6:10" x14ac:dyDescent="0.25">
      <c r="F470" s="249"/>
      <c r="G470" s="250"/>
      <c r="J470" s="249"/>
    </row>
    <row r="471" spans="6:10" x14ac:dyDescent="0.25">
      <c r="F471" s="249"/>
      <c r="G471" s="250"/>
      <c r="J471" s="249"/>
    </row>
    <row r="472" spans="6:10" x14ac:dyDescent="0.25">
      <c r="F472" s="249"/>
      <c r="G472" s="250"/>
      <c r="J472" s="249"/>
    </row>
    <row r="473" spans="6:10" x14ac:dyDescent="0.25">
      <c r="F473" s="249"/>
      <c r="G473" s="250"/>
      <c r="J473" s="249"/>
    </row>
    <row r="474" spans="6:10" x14ac:dyDescent="0.25">
      <c r="F474" s="249"/>
      <c r="G474" s="250"/>
      <c r="J474" s="249"/>
    </row>
    <row r="475" spans="6:10" x14ac:dyDescent="0.25">
      <c r="F475" s="249"/>
      <c r="G475" s="250"/>
      <c r="J475" s="249"/>
    </row>
    <row r="476" spans="6:10" x14ac:dyDescent="0.25">
      <c r="F476" s="249"/>
      <c r="G476" s="250"/>
      <c r="J476" s="249"/>
    </row>
    <row r="477" spans="6:10" x14ac:dyDescent="0.25">
      <c r="F477" s="249"/>
      <c r="G477" s="250"/>
      <c r="J477" s="249"/>
    </row>
    <row r="478" spans="6:10" x14ac:dyDescent="0.25">
      <c r="F478" s="249"/>
      <c r="G478" s="250"/>
      <c r="J478" s="249"/>
    </row>
    <row r="479" spans="6:10" x14ac:dyDescent="0.25">
      <c r="F479" s="249"/>
      <c r="G479" s="250"/>
      <c r="J479" s="249"/>
    </row>
    <row r="480" spans="6:10" x14ac:dyDescent="0.25">
      <c r="F480" s="249"/>
      <c r="G480" s="250"/>
      <c r="J480" s="249"/>
    </row>
    <row r="481" spans="6:10" x14ac:dyDescent="0.25">
      <c r="F481" s="249"/>
      <c r="G481" s="250"/>
      <c r="J481" s="249"/>
    </row>
    <row r="482" spans="6:10" x14ac:dyDescent="0.25">
      <c r="F482" s="249"/>
      <c r="G482" s="250"/>
      <c r="J482" s="249"/>
    </row>
    <row r="483" spans="6:10" x14ac:dyDescent="0.25">
      <c r="F483" s="249"/>
      <c r="G483" s="250"/>
      <c r="J483" s="249"/>
    </row>
    <row r="484" spans="6:10" x14ac:dyDescent="0.25">
      <c r="F484" s="249"/>
      <c r="G484" s="250"/>
      <c r="J484" s="249"/>
    </row>
    <row r="485" spans="6:10" x14ac:dyDescent="0.25">
      <c r="F485" s="249"/>
      <c r="G485" s="250"/>
      <c r="J485" s="249"/>
    </row>
    <row r="486" spans="6:10" x14ac:dyDescent="0.25">
      <c r="F486" s="249"/>
      <c r="G486" s="250"/>
      <c r="J486" s="249"/>
    </row>
    <row r="487" spans="6:10" x14ac:dyDescent="0.25">
      <c r="F487" s="249"/>
      <c r="G487" s="250"/>
      <c r="J487" s="249"/>
    </row>
    <row r="488" spans="6:10" x14ac:dyDescent="0.25">
      <c r="F488" s="249"/>
      <c r="G488" s="250"/>
      <c r="J488" s="249"/>
    </row>
    <row r="489" spans="6:10" x14ac:dyDescent="0.25">
      <c r="F489" s="249"/>
      <c r="G489" s="250"/>
      <c r="J489" s="249"/>
    </row>
    <row r="490" spans="6:10" x14ac:dyDescent="0.25">
      <c r="F490" s="249"/>
      <c r="G490" s="250"/>
      <c r="J490" s="249"/>
    </row>
    <row r="491" spans="6:10" x14ac:dyDescent="0.25">
      <c r="F491" s="249"/>
      <c r="G491" s="250"/>
      <c r="J491" s="249"/>
    </row>
    <row r="492" spans="6:10" x14ac:dyDescent="0.25">
      <c r="F492" s="249"/>
      <c r="G492" s="250"/>
      <c r="J492" s="249"/>
    </row>
    <row r="493" spans="6:10" x14ac:dyDescent="0.25">
      <c r="F493" s="249"/>
      <c r="G493" s="250"/>
      <c r="J493" s="249"/>
    </row>
    <row r="494" spans="6:10" x14ac:dyDescent="0.25">
      <c r="F494" s="249"/>
      <c r="G494" s="250"/>
      <c r="J494" s="249"/>
    </row>
    <row r="495" spans="6:10" x14ac:dyDescent="0.25">
      <c r="F495" s="249"/>
      <c r="G495" s="250"/>
      <c r="J495" s="249"/>
    </row>
    <row r="496" spans="6:10" x14ac:dyDescent="0.25">
      <c r="F496" s="249"/>
      <c r="G496" s="250"/>
      <c r="J496" s="249"/>
    </row>
    <row r="497" spans="6:10" x14ac:dyDescent="0.25">
      <c r="F497" s="249"/>
      <c r="G497" s="250"/>
      <c r="J497" s="249"/>
    </row>
    <row r="498" spans="6:10" x14ac:dyDescent="0.25">
      <c r="F498" s="249"/>
      <c r="G498" s="250"/>
      <c r="J498" s="249"/>
    </row>
    <row r="499" spans="6:10" x14ac:dyDescent="0.25">
      <c r="F499" s="249"/>
      <c r="G499" s="250"/>
      <c r="J499" s="249"/>
    </row>
    <row r="500" spans="6:10" x14ac:dyDescent="0.25">
      <c r="F500" s="249"/>
      <c r="G500" s="250"/>
      <c r="J500" s="249"/>
    </row>
    <row r="501" spans="6:10" x14ac:dyDescent="0.25">
      <c r="F501" s="249"/>
      <c r="G501" s="250"/>
      <c r="J501" s="249"/>
    </row>
    <row r="502" spans="6:10" x14ac:dyDescent="0.25">
      <c r="F502" s="249"/>
      <c r="G502" s="250"/>
      <c r="J502" s="249"/>
    </row>
    <row r="503" spans="6:10" x14ac:dyDescent="0.25">
      <c r="F503" s="249"/>
      <c r="G503" s="250"/>
      <c r="J503" s="249"/>
    </row>
    <row r="504" spans="6:10" x14ac:dyDescent="0.25">
      <c r="F504" s="249"/>
      <c r="G504" s="250"/>
      <c r="J504" s="249"/>
    </row>
    <row r="505" spans="6:10" x14ac:dyDescent="0.25">
      <c r="F505" s="249"/>
      <c r="G505" s="250"/>
      <c r="J505" s="249"/>
    </row>
    <row r="506" spans="6:10" x14ac:dyDescent="0.25">
      <c r="F506" s="249"/>
      <c r="G506" s="250"/>
      <c r="J506" s="249"/>
    </row>
    <row r="507" spans="6:10" x14ac:dyDescent="0.25">
      <c r="F507" s="249"/>
      <c r="G507" s="250"/>
      <c r="J507" s="249"/>
    </row>
    <row r="508" spans="6:10" x14ac:dyDescent="0.25">
      <c r="F508" s="249"/>
      <c r="G508" s="250"/>
      <c r="J508" s="249"/>
    </row>
    <row r="509" spans="6:10" x14ac:dyDescent="0.25">
      <c r="F509" s="249"/>
      <c r="G509" s="250"/>
      <c r="J509" s="249"/>
    </row>
    <row r="510" spans="6:10" x14ac:dyDescent="0.25">
      <c r="F510" s="249"/>
      <c r="G510" s="250"/>
      <c r="J510" s="249"/>
    </row>
    <row r="511" spans="6:10" x14ac:dyDescent="0.25">
      <c r="F511" s="249"/>
      <c r="G511" s="250"/>
      <c r="J511" s="249"/>
    </row>
    <row r="512" spans="6:10" x14ac:dyDescent="0.25">
      <c r="F512" s="249"/>
      <c r="G512" s="250"/>
      <c r="J512" s="249"/>
    </row>
    <row r="513" spans="6:10" x14ac:dyDescent="0.25">
      <c r="F513" s="249"/>
      <c r="G513" s="250"/>
      <c r="J513" s="249"/>
    </row>
    <row r="514" spans="6:10" x14ac:dyDescent="0.25">
      <c r="F514" s="249"/>
      <c r="G514" s="250"/>
      <c r="J514" s="249"/>
    </row>
    <row r="515" spans="6:10" x14ac:dyDescent="0.25">
      <c r="F515" s="249"/>
      <c r="G515" s="250"/>
      <c r="J515" s="249"/>
    </row>
    <row r="516" spans="6:10" x14ac:dyDescent="0.25">
      <c r="F516" s="249"/>
      <c r="G516" s="250"/>
      <c r="J516" s="249"/>
    </row>
    <row r="517" spans="6:10" x14ac:dyDescent="0.25">
      <c r="F517" s="249"/>
      <c r="G517" s="250"/>
      <c r="J517" s="249"/>
    </row>
    <row r="518" spans="6:10" x14ac:dyDescent="0.25">
      <c r="F518" s="249"/>
      <c r="G518" s="250"/>
      <c r="J518" s="249"/>
    </row>
    <row r="519" spans="6:10" x14ac:dyDescent="0.25">
      <c r="F519" s="249"/>
      <c r="G519" s="250"/>
      <c r="J519" s="249"/>
    </row>
    <row r="520" spans="6:10" x14ac:dyDescent="0.25">
      <c r="F520" s="249"/>
      <c r="G520" s="250"/>
      <c r="J520" s="249"/>
    </row>
    <row r="521" spans="6:10" x14ac:dyDescent="0.25">
      <c r="F521" s="249"/>
      <c r="G521" s="250"/>
      <c r="J521" s="249"/>
    </row>
    <row r="522" spans="6:10" x14ac:dyDescent="0.25">
      <c r="F522" s="249"/>
      <c r="G522" s="250"/>
      <c r="J522" s="249"/>
    </row>
    <row r="523" spans="6:10" x14ac:dyDescent="0.25">
      <c r="F523" s="249"/>
      <c r="G523" s="250"/>
      <c r="J523" s="249"/>
    </row>
    <row r="524" spans="6:10" x14ac:dyDescent="0.25">
      <c r="F524" s="249"/>
      <c r="G524" s="250"/>
      <c r="J524" s="249"/>
    </row>
    <row r="525" spans="6:10" x14ac:dyDescent="0.25">
      <c r="F525" s="249"/>
      <c r="G525" s="250"/>
      <c r="J525" s="249"/>
    </row>
    <row r="526" spans="6:10" x14ac:dyDescent="0.25">
      <c r="F526" s="249"/>
      <c r="G526" s="250"/>
      <c r="J526" s="249"/>
    </row>
    <row r="527" spans="6:10" x14ac:dyDescent="0.25">
      <c r="F527" s="249"/>
      <c r="G527" s="250"/>
      <c r="J527" s="249"/>
    </row>
    <row r="528" spans="6:10" x14ac:dyDescent="0.25">
      <c r="F528" s="249"/>
      <c r="G528" s="250"/>
      <c r="J528" s="249"/>
    </row>
    <row r="529" spans="6:10" x14ac:dyDescent="0.25">
      <c r="F529" s="249"/>
      <c r="G529" s="250"/>
      <c r="J529" s="249"/>
    </row>
    <row r="530" spans="6:10" x14ac:dyDescent="0.25">
      <c r="F530" s="249"/>
      <c r="G530" s="250"/>
      <c r="J530" s="249"/>
    </row>
    <row r="531" spans="6:10" x14ac:dyDescent="0.25">
      <c r="F531" s="249"/>
      <c r="G531" s="250"/>
      <c r="J531" s="249"/>
    </row>
    <row r="532" spans="6:10" x14ac:dyDescent="0.25">
      <c r="F532" s="249"/>
      <c r="G532" s="250"/>
      <c r="J532" s="249"/>
    </row>
    <row r="533" spans="6:10" x14ac:dyDescent="0.25">
      <c r="F533" s="249"/>
      <c r="G533" s="250"/>
      <c r="J533" s="249"/>
    </row>
    <row r="534" spans="6:10" x14ac:dyDescent="0.25">
      <c r="F534" s="249"/>
      <c r="G534" s="250"/>
      <c r="J534" s="249"/>
    </row>
    <row r="535" spans="6:10" x14ac:dyDescent="0.25">
      <c r="F535" s="249"/>
      <c r="G535" s="250"/>
      <c r="J535" s="249"/>
    </row>
    <row r="536" spans="6:10" x14ac:dyDescent="0.25">
      <c r="F536" s="249"/>
      <c r="G536" s="250"/>
      <c r="J536" s="249"/>
    </row>
    <row r="537" spans="6:10" x14ac:dyDescent="0.25">
      <c r="F537" s="249"/>
      <c r="G537" s="250"/>
      <c r="J537" s="249"/>
    </row>
    <row r="538" spans="6:10" x14ac:dyDescent="0.25">
      <c r="F538" s="249"/>
      <c r="G538" s="250"/>
      <c r="J538" s="249"/>
    </row>
    <row r="539" spans="6:10" x14ac:dyDescent="0.25">
      <c r="F539" s="249"/>
      <c r="G539" s="250"/>
      <c r="J539" s="249"/>
    </row>
    <row r="540" spans="6:10" x14ac:dyDescent="0.25">
      <c r="F540" s="249"/>
      <c r="G540" s="250"/>
      <c r="J540" s="249"/>
    </row>
    <row r="541" spans="6:10" x14ac:dyDescent="0.25">
      <c r="F541" s="249"/>
      <c r="G541" s="250"/>
      <c r="J541" s="249"/>
    </row>
    <row r="542" spans="6:10" x14ac:dyDescent="0.25">
      <c r="F542" s="249"/>
      <c r="G542" s="250"/>
      <c r="J542" s="249"/>
    </row>
    <row r="543" spans="6:10" x14ac:dyDescent="0.25">
      <c r="F543" s="249"/>
      <c r="G543" s="250"/>
      <c r="J543" s="249"/>
    </row>
    <row r="544" spans="6:10" x14ac:dyDescent="0.25">
      <c r="F544" s="249"/>
      <c r="G544" s="250"/>
      <c r="J544" s="249"/>
    </row>
    <row r="545" spans="6:10" x14ac:dyDescent="0.25">
      <c r="F545" s="249"/>
      <c r="G545" s="250"/>
      <c r="J545" s="249"/>
    </row>
    <row r="546" spans="6:10" x14ac:dyDescent="0.25">
      <c r="F546" s="249"/>
      <c r="G546" s="250"/>
      <c r="J546" s="249"/>
    </row>
    <row r="547" spans="6:10" x14ac:dyDescent="0.25">
      <c r="F547" s="249"/>
      <c r="G547" s="250"/>
      <c r="J547" s="249"/>
    </row>
    <row r="548" spans="6:10" x14ac:dyDescent="0.25">
      <c r="F548" s="249"/>
      <c r="G548" s="250"/>
      <c r="J548" s="249"/>
    </row>
    <row r="549" spans="6:10" x14ac:dyDescent="0.25">
      <c r="F549" s="249"/>
      <c r="G549" s="250"/>
      <c r="J549" s="249"/>
    </row>
    <row r="550" spans="6:10" x14ac:dyDescent="0.25">
      <c r="F550" s="249"/>
      <c r="G550" s="250"/>
      <c r="J550" s="249"/>
    </row>
    <row r="551" spans="6:10" x14ac:dyDescent="0.25">
      <c r="F551" s="249"/>
      <c r="G551" s="250"/>
      <c r="J551" s="249"/>
    </row>
    <row r="552" spans="6:10" x14ac:dyDescent="0.25">
      <c r="F552" s="249"/>
      <c r="G552" s="250"/>
      <c r="J552" s="249"/>
    </row>
    <row r="553" spans="6:10" x14ac:dyDescent="0.25">
      <c r="F553" s="249"/>
      <c r="G553" s="250"/>
      <c r="J553" s="249"/>
    </row>
    <row r="554" spans="6:10" x14ac:dyDescent="0.25">
      <c r="F554" s="249"/>
      <c r="G554" s="250"/>
      <c r="J554" s="249"/>
    </row>
    <row r="555" spans="6:10" x14ac:dyDescent="0.25">
      <c r="F555" s="249"/>
      <c r="G555" s="250"/>
      <c r="J555" s="249"/>
    </row>
    <row r="556" spans="6:10" x14ac:dyDescent="0.25">
      <c r="F556" s="249"/>
      <c r="G556" s="250"/>
      <c r="J556" s="249"/>
    </row>
    <row r="557" spans="6:10" x14ac:dyDescent="0.25">
      <c r="F557" s="249"/>
      <c r="G557" s="250"/>
      <c r="J557" s="249"/>
    </row>
    <row r="558" spans="6:10" x14ac:dyDescent="0.25">
      <c r="F558" s="249"/>
      <c r="G558" s="250"/>
      <c r="J558" s="249"/>
    </row>
    <row r="559" spans="6:10" x14ac:dyDescent="0.25">
      <c r="F559" s="249"/>
      <c r="G559" s="250"/>
      <c r="J559" s="249"/>
    </row>
    <row r="560" spans="6:10" x14ac:dyDescent="0.25">
      <c r="F560" s="249"/>
      <c r="G560" s="250"/>
      <c r="J560" s="249"/>
    </row>
    <row r="561" spans="6:10" x14ac:dyDescent="0.25">
      <c r="F561" s="249"/>
      <c r="G561" s="250"/>
      <c r="J561" s="249"/>
    </row>
    <row r="562" spans="6:10" x14ac:dyDescent="0.25">
      <c r="F562" s="249"/>
      <c r="G562" s="250"/>
      <c r="J562" s="249"/>
    </row>
    <row r="563" spans="6:10" x14ac:dyDescent="0.25">
      <c r="F563" s="249"/>
      <c r="G563" s="250"/>
      <c r="J563" s="249"/>
    </row>
    <row r="564" spans="6:10" x14ac:dyDescent="0.25">
      <c r="F564" s="249"/>
      <c r="G564" s="250"/>
      <c r="J564" s="249"/>
    </row>
    <row r="565" spans="6:10" x14ac:dyDescent="0.25">
      <c r="F565" s="249"/>
      <c r="G565" s="250"/>
      <c r="J565" s="249"/>
    </row>
    <row r="566" spans="6:10" x14ac:dyDescent="0.25">
      <c r="F566" s="249"/>
      <c r="G566" s="250"/>
      <c r="J566" s="249"/>
    </row>
    <row r="567" spans="6:10" x14ac:dyDescent="0.25">
      <c r="F567" s="249"/>
      <c r="G567" s="250"/>
      <c r="J567" s="249"/>
    </row>
    <row r="568" spans="6:10" x14ac:dyDescent="0.25">
      <c r="F568" s="249"/>
      <c r="G568" s="250"/>
      <c r="J568" s="249"/>
    </row>
    <row r="569" spans="6:10" x14ac:dyDescent="0.25">
      <c r="F569" s="249"/>
      <c r="G569" s="250"/>
      <c r="J569" s="249"/>
    </row>
    <row r="570" spans="6:10" x14ac:dyDescent="0.25">
      <c r="F570" s="249"/>
      <c r="G570" s="250"/>
      <c r="J570" s="249"/>
    </row>
    <row r="571" spans="6:10" x14ac:dyDescent="0.25">
      <c r="F571" s="249"/>
      <c r="G571" s="250"/>
      <c r="J571" s="249"/>
    </row>
    <row r="572" spans="6:10" x14ac:dyDescent="0.25">
      <c r="F572" s="249"/>
      <c r="G572" s="250"/>
      <c r="J572" s="249"/>
    </row>
    <row r="573" spans="6:10" x14ac:dyDescent="0.25">
      <c r="F573" s="249"/>
      <c r="G573" s="250"/>
      <c r="J573" s="249"/>
    </row>
    <row r="574" spans="6:10" x14ac:dyDescent="0.25">
      <c r="F574" s="249"/>
      <c r="G574" s="250"/>
      <c r="J574" s="249"/>
    </row>
    <row r="575" spans="6:10" x14ac:dyDescent="0.25">
      <c r="F575" s="249"/>
      <c r="G575" s="250"/>
      <c r="J575" s="249"/>
    </row>
    <row r="576" spans="6:10" x14ac:dyDescent="0.25">
      <c r="F576" s="249"/>
      <c r="G576" s="250"/>
      <c r="J576" s="249"/>
    </row>
    <row r="577" spans="6:10" x14ac:dyDescent="0.25">
      <c r="F577" s="249"/>
      <c r="G577" s="250"/>
      <c r="J577" s="249"/>
    </row>
    <row r="578" spans="6:10" x14ac:dyDescent="0.25">
      <c r="F578" s="249"/>
      <c r="G578" s="250"/>
      <c r="J578" s="249"/>
    </row>
    <row r="579" spans="6:10" x14ac:dyDescent="0.25">
      <c r="F579" s="249"/>
      <c r="G579" s="250"/>
      <c r="J579" s="249"/>
    </row>
    <row r="580" spans="6:10" x14ac:dyDescent="0.25">
      <c r="F580" s="249"/>
      <c r="G580" s="250"/>
      <c r="J580" s="249"/>
    </row>
    <row r="581" spans="6:10" x14ac:dyDescent="0.25">
      <c r="F581" s="249"/>
      <c r="G581" s="250"/>
      <c r="J581" s="249"/>
    </row>
    <row r="582" spans="6:10" x14ac:dyDescent="0.25">
      <c r="F582" s="249"/>
      <c r="G582" s="250"/>
      <c r="J582" s="249"/>
    </row>
    <row r="583" spans="6:10" x14ac:dyDescent="0.25">
      <c r="F583" s="249"/>
      <c r="G583" s="250"/>
      <c r="J583" s="249"/>
    </row>
    <row r="584" spans="6:10" x14ac:dyDescent="0.25">
      <c r="F584" s="249"/>
      <c r="G584" s="250"/>
      <c r="J584" s="249"/>
    </row>
    <row r="585" spans="6:10" x14ac:dyDescent="0.25">
      <c r="F585" s="249"/>
      <c r="G585" s="250"/>
      <c r="J585" s="249"/>
    </row>
    <row r="586" spans="6:10" x14ac:dyDescent="0.25">
      <c r="F586" s="249"/>
      <c r="G586" s="250"/>
      <c r="J586" s="249"/>
    </row>
    <row r="587" spans="6:10" x14ac:dyDescent="0.25">
      <c r="F587" s="249"/>
      <c r="G587" s="250"/>
      <c r="J587" s="249"/>
    </row>
    <row r="588" spans="6:10" x14ac:dyDescent="0.25">
      <c r="F588" s="249"/>
      <c r="G588" s="250"/>
      <c r="J588" s="249"/>
    </row>
    <row r="589" spans="6:10" x14ac:dyDescent="0.25">
      <c r="F589" s="249"/>
      <c r="G589" s="250"/>
      <c r="J589" s="249"/>
    </row>
    <row r="590" spans="6:10" x14ac:dyDescent="0.25">
      <c r="F590" s="249"/>
      <c r="G590" s="250"/>
      <c r="J590" s="249"/>
    </row>
    <row r="591" spans="6:10" x14ac:dyDescent="0.25">
      <c r="F591" s="249"/>
      <c r="G591" s="250"/>
      <c r="J591" s="249"/>
    </row>
    <row r="592" spans="6:10" x14ac:dyDescent="0.25">
      <c r="F592" s="249"/>
      <c r="G592" s="250"/>
      <c r="J592" s="249"/>
    </row>
    <row r="593" spans="6:10" x14ac:dyDescent="0.25">
      <c r="F593" s="249"/>
      <c r="G593" s="250"/>
      <c r="J593" s="249"/>
    </row>
    <row r="594" spans="6:10" x14ac:dyDescent="0.25">
      <c r="F594" s="249"/>
      <c r="G594" s="250"/>
      <c r="J594" s="249"/>
    </row>
    <row r="595" spans="6:10" x14ac:dyDescent="0.25">
      <c r="F595" s="249"/>
      <c r="G595" s="250"/>
      <c r="J595" s="249"/>
    </row>
    <row r="596" spans="6:10" x14ac:dyDescent="0.25">
      <c r="F596" s="249"/>
      <c r="G596" s="250"/>
      <c r="J596" s="249"/>
    </row>
    <row r="597" spans="6:10" x14ac:dyDescent="0.25">
      <c r="F597" s="249"/>
      <c r="G597" s="250"/>
      <c r="J597" s="249"/>
    </row>
    <row r="598" spans="6:10" x14ac:dyDescent="0.25">
      <c r="F598" s="249"/>
      <c r="G598" s="250"/>
      <c r="J598" s="249"/>
    </row>
    <row r="599" spans="6:10" x14ac:dyDescent="0.25">
      <c r="F599" s="249"/>
      <c r="G599" s="250"/>
      <c r="J599" s="249"/>
    </row>
    <row r="600" spans="6:10" x14ac:dyDescent="0.25">
      <c r="F600" s="249"/>
      <c r="G600" s="250"/>
      <c r="J600" s="249"/>
    </row>
    <row r="601" spans="6:10" x14ac:dyDescent="0.25">
      <c r="F601" s="249"/>
      <c r="G601" s="250"/>
      <c r="J601" s="249"/>
    </row>
    <row r="602" spans="6:10" x14ac:dyDescent="0.25">
      <c r="F602" s="249"/>
      <c r="G602" s="250"/>
      <c r="J602" s="249"/>
    </row>
    <row r="603" spans="6:10" x14ac:dyDescent="0.25">
      <c r="F603" s="249"/>
      <c r="G603" s="250"/>
      <c r="J603" s="249"/>
    </row>
    <row r="604" spans="6:10" x14ac:dyDescent="0.25">
      <c r="F604" s="249"/>
      <c r="G604" s="250"/>
      <c r="J604" s="249"/>
    </row>
    <row r="605" spans="6:10" x14ac:dyDescent="0.25">
      <c r="F605" s="249"/>
      <c r="G605" s="250"/>
      <c r="J605" s="249"/>
    </row>
    <row r="606" spans="6:10" x14ac:dyDescent="0.25">
      <c r="F606" s="249"/>
      <c r="G606" s="250"/>
      <c r="J606" s="249"/>
    </row>
    <row r="607" spans="6:10" x14ac:dyDescent="0.25">
      <c r="F607" s="249"/>
      <c r="G607" s="250"/>
      <c r="J607" s="249"/>
    </row>
    <row r="608" spans="6:10" x14ac:dyDescent="0.25">
      <c r="F608" s="249"/>
      <c r="G608" s="250"/>
      <c r="J608" s="249"/>
    </row>
    <row r="609" spans="6:10" x14ac:dyDescent="0.25">
      <c r="F609" s="249"/>
      <c r="G609" s="250"/>
      <c r="J609" s="249"/>
    </row>
    <row r="610" spans="6:10" x14ac:dyDescent="0.25">
      <c r="F610" s="249"/>
      <c r="G610" s="250"/>
      <c r="J610" s="249"/>
    </row>
    <row r="611" spans="6:10" x14ac:dyDescent="0.25">
      <c r="F611" s="249"/>
      <c r="G611" s="250"/>
      <c r="J611" s="249"/>
    </row>
    <row r="612" spans="6:10" x14ac:dyDescent="0.25">
      <c r="F612" s="249"/>
      <c r="G612" s="250"/>
      <c r="J612" s="249"/>
    </row>
    <row r="613" spans="6:10" x14ac:dyDescent="0.25">
      <c r="F613" s="249"/>
      <c r="G613" s="250"/>
      <c r="J613" s="249"/>
    </row>
    <row r="614" spans="6:10" x14ac:dyDescent="0.25">
      <c r="F614" s="249"/>
      <c r="G614" s="250"/>
      <c r="J614" s="249"/>
    </row>
    <row r="615" spans="6:10" x14ac:dyDescent="0.25">
      <c r="F615" s="249"/>
      <c r="G615" s="250"/>
      <c r="J615" s="249"/>
    </row>
    <row r="616" spans="6:10" x14ac:dyDescent="0.25">
      <c r="F616" s="249"/>
      <c r="G616" s="250"/>
      <c r="J616" s="249"/>
    </row>
    <row r="617" spans="6:10" x14ac:dyDescent="0.25">
      <c r="F617" s="249"/>
      <c r="G617" s="250"/>
      <c r="J617" s="249"/>
    </row>
    <row r="618" spans="6:10" x14ac:dyDescent="0.25">
      <c r="F618" s="249"/>
      <c r="G618" s="250"/>
      <c r="J618" s="249"/>
    </row>
    <row r="619" spans="6:10" x14ac:dyDescent="0.25">
      <c r="F619" s="249"/>
      <c r="G619" s="250"/>
      <c r="J619" s="249"/>
    </row>
    <row r="620" spans="6:10" x14ac:dyDescent="0.25">
      <c r="F620" s="249"/>
      <c r="G620" s="250"/>
      <c r="J620" s="249"/>
    </row>
    <row r="621" spans="6:10" x14ac:dyDescent="0.25">
      <c r="F621" s="249"/>
      <c r="G621" s="250"/>
      <c r="J621" s="249"/>
    </row>
    <row r="622" spans="6:10" x14ac:dyDescent="0.25">
      <c r="F622" s="249"/>
      <c r="G622" s="250"/>
      <c r="J622" s="249"/>
    </row>
    <row r="623" spans="6:10" x14ac:dyDescent="0.25">
      <c r="F623" s="249"/>
      <c r="G623" s="250"/>
      <c r="J623" s="249"/>
    </row>
    <row r="624" spans="6:10" x14ac:dyDescent="0.25">
      <c r="F624" s="249"/>
      <c r="G624" s="250"/>
      <c r="J624" s="249"/>
    </row>
    <row r="625" spans="6:10" x14ac:dyDescent="0.25">
      <c r="F625" s="249"/>
      <c r="G625" s="250"/>
      <c r="J625" s="249"/>
    </row>
    <row r="626" spans="6:10" x14ac:dyDescent="0.25">
      <c r="F626" s="249"/>
      <c r="G626" s="250"/>
      <c r="J626" s="249"/>
    </row>
    <row r="627" spans="6:10" x14ac:dyDescent="0.25">
      <c r="F627" s="249"/>
      <c r="G627" s="250"/>
      <c r="J627" s="249"/>
    </row>
    <row r="628" spans="6:10" x14ac:dyDescent="0.25">
      <c r="F628" s="249"/>
      <c r="G628" s="250"/>
      <c r="J628" s="249"/>
    </row>
    <row r="629" spans="6:10" x14ac:dyDescent="0.25">
      <c r="F629" s="249"/>
      <c r="G629" s="250"/>
      <c r="J629" s="249"/>
    </row>
    <row r="630" spans="6:10" x14ac:dyDescent="0.25">
      <c r="F630" s="249"/>
      <c r="G630" s="250"/>
      <c r="J630" s="249"/>
    </row>
    <row r="631" spans="6:10" x14ac:dyDescent="0.25">
      <c r="F631" s="249"/>
      <c r="G631" s="250"/>
      <c r="J631" s="249"/>
    </row>
    <row r="632" spans="6:10" x14ac:dyDescent="0.25">
      <c r="F632" s="249"/>
      <c r="G632" s="250"/>
      <c r="J632" s="249"/>
    </row>
    <row r="633" spans="6:10" x14ac:dyDescent="0.25">
      <c r="F633" s="249"/>
      <c r="G633" s="250"/>
      <c r="J633" s="249"/>
    </row>
    <row r="634" spans="6:10" x14ac:dyDescent="0.25">
      <c r="F634" s="249"/>
      <c r="G634" s="250"/>
      <c r="J634" s="249"/>
    </row>
    <row r="635" spans="6:10" x14ac:dyDescent="0.25">
      <c r="F635" s="249"/>
      <c r="G635" s="250"/>
      <c r="J635" s="249"/>
    </row>
    <row r="636" spans="6:10" x14ac:dyDescent="0.25">
      <c r="F636" s="249"/>
      <c r="G636" s="250"/>
      <c r="J636" s="249"/>
    </row>
    <row r="637" spans="6:10" x14ac:dyDescent="0.25">
      <c r="F637" s="249"/>
      <c r="G637" s="250"/>
      <c r="J637" s="249"/>
    </row>
    <row r="638" spans="6:10" x14ac:dyDescent="0.25">
      <c r="F638" s="249"/>
      <c r="G638" s="250"/>
      <c r="J638" s="249"/>
    </row>
    <row r="639" spans="6:10" x14ac:dyDescent="0.25">
      <c r="F639" s="249"/>
      <c r="G639" s="250"/>
      <c r="J639" s="249"/>
    </row>
    <row r="640" spans="6:10" x14ac:dyDescent="0.25">
      <c r="F640" s="249"/>
      <c r="G640" s="250"/>
      <c r="J640" s="249"/>
    </row>
    <row r="641" spans="6:10" x14ac:dyDescent="0.25">
      <c r="F641" s="249"/>
      <c r="G641" s="250"/>
      <c r="J641" s="249"/>
    </row>
    <row r="642" spans="6:10" x14ac:dyDescent="0.25">
      <c r="F642" s="249"/>
      <c r="G642" s="250"/>
      <c r="J642" s="249"/>
    </row>
    <row r="643" spans="6:10" x14ac:dyDescent="0.25">
      <c r="F643" s="249"/>
      <c r="G643" s="250"/>
      <c r="J643" s="249"/>
    </row>
    <row r="644" spans="6:10" x14ac:dyDescent="0.25">
      <c r="F644" s="249"/>
      <c r="G644" s="250"/>
      <c r="J644" s="249"/>
    </row>
    <row r="645" spans="6:10" x14ac:dyDescent="0.25">
      <c r="F645" s="249"/>
      <c r="G645" s="250"/>
      <c r="J645" s="249"/>
    </row>
    <row r="646" spans="6:10" x14ac:dyDescent="0.25">
      <c r="F646" s="249"/>
      <c r="G646" s="250"/>
      <c r="J646" s="249"/>
    </row>
    <row r="647" spans="6:10" x14ac:dyDescent="0.25">
      <c r="F647" s="249"/>
      <c r="G647" s="250"/>
      <c r="J647" s="249"/>
    </row>
    <row r="648" spans="6:10" x14ac:dyDescent="0.25">
      <c r="F648" s="249"/>
      <c r="G648" s="250"/>
      <c r="J648" s="249"/>
    </row>
    <row r="649" spans="6:10" x14ac:dyDescent="0.25">
      <c r="F649" s="249"/>
      <c r="G649" s="250"/>
      <c r="J649" s="249"/>
    </row>
    <row r="650" spans="6:10" x14ac:dyDescent="0.25">
      <c r="F650" s="249"/>
      <c r="G650" s="250"/>
      <c r="J650" s="249"/>
    </row>
    <row r="651" spans="6:10" x14ac:dyDescent="0.25">
      <c r="F651" s="249"/>
      <c r="G651" s="250"/>
      <c r="J651" s="249"/>
    </row>
    <row r="652" spans="6:10" x14ac:dyDescent="0.25">
      <c r="F652" s="249"/>
      <c r="G652" s="250"/>
      <c r="J652" s="249"/>
    </row>
    <row r="653" spans="6:10" x14ac:dyDescent="0.25">
      <c r="F653" s="249"/>
      <c r="G653" s="250"/>
      <c r="J653" s="249"/>
    </row>
    <row r="654" spans="6:10" x14ac:dyDescent="0.25">
      <c r="F654" s="249"/>
      <c r="G654" s="250"/>
      <c r="J654" s="249"/>
    </row>
    <row r="655" spans="6:10" x14ac:dyDescent="0.25">
      <c r="F655" s="249"/>
      <c r="G655" s="250"/>
      <c r="J655" s="249"/>
    </row>
    <row r="656" spans="6:10" x14ac:dyDescent="0.25">
      <c r="F656" s="249"/>
      <c r="G656" s="250"/>
      <c r="J656" s="249"/>
    </row>
    <row r="657" spans="6:10" x14ac:dyDescent="0.25">
      <c r="F657" s="249"/>
      <c r="G657" s="250"/>
      <c r="J657" s="249"/>
    </row>
    <row r="658" spans="6:10" x14ac:dyDescent="0.25">
      <c r="F658" s="249"/>
      <c r="G658" s="250"/>
      <c r="J658" s="249"/>
    </row>
    <row r="659" spans="6:10" x14ac:dyDescent="0.25">
      <c r="F659" s="249"/>
      <c r="G659" s="250"/>
      <c r="J659" s="249"/>
    </row>
    <row r="660" spans="6:10" x14ac:dyDescent="0.25">
      <c r="F660" s="249"/>
      <c r="G660" s="250"/>
      <c r="J660" s="249"/>
    </row>
    <row r="661" spans="6:10" x14ac:dyDescent="0.25">
      <c r="F661" s="249"/>
      <c r="G661" s="250"/>
      <c r="J661" s="249"/>
    </row>
    <row r="662" spans="6:10" x14ac:dyDescent="0.25">
      <c r="F662" s="249"/>
      <c r="G662" s="250"/>
      <c r="J662" s="249"/>
    </row>
    <row r="663" spans="6:10" x14ac:dyDescent="0.25">
      <c r="F663" s="249"/>
      <c r="G663" s="250"/>
      <c r="J663" s="249"/>
    </row>
    <row r="664" spans="6:10" x14ac:dyDescent="0.25">
      <c r="F664" s="249"/>
      <c r="G664" s="250"/>
      <c r="J664" s="249"/>
    </row>
    <row r="665" spans="6:10" x14ac:dyDescent="0.25">
      <c r="F665" s="249"/>
      <c r="G665" s="250"/>
      <c r="J665" s="249"/>
    </row>
    <row r="666" spans="6:10" x14ac:dyDescent="0.25">
      <c r="F666" s="249"/>
      <c r="G666" s="250"/>
      <c r="J666" s="249"/>
    </row>
    <row r="667" spans="6:10" x14ac:dyDescent="0.25">
      <c r="F667" s="249"/>
      <c r="G667" s="250"/>
      <c r="J667" s="249"/>
    </row>
    <row r="668" spans="6:10" x14ac:dyDescent="0.25">
      <c r="F668" s="249"/>
      <c r="G668" s="250"/>
      <c r="J668" s="249"/>
    </row>
    <row r="669" spans="6:10" x14ac:dyDescent="0.25">
      <c r="F669" s="249"/>
      <c r="G669" s="250"/>
      <c r="J669" s="249"/>
    </row>
    <row r="670" spans="6:10" x14ac:dyDescent="0.25">
      <c r="F670" s="249"/>
      <c r="G670" s="250"/>
      <c r="J670" s="249"/>
    </row>
    <row r="671" spans="6:10" x14ac:dyDescent="0.25">
      <c r="F671" s="249"/>
      <c r="G671" s="250"/>
      <c r="J671" s="249"/>
    </row>
    <row r="672" spans="6:10" x14ac:dyDescent="0.25">
      <c r="F672" s="249"/>
      <c r="G672" s="250"/>
      <c r="J672" s="249"/>
    </row>
    <row r="673" spans="6:10" x14ac:dyDescent="0.25">
      <c r="F673" s="249"/>
      <c r="G673" s="250"/>
      <c r="J673" s="249"/>
    </row>
    <row r="674" spans="6:10" x14ac:dyDescent="0.25">
      <c r="F674" s="249"/>
      <c r="G674" s="250"/>
      <c r="J674" s="249"/>
    </row>
    <row r="675" spans="6:10" x14ac:dyDescent="0.25">
      <c r="F675" s="249"/>
      <c r="G675" s="250"/>
      <c r="J675" s="249"/>
    </row>
    <row r="676" spans="6:10" x14ac:dyDescent="0.25">
      <c r="F676" s="249"/>
      <c r="G676" s="250"/>
      <c r="J676" s="249"/>
    </row>
    <row r="677" spans="6:10" x14ac:dyDescent="0.25">
      <c r="F677" s="249"/>
      <c r="G677" s="250"/>
      <c r="J677" s="249"/>
    </row>
    <row r="678" spans="6:10" x14ac:dyDescent="0.25">
      <c r="F678" s="249"/>
      <c r="G678" s="250"/>
      <c r="J678" s="249"/>
    </row>
    <row r="679" spans="6:10" x14ac:dyDescent="0.25">
      <c r="F679" s="249"/>
      <c r="G679" s="250"/>
      <c r="J679" s="249"/>
    </row>
    <row r="680" spans="6:10" x14ac:dyDescent="0.25">
      <c r="F680" s="249"/>
      <c r="G680" s="250"/>
      <c r="J680" s="249"/>
    </row>
    <row r="681" spans="6:10" x14ac:dyDescent="0.25">
      <c r="F681" s="249"/>
      <c r="G681" s="250"/>
      <c r="J681" s="249"/>
    </row>
    <row r="682" spans="6:10" x14ac:dyDescent="0.25">
      <c r="F682" s="249"/>
      <c r="G682" s="250"/>
      <c r="J682" s="249"/>
    </row>
    <row r="683" spans="6:10" x14ac:dyDescent="0.25">
      <c r="F683" s="249"/>
      <c r="G683" s="250"/>
      <c r="J683" s="249"/>
    </row>
    <row r="684" spans="6:10" x14ac:dyDescent="0.25">
      <c r="F684" s="249"/>
      <c r="G684" s="250"/>
      <c r="J684" s="249"/>
    </row>
    <row r="685" spans="6:10" x14ac:dyDescent="0.25">
      <c r="F685" s="249"/>
      <c r="G685" s="250"/>
      <c r="J685" s="249"/>
    </row>
    <row r="686" spans="6:10" x14ac:dyDescent="0.25">
      <c r="F686" s="249"/>
      <c r="G686" s="250"/>
      <c r="J686" s="249"/>
    </row>
    <row r="687" spans="6:10" x14ac:dyDescent="0.25">
      <c r="F687" s="249"/>
      <c r="G687" s="250"/>
      <c r="J687" s="249"/>
    </row>
    <row r="688" spans="6:10" x14ac:dyDescent="0.25">
      <c r="F688" s="249"/>
      <c r="G688" s="250"/>
      <c r="J688" s="249"/>
    </row>
    <row r="689" spans="6:10" x14ac:dyDescent="0.25">
      <c r="F689" s="249"/>
      <c r="G689" s="250"/>
      <c r="J689" s="249"/>
    </row>
    <row r="690" spans="6:10" x14ac:dyDescent="0.25">
      <c r="F690" s="249"/>
      <c r="G690" s="250"/>
      <c r="J690" s="249"/>
    </row>
    <row r="691" spans="6:10" x14ac:dyDescent="0.25">
      <c r="F691" s="249"/>
      <c r="G691" s="250"/>
      <c r="J691" s="249"/>
    </row>
    <row r="692" spans="6:10" x14ac:dyDescent="0.25">
      <c r="F692" s="249"/>
      <c r="G692" s="250"/>
      <c r="J692" s="249"/>
    </row>
    <row r="693" spans="6:10" x14ac:dyDescent="0.25">
      <c r="F693" s="249"/>
      <c r="G693" s="250"/>
      <c r="J693" s="249"/>
    </row>
    <row r="694" spans="6:10" x14ac:dyDescent="0.25">
      <c r="F694" s="249"/>
      <c r="G694" s="250"/>
      <c r="J694" s="249"/>
    </row>
    <row r="695" spans="6:10" x14ac:dyDescent="0.25">
      <c r="F695" s="249"/>
      <c r="G695" s="250"/>
      <c r="J695" s="249"/>
    </row>
    <row r="696" spans="6:10" x14ac:dyDescent="0.25">
      <c r="F696" s="249"/>
      <c r="G696" s="250"/>
      <c r="J696" s="249"/>
    </row>
    <row r="697" spans="6:10" x14ac:dyDescent="0.25">
      <c r="F697" s="249"/>
      <c r="G697" s="250"/>
      <c r="J697" s="249"/>
    </row>
    <row r="698" spans="6:10" x14ac:dyDescent="0.25">
      <c r="F698" s="249"/>
      <c r="G698" s="250"/>
      <c r="J698" s="249"/>
    </row>
    <row r="699" spans="6:10" x14ac:dyDescent="0.25">
      <c r="F699" s="249"/>
      <c r="G699" s="250"/>
      <c r="J699" s="249"/>
    </row>
    <row r="700" spans="6:10" x14ac:dyDescent="0.25">
      <c r="F700" s="249"/>
      <c r="G700" s="250"/>
      <c r="J700" s="249"/>
    </row>
    <row r="701" spans="6:10" x14ac:dyDescent="0.25">
      <c r="F701" s="249"/>
      <c r="G701" s="250"/>
      <c r="J701" s="249"/>
    </row>
    <row r="702" spans="6:10" x14ac:dyDescent="0.25">
      <c r="F702" s="249"/>
      <c r="G702" s="250"/>
      <c r="J702" s="249"/>
    </row>
    <row r="703" spans="6:10" x14ac:dyDescent="0.25">
      <c r="F703" s="249"/>
      <c r="G703" s="250"/>
      <c r="J703" s="249"/>
    </row>
    <row r="704" spans="6:10" x14ac:dyDescent="0.25">
      <c r="F704" s="249"/>
      <c r="G704" s="250"/>
      <c r="J704" s="249"/>
    </row>
    <row r="705" spans="6:10" x14ac:dyDescent="0.25">
      <c r="F705" s="249"/>
      <c r="G705" s="250"/>
      <c r="J705" s="249"/>
    </row>
    <row r="706" spans="6:10" x14ac:dyDescent="0.25">
      <c r="F706" s="249"/>
      <c r="G706" s="250"/>
      <c r="J706" s="249"/>
    </row>
    <row r="707" spans="6:10" x14ac:dyDescent="0.25">
      <c r="F707" s="249"/>
      <c r="G707" s="250"/>
      <c r="J707" s="249"/>
    </row>
    <row r="708" spans="6:10" x14ac:dyDescent="0.25">
      <c r="F708" s="249"/>
      <c r="G708" s="250"/>
      <c r="J708" s="249"/>
    </row>
    <row r="709" spans="6:10" x14ac:dyDescent="0.25">
      <c r="F709" s="249"/>
      <c r="G709" s="250"/>
      <c r="J709" s="249"/>
    </row>
    <row r="710" spans="6:10" x14ac:dyDescent="0.25">
      <c r="F710" s="249"/>
      <c r="G710" s="250"/>
      <c r="J710" s="249"/>
    </row>
    <row r="711" spans="6:10" x14ac:dyDescent="0.25">
      <c r="F711" s="249"/>
      <c r="G711" s="250"/>
      <c r="J711" s="249"/>
    </row>
    <row r="712" spans="6:10" x14ac:dyDescent="0.25">
      <c r="F712" s="249"/>
      <c r="G712" s="250"/>
      <c r="J712" s="249"/>
    </row>
    <row r="713" spans="6:10" x14ac:dyDescent="0.25">
      <c r="F713" s="249"/>
      <c r="G713" s="250"/>
      <c r="J713" s="249"/>
    </row>
    <row r="714" spans="6:10" x14ac:dyDescent="0.25">
      <c r="F714" s="249"/>
      <c r="G714" s="250"/>
      <c r="J714" s="249"/>
    </row>
    <row r="715" spans="6:10" x14ac:dyDescent="0.25">
      <c r="F715" s="249"/>
      <c r="G715" s="250"/>
      <c r="J715" s="249"/>
    </row>
    <row r="716" spans="6:10" x14ac:dyDescent="0.25">
      <c r="F716" s="249"/>
      <c r="G716" s="250"/>
      <c r="J716" s="249"/>
    </row>
    <row r="717" spans="6:10" x14ac:dyDescent="0.25">
      <c r="F717" s="249"/>
      <c r="G717" s="250"/>
      <c r="J717" s="249"/>
    </row>
    <row r="718" spans="6:10" x14ac:dyDescent="0.25">
      <c r="F718" s="249"/>
      <c r="G718" s="250"/>
      <c r="J718" s="249"/>
    </row>
    <row r="719" spans="6:10" x14ac:dyDescent="0.25">
      <c r="F719" s="249"/>
      <c r="G719" s="250"/>
      <c r="J719" s="249"/>
    </row>
    <row r="720" spans="6:10" x14ac:dyDescent="0.25">
      <c r="F720" s="249"/>
      <c r="G720" s="250"/>
      <c r="J720" s="249"/>
    </row>
    <row r="721" spans="6:10" x14ac:dyDescent="0.25">
      <c r="F721" s="249"/>
      <c r="G721" s="250"/>
      <c r="J721" s="249"/>
    </row>
    <row r="722" spans="6:10" x14ac:dyDescent="0.25">
      <c r="F722" s="249"/>
      <c r="G722" s="250"/>
      <c r="J722" s="249"/>
    </row>
    <row r="723" spans="6:10" x14ac:dyDescent="0.25">
      <c r="F723" s="249"/>
      <c r="G723" s="250"/>
      <c r="J723" s="249"/>
    </row>
    <row r="724" spans="6:10" x14ac:dyDescent="0.25">
      <c r="F724" s="249"/>
      <c r="G724" s="250"/>
      <c r="J724" s="249"/>
    </row>
    <row r="725" spans="6:10" x14ac:dyDescent="0.25">
      <c r="F725" s="249"/>
      <c r="G725" s="250"/>
      <c r="J725" s="249"/>
    </row>
    <row r="726" spans="6:10" x14ac:dyDescent="0.25">
      <c r="F726" s="249"/>
      <c r="G726" s="250"/>
      <c r="J726" s="249"/>
    </row>
    <row r="727" spans="6:10" x14ac:dyDescent="0.25">
      <c r="F727" s="249"/>
      <c r="G727" s="250"/>
      <c r="J727" s="249"/>
    </row>
    <row r="728" spans="6:10" x14ac:dyDescent="0.25">
      <c r="F728" s="249"/>
      <c r="G728" s="250"/>
      <c r="J728" s="249"/>
    </row>
    <row r="729" spans="6:10" x14ac:dyDescent="0.25">
      <c r="F729" s="249"/>
      <c r="G729" s="250"/>
      <c r="J729" s="249"/>
    </row>
    <row r="730" spans="6:10" x14ac:dyDescent="0.25">
      <c r="F730" s="249"/>
      <c r="G730" s="250"/>
      <c r="J730" s="249"/>
    </row>
    <row r="731" spans="6:10" x14ac:dyDescent="0.25">
      <c r="F731" s="249"/>
      <c r="G731" s="250"/>
      <c r="J731" s="249"/>
    </row>
    <row r="732" spans="6:10" x14ac:dyDescent="0.25">
      <c r="F732" s="249"/>
      <c r="G732" s="250"/>
      <c r="J732" s="249"/>
    </row>
    <row r="733" spans="6:10" x14ac:dyDescent="0.25">
      <c r="F733" s="249"/>
      <c r="G733" s="250"/>
      <c r="J733" s="249"/>
    </row>
    <row r="734" spans="6:10" x14ac:dyDescent="0.25">
      <c r="F734" s="249"/>
      <c r="G734" s="250"/>
      <c r="J734" s="249"/>
    </row>
    <row r="735" spans="6:10" x14ac:dyDescent="0.25">
      <c r="F735" s="249"/>
      <c r="G735" s="250"/>
      <c r="J735" s="249"/>
    </row>
    <row r="736" spans="6:10" x14ac:dyDescent="0.25">
      <c r="F736" s="249"/>
      <c r="G736" s="250"/>
      <c r="J736" s="249"/>
    </row>
    <row r="737" spans="6:10" x14ac:dyDescent="0.25">
      <c r="F737" s="249"/>
      <c r="G737" s="250"/>
      <c r="J737" s="249"/>
    </row>
    <row r="738" spans="6:10" x14ac:dyDescent="0.25">
      <c r="F738" s="249"/>
      <c r="G738" s="250"/>
      <c r="J738" s="249"/>
    </row>
    <row r="739" spans="6:10" x14ac:dyDescent="0.25">
      <c r="F739" s="249"/>
      <c r="G739" s="250"/>
      <c r="J739" s="249"/>
    </row>
    <row r="740" spans="6:10" x14ac:dyDescent="0.25">
      <c r="F740" s="249"/>
      <c r="G740" s="250"/>
      <c r="J740" s="249"/>
    </row>
    <row r="741" spans="6:10" x14ac:dyDescent="0.25">
      <c r="F741" s="249"/>
      <c r="G741" s="250"/>
      <c r="J741" s="249"/>
    </row>
    <row r="742" spans="6:10" x14ac:dyDescent="0.25">
      <c r="F742" s="249"/>
      <c r="G742" s="250"/>
      <c r="J742" s="249"/>
    </row>
    <row r="743" spans="6:10" x14ac:dyDescent="0.25">
      <c r="F743" s="249"/>
      <c r="G743" s="250"/>
      <c r="J743" s="249"/>
    </row>
    <row r="744" spans="6:10" x14ac:dyDescent="0.25">
      <c r="F744" s="249"/>
      <c r="G744" s="250"/>
      <c r="J744" s="249"/>
    </row>
    <row r="745" spans="6:10" x14ac:dyDescent="0.25">
      <c r="F745" s="249"/>
      <c r="G745" s="250"/>
      <c r="J745" s="249"/>
    </row>
    <row r="746" spans="6:10" x14ac:dyDescent="0.25">
      <c r="F746" s="249"/>
      <c r="G746" s="250"/>
      <c r="J746" s="249"/>
    </row>
    <row r="747" spans="6:10" x14ac:dyDescent="0.25">
      <c r="F747" s="249"/>
      <c r="G747" s="250"/>
      <c r="J747" s="249"/>
    </row>
    <row r="748" spans="6:10" x14ac:dyDescent="0.25">
      <c r="F748" s="249"/>
      <c r="G748" s="250"/>
      <c r="J748" s="249"/>
    </row>
    <row r="749" spans="6:10" x14ac:dyDescent="0.25">
      <c r="F749" s="249"/>
      <c r="G749" s="250"/>
      <c r="J749" s="249"/>
    </row>
    <row r="750" spans="6:10" x14ac:dyDescent="0.25">
      <c r="F750" s="249"/>
      <c r="G750" s="250"/>
      <c r="J750" s="249"/>
    </row>
    <row r="751" spans="6:10" x14ac:dyDescent="0.25">
      <c r="F751" s="249"/>
      <c r="G751" s="250"/>
      <c r="J751" s="249"/>
    </row>
    <row r="752" spans="6:10" x14ac:dyDescent="0.25">
      <c r="F752" s="249"/>
      <c r="G752" s="250"/>
      <c r="J752" s="249"/>
    </row>
    <row r="753" spans="6:10" x14ac:dyDescent="0.25">
      <c r="F753" s="249"/>
      <c r="G753" s="250"/>
      <c r="J753" s="249"/>
    </row>
    <row r="754" spans="6:10" x14ac:dyDescent="0.25">
      <c r="F754" s="249"/>
      <c r="G754" s="250"/>
      <c r="J754" s="249"/>
    </row>
    <row r="755" spans="6:10" x14ac:dyDescent="0.25">
      <c r="F755" s="249"/>
      <c r="G755" s="250"/>
      <c r="J755" s="249"/>
    </row>
    <row r="756" spans="6:10" x14ac:dyDescent="0.25">
      <c r="F756" s="249"/>
      <c r="G756" s="250"/>
      <c r="J756" s="249"/>
    </row>
    <row r="757" spans="6:10" x14ac:dyDescent="0.25">
      <c r="F757" s="249"/>
      <c r="G757" s="250"/>
      <c r="J757" s="249"/>
    </row>
    <row r="758" spans="6:10" x14ac:dyDescent="0.25">
      <c r="F758" s="249"/>
      <c r="G758" s="250"/>
      <c r="J758" s="249"/>
    </row>
    <row r="759" spans="6:10" x14ac:dyDescent="0.25">
      <c r="F759" s="249"/>
      <c r="G759" s="250"/>
      <c r="J759" s="249"/>
    </row>
    <row r="760" spans="6:10" x14ac:dyDescent="0.25">
      <c r="F760" s="249"/>
      <c r="G760" s="250"/>
      <c r="J760" s="249"/>
    </row>
    <row r="761" spans="6:10" x14ac:dyDescent="0.25">
      <c r="F761" s="249"/>
      <c r="G761" s="250"/>
      <c r="J761" s="249"/>
    </row>
    <row r="762" spans="6:10" x14ac:dyDescent="0.25">
      <c r="F762" s="249"/>
      <c r="G762" s="250"/>
      <c r="J762" s="249"/>
    </row>
    <row r="763" spans="6:10" x14ac:dyDescent="0.25">
      <c r="F763" s="249"/>
      <c r="G763" s="250"/>
      <c r="J763" s="249"/>
    </row>
    <row r="764" spans="6:10" x14ac:dyDescent="0.25">
      <c r="F764" s="249"/>
      <c r="G764" s="250"/>
      <c r="J764" s="249"/>
    </row>
    <row r="765" spans="6:10" x14ac:dyDescent="0.25">
      <c r="F765" s="249"/>
      <c r="G765" s="250"/>
      <c r="J765" s="249"/>
    </row>
    <row r="766" spans="6:10" x14ac:dyDescent="0.25">
      <c r="F766" s="249"/>
      <c r="G766" s="250"/>
      <c r="J766" s="249"/>
    </row>
    <row r="767" spans="6:10" x14ac:dyDescent="0.25">
      <c r="F767" s="249"/>
      <c r="G767" s="250"/>
      <c r="J767" s="249"/>
    </row>
    <row r="768" spans="6:10" x14ac:dyDescent="0.25">
      <c r="F768" s="249"/>
      <c r="G768" s="250"/>
      <c r="J768" s="249"/>
    </row>
    <row r="769" spans="6:10" x14ac:dyDescent="0.25">
      <c r="F769" s="249"/>
      <c r="G769" s="250"/>
      <c r="J769" s="249"/>
    </row>
    <row r="770" spans="6:10" x14ac:dyDescent="0.25">
      <c r="F770" s="249"/>
      <c r="G770" s="250"/>
      <c r="J770" s="249"/>
    </row>
    <row r="771" spans="6:10" x14ac:dyDescent="0.25">
      <c r="F771" s="249"/>
      <c r="G771" s="250"/>
      <c r="J771" s="249"/>
    </row>
    <row r="772" spans="6:10" x14ac:dyDescent="0.25">
      <c r="F772" s="249"/>
      <c r="G772" s="250"/>
      <c r="J772" s="249"/>
    </row>
    <row r="773" spans="6:10" x14ac:dyDescent="0.25">
      <c r="F773" s="249"/>
      <c r="G773" s="250"/>
      <c r="J773" s="249"/>
    </row>
    <row r="774" spans="6:10" x14ac:dyDescent="0.25">
      <c r="F774" s="249"/>
      <c r="G774" s="250"/>
      <c r="J774" s="249"/>
    </row>
    <row r="775" spans="6:10" x14ac:dyDescent="0.25">
      <c r="F775" s="249"/>
      <c r="G775" s="250"/>
      <c r="J775" s="249"/>
    </row>
    <row r="776" spans="6:10" x14ac:dyDescent="0.25">
      <c r="F776" s="249"/>
      <c r="G776" s="250"/>
      <c r="J776" s="249"/>
    </row>
    <row r="777" spans="6:10" x14ac:dyDescent="0.25">
      <c r="F777" s="249"/>
      <c r="G777" s="250"/>
      <c r="J777" s="249"/>
    </row>
    <row r="778" spans="6:10" x14ac:dyDescent="0.25">
      <c r="F778" s="249"/>
      <c r="G778" s="250"/>
      <c r="J778" s="249"/>
    </row>
    <row r="779" spans="6:10" x14ac:dyDescent="0.25">
      <c r="F779" s="249"/>
      <c r="G779" s="250"/>
      <c r="J779" s="249"/>
    </row>
    <row r="780" spans="6:10" x14ac:dyDescent="0.25">
      <c r="F780" s="249"/>
      <c r="G780" s="250"/>
      <c r="J780" s="249"/>
    </row>
    <row r="781" spans="6:10" x14ac:dyDescent="0.25">
      <c r="F781" s="249"/>
      <c r="G781" s="250"/>
      <c r="J781" s="249"/>
    </row>
    <row r="782" spans="6:10" x14ac:dyDescent="0.25">
      <c r="F782" s="249"/>
      <c r="G782" s="250"/>
      <c r="J782" s="249"/>
    </row>
    <row r="783" spans="6:10" x14ac:dyDescent="0.25">
      <c r="F783" s="249"/>
      <c r="G783" s="250"/>
      <c r="J783" s="249"/>
    </row>
    <row r="784" spans="6:10" x14ac:dyDescent="0.25">
      <c r="F784" s="249"/>
      <c r="G784" s="250"/>
      <c r="J784" s="249"/>
    </row>
    <row r="785" spans="6:10" x14ac:dyDescent="0.25">
      <c r="F785" s="249"/>
      <c r="G785" s="250"/>
      <c r="J785" s="249"/>
    </row>
    <row r="786" spans="6:10" x14ac:dyDescent="0.25">
      <c r="F786" s="249"/>
      <c r="G786" s="250"/>
      <c r="J786" s="249"/>
    </row>
    <row r="787" spans="6:10" x14ac:dyDescent="0.25">
      <c r="F787" s="249"/>
      <c r="G787" s="250"/>
      <c r="J787" s="249"/>
    </row>
    <row r="788" spans="6:10" x14ac:dyDescent="0.25">
      <c r="F788" s="249"/>
      <c r="G788" s="250"/>
      <c r="J788" s="249"/>
    </row>
    <row r="789" spans="6:10" x14ac:dyDescent="0.25">
      <c r="F789" s="249"/>
      <c r="G789" s="250"/>
      <c r="J789" s="249"/>
    </row>
    <row r="790" spans="6:10" x14ac:dyDescent="0.25">
      <c r="F790" s="249"/>
      <c r="G790" s="250"/>
      <c r="J790" s="249"/>
    </row>
    <row r="791" spans="6:10" x14ac:dyDescent="0.25">
      <c r="F791" s="249"/>
      <c r="G791" s="250"/>
      <c r="J791" s="249"/>
    </row>
    <row r="792" spans="6:10" x14ac:dyDescent="0.25">
      <c r="F792" s="249"/>
      <c r="G792" s="250"/>
      <c r="J792" s="249"/>
    </row>
    <row r="793" spans="6:10" x14ac:dyDescent="0.25">
      <c r="F793" s="249"/>
      <c r="G793" s="250"/>
      <c r="J793" s="249"/>
    </row>
    <row r="794" spans="6:10" x14ac:dyDescent="0.25">
      <c r="F794" s="249"/>
      <c r="G794" s="250"/>
      <c r="J794" s="249"/>
    </row>
    <row r="795" spans="6:10" x14ac:dyDescent="0.25">
      <c r="F795" s="249"/>
      <c r="G795" s="250"/>
      <c r="J795" s="249"/>
    </row>
    <row r="796" spans="6:10" x14ac:dyDescent="0.25">
      <c r="F796" s="249"/>
      <c r="G796" s="250"/>
      <c r="J796" s="249"/>
    </row>
    <row r="797" spans="6:10" x14ac:dyDescent="0.25">
      <c r="F797" s="249"/>
      <c r="G797" s="250"/>
      <c r="J797" s="249"/>
    </row>
    <row r="798" spans="6:10" x14ac:dyDescent="0.25">
      <c r="F798" s="249"/>
      <c r="G798" s="250"/>
      <c r="J798" s="249"/>
    </row>
    <row r="799" spans="6:10" x14ac:dyDescent="0.25">
      <c r="F799" s="249"/>
      <c r="G799" s="250"/>
      <c r="J799" s="249"/>
    </row>
    <row r="800" spans="6:10" x14ac:dyDescent="0.25">
      <c r="F800" s="249"/>
      <c r="G800" s="250"/>
      <c r="J800" s="249"/>
    </row>
    <row r="801" spans="6:10" x14ac:dyDescent="0.25">
      <c r="F801" s="249"/>
      <c r="G801" s="250"/>
      <c r="J801" s="249"/>
    </row>
    <row r="802" spans="6:10" x14ac:dyDescent="0.25">
      <c r="F802" s="249"/>
      <c r="G802" s="250"/>
      <c r="J802" s="249"/>
    </row>
    <row r="803" spans="6:10" x14ac:dyDescent="0.25">
      <c r="F803" s="249"/>
      <c r="G803" s="250"/>
      <c r="J803" s="249"/>
    </row>
    <row r="804" spans="6:10" x14ac:dyDescent="0.25">
      <c r="F804" s="249"/>
      <c r="G804" s="250"/>
      <c r="J804" s="249"/>
    </row>
    <row r="805" spans="6:10" x14ac:dyDescent="0.25">
      <c r="F805" s="249"/>
      <c r="G805" s="250"/>
      <c r="J805" s="249"/>
    </row>
    <row r="806" spans="6:10" x14ac:dyDescent="0.25">
      <c r="F806" s="249"/>
      <c r="G806" s="250"/>
      <c r="J806" s="249"/>
    </row>
    <row r="807" spans="6:10" x14ac:dyDescent="0.25">
      <c r="F807" s="249"/>
      <c r="G807" s="250"/>
      <c r="J807" s="249"/>
    </row>
    <row r="808" spans="6:10" x14ac:dyDescent="0.25">
      <c r="F808" s="249"/>
      <c r="G808" s="250"/>
      <c r="J808" s="249"/>
    </row>
    <row r="809" spans="6:10" x14ac:dyDescent="0.25">
      <c r="F809" s="249"/>
      <c r="G809" s="250"/>
      <c r="J809" s="249"/>
    </row>
    <row r="810" spans="6:10" x14ac:dyDescent="0.25">
      <c r="F810" s="249"/>
      <c r="G810" s="250"/>
      <c r="J810" s="249"/>
    </row>
    <row r="811" spans="6:10" x14ac:dyDescent="0.25">
      <c r="F811" s="249"/>
      <c r="G811" s="250"/>
      <c r="J811" s="249"/>
    </row>
    <row r="812" spans="6:10" x14ac:dyDescent="0.25">
      <c r="F812" s="249"/>
      <c r="G812" s="250"/>
      <c r="J812" s="249"/>
    </row>
    <row r="813" spans="6:10" x14ac:dyDescent="0.25">
      <c r="F813" s="249"/>
      <c r="G813" s="250"/>
      <c r="J813" s="249"/>
    </row>
    <row r="814" spans="6:10" x14ac:dyDescent="0.25">
      <c r="F814" s="249"/>
      <c r="G814" s="250"/>
      <c r="J814" s="249"/>
    </row>
    <row r="815" spans="6:10" x14ac:dyDescent="0.25">
      <c r="F815" s="249"/>
      <c r="G815" s="250"/>
      <c r="J815" s="249"/>
    </row>
    <row r="816" spans="6:10" x14ac:dyDescent="0.25">
      <c r="F816" s="249"/>
      <c r="G816" s="250"/>
      <c r="J816" s="249"/>
    </row>
    <row r="817" spans="6:10" x14ac:dyDescent="0.25">
      <c r="F817" s="249"/>
      <c r="G817" s="250"/>
      <c r="J817" s="249"/>
    </row>
    <row r="818" spans="6:10" x14ac:dyDescent="0.25">
      <c r="F818" s="249"/>
      <c r="G818" s="250"/>
      <c r="J818" s="249"/>
    </row>
    <row r="819" spans="6:10" x14ac:dyDescent="0.25">
      <c r="F819" s="249"/>
      <c r="G819" s="250"/>
      <c r="J819" s="249"/>
    </row>
    <row r="820" spans="6:10" x14ac:dyDescent="0.25">
      <c r="F820" s="249"/>
      <c r="G820" s="250"/>
      <c r="J820" s="249"/>
    </row>
    <row r="821" spans="6:10" x14ac:dyDescent="0.25">
      <c r="F821" s="249"/>
      <c r="G821" s="250"/>
      <c r="J821" s="249"/>
    </row>
    <row r="822" spans="6:10" x14ac:dyDescent="0.25">
      <c r="F822" s="249"/>
      <c r="G822" s="250"/>
      <c r="J822" s="249"/>
    </row>
    <row r="823" spans="6:10" x14ac:dyDescent="0.25">
      <c r="F823" s="249"/>
      <c r="G823" s="250"/>
      <c r="J823" s="249"/>
    </row>
    <row r="824" spans="6:10" x14ac:dyDescent="0.25">
      <c r="F824" s="249"/>
      <c r="G824" s="250"/>
      <c r="J824" s="249"/>
    </row>
    <row r="825" spans="6:10" x14ac:dyDescent="0.25">
      <c r="F825" s="249"/>
      <c r="G825" s="250"/>
      <c r="J825" s="249"/>
    </row>
    <row r="826" spans="6:10" x14ac:dyDescent="0.25">
      <c r="F826" s="249"/>
      <c r="G826" s="250"/>
      <c r="J826" s="249"/>
    </row>
    <row r="827" spans="6:10" x14ac:dyDescent="0.25">
      <c r="F827" s="249"/>
      <c r="G827" s="250"/>
      <c r="J827" s="249"/>
    </row>
    <row r="828" spans="6:10" x14ac:dyDescent="0.25">
      <c r="F828" s="249"/>
      <c r="G828" s="250"/>
      <c r="J828" s="249"/>
    </row>
    <row r="829" spans="6:10" x14ac:dyDescent="0.25">
      <c r="F829" s="249"/>
      <c r="G829" s="250"/>
      <c r="J829" s="249"/>
    </row>
    <row r="830" spans="6:10" x14ac:dyDescent="0.25">
      <c r="F830" s="249"/>
      <c r="G830" s="250"/>
      <c r="J830" s="249"/>
    </row>
    <row r="831" spans="6:10" x14ac:dyDescent="0.25">
      <c r="F831" s="249"/>
      <c r="G831" s="250"/>
      <c r="J831" s="249"/>
    </row>
    <row r="832" spans="6:10" x14ac:dyDescent="0.25">
      <c r="F832" s="249"/>
      <c r="G832" s="250"/>
      <c r="J832" s="249"/>
    </row>
    <row r="833" spans="6:10" x14ac:dyDescent="0.25">
      <c r="F833" s="249"/>
      <c r="G833" s="250"/>
      <c r="J833" s="249"/>
    </row>
    <row r="834" spans="6:10" x14ac:dyDescent="0.25">
      <c r="F834" s="249"/>
      <c r="G834" s="250"/>
      <c r="J834" s="249"/>
    </row>
    <row r="835" spans="6:10" x14ac:dyDescent="0.25">
      <c r="F835" s="249"/>
      <c r="G835" s="250"/>
      <c r="J835" s="249"/>
    </row>
    <row r="836" spans="6:10" x14ac:dyDescent="0.25">
      <c r="F836" s="249"/>
      <c r="G836" s="250"/>
      <c r="J836" s="249"/>
    </row>
    <row r="837" spans="6:10" x14ac:dyDescent="0.25">
      <c r="F837" s="249"/>
      <c r="G837" s="250"/>
      <c r="J837" s="249"/>
    </row>
    <row r="838" spans="6:10" x14ac:dyDescent="0.25">
      <c r="F838" s="249"/>
      <c r="G838" s="250"/>
      <c r="J838" s="249"/>
    </row>
    <row r="839" spans="6:10" x14ac:dyDescent="0.25">
      <c r="F839" s="249"/>
      <c r="G839" s="250"/>
      <c r="J839" s="249"/>
    </row>
    <row r="840" spans="6:10" x14ac:dyDescent="0.25">
      <c r="F840" s="249"/>
      <c r="G840" s="250"/>
      <c r="J840" s="249"/>
    </row>
    <row r="841" spans="6:10" x14ac:dyDescent="0.25">
      <c r="F841" s="249"/>
      <c r="G841" s="250"/>
      <c r="J841" s="249"/>
    </row>
    <row r="842" spans="6:10" x14ac:dyDescent="0.25">
      <c r="F842" s="249"/>
      <c r="G842" s="250"/>
      <c r="J842" s="249"/>
    </row>
    <row r="843" spans="6:10" x14ac:dyDescent="0.25">
      <c r="F843" s="249"/>
      <c r="G843" s="250"/>
      <c r="J843" s="249"/>
    </row>
    <row r="844" spans="6:10" x14ac:dyDescent="0.25">
      <c r="F844" s="249"/>
      <c r="G844" s="250"/>
      <c r="J844" s="249"/>
    </row>
    <row r="845" spans="6:10" x14ac:dyDescent="0.25">
      <c r="F845" s="249"/>
      <c r="G845" s="250"/>
      <c r="J845" s="249"/>
    </row>
    <row r="846" spans="6:10" x14ac:dyDescent="0.25">
      <c r="F846" s="249"/>
      <c r="G846" s="250"/>
      <c r="J846" s="249"/>
    </row>
    <row r="847" spans="6:10" x14ac:dyDescent="0.25">
      <c r="F847" s="249"/>
      <c r="G847" s="250"/>
      <c r="J847" s="249"/>
    </row>
    <row r="848" spans="6:10" x14ac:dyDescent="0.25">
      <c r="F848" s="249"/>
      <c r="G848" s="250"/>
      <c r="J848" s="249"/>
    </row>
    <row r="849" spans="6:10" x14ac:dyDescent="0.25">
      <c r="F849" s="249"/>
      <c r="G849" s="250"/>
      <c r="J849" s="249"/>
    </row>
    <row r="850" spans="6:10" x14ac:dyDescent="0.25">
      <c r="F850" s="249"/>
      <c r="G850" s="250"/>
      <c r="J850" s="249"/>
    </row>
    <row r="851" spans="6:10" x14ac:dyDescent="0.25">
      <c r="F851" s="249"/>
      <c r="G851" s="250"/>
      <c r="J851" s="249"/>
    </row>
    <row r="852" spans="6:10" x14ac:dyDescent="0.25">
      <c r="F852" s="249"/>
      <c r="G852" s="250"/>
      <c r="J852" s="249"/>
    </row>
    <row r="853" spans="6:10" x14ac:dyDescent="0.25">
      <c r="F853" s="249"/>
      <c r="G853" s="250"/>
      <c r="J853" s="249"/>
    </row>
    <row r="854" spans="6:10" x14ac:dyDescent="0.25">
      <c r="F854" s="249"/>
      <c r="G854" s="250"/>
      <c r="J854" s="249"/>
    </row>
    <row r="855" spans="6:10" x14ac:dyDescent="0.25">
      <c r="F855" s="249"/>
      <c r="G855" s="250"/>
      <c r="J855" s="249"/>
    </row>
    <row r="856" spans="6:10" x14ac:dyDescent="0.25">
      <c r="F856" s="249"/>
      <c r="G856" s="250"/>
      <c r="J856" s="249"/>
    </row>
    <row r="857" spans="6:10" x14ac:dyDescent="0.25">
      <c r="F857" s="249"/>
      <c r="G857" s="250"/>
      <c r="J857" s="249"/>
    </row>
    <row r="858" spans="6:10" x14ac:dyDescent="0.25">
      <c r="F858" s="249"/>
      <c r="G858" s="250"/>
      <c r="J858" s="249"/>
    </row>
    <row r="859" spans="6:10" x14ac:dyDescent="0.25">
      <c r="F859" s="249"/>
      <c r="G859" s="250"/>
      <c r="J859" s="249"/>
    </row>
    <row r="860" spans="6:10" x14ac:dyDescent="0.25">
      <c r="F860" s="249"/>
      <c r="G860" s="250"/>
      <c r="J860" s="249"/>
    </row>
    <row r="861" spans="6:10" x14ac:dyDescent="0.25">
      <c r="F861" s="249"/>
      <c r="G861" s="250"/>
      <c r="J861" s="249"/>
    </row>
    <row r="862" spans="6:10" x14ac:dyDescent="0.25">
      <c r="F862" s="249"/>
      <c r="G862" s="250"/>
      <c r="J862" s="249"/>
    </row>
    <row r="863" spans="6:10" x14ac:dyDescent="0.25">
      <c r="F863" s="249"/>
      <c r="G863" s="250"/>
      <c r="J863" s="249"/>
    </row>
    <row r="864" spans="6:10" x14ac:dyDescent="0.25">
      <c r="F864" s="249"/>
      <c r="G864" s="250"/>
      <c r="J864" s="249"/>
    </row>
    <row r="865" spans="6:10" x14ac:dyDescent="0.25">
      <c r="F865" s="249"/>
      <c r="G865" s="250"/>
      <c r="J865" s="249"/>
    </row>
    <row r="866" spans="6:10" x14ac:dyDescent="0.25">
      <c r="F866" s="249"/>
      <c r="G866" s="250"/>
      <c r="J866" s="249"/>
    </row>
    <row r="867" spans="6:10" x14ac:dyDescent="0.25">
      <c r="F867" s="249"/>
      <c r="G867" s="250"/>
      <c r="J867" s="249"/>
    </row>
    <row r="868" spans="6:10" x14ac:dyDescent="0.25">
      <c r="F868" s="249"/>
      <c r="G868" s="250"/>
      <c r="J868" s="249"/>
    </row>
    <row r="869" spans="6:10" x14ac:dyDescent="0.25">
      <c r="F869" s="249"/>
      <c r="G869" s="250"/>
      <c r="J869" s="249"/>
    </row>
    <row r="870" spans="6:10" x14ac:dyDescent="0.25">
      <c r="F870" s="249"/>
      <c r="G870" s="250"/>
      <c r="J870" s="249"/>
    </row>
    <row r="871" spans="6:10" x14ac:dyDescent="0.25">
      <c r="F871" s="249"/>
      <c r="G871" s="250"/>
      <c r="J871" s="249"/>
    </row>
    <row r="872" spans="6:10" x14ac:dyDescent="0.25">
      <c r="F872" s="249"/>
      <c r="G872" s="250"/>
      <c r="J872" s="249"/>
    </row>
    <row r="873" spans="6:10" x14ac:dyDescent="0.25">
      <c r="F873" s="249"/>
      <c r="G873" s="250"/>
      <c r="J873" s="249"/>
    </row>
    <row r="874" spans="6:10" x14ac:dyDescent="0.25">
      <c r="F874" s="249"/>
      <c r="G874" s="250"/>
      <c r="J874" s="249"/>
    </row>
    <row r="875" spans="6:10" x14ac:dyDescent="0.25">
      <c r="F875" s="249"/>
      <c r="G875" s="250"/>
      <c r="J875" s="249"/>
    </row>
    <row r="876" spans="6:10" x14ac:dyDescent="0.25">
      <c r="F876" s="249"/>
      <c r="G876" s="250"/>
      <c r="J876" s="249"/>
    </row>
    <row r="877" spans="6:10" x14ac:dyDescent="0.25">
      <c r="F877" s="249"/>
      <c r="G877" s="250"/>
      <c r="J877" s="249"/>
    </row>
    <row r="878" spans="6:10" x14ac:dyDescent="0.25">
      <c r="F878" s="249"/>
      <c r="G878" s="250"/>
      <c r="J878" s="249"/>
    </row>
    <row r="879" spans="6:10" x14ac:dyDescent="0.25">
      <c r="F879" s="249"/>
      <c r="G879" s="250"/>
      <c r="J879" s="249"/>
    </row>
    <row r="880" spans="6:10" x14ac:dyDescent="0.25">
      <c r="F880" s="249"/>
      <c r="G880" s="250"/>
      <c r="J880" s="249"/>
    </row>
    <row r="881" spans="6:10" x14ac:dyDescent="0.25">
      <c r="F881" s="249"/>
      <c r="G881" s="250"/>
      <c r="J881" s="249"/>
    </row>
    <row r="882" spans="6:10" x14ac:dyDescent="0.25">
      <c r="F882" s="249"/>
      <c r="G882" s="250"/>
      <c r="J882" s="249"/>
    </row>
    <row r="883" spans="6:10" x14ac:dyDescent="0.25">
      <c r="F883" s="249"/>
      <c r="G883" s="250"/>
      <c r="J883" s="249"/>
    </row>
    <row r="884" spans="6:10" x14ac:dyDescent="0.25">
      <c r="F884" s="249"/>
      <c r="G884" s="250"/>
      <c r="J884" s="249"/>
    </row>
    <row r="885" spans="6:10" x14ac:dyDescent="0.25">
      <c r="F885" s="249"/>
      <c r="G885" s="250"/>
      <c r="J885" s="249"/>
    </row>
    <row r="886" spans="6:10" x14ac:dyDescent="0.25">
      <c r="F886" s="249"/>
      <c r="G886" s="250"/>
      <c r="J886" s="249"/>
    </row>
    <row r="887" spans="6:10" x14ac:dyDescent="0.25">
      <c r="F887" s="249"/>
      <c r="G887" s="250"/>
      <c r="J887" s="249"/>
    </row>
    <row r="888" spans="6:10" x14ac:dyDescent="0.25">
      <c r="F888" s="249"/>
      <c r="G888" s="250"/>
      <c r="J888" s="249"/>
    </row>
    <row r="889" spans="6:10" x14ac:dyDescent="0.25">
      <c r="F889" s="249"/>
      <c r="G889" s="250"/>
      <c r="J889" s="249"/>
    </row>
    <row r="890" spans="6:10" x14ac:dyDescent="0.25">
      <c r="F890" s="249"/>
      <c r="G890" s="250"/>
      <c r="J890" s="249"/>
    </row>
    <row r="891" spans="6:10" x14ac:dyDescent="0.25">
      <c r="F891" s="249"/>
      <c r="G891" s="250"/>
      <c r="J891" s="249"/>
    </row>
    <row r="892" spans="6:10" x14ac:dyDescent="0.25">
      <c r="F892" s="249"/>
      <c r="G892" s="250"/>
      <c r="J892" s="249"/>
    </row>
    <row r="893" spans="6:10" x14ac:dyDescent="0.25">
      <c r="F893" s="249"/>
      <c r="G893" s="250"/>
      <c r="J893" s="249"/>
    </row>
    <row r="894" spans="6:10" x14ac:dyDescent="0.25">
      <c r="F894" s="249"/>
      <c r="G894" s="250"/>
      <c r="J894" s="249"/>
    </row>
    <row r="895" spans="6:10" x14ac:dyDescent="0.25">
      <c r="F895" s="249"/>
      <c r="G895" s="250"/>
      <c r="J895" s="249"/>
    </row>
    <row r="896" spans="6:10" x14ac:dyDescent="0.25">
      <c r="F896" s="249"/>
      <c r="G896" s="250"/>
      <c r="J896" s="249"/>
    </row>
    <row r="897" spans="6:10" x14ac:dyDescent="0.25">
      <c r="F897" s="249"/>
      <c r="G897" s="250"/>
      <c r="J897" s="249"/>
    </row>
    <row r="898" spans="6:10" x14ac:dyDescent="0.25">
      <c r="F898" s="249"/>
      <c r="G898" s="250"/>
      <c r="J898" s="249"/>
    </row>
    <row r="899" spans="6:10" x14ac:dyDescent="0.25">
      <c r="F899" s="249"/>
      <c r="G899" s="250"/>
      <c r="J899" s="249"/>
    </row>
    <row r="900" spans="6:10" x14ac:dyDescent="0.25">
      <c r="F900" s="249"/>
      <c r="G900" s="250"/>
      <c r="J900" s="249"/>
    </row>
    <row r="901" spans="6:10" x14ac:dyDescent="0.25">
      <c r="F901" s="249"/>
      <c r="G901" s="250"/>
      <c r="J901" s="249"/>
    </row>
    <row r="902" spans="6:10" x14ac:dyDescent="0.25">
      <c r="F902" s="249"/>
      <c r="G902" s="250"/>
      <c r="J902" s="249"/>
    </row>
    <row r="903" spans="6:10" x14ac:dyDescent="0.25">
      <c r="F903" s="249"/>
      <c r="G903" s="250"/>
      <c r="J903" s="249"/>
    </row>
    <row r="904" spans="6:10" x14ac:dyDescent="0.25">
      <c r="F904" s="249"/>
      <c r="G904" s="250"/>
      <c r="J904" s="249"/>
    </row>
    <row r="905" spans="6:10" x14ac:dyDescent="0.25">
      <c r="F905" s="249"/>
      <c r="G905" s="250"/>
      <c r="J905" s="249"/>
    </row>
    <row r="906" spans="6:10" x14ac:dyDescent="0.25">
      <c r="F906" s="249"/>
      <c r="G906" s="250"/>
      <c r="J906" s="249"/>
    </row>
    <row r="907" spans="6:10" x14ac:dyDescent="0.25">
      <c r="F907" s="249"/>
      <c r="G907" s="250"/>
      <c r="J907" s="249"/>
    </row>
    <row r="908" spans="6:10" x14ac:dyDescent="0.25">
      <c r="F908" s="249"/>
      <c r="G908" s="250"/>
      <c r="J908" s="249"/>
    </row>
    <row r="909" spans="6:10" x14ac:dyDescent="0.25">
      <c r="F909" s="249"/>
      <c r="G909" s="250"/>
      <c r="J909" s="249"/>
    </row>
    <row r="910" spans="6:10" x14ac:dyDescent="0.25">
      <c r="F910" s="249"/>
      <c r="G910" s="250"/>
      <c r="J910" s="249"/>
    </row>
    <row r="911" spans="6:10" x14ac:dyDescent="0.25">
      <c r="F911" s="249"/>
      <c r="G911" s="250"/>
      <c r="J911" s="249"/>
    </row>
    <row r="912" spans="6:10" x14ac:dyDescent="0.25">
      <c r="F912" s="249"/>
      <c r="G912" s="250"/>
      <c r="J912" s="249"/>
    </row>
    <row r="913" spans="6:10" x14ac:dyDescent="0.25">
      <c r="F913" s="249"/>
      <c r="G913" s="250"/>
      <c r="J913" s="249"/>
    </row>
    <row r="914" spans="6:10" x14ac:dyDescent="0.25">
      <c r="F914" s="249"/>
      <c r="G914" s="250"/>
      <c r="J914" s="249"/>
    </row>
    <row r="915" spans="6:10" x14ac:dyDescent="0.25">
      <c r="F915" s="249"/>
      <c r="G915" s="250"/>
      <c r="J915" s="249"/>
    </row>
    <row r="916" spans="6:10" x14ac:dyDescent="0.25">
      <c r="F916" s="249"/>
      <c r="G916" s="250"/>
      <c r="J916" s="249"/>
    </row>
    <row r="917" spans="6:10" x14ac:dyDescent="0.25">
      <c r="F917" s="249"/>
      <c r="G917" s="250"/>
      <c r="J917" s="249"/>
    </row>
    <row r="918" spans="6:10" x14ac:dyDescent="0.25">
      <c r="F918" s="249"/>
      <c r="G918" s="250"/>
      <c r="J918" s="249"/>
    </row>
    <row r="919" spans="6:10" x14ac:dyDescent="0.25">
      <c r="F919" s="249"/>
      <c r="G919" s="250"/>
      <c r="J919" s="249"/>
    </row>
    <row r="920" spans="6:10" x14ac:dyDescent="0.25">
      <c r="F920" s="249"/>
      <c r="G920" s="250"/>
      <c r="J920" s="249"/>
    </row>
    <row r="921" spans="6:10" x14ac:dyDescent="0.25">
      <c r="F921" s="249"/>
      <c r="G921" s="250"/>
      <c r="J921" s="249"/>
    </row>
    <row r="922" spans="6:10" x14ac:dyDescent="0.25">
      <c r="F922" s="249"/>
      <c r="G922" s="250"/>
      <c r="J922" s="249"/>
    </row>
    <row r="923" spans="6:10" x14ac:dyDescent="0.25">
      <c r="F923" s="249"/>
      <c r="G923" s="250"/>
      <c r="J923" s="249"/>
    </row>
    <row r="924" spans="6:10" x14ac:dyDescent="0.25">
      <c r="F924" s="249"/>
      <c r="G924" s="250"/>
      <c r="J924" s="249"/>
    </row>
    <row r="925" spans="6:10" x14ac:dyDescent="0.25">
      <c r="F925" s="249"/>
      <c r="G925" s="250"/>
      <c r="J925" s="249"/>
    </row>
    <row r="926" spans="6:10" x14ac:dyDescent="0.25">
      <c r="F926" s="249"/>
      <c r="G926" s="250"/>
      <c r="J926" s="249"/>
    </row>
    <row r="927" spans="6:10" x14ac:dyDescent="0.25">
      <c r="F927" s="249"/>
      <c r="G927" s="250"/>
      <c r="J927" s="249"/>
    </row>
    <row r="928" spans="6:10" x14ac:dyDescent="0.25">
      <c r="F928" s="249"/>
      <c r="G928" s="250"/>
      <c r="J928" s="249"/>
    </row>
    <row r="929" spans="6:10" x14ac:dyDescent="0.25">
      <c r="F929" s="249"/>
      <c r="G929" s="250"/>
      <c r="J929" s="249"/>
    </row>
    <row r="930" spans="6:10" x14ac:dyDescent="0.25">
      <c r="F930" s="249"/>
      <c r="G930" s="250"/>
      <c r="J930" s="249"/>
    </row>
    <row r="931" spans="6:10" x14ac:dyDescent="0.25">
      <c r="F931" s="249"/>
      <c r="G931" s="250"/>
      <c r="J931" s="249"/>
    </row>
    <row r="932" spans="6:10" x14ac:dyDescent="0.25">
      <c r="F932" s="249"/>
      <c r="G932" s="250"/>
      <c r="J932" s="249"/>
    </row>
    <row r="933" spans="6:10" x14ac:dyDescent="0.25">
      <c r="F933" s="249"/>
      <c r="G933" s="250"/>
      <c r="J933" s="249"/>
    </row>
    <row r="934" spans="6:10" x14ac:dyDescent="0.25">
      <c r="F934" s="249"/>
      <c r="G934" s="250"/>
      <c r="J934" s="249"/>
    </row>
    <row r="935" spans="6:10" x14ac:dyDescent="0.25">
      <c r="F935" s="249"/>
      <c r="G935" s="250"/>
      <c r="J935" s="249"/>
    </row>
    <row r="936" spans="6:10" x14ac:dyDescent="0.25">
      <c r="F936" s="249"/>
      <c r="G936" s="250"/>
      <c r="J936" s="249"/>
    </row>
    <row r="937" spans="6:10" x14ac:dyDescent="0.25">
      <c r="F937" s="249"/>
      <c r="G937" s="250"/>
      <c r="J937" s="249"/>
    </row>
    <row r="938" spans="6:10" x14ac:dyDescent="0.25">
      <c r="F938" s="249"/>
      <c r="G938" s="250"/>
      <c r="J938" s="249"/>
    </row>
    <row r="939" spans="6:10" x14ac:dyDescent="0.25">
      <c r="F939" s="249"/>
      <c r="G939" s="250"/>
      <c r="J939" s="249"/>
    </row>
    <row r="940" spans="6:10" x14ac:dyDescent="0.25">
      <c r="F940" s="249"/>
      <c r="G940" s="250"/>
      <c r="J940" s="249"/>
    </row>
    <row r="941" spans="6:10" x14ac:dyDescent="0.25">
      <c r="F941" s="249"/>
      <c r="G941" s="250"/>
      <c r="J941" s="249"/>
    </row>
    <row r="942" spans="6:10" x14ac:dyDescent="0.25">
      <c r="F942" s="249"/>
      <c r="G942" s="250"/>
      <c r="J942" s="249"/>
    </row>
    <row r="943" spans="6:10" x14ac:dyDescent="0.25">
      <c r="F943" s="249"/>
      <c r="G943" s="250"/>
      <c r="J943" s="249"/>
    </row>
    <row r="944" spans="6:10" x14ac:dyDescent="0.25">
      <c r="F944" s="249"/>
      <c r="G944" s="250"/>
      <c r="J944" s="249"/>
    </row>
    <row r="945" spans="6:10" x14ac:dyDescent="0.25">
      <c r="F945" s="249"/>
      <c r="G945" s="250"/>
      <c r="J945" s="249"/>
    </row>
    <row r="946" spans="6:10" x14ac:dyDescent="0.25">
      <c r="F946" s="249"/>
      <c r="G946" s="250"/>
      <c r="J946" s="249"/>
    </row>
    <row r="947" spans="6:10" x14ac:dyDescent="0.25">
      <c r="F947" s="249"/>
      <c r="G947" s="250"/>
      <c r="J947" s="249"/>
    </row>
    <row r="948" spans="6:10" x14ac:dyDescent="0.25">
      <c r="F948" s="249"/>
      <c r="G948" s="250"/>
      <c r="J948" s="249"/>
    </row>
    <row r="949" spans="6:10" x14ac:dyDescent="0.25">
      <c r="F949" s="249"/>
      <c r="G949" s="250"/>
      <c r="J949" s="249"/>
    </row>
    <row r="950" spans="6:10" x14ac:dyDescent="0.25">
      <c r="F950" s="249"/>
      <c r="G950" s="250"/>
      <c r="J950" s="249"/>
    </row>
    <row r="951" spans="6:10" x14ac:dyDescent="0.25">
      <c r="F951" s="249"/>
      <c r="G951" s="250"/>
      <c r="J951" s="249"/>
    </row>
    <row r="952" spans="6:10" x14ac:dyDescent="0.25">
      <c r="F952" s="249"/>
      <c r="G952" s="250"/>
      <c r="J952" s="249"/>
    </row>
    <row r="953" spans="6:10" x14ac:dyDescent="0.25">
      <c r="F953" s="249"/>
      <c r="G953" s="250"/>
      <c r="J953" s="249"/>
    </row>
    <row r="954" spans="6:10" x14ac:dyDescent="0.25">
      <c r="F954" s="249"/>
      <c r="G954" s="250"/>
      <c r="J954" s="249"/>
    </row>
    <row r="955" spans="6:10" x14ac:dyDescent="0.25">
      <c r="F955" s="249"/>
      <c r="G955" s="250"/>
      <c r="J955" s="249"/>
    </row>
    <row r="956" spans="6:10" x14ac:dyDescent="0.25">
      <c r="F956" s="249"/>
      <c r="G956" s="250"/>
      <c r="J956" s="249"/>
    </row>
    <row r="957" spans="6:10" x14ac:dyDescent="0.25">
      <c r="F957" s="249"/>
      <c r="G957" s="250"/>
      <c r="J957" s="249"/>
    </row>
    <row r="958" spans="6:10" x14ac:dyDescent="0.25">
      <c r="F958" s="249"/>
      <c r="G958" s="250"/>
      <c r="J958" s="249"/>
    </row>
    <row r="959" spans="6:10" x14ac:dyDescent="0.25">
      <c r="F959" s="249"/>
      <c r="G959" s="250"/>
      <c r="J959" s="249"/>
    </row>
    <row r="960" spans="6:10" x14ac:dyDescent="0.25">
      <c r="F960" s="249"/>
      <c r="G960" s="250"/>
      <c r="J960" s="249"/>
    </row>
    <row r="961" spans="6:10" x14ac:dyDescent="0.25">
      <c r="F961" s="249"/>
      <c r="G961" s="250"/>
      <c r="J961" s="249"/>
    </row>
    <row r="962" spans="6:10" x14ac:dyDescent="0.25">
      <c r="F962" s="249"/>
      <c r="G962" s="250"/>
      <c r="J962" s="249"/>
    </row>
    <row r="963" spans="6:10" x14ac:dyDescent="0.25">
      <c r="F963" s="249"/>
      <c r="G963" s="250"/>
      <c r="J963" s="249"/>
    </row>
    <row r="964" spans="6:10" x14ac:dyDescent="0.25">
      <c r="F964" s="249"/>
      <c r="G964" s="250"/>
      <c r="J964" s="249"/>
    </row>
    <row r="965" spans="6:10" x14ac:dyDescent="0.25">
      <c r="F965" s="249"/>
      <c r="G965" s="250"/>
      <c r="J965" s="249"/>
    </row>
    <row r="966" spans="6:10" x14ac:dyDescent="0.25">
      <c r="F966" s="249"/>
      <c r="G966" s="250"/>
      <c r="J966" s="249"/>
    </row>
    <row r="967" spans="6:10" x14ac:dyDescent="0.25">
      <c r="F967" s="249"/>
      <c r="G967" s="250"/>
      <c r="J967" s="249"/>
    </row>
    <row r="968" spans="6:10" x14ac:dyDescent="0.25">
      <c r="F968" s="249"/>
      <c r="G968" s="250"/>
      <c r="J968" s="249"/>
    </row>
    <row r="969" spans="6:10" x14ac:dyDescent="0.25">
      <c r="F969" s="249"/>
      <c r="G969" s="250"/>
      <c r="J969" s="249"/>
    </row>
    <row r="970" spans="6:10" x14ac:dyDescent="0.25">
      <c r="F970" s="249"/>
      <c r="G970" s="250"/>
      <c r="J970" s="249"/>
    </row>
    <row r="971" spans="6:10" x14ac:dyDescent="0.25">
      <c r="F971" s="249"/>
      <c r="G971" s="250"/>
      <c r="J971" s="249"/>
    </row>
    <row r="972" spans="6:10" x14ac:dyDescent="0.25">
      <c r="F972" s="249"/>
      <c r="G972" s="250"/>
      <c r="J972" s="249"/>
    </row>
    <row r="973" spans="6:10" x14ac:dyDescent="0.25">
      <c r="F973" s="249"/>
      <c r="G973" s="250"/>
      <c r="J973" s="249"/>
    </row>
    <row r="974" spans="6:10" x14ac:dyDescent="0.25">
      <c r="F974" s="249"/>
      <c r="G974" s="250"/>
      <c r="J974" s="249"/>
    </row>
    <row r="975" spans="6:10" x14ac:dyDescent="0.25">
      <c r="F975" s="249"/>
      <c r="G975" s="250"/>
      <c r="J975" s="249"/>
    </row>
    <row r="976" spans="6:10" x14ac:dyDescent="0.25">
      <c r="F976" s="249"/>
      <c r="G976" s="250"/>
      <c r="J976" s="249"/>
    </row>
    <row r="977" spans="6:10" x14ac:dyDescent="0.25">
      <c r="F977" s="249"/>
      <c r="G977" s="250"/>
      <c r="J977" s="249"/>
    </row>
    <row r="978" spans="6:10" x14ac:dyDescent="0.25">
      <c r="F978" s="249"/>
      <c r="G978" s="250"/>
      <c r="J978" s="249"/>
    </row>
    <row r="979" spans="6:10" x14ac:dyDescent="0.25">
      <c r="F979" s="249"/>
      <c r="G979" s="250"/>
      <c r="J979" s="249"/>
    </row>
    <row r="980" spans="6:10" x14ac:dyDescent="0.25">
      <c r="F980" s="249"/>
      <c r="G980" s="250"/>
      <c r="J980" s="249"/>
    </row>
    <row r="981" spans="6:10" x14ac:dyDescent="0.25">
      <c r="F981" s="249"/>
      <c r="G981" s="250"/>
      <c r="J981" s="249"/>
    </row>
    <row r="982" spans="6:10" x14ac:dyDescent="0.25">
      <c r="F982" s="249"/>
      <c r="G982" s="250"/>
      <c r="J982" s="249"/>
    </row>
    <row r="983" spans="6:10" x14ac:dyDescent="0.25">
      <c r="F983" s="249"/>
      <c r="G983" s="250"/>
      <c r="J983" s="249"/>
    </row>
    <row r="984" spans="6:10" x14ac:dyDescent="0.25">
      <c r="F984" s="249"/>
      <c r="G984" s="250"/>
      <c r="J984" s="249"/>
    </row>
    <row r="985" spans="6:10" x14ac:dyDescent="0.25">
      <c r="F985" s="249"/>
      <c r="G985" s="250"/>
      <c r="J985" s="249"/>
    </row>
    <row r="986" spans="6:10" x14ac:dyDescent="0.25">
      <c r="F986" s="249"/>
      <c r="G986" s="250"/>
      <c r="J986" s="249"/>
    </row>
    <row r="987" spans="6:10" x14ac:dyDescent="0.25">
      <c r="F987" s="249"/>
      <c r="G987" s="250"/>
      <c r="J987" s="249"/>
    </row>
    <row r="988" spans="6:10" x14ac:dyDescent="0.25">
      <c r="F988" s="249"/>
      <c r="G988" s="250"/>
      <c r="J988" s="249"/>
    </row>
    <row r="989" spans="6:10" x14ac:dyDescent="0.25">
      <c r="F989" s="249"/>
      <c r="G989" s="250"/>
      <c r="J989" s="249"/>
    </row>
    <row r="990" spans="6:10" x14ac:dyDescent="0.25">
      <c r="F990" s="249"/>
      <c r="G990" s="250"/>
      <c r="J990" s="249"/>
    </row>
    <row r="991" spans="6:10" x14ac:dyDescent="0.25">
      <c r="F991" s="249"/>
      <c r="G991" s="250"/>
      <c r="J991" s="249"/>
    </row>
    <row r="992" spans="6:10" x14ac:dyDescent="0.25">
      <c r="F992" s="249"/>
      <c r="G992" s="250"/>
      <c r="J992" s="249"/>
    </row>
    <row r="993" spans="6:10" x14ac:dyDescent="0.25">
      <c r="F993" s="249"/>
      <c r="G993" s="250"/>
      <c r="J993" s="249"/>
    </row>
    <row r="994" spans="6:10" x14ac:dyDescent="0.25">
      <c r="F994" s="249"/>
      <c r="G994" s="250"/>
      <c r="J994" s="249"/>
    </row>
    <row r="995" spans="6:10" x14ac:dyDescent="0.25">
      <c r="F995" s="249"/>
      <c r="G995" s="250"/>
      <c r="J995" s="249"/>
    </row>
    <row r="996" spans="6:10" x14ac:dyDescent="0.25">
      <c r="F996" s="249"/>
      <c r="G996" s="250"/>
      <c r="J996" s="249"/>
    </row>
    <row r="997" spans="6:10" x14ac:dyDescent="0.25">
      <c r="F997" s="249"/>
      <c r="G997" s="250"/>
      <c r="J997" s="249"/>
    </row>
    <row r="998" spans="6:10" x14ac:dyDescent="0.25">
      <c r="F998" s="249"/>
      <c r="G998" s="250"/>
      <c r="J998" s="249"/>
    </row>
    <row r="999" spans="6:10" x14ac:dyDescent="0.25">
      <c r="F999" s="249"/>
      <c r="G999" s="250"/>
      <c r="J999" s="249"/>
    </row>
    <row r="1000" spans="6:10" x14ac:dyDescent="0.25">
      <c r="F1000" s="249"/>
      <c r="G1000" s="250"/>
      <c r="J1000" s="249"/>
    </row>
    <row r="1001" spans="6:10" x14ac:dyDescent="0.25">
      <c r="F1001" s="249"/>
      <c r="G1001" s="250"/>
      <c r="J1001" s="249"/>
    </row>
    <row r="1002" spans="6:10" x14ac:dyDescent="0.25">
      <c r="F1002" s="249"/>
      <c r="G1002" s="250"/>
      <c r="J1002" s="249"/>
    </row>
    <row r="1003" spans="6:10" x14ac:dyDescent="0.25">
      <c r="F1003" s="249"/>
      <c r="G1003" s="250"/>
      <c r="J1003" s="249"/>
    </row>
    <row r="1004" spans="6:10" x14ac:dyDescent="0.25">
      <c r="F1004" s="249"/>
      <c r="G1004" s="250"/>
      <c r="J1004" s="249"/>
    </row>
    <row r="1005" spans="6:10" x14ac:dyDescent="0.25">
      <c r="F1005" s="249"/>
      <c r="G1005" s="250"/>
      <c r="J1005" s="249"/>
    </row>
    <row r="1006" spans="6:10" x14ac:dyDescent="0.25">
      <c r="F1006" s="249"/>
      <c r="G1006" s="250"/>
      <c r="J1006" s="249"/>
    </row>
    <row r="1007" spans="6:10" x14ac:dyDescent="0.25">
      <c r="F1007" s="249"/>
      <c r="G1007" s="250"/>
      <c r="J1007" s="249"/>
    </row>
    <row r="1008" spans="6:10" x14ac:dyDescent="0.25">
      <c r="F1008" s="249"/>
      <c r="G1008" s="250"/>
      <c r="J1008" s="249"/>
    </row>
    <row r="1009" spans="6:10" x14ac:dyDescent="0.25">
      <c r="F1009" s="249"/>
      <c r="G1009" s="250"/>
      <c r="J1009" s="249"/>
    </row>
    <row r="1010" spans="6:10" x14ac:dyDescent="0.25">
      <c r="F1010" s="249"/>
      <c r="G1010" s="250"/>
      <c r="J1010" s="249"/>
    </row>
    <row r="1011" spans="6:10" x14ac:dyDescent="0.25">
      <c r="F1011" s="249"/>
      <c r="G1011" s="250"/>
      <c r="J1011" s="249"/>
    </row>
    <row r="1012" spans="6:10" x14ac:dyDescent="0.25">
      <c r="F1012" s="249"/>
      <c r="G1012" s="250"/>
      <c r="J1012" s="249"/>
    </row>
    <row r="1013" spans="6:10" x14ac:dyDescent="0.25">
      <c r="F1013" s="249"/>
      <c r="G1013" s="250"/>
      <c r="J1013" s="249"/>
    </row>
    <row r="1014" spans="6:10" x14ac:dyDescent="0.25">
      <c r="F1014" s="249"/>
      <c r="G1014" s="250"/>
      <c r="J1014" s="249"/>
    </row>
    <row r="1015" spans="6:10" x14ac:dyDescent="0.25">
      <c r="F1015" s="249"/>
      <c r="G1015" s="250"/>
      <c r="J1015" s="249"/>
    </row>
    <row r="1016" spans="6:10" x14ac:dyDescent="0.25">
      <c r="F1016" s="249"/>
      <c r="G1016" s="250"/>
      <c r="J1016" s="249"/>
    </row>
    <row r="1017" spans="6:10" x14ac:dyDescent="0.25">
      <c r="F1017" s="249"/>
      <c r="G1017" s="250"/>
      <c r="J1017" s="249"/>
    </row>
    <row r="1018" spans="6:10" x14ac:dyDescent="0.25">
      <c r="F1018" s="249"/>
      <c r="G1018" s="250"/>
      <c r="J1018" s="249"/>
    </row>
    <row r="1019" spans="6:10" x14ac:dyDescent="0.25">
      <c r="F1019" s="249"/>
      <c r="G1019" s="250"/>
      <c r="J1019" s="249"/>
    </row>
    <row r="1020" spans="6:10" x14ac:dyDescent="0.25">
      <c r="F1020" s="249"/>
      <c r="G1020" s="250"/>
      <c r="J1020" s="249"/>
    </row>
    <row r="1021" spans="6:10" x14ac:dyDescent="0.25">
      <c r="F1021" s="249"/>
      <c r="G1021" s="250"/>
      <c r="J1021" s="249"/>
    </row>
    <row r="1022" spans="6:10" x14ac:dyDescent="0.25">
      <c r="F1022" s="249"/>
      <c r="G1022" s="250"/>
      <c r="J1022" s="249"/>
    </row>
    <row r="1023" spans="6:10" x14ac:dyDescent="0.25">
      <c r="F1023" s="249"/>
      <c r="G1023" s="250"/>
      <c r="J1023" s="249"/>
    </row>
    <row r="1024" spans="6:10" x14ac:dyDescent="0.25">
      <c r="F1024" s="249"/>
      <c r="G1024" s="250"/>
      <c r="J1024" s="249"/>
    </row>
    <row r="1025" spans="6:10" x14ac:dyDescent="0.25">
      <c r="F1025" s="249"/>
      <c r="G1025" s="250"/>
      <c r="J1025" s="249"/>
    </row>
    <row r="1026" spans="6:10" x14ac:dyDescent="0.25">
      <c r="F1026" s="249"/>
      <c r="G1026" s="250"/>
      <c r="J1026" s="249"/>
    </row>
    <row r="1027" spans="6:10" x14ac:dyDescent="0.25">
      <c r="F1027" s="249"/>
      <c r="G1027" s="250"/>
      <c r="J1027" s="249"/>
    </row>
    <row r="1028" spans="6:10" x14ac:dyDescent="0.25">
      <c r="F1028" s="249"/>
      <c r="G1028" s="250"/>
      <c r="J1028" s="249"/>
    </row>
    <row r="1029" spans="6:10" x14ac:dyDescent="0.25">
      <c r="F1029" s="249"/>
      <c r="G1029" s="250"/>
      <c r="J1029" s="249"/>
    </row>
    <row r="1030" spans="6:10" x14ac:dyDescent="0.25">
      <c r="F1030" s="249"/>
      <c r="G1030" s="250"/>
      <c r="J1030" s="249"/>
    </row>
    <row r="1031" spans="6:10" x14ac:dyDescent="0.25">
      <c r="F1031" s="249"/>
      <c r="G1031" s="250"/>
      <c r="J1031" s="249"/>
    </row>
    <row r="1032" spans="6:10" x14ac:dyDescent="0.25">
      <c r="F1032" s="249"/>
      <c r="G1032" s="250"/>
      <c r="J1032" s="249"/>
    </row>
    <row r="1033" spans="6:10" x14ac:dyDescent="0.25">
      <c r="F1033" s="249"/>
      <c r="G1033" s="250"/>
      <c r="J1033" s="249"/>
    </row>
    <row r="1034" spans="6:10" x14ac:dyDescent="0.25">
      <c r="F1034" s="249"/>
      <c r="G1034" s="250"/>
      <c r="J1034" s="249"/>
    </row>
    <row r="1035" spans="6:10" x14ac:dyDescent="0.25">
      <c r="F1035" s="249"/>
      <c r="G1035" s="250"/>
      <c r="J1035" s="249"/>
    </row>
    <row r="1036" spans="6:10" x14ac:dyDescent="0.25">
      <c r="F1036" s="249"/>
      <c r="G1036" s="250"/>
      <c r="J1036" s="249"/>
    </row>
    <row r="1037" spans="6:10" x14ac:dyDescent="0.25">
      <c r="F1037" s="249"/>
      <c r="G1037" s="250"/>
      <c r="J1037" s="249"/>
    </row>
    <row r="1038" spans="6:10" x14ac:dyDescent="0.25">
      <c r="F1038" s="249"/>
      <c r="G1038" s="250"/>
      <c r="J1038" s="249"/>
    </row>
    <row r="1039" spans="6:10" x14ac:dyDescent="0.25">
      <c r="F1039" s="249"/>
      <c r="G1039" s="250"/>
      <c r="J1039" s="249"/>
    </row>
    <row r="1040" spans="6:10" x14ac:dyDescent="0.25">
      <c r="F1040" s="249"/>
      <c r="G1040" s="250"/>
      <c r="J1040" s="249"/>
    </row>
    <row r="1041" spans="6:10" x14ac:dyDescent="0.25">
      <c r="F1041" s="249"/>
      <c r="G1041" s="250"/>
      <c r="J1041" s="249"/>
    </row>
    <row r="1042" spans="6:10" x14ac:dyDescent="0.25">
      <c r="F1042" s="249"/>
      <c r="G1042" s="250"/>
      <c r="J1042" s="249"/>
    </row>
    <row r="1043" spans="6:10" x14ac:dyDescent="0.25">
      <c r="F1043" s="249"/>
      <c r="G1043" s="250"/>
      <c r="J1043" s="249"/>
    </row>
    <row r="1044" spans="6:10" x14ac:dyDescent="0.25">
      <c r="F1044" s="249"/>
      <c r="G1044" s="250"/>
      <c r="J1044" s="249"/>
    </row>
    <row r="1045" spans="6:10" x14ac:dyDescent="0.25">
      <c r="F1045" s="249"/>
      <c r="G1045" s="250"/>
      <c r="J1045" s="249"/>
    </row>
    <row r="1046" spans="6:10" x14ac:dyDescent="0.25">
      <c r="F1046" s="249"/>
      <c r="G1046" s="250"/>
      <c r="J1046" s="249"/>
    </row>
    <row r="1047" spans="6:10" x14ac:dyDescent="0.25">
      <c r="F1047" s="249"/>
      <c r="G1047" s="250"/>
      <c r="J1047" s="249"/>
    </row>
    <row r="1048" spans="6:10" x14ac:dyDescent="0.25">
      <c r="F1048" s="249"/>
      <c r="G1048" s="250"/>
      <c r="J1048" s="249"/>
    </row>
    <row r="1049" spans="6:10" x14ac:dyDescent="0.25">
      <c r="F1049" s="249"/>
      <c r="G1049" s="250"/>
      <c r="J1049" s="249"/>
    </row>
    <row r="1050" spans="6:10" x14ac:dyDescent="0.25">
      <c r="F1050" s="249"/>
      <c r="G1050" s="250"/>
      <c r="J1050" s="249"/>
    </row>
    <row r="1051" spans="6:10" x14ac:dyDescent="0.25">
      <c r="F1051" s="249"/>
      <c r="G1051" s="250"/>
      <c r="J1051" s="249"/>
    </row>
    <row r="1052" spans="6:10" x14ac:dyDescent="0.25">
      <c r="F1052" s="249"/>
      <c r="G1052" s="250"/>
      <c r="J1052" s="249"/>
    </row>
    <row r="1053" spans="6:10" x14ac:dyDescent="0.25">
      <c r="F1053" s="249"/>
      <c r="G1053" s="250"/>
      <c r="J1053" s="249"/>
    </row>
    <row r="1054" spans="6:10" x14ac:dyDescent="0.25">
      <c r="F1054" s="249"/>
      <c r="G1054" s="250"/>
      <c r="J1054" s="249"/>
    </row>
    <row r="1055" spans="6:10" x14ac:dyDescent="0.25">
      <c r="F1055" s="249"/>
      <c r="G1055" s="250"/>
      <c r="J1055" s="249"/>
    </row>
    <row r="1056" spans="6:10" x14ac:dyDescent="0.25">
      <c r="F1056" s="249"/>
      <c r="G1056" s="250"/>
      <c r="J1056" s="249"/>
    </row>
    <row r="1057" spans="6:10" x14ac:dyDescent="0.25">
      <c r="F1057" s="249"/>
      <c r="G1057" s="250"/>
      <c r="J1057" s="249"/>
    </row>
    <row r="1058" spans="6:10" x14ac:dyDescent="0.25">
      <c r="F1058" s="249"/>
      <c r="G1058" s="250"/>
      <c r="J1058" s="249"/>
    </row>
    <row r="1059" spans="6:10" x14ac:dyDescent="0.25">
      <c r="F1059" s="249"/>
      <c r="G1059" s="250"/>
      <c r="J1059" s="249"/>
    </row>
    <row r="1060" spans="6:10" x14ac:dyDescent="0.25">
      <c r="F1060" s="249"/>
      <c r="G1060" s="250"/>
      <c r="J1060" s="249"/>
    </row>
    <row r="1061" spans="6:10" x14ac:dyDescent="0.25">
      <c r="F1061" s="249"/>
      <c r="G1061" s="250"/>
      <c r="J1061" s="249"/>
    </row>
    <row r="1062" spans="6:10" x14ac:dyDescent="0.25">
      <c r="F1062" s="249"/>
      <c r="G1062" s="250"/>
      <c r="J1062" s="249"/>
    </row>
    <row r="1063" spans="6:10" x14ac:dyDescent="0.25">
      <c r="F1063" s="249"/>
      <c r="G1063" s="250"/>
      <c r="J1063" s="249"/>
    </row>
    <row r="1064" spans="6:10" x14ac:dyDescent="0.25">
      <c r="F1064" s="249"/>
      <c r="G1064" s="250"/>
      <c r="J1064" s="249"/>
    </row>
    <row r="1065" spans="6:10" x14ac:dyDescent="0.25">
      <c r="F1065" s="249"/>
      <c r="G1065" s="250"/>
      <c r="J1065" s="249"/>
    </row>
    <row r="1066" spans="6:10" x14ac:dyDescent="0.25">
      <c r="F1066" s="249"/>
      <c r="G1066" s="250"/>
      <c r="J1066" s="249"/>
    </row>
    <row r="1067" spans="6:10" x14ac:dyDescent="0.25">
      <c r="F1067" s="249"/>
      <c r="G1067" s="250"/>
      <c r="J1067" s="249"/>
    </row>
    <row r="1068" spans="6:10" x14ac:dyDescent="0.25">
      <c r="F1068" s="249"/>
      <c r="G1068" s="250"/>
      <c r="J1068" s="249"/>
    </row>
    <row r="1069" spans="6:10" x14ac:dyDescent="0.25">
      <c r="F1069" s="249"/>
      <c r="G1069" s="250"/>
      <c r="J1069" s="249"/>
    </row>
    <row r="1070" spans="6:10" x14ac:dyDescent="0.25">
      <c r="F1070" s="249"/>
      <c r="G1070" s="250"/>
      <c r="J1070" s="249"/>
    </row>
    <row r="1071" spans="6:10" x14ac:dyDescent="0.25">
      <c r="F1071" s="249"/>
      <c r="G1071" s="250"/>
      <c r="J1071" s="249"/>
    </row>
    <row r="1072" spans="6:10" x14ac:dyDescent="0.25">
      <c r="F1072" s="249"/>
      <c r="G1072" s="250"/>
      <c r="J1072" s="249"/>
    </row>
    <row r="1073" spans="6:10" x14ac:dyDescent="0.25">
      <c r="F1073" s="249"/>
      <c r="G1073" s="250"/>
      <c r="J1073" s="249"/>
    </row>
    <row r="1074" spans="6:10" x14ac:dyDescent="0.25">
      <c r="F1074" s="249"/>
      <c r="G1074" s="250"/>
      <c r="J1074" s="249"/>
    </row>
    <row r="1075" spans="6:10" x14ac:dyDescent="0.25">
      <c r="F1075" s="249"/>
      <c r="G1075" s="250"/>
      <c r="J1075" s="249"/>
    </row>
    <row r="1076" spans="6:10" x14ac:dyDescent="0.25">
      <c r="F1076" s="249"/>
      <c r="G1076" s="250"/>
      <c r="J1076" s="249"/>
    </row>
    <row r="1077" spans="6:10" x14ac:dyDescent="0.25">
      <c r="F1077" s="249"/>
      <c r="G1077" s="250"/>
      <c r="J1077" s="249"/>
    </row>
    <row r="1078" spans="6:10" x14ac:dyDescent="0.25">
      <c r="F1078" s="249"/>
      <c r="G1078" s="250"/>
      <c r="J1078" s="249"/>
    </row>
    <row r="1079" spans="6:10" x14ac:dyDescent="0.25">
      <c r="F1079" s="249"/>
      <c r="G1079" s="250"/>
      <c r="J1079" s="249"/>
    </row>
    <row r="1080" spans="6:10" x14ac:dyDescent="0.25">
      <c r="F1080" s="249"/>
      <c r="G1080" s="250"/>
      <c r="J1080" s="249"/>
    </row>
    <row r="1081" spans="6:10" x14ac:dyDescent="0.25">
      <c r="F1081" s="249"/>
      <c r="G1081" s="250"/>
      <c r="J1081" s="249"/>
    </row>
    <row r="1082" spans="6:10" x14ac:dyDescent="0.25">
      <c r="F1082" s="249"/>
      <c r="G1082" s="250"/>
      <c r="J1082" s="249"/>
    </row>
    <row r="1083" spans="6:10" x14ac:dyDescent="0.25">
      <c r="F1083" s="249"/>
      <c r="G1083" s="250"/>
      <c r="J1083" s="249"/>
    </row>
    <row r="1084" spans="6:10" x14ac:dyDescent="0.25">
      <c r="F1084" s="249"/>
      <c r="G1084" s="250"/>
      <c r="J1084" s="249"/>
    </row>
    <row r="1085" spans="6:10" x14ac:dyDescent="0.25">
      <c r="F1085" s="249"/>
      <c r="G1085" s="250"/>
      <c r="J1085" s="249"/>
    </row>
    <row r="1086" spans="6:10" x14ac:dyDescent="0.25">
      <c r="F1086" s="249"/>
      <c r="G1086" s="250"/>
      <c r="J1086" s="249"/>
    </row>
    <row r="1087" spans="6:10" x14ac:dyDescent="0.25">
      <c r="F1087" s="249"/>
      <c r="G1087" s="250"/>
      <c r="J1087" s="249"/>
    </row>
    <row r="1088" spans="6:10" x14ac:dyDescent="0.25">
      <c r="F1088" s="249"/>
      <c r="G1088" s="250"/>
      <c r="J1088" s="249"/>
    </row>
    <row r="1089" spans="6:10" x14ac:dyDescent="0.25">
      <c r="F1089" s="249"/>
      <c r="G1089" s="250"/>
      <c r="J1089" s="249"/>
    </row>
    <row r="1090" spans="6:10" x14ac:dyDescent="0.25">
      <c r="F1090" s="249"/>
      <c r="G1090" s="250"/>
      <c r="J1090" s="249"/>
    </row>
    <row r="1091" spans="6:10" x14ac:dyDescent="0.25">
      <c r="F1091" s="249"/>
      <c r="G1091" s="250"/>
      <c r="J1091" s="249"/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A2" sqref="A2:XFD3"/>
    </sheetView>
  </sheetViews>
  <sheetFormatPr defaultColWidth="9.109375" defaultRowHeight="13.2" x14ac:dyDescent="0.25"/>
  <cols>
    <col min="1" max="2" width="10" style="248" bestFit="1" customWidth="1"/>
    <col min="3" max="3" width="37" style="248" bestFit="1" customWidth="1"/>
    <col min="4" max="4" width="11" style="248" bestFit="1" customWidth="1"/>
    <col min="5" max="5" width="18" style="248" bestFit="1" customWidth="1"/>
    <col min="6" max="6" width="15" style="248" bestFit="1" customWidth="1"/>
    <col min="7" max="7" width="12.88671875" style="248" customWidth="1"/>
    <col min="8" max="8" width="21" style="248" bestFit="1" customWidth="1"/>
    <col min="9" max="9" width="16" style="248" bestFit="1" customWidth="1"/>
    <col min="10" max="10" width="13" style="248" bestFit="1" customWidth="1"/>
    <col min="11" max="11" width="14" style="248" bestFit="1" customWidth="1"/>
    <col min="12" max="16384" width="9.109375" style="248"/>
  </cols>
  <sheetData>
    <row r="1" spans="1:11" ht="26.4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</row>
    <row r="2" spans="1:11" x14ac:dyDescent="0.25">
      <c r="G2" s="251" t="e">
        <f>SUM(#REF!)</f>
        <v>#REF!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A2" sqref="A2:XFD3"/>
    </sheetView>
  </sheetViews>
  <sheetFormatPr defaultColWidth="20.88671875" defaultRowHeight="13.2" x14ac:dyDescent="0.25"/>
  <cols>
    <col min="1" max="1" width="11.44140625" style="248" customWidth="1"/>
    <col min="2" max="2" width="7.44140625" style="248" bestFit="1" customWidth="1"/>
    <col min="3" max="3" width="20.88671875" style="248"/>
    <col min="4" max="4" width="14.109375" style="248" customWidth="1"/>
    <col min="5" max="5" width="16.5546875" style="248" customWidth="1"/>
    <col min="6" max="16384" width="20.88671875" style="248"/>
  </cols>
  <sheetData>
    <row r="1" spans="1:11" ht="26.4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</row>
    <row r="2" spans="1:11" x14ac:dyDescent="0.25">
      <c r="F2" s="249"/>
      <c r="G2" s="250"/>
      <c r="J2" s="249"/>
    </row>
    <row r="3" spans="1:11" x14ac:dyDescent="0.25">
      <c r="F3" s="249"/>
      <c r="G3" s="250"/>
      <c r="J3" s="249"/>
    </row>
    <row r="4" spans="1:11" x14ac:dyDescent="0.25">
      <c r="F4" s="249"/>
      <c r="G4" s="250">
        <f>SUM(G2:G3)</f>
        <v>0</v>
      </c>
      <c r="J4" s="249"/>
    </row>
    <row r="5" spans="1:11" x14ac:dyDescent="0.25">
      <c r="F5" s="249"/>
      <c r="G5" s="250"/>
      <c r="J5" s="249"/>
    </row>
    <row r="6" spans="1:11" x14ac:dyDescent="0.25">
      <c r="F6" s="249"/>
      <c r="G6" s="250"/>
      <c r="J6" s="249"/>
    </row>
    <row r="7" spans="1:11" x14ac:dyDescent="0.25">
      <c r="F7" s="249"/>
      <c r="G7" s="250"/>
      <c r="J7" s="249"/>
    </row>
    <row r="8" spans="1:11" x14ac:dyDescent="0.25">
      <c r="F8" s="249"/>
      <c r="G8" s="250"/>
      <c r="J8" s="249"/>
    </row>
    <row r="9" spans="1:11" x14ac:dyDescent="0.25">
      <c r="F9" s="249"/>
      <c r="G9" s="250"/>
      <c r="J9" s="249"/>
    </row>
    <row r="10" spans="1:11" x14ac:dyDescent="0.25">
      <c r="F10" s="249"/>
      <c r="G10" s="250"/>
      <c r="J10" s="249"/>
    </row>
    <row r="11" spans="1:11" x14ac:dyDescent="0.25">
      <c r="G11" s="251"/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zoomScale="86" zoomScaleNormal="86" workbookViewId="0">
      <selection activeCell="A2" sqref="A2:XFD2"/>
    </sheetView>
  </sheetViews>
  <sheetFormatPr defaultColWidth="9.109375" defaultRowHeight="13.2" x14ac:dyDescent="0.25"/>
  <cols>
    <col min="1" max="1" width="9.6640625" style="248" customWidth="1"/>
    <col min="2" max="2" width="15.33203125" style="248" customWidth="1"/>
    <col min="3" max="3" width="14.44140625" style="248" customWidth="1"/>
    <col min="4" max="4" width="11" style="248" bestFit="1" customWidth="1"/>
    <col min="5" max="5" width="12.88671875" style="248" customWidth="1"/>
    <col min="6" max="6" width="12.5546875" style="248" customWidth="1"/>
    <col min="7" max="7" width="16" style="248" bestFit="1" customWidth="1"/>
    <col min="8" max="8" width="13" style="248" bestFit="1" customWidth="1"/>
    <col min="9" max="9" width="16" style="248" bestFit="1" customWidth="1"/>
    <col min="10" max="10" width="13" style="248" bestFit="1" customWidth="1"/>
    <col min="11" max="11" width="19" style="248" bestFit="1" customWidth="1"/>
    <col min="12" max="12" width="10" style="248" bestFit="1" customWidth="1"/>
    <col min="13" max="13" width="21" style="248" bestFit="1" customWidth="1"/>
    <col min="14" max="14" width="13" style="248" bestFit="1" customWidth="1"/>
    <col min="15" max="15" width="21" style="248" bestFit="1" customWidth="1"/>
    <col min="16" max="16" width="12" style="248" bestFit="1" customWidth="1"/>
    <col min="17" max="18" width="10" style="248" bestFit="1" customWidth="1"/>
    <col min="19" max="19" width="24" style="248" bestFit="1" customWidth="1"/>
    <col min="20" max="20" width="12" style="248" bestFit="1" customWidth="1"/>
    <col min="21" max="21" width="24" style="248" bestFit="1" customWidth="1"/>
    <col min="22" max="22" width="12" style="248" bestFit="1" customWidth="1"/>
    <col min="23" max="23" width="24" style="248" bestFit="1" customWidth="1"/>
    <col min="24" max="24" width="12" style="248" bestFit="1" customWidth="1"/>
    <col min="25" max="16384" width="9.109375" style="248"/>
  </cols>
  <sheetData>
    <row r="1" spans="1:12" ht="23.25" customHeight="1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  <c r="L1" s="253" t="s">
        <v>229</v>
      </c>
    </row>
    <row r="2" spans="1:12" x14ac:dyDescent="0.25">
      <c r="G2" s="251" t="e">
        <f>SUM(#REF!)</f>
        <v>#REF!</v>
      </c>
    </row>
    <row r="5" spans="1:12" x14ac:dyDescent="0.25">
      <c r="F5" s="249"/>
      <c r="G5" s="250"/>
      <c r="J5" s="249"/>
    </row>
    <row r="6" spans="1:12" x14ac:dyDescent="0.25">
      <c r="F6" s="249"/>
      <c r="G6" s="250"/>
      <c r="J6" s="249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A2" sqref="A2:XFD2"/>
    </sheetView>
  </sheetViews>
  <sheetFormatPr defaultColWidth="9.109375" defaultRowHeight="13.2" x14ac:dyDescent="0.25"/>
  <cols>
    <col min="1" max="2" width="10" style="248" bestFit="1" customWidth="1"/>
    <col min="3" max="3" width="37" style="248" bestFit="1" customWidth="1"/>
    <col min="4" max="4" width="11" style="248" bestFit="1" customWidth="1"/>
    <col min="5" max="5" width="17" style="248" bestFit="1" customWidth="1"/>
    <col min="6" max="6" width="15" style="248" bestFit="1" customWidth="1"/>
    <col min="7" max="7" width="11" style="248" bestFit="1" customWidth="1"/>
    <col min="8" max="8" width="21" style="248" bestFit="1" customWidth="1"/>
    <col min="9" max="9" width="16" style="248" bestFit="1" customWidth="1"/>
    <col min="10" max="10" width="13" style="248" bestFit="1" customWidth="1"/>
    <col min="11" max="11" width="14" style="248" bestFit="1" customWidth="1"/>
    <col min="12" max="12" width="19" style="248" bestFit="1" customWidth="1"/>
    <col min="13" max="16384" width="9.109375" style="248"/>
  </cols>
  <sheetData>
    <row r="1" spans="1:12" ht="26.4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  <c r="L1" s="253" t="s">
        <v>229</v>
      </c>
    </row>
    <row r="2" spans="1:12" x14ac:dyDescent="0.25">
      <c r="A2" s="248" t="s">
        <v>149</v>
      </c>
      <c r="B2" s="248" t="s">
        <v>123</v>
      </c>
      <c r="C2" s="248" t="s">
        <v>124</v>
      </c>
      <c r="D2" s="248" t="s">
        <v>125</v>
      </c>
      <c r="E2" s="248" t="s">
        <v>219</v>
      </c>
      <c r="F2" s="249">
        <v>42735</v>
      </c>
      <c r="G2" s="250">
        <v>60.14</v>
      </c>
      <c r="H2" s="248" t="s">
        <v>186</v>
      </c>
      <c r="I2" s="248" t="s">
        <v>150</v>
      </c>
      <c r="J2" s="249">
        <v>42747</v>
      </c>
      <c r="K2" s="248" t="s">
        <v>70</v>
      </c>
      <c r="L2" s="248" t="s">
        <v>186</v>
      </c>
    </row>
    <row r="3" spans="1:12" x14ac:dyDescent="0.25">
      <c r="F3" s="249"/>
      <c r="G3" s="250"/>
      <c r="J3" s="249"/>
    </row>
    <row r="4" spans="1:12" x14ac:dyDescent="0.25">
      <c r="F4" s="249"/>
      <c r="G4" s="250"/>
      <c r="J4" s="249"/>
    </row>
    <row r="5" spans="1:12" x14ac:dyDescent="0.25">
      <c r="G5" s="269">
        <f>SUM(G2:G4)</f>
        <v>60.14</v>
      </c>
    </row>
  </sheetData>
  <sortState ref="A2:N2291">
    <sortCondition ref="G2:G2291"/>
  </sortState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0"/>
  <sheetViews>
    <sheetView workbookViewId="0">
      <selection activeCell="A2" sqref="A2:XFD2"/>
    </sheetView>
  </sheetViews>
  <sheetFormatPr defaultColWidth="9.109375" defaultRowHeight="13.2" x14ac:dyDescent="0.25"/>
  <cols>
    <col min="1" max="2" width="10" style="248" bestFit="1" customWidth="1"/>
    <col min="3" max="3" width="37" style="248" bestFit="1" customWidth="1"/>
    <col min="4" max="4" width="11" style="248" bestFit="1" customWidth="1"/>
    <col min="5" max="5" width="26" style="248" bestFit="1" customWidth="1"/>
    <col min="6" max="6" width="15" style="248" bestFit="1" customWidth="1"/>
    <col min="7" max="7" width="15" style="248" customWidth="1"/>
    <col min="8" max="9" width="10" style="248" customWidth="1"/>
    <col min="10" max="10" width="21" style="248" bestFit="1" customWidth="1"/>
    <col min="11" max="11" width="16" style="248" bestFit="1" customWidth="1"/>
    <col min="12" max="12" width="13" style="248" bestFit="1" customWidth="1"/>
    <col min="13" max="13" width="14" style="248" bestFit="1" customWidth="1"/>
    <col min="14" max="16384" width="9.109375" style="248"/>
  </cols>
  <sheetData>
    <row r="1" spans="1:14" ht="26.4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  <c r="L1" s="253" t="s">
        <v>229</v>
      </c>
    </row>
    <row r="2" spans="1:14" x14ac:dyDescent="0.25">
      <c r="A2" s="335"/>
      <c r="B2" s="335"/>
      <c r="C2" s="335"/>
      <c r="D2" s="335"/>
      <c r="E2" s="335"/>
      <c r="F2" s="336"/>
      <c r="G2" s="337"/>
      <c r="I2" s="335"/>
      <c r="J2" s="336"/>
      <c r="K2" s="335"/>
      <c r="L2" s="335"/>
      <c r="M2" s="335"/>
      <c r="N2" s="335"/>
    </row>
    <row r="3" spans="1:14" x14ac:dyDescent="0.25">
      <c r="G3" s="251">
        <f>SUM(G2:G2)</f>
        <v>0</v>
      </c>
      <c r="L3" s="249"/>
    </row>
    <row r="4" spans="1:14" x14ac:dyDescent="0.25">
      <c r="F4" s="249"/>
      <c r="G4" s="250"/>
      <c r="H4" s="250"/>
      <c r="I4" s="250"/>
      <c r="L4" s="249"/>
    </row>
    <row r="5" spans="1:14" x14ac:dyDescent="0.25">
      <c r="F5" s="249"/>
      <c r="G5" s="250"/>
      <c r="H5" s="250"/>
      <c r="I5" s="250"/>
      <c r="L5" s="249"/>
    </row>
    <row r="6" spans="1:14" x14ac:dyDescent="0.25">
      <c r="F6" s="249"/>
      <c r="G6" s="250"/>
      <c r="H6" s="250"/>
      <c r="I6" s="250"/>
      <c r="L6" s="249"/>
    </row>
    <row r="7" spans="1:14" x14ac:dyDescent="0.25">
      <c r="F7" s="249"/>
      <c r="G7" s="250"/>
      <c r="H7" s="250"/>
      <c r="I7" s="250"/>
      <c r="L7" s="249"/>
    </row>
    <row r="8" spans="1:14" x14ac:dyDescent="0.25">
      <c r="F8" s="249"/>
      <c r="G8" s="250"/>
      <c r="H8" s="250"/>
      <c r="I8" s="250"/>
      <c r="L8" s="249"/>
    </row>
    <row r="9" spans="1:14" x14ac:dyDescent="0.25">
      <c r="F9" s="249"/>
      <c r="G9" s="250"/>
      <c r="H9" s="250"/>
      <c r="I9" s="250"/>
      <c r="L9" s="249"/>
    </row>
    <row r="10" spans="1:14" x14ac:dyDescent="0.25">
      <c r="F10" s="249"/>
      <c r="G10" s="250"/>
      <c r="H10" s="250"/>
      <c r="I10" s="250"/>
      <c r="L10" s="249"/>
    </row>
    <row r="11" spans="1:14" x14ac:dyDescent="0.25">
      <c r="F11" s="249"/>
      <c r="G11" s="250"/>
      <c r="H11" s="250"/>
      <c r="I11" s="250"/>
      <c r="L11" s="249"/>
    </row>
    <row r="12" spans="1:14" x14ac:dyDescent="0.25">
      <c r="F12" s="249"/>
      <c r="G12" s="250"/>
      <c r="H12" s="250"/>
      <c r="I12" s="250"/>
      <c r="L12" s="249"/>
    </row>
    <row r="13" spans="1:14" x14ac:dyDescent="0.25">
      <c r="F13" s="249"/>
      <c r="G13" s="250"/>
      <c r="H13" s="250"/>
      <c r="I13" s="250"/>
      <c r="L13" s="249"/>
    </row>
    <row r="14" spans="1:14" x14ac:dyDescent="0.25">
      <c r="F14" s="249"/>
      <c r="G14" s="250"/>
      <c r="H14" s="250"/>
      <c r="I14" s="250"/>
      <c r="L14" s="249"/>
    </row>
    <row r="15" spans="1:14" x14ac:dyDescent="0.25">
      <c r="F15" s="249"/>
      <c r="G15" s="250"/>
      <c r="H15" s="250"/>
      <c r="I15" s="250"/>
      <c r="L15" s="249"/>
    </row>
    <row r="16" spans="1:14" x14ac:dyDescent="0.25">
      <c r="F16" s="249"/>
      <c r="G16" s="250"/>
      <c r="H16" s="250"/>
      <c r="I16" s="250"/>
      <c r="L16" s="249"/>
    </row>
    <row r="17" spans="6:12" x14ac:dyDescent="0.25">
      <c r="F17" s="249"/>
      <c r="G17" s="250"/>
      <c r="H17" s="250"/>
      <c r="I17" s="250"/>
      <c r="L17" s="249"/>
    </row>
    <row r="18" spans="6:12" x14ac:dyDescent="0.25">
      <c r="F18" s="249"/>
      <c r="G18" s="250"/>
      <c r="H18" s="250"/>
      <c r="I18" s="250"/>
      <c r="L18" s="249"/>
    </row>
    <row r="19" spans="6:12" x14ac:dyDescent="0.25">
      <c r="F19" s="249"/>
      <c r="G19" s="250"/>
      <c r="H19" s="250"/>
      <c r="I19" s="250"/>
      <c r="L19" s="249"/>
    </row>
    <row r="20" spans="6:12" x14ac:dyDescent="0.25">
      <c r="F20" s="249"/>
      <c r="G20" s="250"/>
      <c r="H20" s="250"/>
      <c r="I20" s="250"/>
      <c r="L20" s="249"/>
    </row>
    <row r="21" spans="6:12" x14ac:dyDescent="0.25">
      <c r="F21" s="249"/>
      <c r="G21" s="250"/>
      <c r="H21" s="250"/>
      <c r="I21" s="250"/>
      <c r="L21" s="249"/>
    </row>
    <row r="22" spans="6:12" x14ac:dyDescent="0.25">
      <c r="F22" s="249"/>
      <c r="G22" s="250"/>
      <c r="H22" s="250"/>
      <c r="I22" s="250"/>
      <c r="L22" s="249"/>
    </row>
    <row r="23" spans="6:12" x14ac:dyDescent="0.25">
      <c r="F23" s="249"/>
      <c r="G23" s="250"/>
      <c r="H23" s="250"/>
      <c r="I23" s="250"/>
      <c r="L23" s="249"/>
    </row>
    <row r="24" spans="6:12" x14ac:dyDescent="0.25">
      <c r="F24" s="249"/>
      <c r="G24" s="250"/>
      <c r="H24" s="250"/>
      <c r="I24" s="250"/>
      <c r="L24" s="249"/>
    </row>
    <row r="25" spans="6:12" x14ac:dyDescent="0.25">
      <c r="F25" s="249"/>
      <c r="G25" s="250"/>
      <c r="H25" s="250"/>
      <c r="I25" s="250"/>
      <c r="L25" s="249"/>
    </row>
    <row r="26" spans="6:12" x14ac:dyDescent="0.25">
      <c r="F26" s="249"/>
      <c r="G26" s="250"/>
      <c r="H26" s="250"/>
      <c r="I26" s="250"/>
      <c r="L26" s="249"/>
    </row>
    <row r="27" spans="6:12" x14ac:dyDescent="0.25">
      <c r="F27" s="249"/>
      <c r="G27" s="250"/>
      <c r="H27" s="250"/>
      <c r="I27" s="250"/>
      <c r="L27" s="249"/>
    </row>
    <row r="28" spans="6:12" x14ac:dyDescent="0.25">
      <c r="F28" s="249"/>
      <c r="G28" s="250"/>
      <c r="H28" s="250"/>
      <c r="I28" s="250"/>
      <c r="L28" s="249"/>
    </row>
    <row r="29" spans="6:12" x14ac:dyDescent="0.25">
      <c r="F29" s="249"/>
      <c r="G29" s="250"/>
      <c r="H29" s="250"/>
      <c r="I29" s="250"/>
      <c r="L29" s="249"/>
    </row>
    <row r="30" spans="6:12" x14ac:dyDescent="0.25">
      <c r="F30" s="249"/>
      <c r="G30" s="250"/>
      <c r="H30" s="250"/>
      <c r="I30" s="250"/>
      <c r="L30" s="249"/>
    </row>
    <row r="31" spans="6:12" x14ac:dyDescent="0.25">
      <c r="F31" s="249"/>
      <c r="G31" s="250"/>
      <c r="H31" s="250"/>
      <c r="I31" s="250"/>
      <c r="L31" s="249"/>
    </row>
    <row r="32" spans="6:12" x14ac:dyDescent="0.25">
      <c r="F32" s="249"/>
      <c r="G32" s="250"/>
      <c r="H32" s="250"/>
      <c r="I32" s="250"/>
      <c r="L32" s="249"/>
    </row>
    <row r="33" spans="6:12" x14ac:dyDescent="0.25">
      <c r="F33" s="249"/>
      <c r="G33" s="250"/>
      <c r="H33" s="250"/>
      <c r="I33" s="250"/>
      <c r="L33" s="249"/>
    </row>
    <row r="34" spans="6:12" x14ac:dyDescent="0.25">
      <c r="F34" s="249"/>
      <c r="G34" s="250"/>
      <c r="H34" s="250"/>
      <c r="I34" s="250"/>
      <c r="L34" s="249"/>
    </row>
    <row r="35" spans="6:12" x14ac:dyDescent="0.25">
      <c r="F35" s="249"/>
      <c r="G35" s="250"/>
      <c r="H35" s="250"/>
      <c r="I35" s="250"/>
      <c r="L35" s="249"/>
    </row>
    <row r="36" spans="6:12" x14ac:dyDescent="0.25">
      <c r="F36" s="249"/>
      <c r="G36" s="250"/>
      <c r="H36" s="250"/>
      <c r="I36" s="250"/>
      <c r="L36" s="249"/>
    </row>
    <row r="37" spans="6:12" x14ac:dyDescent="0.25">
      <c r="F37" s="249"/>
      <c r="G37" s="250"/>
      <c r="H37" s="250"/>
      <c r="I37" s="250"/>
      <c r="L37" s="249"/>
    </row>
    <row r="38" spans="6:12" x14ac:dyDescent="0.25">
      <c r="F38" s="249"/>
      <c r="G38" s="250"/>
      <c r="H38" s="250"/>
      <c r="I38" s="250"/>
      <c r="L38" s="249"/>
    </row>
    <row r="39" spans="6:12" x14ac:dyDescent="0.25">
      <c r="F39" s="249"/>
      <c r="G39" s="250"/>
      <c r="H39" s="250"/>
      <c r="I39" s="250"/>
      <c r="L39" s="249"/>
    </row>
    <row r="40" spans="6:12" x14ac:dyDescent="0.25">
      <c r="F40" s="249"/>
      <c r="G40" s="250"/>
      <c r="H40" s="250"/>
      <c r="I40" s="250"/>
      <c r="L40" s="249"/>
    </row>
    <row r="41" spans="6:12" x14ac:dyDescent="0.25">
      <c r="F41" s="249"/>
      <c r="G41" s="250"/>
      <c r="H41" s="250"/>
      <c r="I41" s="250"/>
      <c r="L41" s="249"/>
    </row>
    <row r="42" spans="6:12" x14ac:dyDescent="0.25">
      <c r="F42" s="249"/>
      <c r="G42" s="250"/>
      <c r="H42" s="250"/>
      <c r="I42" s="250"/>
      <c r="L42" s="249"/>
    </row>
    <row r="43" spans="6:12" x14ac:dyDescent="0.25">
      <c r="F43" s="249"/>
      <c r="G43" s="250"/>
      <c r="H43" s="250"/>
      <c r="I43" s="250"/>
      <c r="L43" s="249"/>
    </row>
    <row r="44" spans="6:12" x14ac:dyDescent="0.25">
      <c r="F44" s="249"/>
      <c r="G44" s="250"/>
      <c r="H44" s="250"/>
      <c r="I44" s="250"/>
      <c r="L44" s="249"/>
    </row>
    <row r="45" spans="6:12" x14ac:dyDescent="0.25">
      <c r="F45" s="249"/>
      <c r="G45" s="250"/>
      <c r="H45" s="250"/>
      <c r="I45" s="250"/>
      <c r="L45" s="249"/>
    </row>
    <row r="46" spans="6:12" x14ac:dyDescent="0.25">
      <c r="F46" s="249"/>
      <c r="G46" s="250"/>
      <c r="H46" s="250"/>
      <c r="I46" s="250"/>
      <c r="L46" s="249"/>
    </row>
    <row r="47" spans="6:12" x14ac:dyDescent="0.25">
      <c r="F47" s="249"/>
      <c r="G47" s="250"/>
      <c r="H47" s="250"/>
      <c r="I47" s="250"/>
      <c r="L47" s="249"/>
    </row>
    <row r="48" spans="6:12" x14ac:dyDescent="0.25">
      <c r="F48" s="249"/>
      <c r="G48" s="250"/>
      <c r="H48" s="250"/>
      <c r="I48" s="250"/>
      <c r="L48" s="249"/>
    </row>
    <row r="49" spans="6:12" x14ac:dyDescent="0.25">
      <c r="F49" s="249"/>
      <c r="G49" s="250"/>
      <c r="H49" s="250"/>
      <c r="I49" s="250"/>
      <c r="L49" s="249"/>
    </row>
    <row r="50" spans="6:12" x14ac:dyDescent="0.25">
      <c r="F50" s="249"/>
      <c r="G50" s="250"/>
      <c r="H50" s="250"/>
      <c r="I50" s="250"/>
      <c r="L50" s="249"/>
    </row>
    <row r="51" spans="6:12" x14ac:dyDescent="0.25">
      <c r="F51" s="249"/>
      <c r="G51" s="250"/>
      <c r="H51" s="250"/>
      <c r="I51" s="250"/>
      <c r="L51" s="249"/>
    </row>
    <row r="52" spans="6:12" x14ac:dyDescent="0.25">
      <c r="F52" s="249"/>
      <c r="G52" s="250"/>
      <c r="H52" s="250"/>
      <c r="I52" s="250"/>
      <c r="L52" s="249"/>
    </row>
    <row r="53" spans="6:12" x14ac:dyDescent="0.25">
      <c r="F53" s="249"/>
      <c r="G53" s="250"/>
      <c r="H53" s="250"/>
      <c r="I53" s="250"/>
      <c r="L53" s="249"/>
    </row>
    <row r="54" spans="6:12" x14ac:dyDescent="0.25">
      <c r="F54" s="249"/>
      <c r="G54" s="250"/>
      <c r="H54" s="250"/>
      <c r="I54" s="250"/>
      <c r="L54" s="249"/>
    </row>
    <row r="55" spans="6:12" x14ac:dyDescent="0.25">
      <c r="F55" s="249"/>
      <c r="G55" s="250"/>
      <c r="H55" s="250"/>
      <c r="I55" s="250"/>
      <c r="L55" s="249"/>
    </row>
    <row r="56" spans="6:12" x14ac:dyDescent="0.25">
      <c r="F56" s="249"/>
      <c r="G56" s="250"/>
      <c r="H56" s="250"/>
      <c r="I56" s="250"/>
      <c r="L56" s="249"/>
    </row>
    <row r="57" spans="6:12" x14ac:dyDescent="0.25">
      <c r="F57" s="249"/>
      <c r="G57" s="250"/>
      <c r="H57" s="250"/>
      <c r="I57" s="250"/>
      <c r="L57" s="249"/>
    </row>
    <row r="58" spans="6:12" x14ac:dyDescent="0.25">
      <c r="F58" s="249"/>
      <c r="G58" s="250"/>
      <c r="H58" s="250"/>
      <c r="I58" s="250"/>
      <c r="L58" s="249"/>
    </row>
    <row r="59" spans="6:12" x14ac:dyDescent="0.25">
      <c r="F59" s="249"/>
      <c r="G59" s="250"/>
      <c r="H59" s="250"/>
      <c r="I59" s="250"/>
      <c r="L59" s="249"/>
    </row>
    <row r="60" spans="6:12" x14ac:dyDescent="0.25">
      <c r="F60" s="249"/>
      <c r="G60" s="250"/>
      <c r="H60" s="250"/>
      <c r="I60" s="250"/>
      <c r="L60" s="249"/>
    </row>
    <row r="61" spans="6:12" x14ac:dyDescent="0.25">
      <c r="F61" s="249"/>
      <c r="G61" s="250"/>
      <c r="H61" s="250"/>
      <c r="I61" s="250"/>
      <c r="L61" s="249"/>
    </row>
    <row r="62" spans="6:12" x14ac:dyDescent="0.25">
      <c r="F62" s="249"/>
      <c r="G62" s="250"/>
      <c r="H62" s="250"/>
      <c r="I62" s="250"/>
      <c r="L62" s="249"/>
    </row>
    <row r="63" spans="6:12" x14ac:dyDescent="0.25">
      <c r="F63" s="249"/>
      <c r="G63" s="250"/>
      <c r="H63" s="250"/>
      <c r="I63" s="250"/>
      <c r="L63" s="249"/>
    </row>
    <row r="64" spans="6:12" x14ac:dyDescent="0.25">
      <c r="F64" s="249"/>
      <c r="G64" s="250"/>
      <c r="H64" s="250"/>
      <c r="I64" s="250"/>
      <c r="L64" s="249"/>
    </row>
    <row r="65" spans="6:12" x14ac:dyDescent="0.25">
      <c r="F65" s="249"/>
      <c r="G65" s="250"/>
      <c r="H65" s="250"/>
      <c r="I65" s="250"/>
      <c r="L65" s="249"/>
    </row>
    <row r="66" spans="6:12" x14ac:dyDescent="0.25">
      <c r="F66" s="249"/>
      <c r="G66" s="250"/>
      <c r="H66" s="250"/>
      <c r="I66" s="250"/>
      <c r="L66" s="249"/>
    </row>
    <row r="67" spans="6:12" x14ac:dyDescent="0.25">
      <c r="F67" s="249"/>
      <c r="G67" s="250"/>
      <c r="H67" s="250"/>
      <c r="I67" s="250"/>
      <c r="L67" s="249"/>
    </row>
    <row r="68" spans="6:12" x14ac:dyDescent="0.25">
      <c r="F68" s="249"/>
      <c r="G68" s="250"/>
      <c r="H68" s="250"/>
      <c r="I68" s="250"/>
      <c r="L68" s="249"/>
    </row>
    <row r="69" spans="6:12" x14ac:dyDescent="0.25">
      <c r="F69" s="249"/>
      <c r="G69" s="250"/>
      <c r="H69" s="250"/>
      <c r="I69" s="250"/>
      <c r="L69" s="249"/>
    </row>
    <row r="70" spans="6:12" x14ac:dyDescent="0.25">
      <c r="F70" s="249"/>
      <c r="G70" s="250"/>
      <c r="H70" s="250"/>
      <c r="I70" s="250"/>
      <c r="L70" s="249"/>
    </row>
    <row r="71" spans="6:12" x14ac:dyDescent="0.25">
      <c r="F71" s="249"/>
      <c r="G71" s="250"/>
      <c r="H71" s="250"/>
      <c r="I71" s="250"/>
      <c r="L71" s="249"/>
    </row>
    <row r="72" spans="6:12" x14ac:dyDescent="0.25">
      <c r="F72" s="249"/>
      <c r="G72" s="250"/>
      <c r="H72" s="250"/>
      <c r="I72" s="250"/>
      <c r="L72" s="249"/>
    </row>
    <row r="73" spans="6:12" x14ac:dyDescent="0.25">
      <c r="F73" s="249"/>
      <c r="G73" s="250"/>
      <c r="H73" s="250"/>
      <c r="I73" s="250"/>
      <c r="L73" s="249"/>
    </row>
    <row r="74" spans="6:12" x14ac:dyDescent="0.25">
      <c r="F74" s="249"/>
      <c r="G74" s="250"/>
      <c r="H74" s="250"/>
      <c r="I74" s="250"/>
      <c r="L74" s="249"/>
    </row>
    <row r="75" spans="6:12" x14ac:dyDescent="0.25">
      <c r="F75" s="249"/>
      <c r="G75" s="250"/>
      <c r="H75" s="250"/>
      <c r="I75" s="250"/>
      <c r="L75" s="249"/>
    </row>
    <row r="76" spans="6:12" x14ac:dyDescent="0.25">
      <c r="F76" s="249"/>
      <c r="G76" s="250"/>
      <c r="H76" s="250"/>
      <c r="I76" s="250"/>
      <c r="L76" s="249"/>
    </row>
    <row r="77" spans="6:12" x14ac:dyDescent="0.25">
      <c r="F77" s="249"/>
      <c r="G77" s="250"/>
      <c r="H77" s="250"/>
      <c r="I77" s="250"/>
      <c r="L77" s="249"/>
    </row>
    <row r="78" spans="6:12" x14ac:dyDescent="0.25">
      <c r="F78" s="249"/>
      <c r="G78" s="250"/>
      <c r="H78" s="250"/>
      <c r="I78" s="250"/>
      <c r="L78" s="249"/>
    </row>
    <row r="79" spans="6:12" x14ac:dyDescent="0.25">
      <c r="F79" s="249"/>
      <c r="G79" s="250"/>
      <c r="H79" s="250"/>
      <c r="I79" s="250"/>
      <c r="L79" s="249"/>
    </row>
    <row r="80" spans="6:12" x14ac:dyDescent="0.25">
      <c r="F80" s="249"/>
      <c r="G80" s="250"/>
      <c r="H80" s="250"/>
      <c r="I80" s="250"/>
      <c r="L80" s="249"/>
    </row>
    <row r="81" spans="6:12" x14ac:dyDescent="0.25">
      <c r="F81" s="249"/>
      <c r="G81" s="250"/>
      <c r="H81" s="250"/>
      <c r="I81" s="250"/>
      <c r="L81" s="249"/>
    </row>
    <row r="82" spans="6:12" x14ac:dyDescent="0.25">
      <c r="F82" s="249"/>
      <c r="G82" s="250"/>
      <c r="H82" s="250"/>
      <c r="I82" s="250"/>
      <c r="L82" s="249"/>
    </row>
    <row r="83" spans="6:12" x14ac:dyDescent="0.25">
      <c r="F83" s="249"/>
      <c r="G83" s="250"/>
      <c r="H83" s="250"/>
      <c r="I83" s="250"/>
      <c r="L83" s="249"/>
    </row>
    <row r="84" spans="6:12" x14ac:dyDescent="0.25">
      <c r="F84" s="249"/>
      <c r="G84" s="250"/>
      <c r="H84" s="250"/>
      <c r="I84" s="250"/>
      <c r="L84" s="249"/>
    </row>
    <row r="85" spans="6:12" x14ac:dyDescent="0.25">
      <c r="F85" s="249"/>
      <c r="G85" s="250"/>
      <c r="H85" s="250"/>
      <c r="I85" s="250"/>
      <c r="L85" s="249"/>
    </row>
    <row r="86" spans="6:12" x14ac:dyDescent="0.25">
      <c r="F86" s="249"/>
      <c r="G86" s="250"/>
      <c r="H86" s="250"/>
      <c r="I86" s="250"/>
      <c r="L86" s="249"/>
    </row>
    <row r="87" spans="6:12" x14ac:dyDescent="0.25">
      <c r="F87" s="249"/>
      <c r="G87" s="250"/>
      <c r="H87" s="250"/>
      <c r="I87" s="250"/>
      <c r="L87" s="249"/>
    </row>
    <row r="88" spans="6:12" x14ac:dyDescent="0.25">
      <c r="F88" s="249"/>
      <c r="G88" s="250"/>
      <c r="H88" s="250"/>
      <c r="I88" s="250"/>
      <c r="L88" s="249"/>
    </row>
    <row r="89" spans="6:12" x14ac:dyDescent="0.25">
      <c r="F89" s="249"/>
      <c r="G89" s="250"/>
      <c r="H89" s="250"/>
      <c r="I89" s="250"/>
      <c r="L89" s="249"/>
    </row>
    <row r="90" spans="6:12" x14ac:dyDescent="0.25">
      <c r="F90" s="249"/>
      <c r="G90" s="250"/>
      <c r="H90" s="250"/>
      <c r="I90" s="250"/>
      <c r="L90" s="249"/>
    </row>
    <row r="91" spans="6:12" x14ac:dyDescent="0.25">
      <c r="F91" s="249"/>
      <c r="G91" s="250"/>
      <c r="H91" s="250"/>
      <c r="I91" s="250"/>
      <c r="L91" s="249"/>
    </row>
    <row r="92" spans="6:12" x14ac:dyDescent="0.25">
      <c r="F92" s="249"/>
      <c r="G92" s="250"/>
      <c r="H92" s="250"/>
      <c r="I92" s="250"/>
      <c r="L92" s="249"/>
    </row>
    <row r="93" spans="6:12" x14ac:dyDescent="0.25">
      <c r="F93" s="249"/>
      <c r="G93" s="250"/>
      <c r="H93" s="250"/>
      <c r="I93" s="250"/>
      <c r="L93" s="249"/>
    </row>
    <row r="94" spans="6:12" x14ac:dyDescent="0.25">
      <c r="F94" s="249"/>
      <c r="G94" s="250"/>
      <c r="H94" s="250"/>
      <c r="I94" s="250"/>
      <c r="L94" s="249"/>
    </row>
    <row r="95" spans="6:12" x14ac:dyDescent="0.25">
      <c r="F95" s="249"/>
      <c r="G95" s="250"/>
      <c r="H95" s="250"/>
      <c r="I95" s="250"/>
      <c r="L95" s="249"/>
    </row>
    <row r="96" spans="6:12" x14ac:dyDescent="0.25">
      <c r="F96" s="249"/>
      <c r="G96" s="250"/>
      <c r="H96" s="250"/>
      <c r="I96" s="250"/>
      <c r="L96" s="249"/>
    </row>
    <row r="97" spans="6:12" x14ac:dyDescent="0.25">
      <c r="F97" s="249"/>
      <c r="G97" s="250"/>
      <c r="H97" s="250"/>
      <c r="I97" s="250"/>
      <c r="L97" s="249"/>
    </row>
    <row r="98" spans="6:12" x14ac:dyDescent="0.25">
      <c r="F98" s="249"/>
      <c r="G98" s="250"/>
      <c r="H98" s="250"/>
      <c r="I98" s="250"/>
      <c r="L98" s="249"/>
    </row>
    <row r="99" spans="6:12" x14ac:dyDescent="0.25">
      <c r="F99" s="249"/>
      <c r="G99" s="250"/>
      <c r="H99" s="250"/>
      <c r="I99" s="250"/>
      <c r="L99" s="249"/>
    </row>
    <row r="100" spans="6:12" x14ac:dyDescent="0.25">
      <c r="F100" s="249"/>
      <c r="G100" s="250"/>
      <c r="H100" s="250"/>
      <c r="I100" s="250"/>
      <c r="L100" s="249"/>
    </row>
    <row r="101" spans="6:12" x14ac:dyDescent="0.25">
      <c r="F101" s="249"/>
      <c r="G101" s="250"/>
      <c r="H101" s="250"/>
      <c r="I101" s="250"/>
      <c r="L101" s="249"/>
    </row>
    <row r="102" spans="6:12" x14ac:dyDescent="0.25">
      <c r="F102" s="249"/>
      <c r="G102" s="250"/>
      <c r="H102" s="250"/>
      <c r="I102" s="250"/>
      <c r="L102" s="249"/>
    </row>
    <row r="103" spans="6:12" x14ac:dyDescent="0.25">
      <c r="F103" s="249"/>
      <c r="G103" s="250"/>
      <c r="H103" s="250"/>
      <c r="I103" s="250"/>
      <c r="L103" s="249"/>
    </row>
    <row r="104" spans="6:12" x14ac:dyDescent="0.25">
      <c r="F104" s="249"/>
      <c r="G104" s="250"/>
      <c r="H104" s="250"/>
      <c r="I104" s="250"/>
      <c r="L104" s="249"/>
    </row>
    <row r="105" spans="6:12" x14ac:dyDescent="0.25">
      <c r="F105" s="249"/>
      <c r="G105" s="250"/>
      <c r="H105" s="250"/>
      <c r="I105" s="250"/>
      <c r="L105" s="249"/>
    </row>
    <row r="106" spans="6:12" x14ac:dyDescent="0.25">
      <c r="F106" s="249"/>
      <c r="G106" s="250"/>
      <c r="H106" s="250"/>
      <c r="I106" s="250"/>
      <c r="L106" s="249"/>
    </row>
    <row r="107" spans="6:12" x14ac:dyDescent="0.25">
      <c r="F107" s="249"/>
      <c r="G107" s="250"/>
      <c r="H107" s="250"/>
      <c r="I107" s="250"/>
      <c r="L107" s="249"/>
    </row>
    <row r="108" spans="6:12" x14ac:dyDescent="0.25">
      <c r="F108" s="249"/>
      <c r="G108" s="250"/>
      <c r="H108" s="250"/>
      <c r="I108" s="250"/>
      <c r="L108" s="249"/>
    </row>
    <row r="109" spans="6:12" x14ac:dyDescent="0.25">
      <c r="F109" s="249"/>
      <c r="G109" s="250"/>
      <c r="H109" s="250"/>
      <c r="I109" s="250"/>
      <c r="L109" s="249"/>
    </row>
    <row r="110" spans="6:12" x14ac:dyDescent="0.25">
      <c r="F110" s="249"/>
      <c r="G110" s="250"/>
      <c r="H110" s="250"/>
      <c r="I110" s="250"/>
      <c r="L110" s="249"/>
    </row>
    <row r="111" spans="6:12" x14ac:dyDescent="0.25">
      <c r="F111" s="249"/>
      <c r="G111" s="250"/>
      <c r="H111" s="250"/>
      <c r="I111" s="250"/>
      <c r="L111" s="249"/>
    </row>
    <row r="112" spans="6:12" x14ac:dyDescent="0.25">
      <c r="F112" s="249"/>
      <c r="G112" s="250"/>
      <c r="H112" s="250"/>
      <c r="I112" s="250"/>
      <c r="L112" s="249"/>
    </row>
    <row r="113" spans="6:12" x14ac:dyDescent="0.25">
      <c r="F113" s="249"/>
      <c r="G113" s="250"/>
      <c r="H113" s="250"/>
      <c r="I113" s="250"/>
      <c r="L113" s="249"/>
    </row>
    <row r="114" spans="6:12" x14ac:dyDescent="0.25">
      <c r="F114" s="249"/>
      <c r="G114" s="250"/>
      <c r="H114" s="250"/>
      <c r="I114" s="250"/>
      <c r="L114" s="249"/>
    </row>
    <row r="115" spans="6:12" x14ac:dyDescent="0.25">
      <c r="F115" s="249"/>
      <c r="G115" s="250"/>
      <c r="H115" s="250"/>
      <c r="I115" s="250"/>
      <c r="L115" s="249"/>
    </row>
    <row r="116" spans="6:12" x14ac:dyDescent="0.25">
      <c r="F116" s="249"/>
      <c r="G116" s="250"/>
      <c r="H116" s="250"/>
      <c r="I116" s="250"/>
      <c r="L116" s="249"/>
    </row>
    <row r="117" spans="6:12" x14ac:dyDescent="0.25">
      <c r="F117" s="249"/>
      <c r="G117" s="250"/>
      <c r="H117" s="250"/>
      <c r="I117" s="250"/>
      <c r="L117" s="249"/>
    </row>
    <row r="118" spans="6:12" x14ac:dyDescent="0.25">
      <c r="F118" s="249"/>
      <c r="G118" s="250"/>
      <c r="H118" s="250"/>
      <c r="I118" s="250"/>
      <c r="L118" s="249"/>
    </row>
    <row r="119" spans="6:12" x14ac:dyDescent="0.25">
      <c r="F119" s="249"/>
      <c r="G119" s="250"/>
      <c r="H119" s="250"/>
      <c r="I119" s="250"/>
      <c r="L119" s="249"/>
    </row>
    <row r="120" spans="6:12" x14ac:dyDescent="0.25">
      <c r="F120" s="249"/>
      <c r="G120" s="250"/>
      <c r="H120" s="250"/>
      <c r="I120" s="250"/>
      <c r="L120" s="249"/>
    </row>
    <row r="121" spans="6:12" x14ac:dyDescent="0.25">
      <c r="F121" s="249"/>
      <c r="G121" s="250"/>
      <c r="H121" s="250"/>
      <c r="I121" s="250"/>
      <c r="L121" s="249"/>
    </row>
    <row r="122" spans="6:12" x14ac:dyDescent="0.25">
      <c r="F122" s="249"/>
      <c r="G122" s="250"/>
      <c r="H122" s="250"/>
      <c r="I122" s="250"/>
      <c r="L122" s="249"/>
    </row>
    <row r="123" spans="6:12" x14ac:dyDescent="0.25">
      <c r="F123" s="249"/>
      <c r="G123" s="250"/>
      <c r="H123" s="250"/>
      <c r="I123" s="250"/>
      <c r="L123" s="249"/>
    </row>
    <row r="124" spans="6:12" x14ac:dyDescent="0.25">
      <c r="F124" s="249"/>
      <c r="G124" s="250"/>
      <c r="H124" s="250"/>
      <c r="I124" s="250"/>
      <c r="L124" s="249"/>
    </row>
    <row r="125" spans="6:12" x14ac:dyDescent="0.25">
      <c r="F125" s="249"/>
      <c r="G125" s="250"/>
      <c r="H125" s="250"/>
      <c r="I125" s="250"/>
      <c r="L125" s="249"/>
    </row>
    <row r="126" spans="6:12" x14ac:dyDescent="0.25">
      <c r="F126" s="249"/>
      <c r="G126" s="250"/>
      <c r="H126" s="250"/>
      <c r="I126" s="250"/>
      <c r="L126" s="249"/>
    </row>
    <row r="127" spans="6:12" x14ac:dyDescent="0.25">
      <c r="F127" s="249"/>
      <c r="G127" s="250"/>
      <c r="H127" s="250"/>
      <c r="I127" s="250"/>
      <c r="L127" s="249"/>
    </row>
    <row r="128" spans="6:12" x14ac:dyDescent="0.25">
      <c r="F128" s="249"/>
      <c r="G128" s="250"/>
      <c r="H128" s="250"/>
      <c r="I128" s="250"/>
      <c r="L128" s="249"/>
    </row>
    <row r="129" spans="6:12" x14ac:dyDescent="0.25">
      <c r="F129" s="249"/>
      <c r="G129" s="250"/>
      <c r="H129" s="250"/>
      <c r="I129" s="250"/>
      <c r="L129" s="249"/>
    </row>
    <row r="130" spans="6:12" x14ac:dyDescent="0.25">
      <c r="F130" s="249"/>
      <c r="G130" s="250"/>
      <c r="H130" s="250"/>
      <c r="I130" s="250"/>
      <c r="L130" s="249"/>
    </row>
    <row r="131" spans="6:12" x14ac:dyDescent="0.25">
      <c r="F131" s="249"/>
      <c r="G131" s="250"/>
      <c r="H131" s="250"/>
      <c r="I131" s="250">
        <f>SUM(I2:I130)</f>
        <v>0</v>
      </c>
      <c r="L131" s="249"/>
    </row>
    <row r="132" spans="6:12" x14ac:dyDescent="0.25">
      <c r="F132" s="249"/>
      <c r="G132" s="250"/>
      <c r="H132" s="250"/>
      <c r="I132" s="250"/>
      <c r="L132" s="249"/>
    </row>
    <row r="133" spans="6:12" x14ac:dyDescent="0.25">
      <c r="F133" s="249"/>
      <c r="G133" s="250"/>
      <c r="H133" s="250"/>
      <c r="I133" s="250"/>
      <c r="L133" s="249"/>
    </row>
    <row r="134" spans="6:12" x14ac:dyDescent="0.25">
      <c r="F134" s="249"/>
      <c r="G134" s="250"/>
      <c r="H134" s="250"/>
      <c r="I134" s="250"/>
      <c r="L134" s="249"/>
    </row>
    <row r="135" spans="6:12" x14ac:dyDescent="0.25">
      <c r="F135" s="249"/>
      <c r="G135" s="250"/>
      <c r="H135" s="250"/>
      <c r="I135" s="250"/>
      <c r="L135" s="249"/>
    </row>
    <row r="136" spans="6:12" x14ac:dyDescent="0.25">
      <c r="F136" s="249"/>
      <c r="G136" s="250"/>
      <c r="H136" s="250"/>
      <c r="I136" s="250"/>
      <c r="L136" s="249"/>
    </row>
    <row r="137" spans="6:12" x14ac:dyDescent="0.25">
      <c r="F137" s="249"/>
      <c r="G137" s="250"/>
      <c r="H137" s="250"/>
      <c r="I137" s="250"/>
      <c r="L137" s="249"/>
    </row>
    <row r="138" spans="6:12" x14ac:dyDescent="0.25">
      <c r="F138" s="249"/>
      <c r="G138" s="250"/>
      <c r="H138" s="250"/>
      <c r="I138" s="250"/>
      <c r="L138" s="249"/>
    </row>
    <row r="139" spans="6:12" x14ac:dyDescent="0.25">
      <c r="F139" s="249"/>
      <c r="G139" s="250"/>
      <c r="H139" s="250"/>
      <c r="I139" s="250"/>
      <c r="L139" s="249"/>
    </row>
    <row r="140" spans="6:12" x14ac:dyDescent="0.25">
      <c r="F140" s="249"/>
      <c r="G140" s="250"/>
      <c r="H140" s="250"/>
      <c r="I140" s="250"/>
      <c r="L140" s="249"/>
    </row>
    <row r="141" spans="6:12" x14ac:dyDescent="0.25">
      <c r="F141" s="249"/>
      <c r="G141" s="250"/>
      <c r="H141" s="250"/>
      <c r="I141" s="250"/>
      <c r="L141" s="249"/>
    </row>
    <row r="142" spans="6:12" x14ac:dyDescent="0.25">
      <c r="F142" s="249"/>
      <c r="G142" s="250"/>
      <c r="H142" s="250"/>
      <c r="I142" s="250"/>
      <c r="L142" s="249"/>
    </row>
    <row r="143" spans="6:12" x14ac:dyDescent="0.25">
      <c r="F143" s="249"/>
      <c r="G143" s="250"/>
      <c r="H143" s="250"/>
      <c r="I143" s="250"/>
      <c r="L143" s="249"/>
    </row>
    <row r="144" spans="6:12" x14ac:dyDescent="0.25">
      <c r="F144" s="249"/>
      <c r="G144" s="250"/>
      <c r="H144" s="250"/>
      <c r="I144" s="250"/>
      <c r="L144" s="249"/>
    </row>
    <row r="145" spans="6:12" x14ac:dyDescent="0.25">
      <c r="F145" s="249"/>
      <c r="G145" s="250"/>
      <c r="H145" s="250"/>
      <c r="I145" s="250"/>
      <c r="L145" s="249"/>
    </row>
    <row r="146" spans="6:12" x14ac:dyDescent="0.25">
      <c r="F146" s="249"/>
      <c r="G146" s="250"/>
      <c r="H146" s="250"/>
      <c r="I146" s="250"/>
      <c r="L146" s="249"/>
    </row>
    <row r="147" spans="6:12" x14ac:dyDescent="0.25">
      <c r="F147" s="249"/>
      <c r="G147" s="250"/>
      <c r="H147" s="250"/>
      <c r="I147" s="250"/>
      <c r="L147" s="249"/>
    </row>
    <row r="148" spans="6:12" x14ac:dyDescent="0.25">
      <c r="F148" s="249"/>
      <c r="G148" s="250"/>
      <c r="H148" s="250"/>
      <c r="I148" s="250"/>
      <c r="L148" s="249"/>
    </row>
    <row r="149" spans="6:12" x14ac:dyDescent="0.25">
      <c r="F149" s="249"/>
      <c r="G149" s="250"/>
      <c r="H149" s="250"/>
      <c r="I149" s="250"/>
      <c r="L149" s="249"/>
    </row>
    <row r="150" spans="6:12" x14ac:dyDescent="0.25">
      <c r="F150" s="249"/>
      <c r="G150" s="250"/>
      <c r="H150" s="250"/>
      <c r="I150" s="250"/>
      <c r="L150" s="249"/>
    </row>
    <row r="151" spans="6:12" x14ac:dyDescent="0.25">
      <c r="F151" s="249"/>
      <c r="G151" s="250"/>
      <c r="H151" s="250"/>
      <c r="I151" s="250"/>
      <c r="L151" s="249"/>
    </row>
    <row r="152" spans="6:12" x14ac:dyDescent="0.25">
      <c r="F152" s="249"/>
      <c r="G152" s="250"/>
      <c r="H152" s="250"/>
      <c r="I152" s="250"/>
      <c r="L152" s="249"/>
    </row>
    <row r="153" spans="6:12" x14ac:dyDescent="0.25">
      <c r="F153" s="249"/>
      <c r="G153" s="250"/>
      <c r="H153" s="250"/>
      <c r="I153" s="250"/>
      <c r="L153" s="249"/>
    </row>
    <row r="154" spans="6:12" x14ac:dyDescent="0.25">
      <c r="F154" s="249"/>
      <c r="G154" s="250"/>
      <c r="H154" s="250"/>
      <c r="I154" s="250"/>
      <c r="L154" s="249"/>
    </row>
    <row r="155" spans="6:12" x14ac:dyDescent="0.25">
      <c r="F155" s="249"/>
      <c r="G155" s="250"/>
      <c r="H155" s="250"/>
      <c r="I155" s="250"/>
      <c r="L155" s="249"/>
    </row>
    <row r="156" spans="6:12" x14ac:dyDescent="0.25">
      <c r="F156" s="249"/>
      <c r="G156" s="250"/>
      <c r="H156" s="250"/>
      <c r="I156" s="250"/>
      <c r="L156" s="249"/>
    </row>
    <row r="157" spans="6:12" x14ac:dyDescent="0.25">
      <c r="F157" s="249"/>
      <c r="G157" s="250"/>
      <c r="H157" s="250"/>
      <c r="I157" s="250"/>
      <c r="L157" s="249"/>
    </row>
    <row r="158" spans="6:12" x14ac:dyDescent="0.25">
      <c r="F158" s="249"/>
      <c r="G158" s="250"/>
      <c r="H158" s="250"/>
      <c r="I158" s="250"/>
      <c r="L158" s="249"/>
    </row>
    <row r="159" spans="6:12" x14ac:dyDescent="0.25">
      <c r="F159" s="249"/>
      <c r="G159" s="250"/>
      <c r="H159" s="250"/>
      <c r="I159" s="250"/>
      <c r="L159" s="249"/>
    </row>
    <row r="160" spans="6:12" x14ac:dyDescent="0.25">
      <c r="F160" s="249"/>
      <c r="G160" s="250"/>
      <c r="H160" s="250"/>
      <c r="I160" s="250"/>
      <c r="L160" s="24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>
    <pageSetUpPr fitToPage="1"/>
  </sheetPr>
  <dimension ref="A1:X65"/>
  <sheetViews>
    <sheetView topLeftCell="N37" zoomScaleNormal="100" workbookViewId="0">
      <selection activeCell="N60" sqref="A60:XFD60"/>
    </sheetView>
  </sheetViews>
  <sheetFormatPr defaultColWidth="11.44140625" defaultRowHeight="13.2" x14ac:dyDescent="0.25"/>
  <cols>
    <col min="1" max="1" width="7.6640625" style="243" customWidth="1"/>
    <col min="2" max="2" width="8.33203125" style="243" customWidth="1"/>
    <col min="3" max="3" width="7.109375" style="243" customWidth="1"/>
    <col min="4" max="4" width="13.6640625" style="243" customWidth="1"/>
    <col min="5" max="5" width="13.6640625" style="228" customWidth="1"/>
    <col min="6" max="6" width="14" style="243" customWidth="1"/>
    <col min="7" max="7" width="12.44140625" style="228" customWidth="1"/>
    <col min="8" max="8" width="11.5546875" style="60" customWidth="1"/>
    <col min="9" max="9" width="19.33203125" style="243" customWidth="1"/>
    <col min="10" max="10" width="12.33203125" style="243" bestFit="1" customWidth="1"/>
    <col min="11" max="11" width="17.44140625" style="243" customWidth="1"/>
    <col min="12" max="12" width="12.33203125" style="243" customWidth="1"/>
    <col min="13" max="13" width="21.109375" style="243" customWidth="1"/>
    <col min="14" max="14" width="22.5546875" style="243" customWidth="1"/>
    <col min="15" max="15" width="11.44140625" style="228"/>
    <col min="16" max="16" width="13.44140625" style="228" customWidth="1"/>
    <col min="17" max="17" width="13.88671875" style="228" bestFit="1" customWidth="1"/>
    <col min="18" max="18" width="14.109375" style="334" customWidth="1"/>
    <col min="19" max="19" width="13.44140625" style="228" bestFit="1" customWidth="1"/>
    <col min="20" max="20" width="14" style="228" customWidth="1"/>
    <col min="21" max="21" width="15.5546875" style="228" customWidth="1"/>
    <col min="22" max="22" width="11.44140625" style="243"/>
    <col min="23" max="24" width="12.33203125" style="243" bestFit="1" customWidth="1"/>
    <col min="25" max="16384" width="11.44140625" style="243"/>
  </cols>
  <sheetData>
    <row r="1" spans="1:24" x14ac:dyDescent="0.25">
      <c r="A1" s="244" t="s">
        <v>146</v>
      </c>
      <c r="B1" s="244" t="s">
        <v>0</v>
      </c>
      <c r="C1" s="244" t="s">
        <v>147</v>
      </c>
      <c r="D1" s="244" t="s">
        <v>1</v>
      </c>
      <c r="E1" s="244" t="s">
        <v>31</v>
      </c>
      <c r="F1" s="244" t="s">
        <v>32</v>
      </c>
      <c r="G1" s="244" t="s">
        <v>40</v>
      </c>
      <c r="H1" s="244" t="s">
        <v>33</v>
      </c>
      <c r="I1" s="244" t="s">
        <v>2</v>
      </c>
      <c r="J1" s="244" t="s">
        <v>36</v>
      </c>
      <c r="K1" s="244" t="s">
        <v>3</v>
      </c>
      <c r="L1" s="244" t="s">
        <v>34</v>
      </c>
      <c r="M1" s="244" t="s">
        <v>35</v>
      </c>
      <c r="N1" s="232"/>
      <c r="O1" s="232"/>
      <c r="P1" s="165" t="s">
        <v>26</v>
      </c>
      <c r="Q1" s="166" t="s">
        <v>25</v>
      </c>
      <c r="R1" s="331" t="s">
        <v>26</v>
      </c>
      <c r="S1" s="166" t="s">
        <v>25</v>
      </c>
      <c r="T1" s="165" t="s">
        <v>26</v>
      </c>
      <c r="U1" s="166" t="s">
        <v>25</v>
      </c>
      <c r="V1" s="228"/>
      <c r="W1" s="76"/>
    </row>
    <row r="2" spans="1:24" x14ac:dyDescent="0.25">
      <c r="E2" s="243"/>
      <c r="G2" s="243"/>
      <c r="H2" s="245"/>
      <c r="I2" s="117"/>
      <c r="L2" s="245"/>
      <c r="N2" s="232"/>
      <c r="O2" s="40"/>
      <c r="P2" s="102"/>
      <c r="Q2" s="39"/>
      <c r="R2" s="294"/>
      <c r="S2" s="205"/>
      <c r="T2" s="119"/>
      <c r="U2" s="119"/>
      <c r="V2" s="228"/>
      <c r="W2" s="83"/>
    </row>
    <row r="3" spans="1:24" x14ac:dyDescent="0.25">
      <c r="E3" s="243"/>
      <c r="G3" s="243"/>
      <c r="H3" s="245"/>
      <c r="I3" s="242"/>
      <c r="L3" s="245"/>
      <c r="N3" s="232"/>
      <c r="O3" s="40" t="s">
        <v>24</v>
      </c>
      <c r="P3" s="293">
        <v>0</v>
      </c>
      <c r="Q3" s="130">
        <v>0</v>
      </c>
      <c r="R3" s="294">
        <v>0</v>
      </c>
      <c r="S3" s="102">
        <v>0</v>
      </c>
      <c r="T3" s="116">
        <f>P3+R3</f>
        <v>0</v>
      </c>
      <c r="U3" s="130">
        <f>Q3+S3</f>
        <v>0</v>
      </c>
      <c r="V3" s="228"/>
      <c r="W3" s="45"/>
      <c r="X3" s="228"/>
    </row>
    <row r="4" spans="1:24" x14ac:dyDescent="0.25">
      <c r="A4" s="232"/>
      <c r="B4" s="232"/>
      <c r="C4" s="232"/>
      <c r="D4" s="232"/>
      <c r="E4" s="232"/>
      <c r="F4" s="232"/>
      <c r="G4" s="232"/>
      <c r="H4" s="234"/>
      <c r="I4" s="151"/>
      <c r="J4" s="232"/>
      <c r="K4" s="232"/>
      <c r="L4" s="232"/>
      <c r="M4" s="232"/>
      <c r="N4" s="232"/>
      <c r="O4" s="38" t="s">
        <v>23</v>
      </c>
      <c r="P4" s="295">
        <v>0</v>
      </c>
      <c r="Q4" s="118">
        <v>0</v>
      </c>
      <c r="R4" s="116">
        <v>0</v>
      </c>
      <c r="S4" s="296">
        <v>0</v>
      </c>
      <c r="T4" s="116">
        <f t="shared" ref="T4:T62" si="0">P4+R4</f>
        <v>0</v>
      </c>
      <c r="U4" s="130">
        <f t="shared" ref="U4:U62" si="1">Q4+S4</f>
        <v>0</v>
      </c>
      <c r="V4" s="228"/>
      <c r="W4" s="45"/>
      <c r="X4" s="228"/>
    </row>
    <row r="5" spans="1:24" x14ac:dyDescent="0.25">
      <c r="A5" s="232"/>
      <c r="B5" s="232"/>
      <c r="C5" s="232"/>
      <c r="D5" s="232"/>
      <c r="E5" s="232"/>
      <c r="F5" s="232"/>
      <c r="G5" s="232"/>
      <c r="H5" s="234"/>
      <c r="I5" s="237"/>
      <c r="J5" s="232"/>
      <c r="K5" s="232"/>
      <c r="L5" s="232"/>
      <c r="M5" s="232"/>
      <c r="N5" s="232"/>
      <c r="O5" s="37" t="s">
        <v>22</v>
      </c>
      <c r="P5" s="295">
        <v>0</v>
      </c>
      <c r="Q5" s="118">
        <v>0</v>
      </c>
      <c r="R5" s="116">
        <v>0</v>
      </c>
      <c r="S5" s="296">
        <v>0</v>
      </c>
      <c r="T5" s="116">
        <f t="shared" si="0"/>
        <v>0</v>
      </c>
      <c r="U5" s="130">
        <f t="shared" si="1"/>
        <v>0</v>
      </c>
      <c r="V5" s="228"/>
      <c r="W5" s="45"/>
      <c r="X5" s="228"/>
    </row>
    <row r="6" spans="1:24" x14ac:dyDescent="0.25">
      <c r="J6" s="83"/>
      <c r="K6" s="83"/>
      <c r="L6" s="83"/>
      <c r="M6" s="83"/>
      <c r="N6" s="83"/>
      <c r="O6" s="37" t="s">
        <v>21</v>
      </c>
      <c r="P6" s="295">
        <v>0</v>
      </c>
      <c r="Q6" s="118">
        <v>0</v>
      </c>
      <c r="R6" s="116">
        <v>0</v>
      </c>
      <c r="S6" s="296">
        <v>0</v>
      </c>
      <c r="T6" s="116">
        <f t="shared" si="0"/>
        <v>0</v>
      </c>
      <c r="U6" s="130">
        <f t="shared" si="1"/>
        <v>0</v>
      </c>
      <c r="V6" s="228"/>
      <c r="W6" s="45"/>
      <c r="X6" s="228"/>
    </row>
    <row r="7" spans="1:24" x14ac:dyDescent="0.25">
      <c r="O7" s="37" t="s">
        <v>20</v>
      </c>
      <c r="P7" s="295">
        <v>0</v>
      </c>
      <c r="Q7" s="118">
        <v>0</v>
      </c>
      <c r="R7" s="116">
        <v>0</v>
      </c>
      <c r="S7" s="296">
        <v>0</v>
      </c>
      <c r="T7" s="116">
        <f t="shared" si="0"/>
        <v>0</v>
      </c>
      <c r="U7" s="130">
        <f t="shared" si="1"/>
        <v>0</v>
      </c>
      <c r="V7" s="228"/>
      <c r="W7" s="45"/>
      <c r="X7" s="228"/>
    </row>
    <row r="8" spans="1:24" x14ac:dyDescent="0.25">
      <c r="O8" s="37" t="s">
        <v>19</v>
      </c>
      <c r="P8" s="295">
        <v>0</v>
      </c>
      <c r="Q8" s="297">
        <v>0</v>
      </c>
      <c r="R8" s="116">
        <v>0</v>
      </c>
      <c r="S8" s="296">
        <v>0</v>
      </c>
      <c r="T8" s="116">
        <f t="shared" si="0"/>
        <v>0</v>
      </c>
      <c r="U8" s="130">
        <f t="shared" si="1"/>
        <v>0</v>
      </c>
      <c r="V8" s="228"/>
      <c r="W8" s="45"/>
      <c r="X8" s="228"/>
    </row>
    <row r="9" spans="1:24" x14ac:dyDescent="0.25">
      <c r="O9" s="38" t="s">
        <v>27</v>
      </c>
      <c r="P9" s="295">
        <v>0</v>
      </c>
      <c r="Q9" s="118">
        <v>0</v>
      </c>
      <c r="R9" s="116">
        <v>0</v>
      </c>
      <c r="S9" s="297">
        <v>0</v>
      </c>
      <c r="T9" s="116">
        <f t="shared" si="0"/>
        <v>0</v>
      </c>
      <c r="U9" s="130">
        <f t="shared" si="1"/>
        <v>0</v>
      </c>
      <c r="V9" s="228"/>
      <c r="W9" s="45"/>
      <c r="X9" s="228"/>
    </row>
    <row r="10" spans="1:24" x14ac:dyDescent="0.25">
      <c r="O10" s="38" t="s">
        <v>28</v>
      </c>
      <c r="P10" s="295">
        <v>0</v>
      </c>
      <c r="Q10" s="297">
        <v>0</v>
      </c>
      <c r="R10" s="116">
        <v>0</v>
      </c>
      <c r="S10" s="297">
        <v>0</v>
      </c>
      <c r="T10" s="116">
        <f t="shared" si="0"/>
        <v>0</v>
      </c>
      <c r="U10" s="130">
        <f t="shared" si="1"/>
        <v>0</v>
      </c>
      <c r="V10" s="228"/>
      <c r="W10" s="45"/>
      <c r="X10" s="228"/>
    </row>
    <row r="11" spans="1:24" x14ac:dyDescent="0.25">
      <c r="O11" s="38" t="s">
        <v>29</v>
      </c>
      <c r="P11" s="295">
        <v>0</v>
      </c>
      <c r="Q11" s="297">
        <v>0</v>
      </c>
      <c r="R11" s="116">
        <v>0</v>
      </c>
      <c r="S11" s="297">
        <v>0</v>
      </c>
      <c r="T11" s="116">
        <f t="shared" si="0"/>
        <v>0</v>
      </c>
      <c r="U11" s="130">
        <f t="shared" si="1"/>
        <v>0</v>
      </c>
      <c r="V11" s="228"/>
      <c r="W11" s="45"/>
      <c r="X11" s="228"/>
    </row>
    <row r="12" spans="1:24" x14ac:dyDescent="0.25">
      <c r="O12" s="38" t="s">
        <v>30</v>
      </c>
      <c r="P12" s="295">
        <v>0</v>
      </c>
      <c r="Q12" s="118">
        <v>0</v>
      </c>
      <c r="R12" s="116">
        <v>0</v>
      </c>
      <c r="S12" s="298">
        <v>0</v>
      </c>
      <c r="T12" s="116">
        <f t="shared" si="0"/>
        <v>0</v>
      </c>
      <c r="U12" s="130">
        <f t="shared" si="1"/>
        <v>0</v>
      </c>
      <c r="V12" s="228"/>
      <c r="W12" s="45"/>
      <c r="X12" s="228"/>
    </row>
    <row r="13" spans="1:24" x14ac:dyDescent="0.25">
      <c r="O13" s="38" t="s">
        <v>37</v>
      </c>
      <c r="P13" s="295">
        <v>0</v>
      </c>
      <c r="Q13" s="118">
        <v>0</v>
      </c>
      <c r="R13" s="116">
        <v>0</v>
      </c>
      <c r="S13" s="118">
        <v>0</v>
      </c>
      <c r="T13" s="116">
        <f t="shared" si="0"/>
        <v>0</v>
      </c>
      <c r="U13" s="130">
        <f t="shared" si="1"/>
        <v>0</v>
      </c>
      <c r="V13" s="228"/>
      <c r="W13" s="45"/>
      <c r="X13" s="228"/>
    </row>
    <row r="14" spans="1:24" s="124" customFormat="1" x14ac:dyDescent="0.25">
      <c r="E14" s="125"/>
      <c r="G14" s="125"/>
      <c r="H14" s="126"/>
      <c r="O14" s="38" t="s">
        <v>38</v>
      </c>
      <c r="P14" s="295">
        <v>0</v>
      </c>
      <c r="Q14" s="118">
        <v>0</v>
      </c>
      <c r="R14" s="116">
        <v>0</v>
      </c>
      <c r="S14" s="118">
        <v>0</v>
      </c>
      <c r="T14" s="116">
        <f t="shared" si="0"/>
        <v>0</v>
      </c>
      <c r="U14" s="130">
        <f t="shared" si="1"/>
        <v>0</v>
      </c>
      <c r="V14" s="228"/>
      <c r="W14" s="45"/>
      <c r="X14" s="228"/>
    </row>
    <row r="15" spans="1:24" s="124" customFormat="1" x14ac:dyDescent="0.25">
      <c r="E15" s="125"/>
      <c r="G15" s="125"/>
      <c r="H15" s="126"/>
      <c r="O15" s="101">
        <v>42005</v>
      </c>
      <c r="P15" s="295">
        <v>0</v>
      </c>
      <c r="Q15" s="118">
        <v>0</v>
      </c>
      <c r="R15" s="116">
        <v>0</v>
      </c>
      <c r="S15" s="118">
        <v>0</v>
      </c>
      <c r="T15" s="116">
        <f t="shared" si="0"/>
        <v>0</v>
      </c>
      <c r="U15" s="130">
        <f t="shared" si="1"/>
        <v>0</v>
      </c>
      <c r="V15" s="228"/>
      <c r="W15" s="45"/>
      <c r="X15" s="228"/>
    </row>
    <row r="16" spans="1:24" s="124" customFormat="1" x14ac:dyDescent="0.25">
      <c r="E16" s="125"/>
      <c r="G16" s="125"/>
      <c r="H16" s="126"/>
      <c r="O16" s="101">
        <v>42036</v>
      </c>
      <c r="P16" s="295">
        <v>0</v>
      </c>
      <c r="Q16" s="297">
        <v>0</v>
      </c>
      <c r="R16" s="116">
        <v>0</v>
      </c>
      <c r="S16" s="297">
        <v>0</v>
      </c>
      <c r="T16" s="116">
        <f t="shared" si="0"/>
        <v>0</v>
      </c>
      <c r="U16" s="130">
        <f t="shared" si="1"/>
        <v>0</v>
      </c>
      <c r="V16" s="228"/>
      <c r="W16" s="45"/>
      <c r="X16" s="228"/>
    </row>
    <row r="17" spans="1:24" s="124" customFormat="1" x14ac:dyDescent="0.25">
      <c r="E17" s="125"/>
      <c r="G17" s="125"/>
      <c r="H17" s="126"/>
      <c r="O17" s="101">
        <v>42064</v>
      </c>
      <c r="P17" s="295">
        <v>0</v>
      </c>
      <c r="Q17" s="118">
        <v>0</v>
      </c>
      <c r="R17" s="116">
        <v>0</v>
      </c>
      <c r="S17" s="118">
        <v>0</v>
      </c>
      <c r="T17" s="116">
        <f t="shared" si="0"/>
        <v>0</v>
      </c>
      <c r="U17" s="130">
        <f t="shared" si="1"/>
        <v>0</v>
      </c>
      <c r="V17" s="228"/>
      <c r="W17" s="45"/>
      <c r="X17" s="228"/>
    </row>
    <row r="18" spans="1:24" s="124" customFormat="1" x14ac:dyDescent="0.25">
      <c r="E18" s="125"/>
      <c r="G18" s="125"/>
      <c r="H18" s="126"/>
      <c r="O18" s="101">
        <v>42095</v>
      </c>
      <c r="P18" s="295">
        <v>0</v>
      </c>
      <c r="Q18" s="118">
        <v>0</v>
      </c>
      <c r="R18" s="116">
        <v>0</v>
      </c>
      <c r="S18" s="118">
        <v>0</v>
      </c>
      <c r="T18" s="116">
        <f t="shared" si="0"/>
        <v>0</v>
      </c>
      <c r="U18" s="130">
        <f t="shared" si="1"/>
        <v>0</v>
      </c>
      <c r="V18" s="228"/>
      <c r="W18" s="45"/>
      <c r="X18" s="228"/>
    </row>
    <row r="19" spans="1:24" x14ac:dyDescent="0.25">
      <c r="O19" s="115">
        <v>42125</v>
      </c>
      <c r="P19" s="295">
        <v>0</v>
      </c>
      <c r="Q19" s="118">
        <v>0</v>
      </c>
      <c r="R19" s="116">
        <v>0</v>
      </c>
      <c r="S19" s="118">
        <v>0</v>
      </c>
      <c r="T19" s="116">
        <f t="shared" si="0"/>
        <v>0</v>
      </c>
      <c r="U19" s="130">
        <f t="shared" si="1"/>
        <v>0</v>
      </c>
      <c r="W19" s="45"/>
      <c r="X19" s="228"/>
    </row>
    <row r="20" spans="1:24" x14ac:dyDescent="0.25">
      <c r="O20" s="115">
        <v>42156</v>
      </c>
      <c r="P20" s="295">
        <v>0</v>
      </c>
      <c r="Q20" s="118">
        <v>0</v>
      </c>
      <c r="R20" s="116">
        <v>0</v>
      </c>
      <c r="S20" s="118">
        <v>0</v>
      </c>
      <c r="T20" s="116">
        <f t="shared" si="0"/>
        <v>0</v>
      </c>
      <c r="U20" s="130">
        <f t="shared" si="1"/>
        <v>0</v>
      </c>
      <c r="W20" s="45"/>
      <c r="X20" s="228"/>
    </row>
    <row r="21" spans="1:24" x14ac:dyDescent="0.25">
      <c r="O21" s="115">
        <v>42186</v>
      </c>
      <c r="P21" s="295">
        <v>0</v>
      </c>
      <c r="Q21" s="118">
        <v>0</v>
      </c>
      <c r="R21" s="116">
        <v>0</v>
      </c>
      <c r="S21" s="118">
        <v>0</v>
      </c>
      <c r="T21" s="116">
        <f t="shared" si="0"/>
        <v>0</v>
      </c>
      <c r="U21" s="130">
        <f t="shared" si="1"/>
        <v>0</v>
      </c>
      <c r="W21" s="45"/>
      <c r="X21" s="228"/>
    </row>
    <row r="22" spans="1:24" x14ac:dyDescent="0.25">
      <c r="O22" s="115">
        <v>42217</v>
      </c>
      <c r="P22" s="295">
        <v>0</v>
      </c>
      <c r="Q22" s="118">
        <v>0</v>
      </c>
      <c r="R22" s="116">
        <v>0</v>
      </c>
      <c r="S22" s="118">
        <v>0</v>
      </c>
      <c r="T22" s="116">
        <f t="shared" si="0"/>
        <v>0</v>
      </c>
      <c r="U22" s="130">
        <f t="shared" si="1"/>
        <v>0</v>
      </c>
      <c r="W22" s="45"/>
      <c r="X22" s="228"/>
    </row>
    <row r="23" spans="1:24" x14ac:dyDescent="0.25">
      <c r="O23" s="38" t="s">
        <v>134</v>
      </c>
      <c r="P23" s="295">
        <v>0</v>
      </c>
      <c r="Q23" s="118">
        <v>0</v>
      </c>
      <c r="R23" s="116">
        <v>0</v>
      </c>
      <c r="S23" s="118">
        <v>0</v>
      </c>
      <c r="T23" s="116">
        <f t="shared" si="0"/>
        <v>0</v>
      </c>
      <c r="U23" s="130">
        <f t="shared" si="1"/>
        <v>0</v>
      </c>
      <c r="W23" s="45"/>
      <c r="X23" s="228"/>
    </row>
    <row r="24" spans="1:24" x14ac:dyDescent="0.25">
      <c r="O24" s="115">
        <v>42278</v>
      </c>
      <c r="P24" s="79">
        <v>0</v>
      </c>
      <c r="Q24" s="118">
        <v>0</v>
      </c>
      <c r="R24" s="116">
        <v>0</v>
      </c>
      <c r="S24" s="118">
        <v>0</v>
      </c>
      <c r="T24" s="116">
        <f t="shared" si="0"/>
        <v>0</v>
      </c>
      <c r="U24" s="130">
        <f t="shared" si="1"/>
        <v>0</v>
      </c>
      <c r="W24" s="45"/>
      <c r="X24" s="228"/>
    </row>
    <row r="25" spans="1:24" x14ac:dyDescent="0.25">
      <c r="A25" s="243" t="s">
        <v>141</v>
      </c>
      <c r="O25" s="115">
        <v>42309</v>
      </c>
      <c r="P25" s="295">
        <v>0</v>
      </c>
      <c r="Q25" s="298">
        <v>0</v>
      </c>
      <c r="R25" s="306">
        <v>0</v>
      </c>
      <c r="S25" s="118">
        <v>0</v>
      </c>
      <c r="T25" s="116">
        <f t="shared" si="0"/>
        <v>0</v>
      </c>
      <c r="U25" s="130">
        <f t="shared" si="1"/>
        <v>0</v>
      </c>
      <c r="W25" s="45"/>
      <c r="X25" s="228"/>
    </row>
    <row r="26" spans="1:24" x14ac:dyDescent="0.25">
      <c r="O26" s="281" t="s">
        <v>143</v>
      </c>
      <c r="P26" s="295">
        <v>0</v>
      </c>
      <c r="Q26" s="118">
        <v>0</v>
      </c>
      <c r="R26" s="116">
        <v>0</v>
      </c>
      <c r="S26" s="118">
        <v>0</v>
      </c>
      <c r="T26" s="116">
        <f t="shared" si="0"/>
        <v>0</v>
      </c>
      <c r="U26" s="130">
        <f t="shared" si="1"/>
        <v>0</v>
      </c>
      <c r="W26" s="45"/>
      <c r="X26" s="228"/>
    </row>
    <row r="27" spans="1:24" x14ac:dyDescent="0.25">
      <c r="O27" s="101">
        <v>42370</v>
      </c>
      <c r="P27" s="325">
        <v>0</v>
      </c>
      <c r="Q27" s="119">
        <v>0</v>
      </c>
      <c r="R27" s="325">
        <v>0</v>
      </c>
      <c r="S27" s="119">
        <v>0</v>
      </c>
      <c r="T27" s="116">
        <f t="shared" si="0"/>
        <v>0</v>
      </c>
      <c r="U27" s="130">
        <f t="shared" si="1"/>
        <v>0</v>
      </c>
      <c r="W27" s="45"/>
      <c r="X27" s="228"/>
    </row>
    <row r="28" spans="1:24" x14ac:dyDescent="0.25">
      <c r="O28" s="195">
        <v>42401</v>
      </c>
      <c r="P28" s="326">
        <v>0</v>
      </c>
      <c r="Q28" s="119">
        <v>0</v>
      </c>
      <c r="R28" s="325">
        <v>0</v>
      </c>
      <c r="S28" s="119">
        <v>0</v>
      </c>
      <c r="T28" s="116">
        <f t="shared" si="0"/>
        <v>0</v>
      </c>
      <c r="U28" s="130">
        <f t="shared" si="1"/>
        <v>0</v>
      </c>
      <c r="V28" s="83"/>
      <c r="W28" s="45"/>
      <c r="X28" s="228"/>
    </row>
    <row r="29" spans="1:24" x14ac:dyDescent="0.25">
      <c r="O29" s="115">
        <v>42430</v>
      </c>
      <c r="P29" s="326">
        <v>0</v>
      </c>
      <c r="Q29" s="119">
        <v>0</v>
      </c>
      <c r="R29" s="325">
        <v>0</v>
      </c>
      <c r="S29" s="119">
        <v>0</v>
      </c>
      <c r="T29" s="116">
        <f t="shared" si="0"/>
        <v>0</v>
      </c>
      <c r="U29" s="130">
        <f t="shared" si="1"/>
        <v>0</v>
      </c>
      <c r="W29" s="45"/>
      <c r="X29" s="228"/>
    </row>
    <row r="30" spans="1:24" x14ac:dyDescent="0.25">
      <c r="O30" s="115">
        <v>42461</v>
      </c>
      <c r="P30" s="326">
        <v>0</v>
      </c>
      <c r="Q30" s="119">
        <v>0</v>
      </c>
      <c r="R30" s="325">
        <v>0</v>
      </c>
      <c r="S30" s="119">
        <v>0</v>
      </c>
      <c r="T30" s="116">
        <f t="shared" si="0"/>
        <v>0</v>
      </c>
      <c r="U30" s="130">
        <f t="shared" si="1"/>
        <v>0</v>
      </c>
      <c r="W30" s="250"/>
      <c r="X30" s="228"/>
    </row>
    <row r="31" spans="1:24" x14ac:dyDescent="0.25">
      <c r="O31" s="115">
        <v>42491</v>
      </c>
      <c r="P31" s="326">
        <v>0</v>
      </c>
      <c r="Q31" s="119">
        <v>0</v>
      </c>
      <c r="R31" s="325">
        <v>0</v>
      </c>
      <c r="S31" s="119">
        <v>0</v>
      </c>
      <c r="T31" s="116">
        <f t="shared" si="0"/>
        <v>0</v>
      </c>
      <c r="U31" s="130">
        <f t="shared" si="1"/>
        <v>0</v>
      </c>
      <c r="W31" s="250"/>
      <c r="X31" s="228"/>
    </row>
    <row r="32" spans="1:24" x14ac:dyDescent="0.25">
      <c r="O32" s="225">
        <v>42522</v>
      </c>
      <c r="P32" s="326">
        <v>0</v>
      </c>
      <c r="Q32" s="119">
        <v>0</v>
      </c>
      <c r="R32" s="325">
        <v>0</v>
      </c>
      <c r="S32" s="119">
        <v>0</v>
      </c>
      <c r="T32" s="116">
        <f t="shared" si="0"/>
        <v>0</v>
      </c>
      <c r="U32" s="130">
        <f t="shared" si="1"/>
        <v>0</v>
      </c>
      <c r="W32" s="250"/>
      <c r="X32" s="228"/>
    </row>
    <row r="33" spans="15:24" x14ac:dyDescent="0.25">
      <c r="O33" s="225">
        <v>42552</v>
      </c>
      <c r="P33" s="326">
        <v>0</v>
      </c>
      <c r="Q33" s="119">
        <v>0</v>
      </c>
      <c r="R33" s="325">
        <v>0</v>
      </c>
      <c r="S33" s="119">
        <v>0</v>
      </c>
      <c r="T33" s="116">
        <f t="shared" si="0"/>
        <v>0</v>
      </c>
      <c r="U33" s="130">
        <f t="shared" si="1"/>
        <v>0</v>
      </c>
      <c r="W33" s="250"/>
      <c r="X33" s="228"/>
    </row>
    <row r="34" spans="15:24" x14ac:dyDescent="0.25">
      <c r="O34" s="257">
        <v>42583</v>
      </c>
      <c r="P34" s="326">
        <v>0</v>
      </c>
      <c r="Q34" s="119">
        <v>0</v>
      </c>
      <c r="R34" s="325">
        <v>0</v>
      </c>
      <c r="S34" s="119">
        <v>0</v>
      </c>
      <c r="T34" s="116">
        <f t="shared" si="0"/>
        <v>0</v>
      </c>
      <c r="U34" s="130">
        <f t="shared" si="1"/>
        <v>0</v>
      </c>
      <c r="W34" s="250"/>
      <c r="X34" s="228"/>
    </row>
    <row r="35" spans="15:24" x14ac:dyDescent="0.25">
      <c r="O35" s="261">
        <v>42614</v>
      </c>
      <c r="P35" s="326">
        <v>0</v>
      </c>
      <c r="Q35" s="119">
        <v>0</v>
      </c>
      <c r="R35" s="325">
        <v>0</v>
      </c>
      <c r="S35" s="119">
        <v>0</v>
      </c>
      <c r="T35" s="116">
        <f t="shared" si="0"/>
        <v>0</v>
      </c>
      <c r="U35" s="130">
        <f t="shared" si="1"/>
        <v>0</v>
      </c>
      <c r="W35" s="250"/>
      <c r="X35" s="228"/>
    </row>
    <row r="36" spans="15:24" x14ac:dyDescent="0.25">
      <c r="O36" s="267">
        <v>42644</v>
      </c>
      <c r="P36" s="325">
        <v>0</v>
      </c>
      <c r="Q36" s="119">
        <v>0</v>
      </c>
      <c r="R36" s="325">
        <v>0</v>
      </c>
      <c r="S36" s="119">
        <v>0</v>
      </c>
      <c r="T36" s="116">
        <f t="shared" si="0"/>
        <v>0</v>
      </c>
      <c r="U36" s="130">
        <f t="shared" si="1"/>
        <v>0</v>
      </c>
      <c r="W36" s="250"/>
      <c r="X36" s="228"/>
    </row>
    <row r="37" spans="15:24" ht="13.8" thickBot="1" x14ac:dyDescent="0.3">
      <c r="O37" s="115">
        <v>42675</v>
      </c>
      <c r="P37" s="325">
        <v>1</v>
      </c>
      <c r="Q37" s="119">
        <v>-94.69</v>
      </c>
      <c r="R37" s="325">
        <v>0</v>
      </c>
      <c r="S37" s="119">
        <v>0</v>
      </c>
      <c r="T37" s="116">
        <f t="shared" si="0"/>
        <v>1</v>
      </c>
      <c r="U37" s="130">
        <f t="shared" si="1"/>
        <v>-94.69</v>
      </c>
      <c r="W37" s="45"/>
      <c r="X37" s="228"/>
    </row>
    <row r="38" spans="15:24" x14ac:dyDescent="0.25">
      <c r="O38" s="271">
        <v>42705</v>
      </c>
      <c r="P38" s="325">
        <v>0</v>
      </c>
      <c r="Q38" s="119">
        <v>0</v>
      </c>
      <c r="R38" s="325">
        <v>0</v>
      </c>
      <c r="S38" s="119">
        <v>0</v>
      </c>
      <c r="T38" s="116">
        <f t="shared" si="0"/>
        <v>0</v>
      </c>
      <c r="U38" s="130">
        <f t="shared" si="1"/>
        <v>0</v>
      </c>
    </row>
    <row r="39" spans="15:24" x14ac:dyDescent="0.25">
      <c r="O39" s="285">
        <v>42736</v>
      </c>
      <c r="P39" s="325">
        <v>1</v>
      </c>
      <c r="Q39" s="119">
        <v>60.14</v>
      </c>
      <c r="R39" s="325">
        <v>0</v>
      </c>
      <c r="S39" s="119">
        <v>0</v>
      </c>
      <c r="T39" s="116">
        <f t="shared" si="0"/>
        <v>1</v>
      </c>
      <c r="U39" s="130">
        <f t="shared" si="1"/>
        <v>60.14</v>
      </c>
    </row>
    <row r="40" spans="15:24" ht="13.8" thickBot="1" x14ac:dyDescent="0.3">
      <c r="O40" s="286">
        <v>42767</v>
      </c>
      <c r="P40" s="325">
        <v>0</v>
      </c>
      <c r="Q40" s="119">
        <v>0</v>
      </c>
      <c r="R40" s="325">
        <v>0</v>
      </c>
      <c r="S40" s="119">
        <v>0</v>
      </c>
      <c r="T40" s="116">
        <f t="shared" si="0"/>
        <v>0</v>
      </c>
      <c r="U40" s="130">
        <f t="shared" si="1"/>
        <v>0</v>
      </c>
    </row>
    <row r="41" spans="15:24" ht="13.8" thickTop="1" x14ac:dyDescent="0.25">
      <c r="O41" s="287">
        <v>42795</v>
      </c>
      <c r="P41" s="325">
        <v>0</v>
      </c>
      <c r="Q41" s="119">
        <v>0</v>
      </c>
      <c r="R41" s="325">
        <v>0</v>
      </c>
      <c r="S41" s="119">
        <v>0</v>
      </c>
      <c r="T41" s="116">
        <f t="shared" si="0"/>
        <v>0</v>
      </c>
      <c r="U41" s="130">
        <f t="shared" si="1"/>
        <v>0</v>
      </c>
    </row>
    <row r="42" spans="15:24" x14ac:dyDescent="0.25">
      <c r="O42" s="267">
        <v>42826</v>
      </c>
      <c r="P42" s="325">
        <v>0</v>
      </c>
      <c r="Q42" s="119">
        <v>0</v>
      </c>
      <c r="R42" s="325">
        <v>3</v>
      </c>
      <c r="S42" s="119">
        <v>-1373.27</v>
      </c>
      <c r="T42" s="116">
        <f t="shared" si="0"/>
        <v>3</v>
      </c>
      <c r="U42" s="130">
        <f t="shared" si="1"/>
        <v>-1373.27</v>
      </c>
    </row>
    <row r="43" spans="15:24" x14ac:dyDescent="0.25">
      <c r="O43" s="288">
        <v>42856</v>
      </c>
      <c r="P43" s="325">
        <v>2</v>
      </c>
      <c r="Q43" s="119">
        <v>1779.96</v>
      </c>
      <c r="R43" s="325">
        <v>0</v>
      </c>
      <c r="S43" s="119">
        <v>0</v>
      </c>
      <c r="T43" s="116">
        <f t="shared" si="0"/>
        <v>2</v>
      </c>
      <c r="U43" s="130">
        <f t="shared" si="1"/>
        <v>1779.96</v>
      </c>
    </row>
    <row r="44" spans="15:24" x14ac:dyDescent="0.25">
      <c r="O44" s="267">
        <v>42887</v>
      </c>
      <c r="P44" s="325">
        <v>1</v>
      </c>
      <c r="Q44" s="119">
        <v>2354.2600000000002</v>
      </c>
      <c r="R44" s="325">
        <v>1</v>
      </c>
      <c r="S44" s="119">
        <v>-137.16999999999999</v>
      </c>
      <c r="T44" s="116">
        <f t="shared" si="0"/>
        <v>2</v>
      </c>
      <c r="U44" s="130">
        <f t="shared" si="1"/>
        <v>2217.09</v>
      </c>
    </row>
    <row r="45" spans="15:24" x14ac:dyDescent="0.25">
      <c r="O45" s="288">
        <v>42917</v>
      </c>
      <c r="P45" s="325">
        <v>5</v>
      </c>
      <c r="Q45" s="119">
        <v>2187.4899999999998</v>
      </c>
      <c r="R45" s="325">
        <v>4</v>
      </c>
      <c r="S45" s="119">
        <v>1098.54</v>
      </c>
      <c r="T45" s="116">
        <f t="shared" si="0"/>
        <v>9</v>
      </c>
      <c r="U45" s="130">
        <f t="shared" si="1"/>
        <v>3286.0299999999997</v>
      </c>
      <c r="W45" s="45"/>
      <c r="X45" s="228"/>
    </row>
    <row r="46" spans="15:24" x14ac:dyDescent="0.25">
      <c r="O46" s="288">
        <v>42948</v>
      </c>
      <c r="P46" s="325">
        <v>0</v>
      </c>
      <c r="Q46" s="119">
        <v>0</v>
      </c>
      <c r="R46" s="325">
        <v>1</v>
      </c>
      <c r="S46" s="119">
        <v>211.48</v>
      </c>
      <c r="T46" s="116">
        <f t="shared" si="0"/>
        <v>1</v>
      </c>
      <c r="U46" s="130">
        <f t="shared" si="1"/>
        <v>211.48</v>
      </c>
      <c r="W46" s="45"/>
      <c r="X46" s="228"/>
    </row>
    <row r="47" spans="15:24" x14ac:dyDescent="0.25">
      <c r="O47" s="312" t="s">
        <v>295</v>
      </c>
      <c r="P47" s="325">
        <v>3</v>
      </c>
      <c r="Q47" s="119">
        <v>170.95</v>
      </c>
      <c r="R47" s="325">
        <v>0</v>
      </c>
      <c r="S47" s="119">
        <v>0</v>
      </c>
      <c r="T47" s="116">
        <f t="shared" si="0"/>
        <v>3</v>
      </c>
      <c r="U47" s="130">
        <f t="shared" si="1"/>
        <v>170.95</v>
      </c>
      <c r="W47" s="45"/>
      <c r="X47" s="228"/>
    </row>
    <row r="48" spans="15:24" x14ac:dyDescent="0.25">
      <c r="O48" s="312">
        <v>43009</v>
      </c>
      <c r="P48" s="325">
        <v>18</v>
      </c>
      <c r="Q48" s="119">
        <v>19545.740000000002</v>
      </c>
      <c r="R48" s="325">
        <v>14</v>
      </c>
      <c r="S48" s="119">
        <v>3250.96</v>
      </c>
      <c r="T48" s="116">
        <f t="shared" si="0"/>
        <v>32</v>
      </c>
      <c r="U48" s="130">
        <f t="shared" si="1"/>
        <v>22796.7</v>
      </c>
      <c r="W48" s="45"/>
      <c r="X48" s="228"/>
    </row>
    <row r="49" spans="5:24" x14ac:dyDescent="0.25">
      <c r="O49" s="312">
        <v>43040</v>
      </c>
      <c r="P49" s="325">
        <v>3</v>
      </c>
      <c r="Q49" s="119">
        <v>-296.77</v>
      </c>
      <c r="R49" s="325">
        <v>6</v>
      </c>
      <c r="S49" s="119">
        <v>2513.2600000000002</v>
      </c>
      <c r="T49" s="116">
        <f t="shared" si="0"/>
        <v>9</v>
      </c>
      <c r="U49" s="130">
        <f t="shared" si="1"/>
        <v>2216.4900000000002</v>
      </c>
      <c r="W49" s="45"/>
      <c r="X49" s="228"/>
    </row>
    <row r="50" spans="5:24" x14ac:dyDescent="0.25">
      <c r="O50" s="312">
        <v>43070</v>
      </c>
      <c r="P50" s="307">
        <v>10</v>
      </c>
      <c r="Q50" s="119">
        <v>13712.48</v>
      </c>
      <c r="R50" s="325">
        <v>1</v>
      </c>
      <c r="S50" s="119">
        <v>2626.25</v>
      </c>
      <c r="T50" s="116">
        <f t="shared" si="0"/>
        <v>11</v>
      </c>
      <c r="U50" s="130">
        <f t="shared" si="1"/>
        <v>16338.73</v>
      </c>
      <c r="W50" s="45"/>
      <c r="X50" s="228"/>
    </row>
    <row r="51" spans="5:24" x14ac:dyDescent="0.25">
      <c r="O51" s="312">
        <v>43101</v>
      </c>
      <c r="P51" s="369">
        <v>9</v>
      </c>
      <c r="Q51" s="309">
        <v>1654.16</v>
      </c>
      <c r="R51" s="332">
        <v>9</v>
      </c>
      <c r="S51" s="310">
        <v>102.29</v>
      </c>
      <c r="T51" s="116">
        <f t="shared" si="0"/>
        <v>18</v>
      </c>
      <c r="U51" s="130">
        <f t="shared" si="1"/>
        <v>1756.45</v>
      </c>
      <c r="W51" s="45"/>
      <c r="X51" s="228"/>
    </row>
    <row r="52" spans="5:24" x14ac:dyDescent="0.25">
      <c r="O52" s="312">
        <v>43132</v>
      </c>
      <c r="P52" s="308">
        <v>14</v>
      </c>
      <c r="Q52" s="309">
        <v>5425.31</v>
      </c>
      <c r="R52" s="332">
        <v>5</v>
      </c>
      <c r="S52" s="310">
        <v>-346.54</v>
      </c>
      <c r="T52" s="116">
        <f t="shared" si="0"/>
        <v>19</v>
      </c>
      <c r="U52" s="130">
        <f t="shared" si="1"/>
        <v>5078.7700000000004</v>
      </c>
      <c r="W52" s="45"/>
      <c r="X52" s="228"/>
    </row>
    <row r="53" spans="5:24" x14ac:dyDescent="0.25">
      <c r="O53" s="312">
        <v>43160</v>
      </c>
      <c r="P53" s="308">
        <v>10</v>
      </c>
      <c r="Q53" s="309">
        <v>3023.95</v>
      </c>
      <c r="R53" s="332">
        <v>6</v>
      </c>
      <c r="S53" s="310">
        <v>-62.69</v>
      </c>
      <c r="T53" s="116">
        <f t="shared" si="0"/>
        <v>16</v>
      </c>
      <c r="U53" s="130">
        <f t="shared" si="1"/>
        <v>2961.2599999999998</v>
      </c>
      <c r="W53" s="45"/>
      <c r="X53" s="228"/>
    </row>
    <row r="54" spans="5:24" x14ac:dyDescent="0.25">
      <c r="O54" s="312">
        <v>43191</v>
      </c>
      <c r="P54" s="308">
        <v>21</v>
      </c>
      <c r="Q54" s="309">
        <v>7024.66</v>
      </c>
      <c r="R54" s="332">
        <v>17</v>
      </c>
      <c r="S54" s="310">
        <v>4001.42</v>
      </c>
      <c r="T54" s="116">
        <f t="shared" si="0"/>
        <v>38</v>
      </c>
      <c r="U54" s="130">
        <f t="shared" si="1"/>
        <v>11026.08</v>
      </c>
      <c r="W54" s="45"/>
      <c r="X54" s="228"/>
    </row>
    <row r="55" spans="5:24" x14ac:dyDescent="0.25">
      <c r="O55" s="312">
        <v>43221</v>
      </c>
      <c r="P55" s="308">
        <v>24</v>
      </c>
      <c r="Q55" s="309">
        <v>-20401.25</v>
      </c>
      <c r="R55" s="332">
        <v>9</v>
      </c>
      <c r="S55" s="310">
        <v>5843.5</v>
      </c>
      <c r="T55" s="116">
        <f t="shared" si="0"/>
        <v>33</v>
      </c>
      <c r="U55" s="130">
        <f t="shared" si="1"/>
        <v>-14557.75</v>
      </c>
      <c r="W55" s="45"/>
      <c r="X55" s="228"/>
    </row>
    <row r="56" spans="5:24" x14ac:dyDescent="0.25">
      <c r="O56" s="340">
        <v>43252</v>
      </c>
      <c r="P56" s="341">
        <v>6</v>
      </c>
      <c r="Q56" s="342">
        <v>50.52</v>
      </c>
      <c r="R56" s="343">
        <v>16</v>
      </c>
      <c r="S56" s="344">
        <v>84.85</v>
      </c>
      <c r="T56" s="116">
        <f t="shared" si="0"/>
        <v>22</v>
      </c>
      <c r="U56" s="130">
        <f t="shared" si="1"/>
        <v>135.37</v>
      </c>
      <c r="W56" s="45"/>
      <c r="X56" s="228"/>
    </row>
    <row r="57" spans="5:24" x14ac:dyDescent="0.25">
      <c r="O57" s="312">
        <v>43282</v>
      </c>
      <c r="P57" s="308">
        <v>29</v>
      </c>
      <c r="Q57" s="309">
        <v>4410.51</v>
      </c>
      <c r="R57" s="332">
        <v>12</v>
      </c>
      <c r="S57" s="310">
        <v>4462.2299999999996</v>
      </c>
      <c r="T57" s="116">
        <f t="shared" si="0"/>
        <v>41</v>
      </c>
      <c r="U57" s="130">
        <f t="shared" si="1"/>
        <v>8872.74</v>
      </c>
      <c r="W57" s="45"/>
      <c r="X57" s="228"/>
    </row>
    <row r="58" spans="5:24" x14ac:dyDescent="0.25">
      <c r="O58" s="312">
        <v>43313</v>
      </c>
      <c r="P58" s="308">
        <v>14</v>
      </c>
      <c r="Q58" s="309">
        <v>799.68</v>
      </c>
      <c r="R58" s="332">
        <v>8</v>
      </c>
      <c r="S58" s="310">
        <v>0</v>
      </c>
      <c r="T58" s="116">
        <f t="shared" si="0"/>
        <v>22</v>
      </c>
      <c r="U58" s="130">
        <f t="shared" si="1"/>
        <v>799.68</v>
      </c>
      <c r="W58" s="45"/>
      <c r="X58" s="228"/>
    </row>
    <row r="59" spans="5:24" ht="13.8" thickBot="1" x14ac:dyDescent="0.3">
      <c r="O59" s="368">
        <v>43344</v>
      </c>
      <c r="P59" s="308">
        <v>48</v>
      </c>
      <c r="Q59" s="309">
        <v>10592.72</v>
      </c>
      <c r="R59" s="332">
        <v>12</v>
      </c>
      <c r="S59" s="310">
        <v>3214.63</v>
      </c>
      <c r="T59" s="116">
        <f t="shared" si="0"/>
        <v>60</v>
      </c>
      <c r="U59" s="130">
        <f t="shared" si="1"/>
        <v>13807.349999999999</v>
      </c>
      <c r="W59" s="45"/>
      <c r="X59" s="228"/>
    </row>
    <row r="60" spans="5:24" x14ac:dyDescent="0.25">
      <c r="O60" s="352">
        <v>43374</v>
      </c>
      <c r="P60" s="353">
        <v>121</v>
      </c>
      <c r="Q60" s="354">
        <v>39608.559999999998</v>
      </c>
      <c r="R60" s="355">
        <v>30</v>
      </c>
      <c r="S60" s="356">
        <v>879.86</v>
      </c>
      <c r="T60" s="116">
        <f t="shared" si="0"/>
        <v>151</v>
      </c>
      <c r="U60" s="130">
        <f t="shared" si="1"/>
        <v>40488.42</v>
      </c>
      <c r="W60" s="45"/>
      <c r="X60" s="228"/>
    </row>
    <row r="61" spans="5:24" x14ac:dyDescent="0.25">
      <c r="O61" s="361">
        <v>43405</v>
      </c>
      <c r="P61" s="357">
        <v>329</v>
      </c>
      <c r="Q61" s="358">
        <v>218428.53</v>
      </c>
      <c r="R61" s="359">
        <v>46</v>
      </c>
      <c r="S61" s="360">
        <v>12421.46</v>
      </c>
      <c r="T61" s="116">
        <f t="shared" si="0"/>
        <v>375</v>
      </c>
      <c r="U61" s="130">
        <f t="shared" si="1"/>
        <v>230849.99</v>
      </c>
      <c r="W61" s="45"/>
      <c r="X61" s="228"/>
    </row>
    <row r="62" spans="5:24" x14ac:dyDescent="0.25">
      <c r="O62" s="366">
        <v>43435</v>
      </c>
      <c r="P62" s="367">
        <v>1344</v>
      </c>
      <c r="Q62" s="299">
        <v>2168079.2599999998</v>
      </c>
      <c r="R62" s="333">
        <v>92</v>
      </c>
      <c r="S62" s="300">
        <v>66399.19</v>
      </c>
      <c r="T62" s="116">
        <f t="shared" si="0"/>
        <v>1436</v>
      </c>
      <c r="U62" s="118">
        <f t="shared" si="1"/>
        <v>2234478.4499999997</v>
      </c>
      <c r="W62" s="45"/>
      <c r="X62" s="228"/>
    </row>
    <row r="63" spans="5:24" x14ac:dyDescent="0.25">
      <c r="O63" s="204" t="s">
        <v>133</v>
      </c>
      <c r="P63" s="302">
        <f t="shared" ref="P63:U63" si="2">SUM(P3:P62)</f>
        <v>2013</v>
      </c>
      <c r="Q63" s="301">
        <f t="shared" si="2"/>
        <v>2478116.17</v>
      </c>
      <c r="R63" s="303">
        <f t="shared" si="2"/>
        <v>292</v>
      </c>
      <c r="S63" s="301">
        <f t="shared" si="2"/>
        <v>105190.25</v>
      </c>
      <c r="T63" s="304">
        <f t="shared" si="2"/>
        <v>2305</v>
      </c>
      <c r="U63" s="309">
        <f t="shared" si="2"/>
        <v>2583306.42</v>
      </c>
      <c r="W63" s="45"/>
      <c r="X63" s="228"/>
    </row>
    <row r="64" spans="5:24" x14ac:dyDescent="0.25">
      <c r="E64" s="243"/>
      <c r="G64" s="243"/>
      <c r="H64" s="243"/>
      <c r="O64" s="243"/>
      <c r="P64" s="243"/>
      <c r="Q64" s="243"/>
      <c r="S64" s="243"/>
      <c r="T64" s="243"/>
      <c r="U64" s="243"/>
      <c r="W64" s="228"/>
    </row>
    <row r="65" spans="5:21" x14ac:dyDescent="0.25">
      <c r="E65" s="243"/>
      <c r="G65" s="243"/>
      <c r="H65" s="243"/>
      <c r="O65" s="243"/>
      <c r="P65" s="243"/>
      <c r="Q65" s="243"/>
      <c r="S65" s="243"/>
      <c r="T65" s="243"/>
      <c r="U65" s="243"/>
    </row>
  </sheetData>
  <pageMargins left="0.7" right="0.7" top="0.75" bottom="0.75" header="0.3" footer="0.3"/>
  <pageSetup paperSize="9" scale="46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A2" sqref="A2:XFD2"/>
    </sheetView>
  </sheetViews>
  <sheetFormatPr defaultColWidth="9.109375" defaultRowHeight="13.2" x14ac:dyDescent="0.25"/>
  <cols>
    <col min="1" max="1" width="10" style="248" bestFit="1" customWidth="1"/>
    <col min="2" max="2" width="13.5546875" style="248" customWidth="1"/>
    <col min="3" max="3" width="37" style="248" bestFit="1" customWidth="1"/>
    <col min="4" max="4" width="11" style="248" bestFit="1" customWidth="1"/>
    <col min="5" max="5" width="18" style="248" bestFit="1" customWidth="1"/>
    <col min="6" max="6" width="15" style="248" bestFit="1" customWidth="1"/>
    <col min="7" max="7" width="15.33203125" style="248" customWidth="1"/>
    <col min="8" max="8" width="21" style="248" bestFit="1" customWidth="1"/>
    <col min="9" max="9" width="16" style="248" bestFit="1" customWidth="1"/>
    <col min="10" max="10" width="13" style="248" bestFit="1" customWidth="1"/>
    <col min="11" max="11" width="14" style="248" bestFit="1" customWidth="1"/>
    <col min="12" max="12" width="19" style="248" bestFit="1" customWidth="1"/>
    <col min="13" max="16384" width="9.109375" style="248"/>
  </cols>
  <sheetData>
    <row r="1" spans="1:12" ht="26.4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  <c r="L1" s="253" t="s">
        <v>229</v>
      </c>
    </row>
    <row r="2" spans="1:12" x14ac:dyDescent="0.25">
      <c r="G2" s="251" t="e">
        <f>SUM(#REF!)</f>
        <v>#REF!</v>
      </c>
    </row>
  </sheetData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A2" sqref="A2:XFD3"/>
    </sheetView>
  </sheetViews>
  <sheetFormatPr defaultColWidth="14.88671875" defaultRowHeight="13.2" x14ac:dyDescent="0.25"/>
  <sheetData>
    <row r="1" spans="1:12" s="248" customFormat="1" ht="26.4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  <c r="L1" s="253" t="s">
        <v>229</v>
      </c>
    </row>
    <row r="2" spans="1:12" s="248" customFormat="1" x14ac:dyDescent="0.25">
      <c r="G2" s="251" t="e">
        <f>SUM(#REF!)</f>
        <v>#REF!</v>
      </c>
    </row>
    <row r="3" spans="1:12" x14ac:dyDescent="0.25">
      <c r="G3" s="157"/>
    </row>
    <row r="7" spans="1:12" s="248" customFormat="1" x14ac:dyDescent="0.25">
      <c r="F7" s="249"/>
      <c r="G7" s="250"/>
      <c r="J7" s="249"/>
    </row>
    <row r="8" spans="1:12" s="248" customFormat="1" x14ac:dyDescent="0.25">
      <c r="F8" s="249"/>
      <c r="G8" s="250"/>
      <c r="J8" s="249"/>
    </row>
    <row r="9" spans="1:12" s="248" customFormat="1" x14ac:dyDescent="0.25">
      <c r="F9" s="249"/>
      <c r="G9" s="250"/>
      <c r="J9" s="249"/>
    </row>
    <row r="10" spans="1:12" s="248" customFormat="1" x14ac:dyDescent="0.25">
      <c r="F10" s="249"/>
      <c r="G10" s="250"/>
      <c r="J10" s="249"/>
    </row>
    <row r="11" spans="1:12" s="248" customFormat="1" x14ac:dyDescent="0.25">
      <c r="F11" s="249"/>
      <c r="G11" s="250"/>
      <c r="J11" s="249"/>
    </row>
    <row r="12" spans="1:12" s="248" customFormat="1" x14ac:dyDescent="0.25">
      <c r="F12" s="249"/>
      <c r="G12" s="250"/>
      <c r="J12" s="249"/>
    </row>
    <row r="13" spans="1:12" s="248" customFormat="1" x14ac:dyDescent="0.25">
      <c r="F13" s="249"/>
      <c r="G13" s="250"/>
      <c r="J13" s="249"/>
    </row>
    <row r="14" spans="1:12" s="248" customFormat="1" x14ac:dyDescent="0.25">
      <c r="F14" s="249"/>
      <c r="G14" s="250"/>
      <c r="J14" s="249"/>
    </row>
    <row r="15" spans="1:12" x14ac:dyDescent="0.25">
      <c r="G15" s="157"/>
    </row>
  </sheetData>
  <sortState ref="A2:N166">
    <sortCondition ref="C2:C166"/>
  </sortState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A2" sqref="A2:XFD2"/>
    </sheetView>
  </sheetViews>
  <sheetFormatPr defaultColWidth="9.109375" defaultRowHeight="13.2" x14ac:dyDescent="0.25"/>
  <cols>
    <col min="1" max="2" width="10" style="248" bestFit="1" customWidth="1"/>
    <col min="3" max="3" width="37" style="248" bestFit="1" customWidth="1"/>
    <col min="4" max="4" width="11" style="248" bestFit="1" customWidth="1"/>
    <col min="5" max="5" width="14" style="248" bestFit="1" customWidth="1"/>
    <col min="6" max="6" width="15" style="248" bestFit="1" customWidth="1"/>
    <col min="7" max="7" width="10" style="248" bestFit="1" customWidth="1"/>
    <col min="8" max="8" width="21" style="248" bestFit="1" customWidth="1"/>
    <col min="9" max="9" width="16" style="248" bestFit="1" customWidth="1"/>
    <col min="10" max="10" width="13" style="248" bestFit="1" customWidth="1"/>
    <col min="11" max="11" width="14" style="248" bestFit="1" customWidth="1"/>
    <col min="12" max="12" width="19" style="248" bestFit="1" customWidth="1"/>
    <col min="13" max="16384" width="9.109375" style="248"/>
  </cols>
  <sheetData>
    <row r="1" spans="1:12" ht="26.4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  <c r="L1" s="253" t="s">
        <v>229</v>
      </c>
    </row>
    <row r="2" spans="1:12" x14ac:dyDescent="0.25">
      <c r="F2" s="249"/>
      <c r="G2" s="250" t="e">
        <f>SUM(#REF!)</f>
        <v>#REF!</v>
      </c>
      <c r="J2" s="249"/>
    </row>
    <row r="3" spans="1:12" x14ac:dyDescent="0.25">
      <c r="F3" s="249"/>
      <c r="G3" s="250"/>
      <c r="J3" s="249"/>
    </row>
    <row r="4" spans="1:12" x14ac:dyDescent="0.25">
      <c r="F4" s="249"/>
      <c r="G4" s="250"/>
      <c r="J4" s="249"/>
    </row>
    <row r="5" spans="1:12" x14ac:dyDescent="0.25">
      <c r="G5" s="269"/>
    </row>
  </sheetData>
  <sortState ref="A2:P3262">
    <sortCondition ref="B2:B3262"/>
  </sortState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A2" sqref="A2:XFD5"/>
    </sheetView>
  </sheetViews>
  <sheetFormatPr defaultColWidth="9.109375" defaultRowHeight="13.2" x14ac:dyDescent="0.25"/>
  <cols>
    <col min="1" max="2" width="10" style="248" bestFit="1" customWidth="1"/>
    <col min="3" max="3" width="27" style="248" bestFit="1" customWidth="1"/>
    <col min="4" max="4" width="11" style="248" bestFit="1" customWidth="1"/>
    <col min="5" max="6" width="15" style="248" bestFit="1" customWidth="1"/>
    <col min="7" max="7" width="9" style="248" bestFit="1" customWidth="1"/>
    <col min="8" max="8" width="21" style="248" bestFit="1" customWidth="1"/>
    <col min="9" max="9" width="16" style="248" bestFit="1" customWidth="1"/>
    <col min="10" max="10" width="13" style="248" bestFit="1" customWidth="1"/>
    <col min="11" max="11" width="14" style="248" bestFit="1" customWidth="1"/>
    <col min="12" max="12" width="19" style="248" bestFit="1" customWidth="1"/>
    <col min="13" max="16384" width="9.109375" style="248"/>
  </cols>
  <sheetData>
    <row r="1" spans="1:12" ht="26.4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  <c r="L1" s="253" t="s">
        <v>229</v>
      </c>
    </row>
    <row r="2" spans="1:12" x14ac:dyDescent="0.25">
      <c r="F2" s="249"/>
      <c r="G2" s="250"/>
      <c r="J2" s="249"/>
    </row>
    <row r="3" spans="1:12" x14ac:dyDescent="0.25">
      <c r="F3" s="249"/>
      <c r="G3" s="250"/>
      <c r="J3" s="249"/>
    </row>
    <row r="4" spans="1:12" x14ac:dyDescent="0.25">
      <c r="G4" s="251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A2" sqref="A2:XFD2"/>
    </sheetView>
  </sheetViews>
  <sheetFormatPr defaultColWidth="9.109375" defaultRowHeight="13.2" x14ac:dyDescent="0.25"/>
  <cols>
    <col min="1" max="2" width="10" style="248" bestFit="1" customWidth="1"/>
    <col min="3" max="3" width="37" style="248" bestFit="1" customWidth="1"/>
    <col min="4" max="4" width="11" style="248" bestFit="1" customWidth="1"/>
    <col min="5" max="5" width="14" style="248" bestFit="1" customWidth="1"/>
    <col min="6" max="6" width="15" style="248" bestFit="1" customWidth="1"/>
    <col min="7" max="7" width="9" style="248" bestFit="1" customWidth="1"/>
    <col min="8" max="8" width="21" style="248" bestFit="1" customWidth="1"/>
    <col min="9" max="9" width="16" style="248" bestFit="1" customWidth="1"/>
    <col min="10" max="10" width="13" style="248" bestFit="1" customWidth="1"/>
    <col min="11" max="11" width="14" style="248" bestFit="1" customWidth="1"/>
    <col min="12" max="12" width="19" style="248" bestFit="1" customWidth="1"/>
    <col min="13" max="16384" width="9.109375" style="248"/>
  </cols>
  <sheetData>
    <row r="1" spans="1:12" ht="26.4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  <c r="L1" s="253" t="s">
        <v>229</v>
      </c>
    </row>
    <row r="2" spans="1:12" x14ac:dyDescent="0.25">
      <c r="G2" s="269" t="e">
        <f>SUM(#REF!)</f>
        <v>#REF!</v>
      </c>
    </row>
    <row r="3" spans="1:12" x14ac:dyDescent="0.25">
      <c r="F3" s="249"/>
      <c r="G3" s="250"/>
      <c r="J3" s="249"/>
    </row>
    <row r="4" spans="1:12" x14ac:dyDescent="0.25">
      <c r="F4" s="249"/>
      <c r="G4" s="250"/>
      <c r="J4" s="249"/>
    </row>
    <row r="5" spans="1:12" x14ac:dyDescent="0.25">
      <c r="F5" s="249"/>
      <c r="G5" s="250"/>
      <c r="J5" s="249"/>
    </row>
    <row r="6" spans="1:12" x14ac:dyDescent="0.25">
      <c r="G6" s="251"/>
    </row>
  </sheetData>
  <sortState ref="A2:L285">
    <sortCondition ref="I2:I285"/>
  </sortState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activeCell="G2" sqref="G2:G5"/>
    </sheetView>
  </sheetViews>
  <sheetFormatPr defaultColWidth="9.109375" defaultRowHeight="13.2" x14ac:dyDescent="0.25"/>
  <cols>
    <col min="1" max="2" width="10" style="248" bestFit="1" customWidth="1"/>
    <col min="3" max="3" width="27" style="248" bestFit="1" customWidth="1"/>
    <col min="4" max="4" width="11" style="248" bestFit="1" customWidth="1"/>
    <col min="5" max="5" width="16" style="248" bestFit="1" customWidth="1"/>
    <col min="6" max="6" width="15" style="248" bestFit="1" customWidth="1"/>
    <col min="7" max="7" width="9" style="248" bestFit="1" customWidth="1"/>
    <col min="8" max="8" width="21" style="248" bestFit="1" customWidth="1"/>
    <col min="9" max="9" width="16" style="248" bestFit="1" customWidth="1"/>
    <col min="10" max="10" width="13" style="248" bestFit="1" customWidth="1"/>
    <col min="11" max="11" width="14" style="248" bestFit="1" customWidth="1"/>
    <col min="12" max="12" width="19" style="248" bestFit="1" customWidth="1"/>
    <col min="13" max="16384" width="9.109375" style="248"/>
  </cols>
  <sheetData>
    <row r="1" spans="1:14" ht="26.4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  <c r="L1" s="253" t="s">
        <v>229</v>
      </c>
    </row>
    <row r="2" spans="1:14" x14ac:dyDescent="0.25">
      <c r="A2" s="248" t="s">
        <v>214</v>
      </c>
      <c r="B2" s="248" t="s">
        <v>225</v>
      </c>
      <c r="C2" s="248" t="s">
        <v>396</v>
      </c>
      <c r="D2" s="248" t="s">
        <v>226</v>
      </c>
      <c r="E2" s="248" t="s">
        <v>242</v>
      </c>
      <c r="F2" s="249">
        <v>42774</v>
      </c>
      <c r="G2" s="250">
        <v>61.2</v>
      </c>
      <c r="H2" s="248" t="s">
        <v>186</v>
      </c>
      <c r="I2" s="248" t="s">
        <v>241</v>
      </c>
      <c r="J2" s="249">
        <v>42826</v>
      </c>
      <c r="K2" s="248" t="s">
        <v>4</v>
      </c>
      <c r="L2" s="248" t="s">
        <v>467</v>
      </c>
      <c r="M2" s="248" t="s">
        <v>399</v>
      </c>
      <c r="N2" s="248" t="s">
        <v>640</v>
      </c>
    </row>
    <row r="3" spans="1:14" x14ac:dyDescent="0.25">
      <c r="A3" s="248" t="s">
        <v>109</v>
      </c>
      <c r="B3" s="248" t="s">
        <v>299</v>
      </c>
      <c r="C3" s="248" t="s">
        <v>300</v>
      </c>
      <c r="D3" s="248" t="s">
        <v>301</v>
      </c>
      <c r="E3" s="248" t="s">
        <v>186</v>
      </c>
      <c r="F3" s="249">
        <v>42078</v>
      </c>
      <c r="G3" s="250">
        <v>97.95</v>
      </c>
      <c r="H3" s="248" t="s">
        <v>186</v>
      </c>
      <c r="I3" s="248" t="s">
        <v>247</v>
      </c>
      <c r="J3" s="249">
        <v>42838</v>
      </c>
      <c r="K3" s="248" t="s">
        <v>4</v>
      </c>
      <c r="L3" s="248" t="s">
        <v>186</v>
      </c>
      <c r="M3" s="248" t="s">
        <v>399</v>
      </c>
      <c r="N3" s="248" t="s">
        <v>186</v>
      </c>
    </row>
    <row r="4" spans="1:14" x14ac:dyDescent="0.25">
      <c r="A4" s="248" t="s">
        <v>214</v>
      </c>
      <c r="B4" s="248" t="s">
        <v>107</v>
      </c>
      <c r="C4" s="248" t="s">
        <v>187</v>
      </c>
      <c r="D4" s="248" t="s">
        <v>108</v>
      </c>
      <c r="E4" s="248" t="s">
        <v>243</v>
      </c>
      <c r="F4" s="249">
        <v>42844</v>
      </c>
      <c r="G4" s="250">
        <v>-1532.42</v>
      </c>
      <c r="H4" s="248" t="s">
        <v>186</v>
      </c>
      <c r="I4" s="248" t="s">
        <v>89</v>
      </c>
      <c r="J4" s="249">
        <v>42849</v>
      </c>
      <c r="K4" s="248" t="s">
        <v>4</v>
      </c>
      <c r="L4" s="248" t="s">
        <v>186</v>
      </c>
      <c r="M4" s="248" t="s">
        <v>399</v>
      </c>
      <c r="N4" s="248" t="s">
        <v>186</v>
      </c>
    </row>
    <row r="5" spans="1:14" x14ac:dyDescent="0.25">
      <c r="G5" s="251">
        <f>SUM(G2:G4)</f>
        <v>-1373.27</v>
      </c>
    </row>
  </sheetData>
  <sortState ref="A2:N149">
    <sortCondition ref="C2:C149"/>
  </sortState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A2" sqref="A2:XFD3"/>
    </sheetView>
  </sheetViews>
  <sheetFormatPr defaultColWidth="9.109375" defaultRowHeight="13.2" x14ac:dyDescent="0.25"/>
  <cols>
    <col min="1" max="2" width="10" style="248" bestFit="1" customWidth="1"/>
    <col min="3" max="3" width="37" style="248" bestFit="1" customWidth="1"/>
    <col min="4" max="4" width="11" style="248" bestFit="1" customWidth="1"/>
    <col min="5" max="6" width="15" style="248" bestFit="1" customWidth="1"/>
    <col min="7" max="7" width="9" style="248" bestFit="1" customWidth="1"/>
    <col min="8" max="8" width="21" style="248" bestFit="1" customWidth="1"/>
    <col min="9" max="9" width="16" style="248" bestFit="1" customWidth="1"/>
    <col min="10" max="10" width="13" style="248" bestFit="1" customWidth="1"/>
    <col min="11" max="11" width="14" style="248" bestFit="1" customWidth="1"/>
    <col min="12" max="12" width="19" style="248" bestFit="1" customWidth="1"/>
    <col min="13" max="16384" width="9.109375" style="248"/>
  </cols>
  <sheetData>
    <row r="1" spans="1:14" ht="39.6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  <c r="L1" s="253" t="s">
        <v>229</v>
      </c>
      <c r="M1" s="254" t="s">
        <v>649</v>
      </c>
      <c r="N1" s="253" t="s">
        <v>650</v>
      </c>
    </row>
    <row r="2" spans="1:14" x14ac:dyDescent="0.25">
      <c r="A2" s="248" t="s">
        <v>149</v>
      </c>
      <c r="B2" s="248" t="s">
        <v>251</v>
      </c>
      <c r="C2" s="248" t="s">
        <v>252</v>
      </c>
      <c r="D2" s="248" t="s">
        <v>186</v>
      </c>
      <c r="E2" s="248" t="s">
        <v>253</v>
      </c>
      <c r="F2" s="249">
        <v>42656</v>
      </c>
      <c r="G2" s="250">
        <v>491.7</v>
      </c>
      <c r="H2" s="248" t="s">
        <v>186</v>
      </c>
      <c r="I2" s="248" t="s">
        <v>155</v>
      </c>
      <c r="J2" s="249">
        <v>42872</v>
      </c>
      <c r="K2" s="248" t="s">
        <v>70</v>
      </c>
      <c r="L2" s="248" t="s">
        <v>186</v>
      </c>
      <c r="M2" s="248" t="s">
        <v>399</v>
      </c>
      <c r="N2" s="248" t="s">
        <v>186</v>
      </c>
    </row>
    <row r="3" spans="1:14" x14ac:dyDescent="0.25">
      <c r="A3" s="248" t="s">
        <v>149</v>
      </c>
      <c r="B3" s="248" t="s">
        <v>90</v>
      </c>
      <c r="C3" s="248" t="s">
        <v>144</v>
      </c>
      <c r="D3" s="248" t="s">
        <v>186</v>
      </c>
      <c r="E3" s="248" t="s">
        <v>254</v>
      </c>
      <c r="F3" s="249">
        <v>42712</v>
      </c>
      <c r="G3" s="250">
        <v>1288.26</v>
      </c>
      <c r="H3" s="248" t="s">
        <v>186</v>
      </c>
      <c r="I3" s="248" t="s">
        <v>199</v>
      </c>
      <c r="J3" s="249">
        <v>42877</v>
      </c>
      <c r="K3" s="248" t="s">
        <v>70</v>
      </c>
      <c r="L3" s="248" t="s">
        <v>186</v>
      </c>
      <c r="M3" s="248" t="s">
        <v>399</v>
      </c>
      <c r="N3" s="248" t="s">
        <v>186</v>
      </c>
    </row>
    <row r="4" spans="1:14" x14ac:dyDescent="0.25">
      <c r="G4" s="251">
        <f>SUM(G2:G3)</f>
        <v>1779.96</v>
      </c>
    </row>
    <row r="7" spans="1:14" x14ac:dyDescent="0.25">
      <c r="F7" s="249"/>
      <c r="G7" s="250"/>
      <c r="J7" s="249"/>
    </row>
    <row r="8" spans="1:14" x14ac:dyDescent="0.25">
      <c r="F8" s="249"/>
      <c r="G8" s="250"/>
      <c r="J8" s="249"/>
    </row>
  </sheetData>
  <sortState ref="A2:P3074">
    <sortCondition ref="G2:G3074"/>
  </sortState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A2" sqref="A2:XFD3"/>
    </sheetView>
  </sheetViews>
  <sheetFormatPr defaultColWidth="9.109375" defaultRowHeight="13.2" x14ac:dyDescent="0.25"/>
  <cols>
    <col min="1" max="1" width="10" style="248" bestFit="1" customWidth="1"/>
    <col min="2" max="2" width="14" style="248" bestFit="1" customWidth="1"/>
    <col min="3" max="3" width="10" style="248" bestFit="1" customWidth="1"/>
    <col min="4" max="4" width="27" style="248" bestFit="1" customWidth="1"/>
    <col min="5" max="5" width="11" style="248" bestFit="1" customWidth="1"/>
    <col min="6" max="6" width="14" style="248" bestFit="1" customWidth="1"/>
    <col min="7" max="7" width="15" style="248" bestFit="1" customWidth="1"/>
    <col min="8" max="8" width="8" style="248" bestFit="1" customWidth="1"/>
    <col min="9" max="9" width="21" style="248" bestFit="1" customWidth="1"/>
    <col min="10" max="10" width="16" style="248" bestFit="1" customWidth="1"/>
    <col min="11" max="11" width="13" style="248" bestFit="1" customWidth="1"/>
    <col min="12" max="12" width="14" style="248" bestFit="1" customWidth="1"/>
    <col min="13" max="13" width="19" style="248" bestFit="1" customWidth="1"/>
    <col min="14" max="16384" width="9.109375" style="248"/>
  </cols>
  <sheetData>
    <row r="1" spans="1:12" ht="26.4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  <c r="L1" s="253" t="s">
        <v>229</v>
      </c>
    </row>
    <row r="2" spans="1:12" x14ac:dyDescent="0.25">
      <c r="F2" s="249"/>
      <c r="G2" s="250"/>
      <c r="J2" s="249"/>
    </row>
    <row r="3" spans="1:12" x14ac:dyDescent="0.25">
      <c r="F3" s="249"/>
      <c r="G3" s="250"/>
      <c r="J3" s="249"/>
    </row>
    <row r="4" spans="1:12" x14ac:dyDescent="0.25">
      <c r="F4" s="249"/>
      <c r="G4" s="250">
        <f>SUM(G2:G3)</f>
        <v>0</v>
      </c>
      <c r="J4" s="249"/>
    </row>
    <row r="5" spans="1:12" x14ac:dyDescent="0.25">
      <c r="F5" s="249"/>
      <c r="G5" s="250"/>
      <c r="J5" s="249"/>
    </row>
    <row r="6" spans="1:12" x14ac:dyDescent="0.25">
      <c r="G6" s="251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A2" sqref="A2:XFD2"/>
    </sheetView>
  </sheetViews>
  <sheetFormatPr defaultColWidth="9.109375" defaultRowHeight="13.2" x14ac:dyDescent="0.25"/>
  <cols>
    <col min="1" max="2" width="10" style="248" bestFit="1" customWidth="1"/>
    <col min="3" max="3" width="37" style="248" bestFit="1" customWidth="1"/>
    <col min="4" max="4" width="11" style="248" bestFit="1" customWidth="1"/>
    <col min="5" max="5" width="14" style="248" bestFit="1" customWidth="1"/>
    <col min="6" max="6" width="15" style="248" bestFit="1" customWidth="1"/>
    <col min="7" max="7" width="10.88671875" style="248" customWidth="1"/>
    <col min="8" max="8" width="21" style="248" bestFit="1" customWidth="1"/>
    <col min="9" max="9" width="16" style="248" bestFit="1" customWidth="1"/>
    <col min="10" max="10" width="13" style="248" bestFit="1" customWidth="1"/>
    <col min="11" max="11" width="14" style="248" bestFit="1" customWidth="1"/>
    <col min="12" max="12" width="19" style="248" bestFit="1" customWidth="1"/>
    <col min="13" max="16384" width="9.109375" style="248"/>
  </cols>
  <sheetData>
    <row r="1" spans="1:14" ht="26.4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  <c r="L1" s="253" t="s">
        <v>229</v>
      </c>
    </row>
    <row r="2" spans="1:14" x14ac:dyDescent="0.25">
      <c r="A2" s="248" t="s">
        <v>214</v>
      </c>
      <c r="B2" s="248" t="s">
        <v>225</v>
      </c>
      <c r="C2" s="248" t="s">
        <v>396</v>
      </c>
      <c r="D2" s="248" t="s">
        <v>226</v>
      </c>
      <c r="E2" s="248" t="s">
        <v>258</v>
      </c>
      <c r="F2" s="249">
        <v>42914</v>
      </c>
      <c r="G2" s="250">
        <v>2354.2600000000002</v>
      </c>
      <c r="H2" s="248" t="s">
        <v>186</v>
      </c>
      <c r="I2" s="248" t="s">
        <v>155</v>
      </c>
      <c r="J2" s="249">
        <v>42915</v>
      </c>
      <c r="K2" s="248" t="s">
        <v>70</v>
      </c>
      <c r="L2" s="248" t="s">
        <v>257</v>
      </c>
      <c r="M2" s="248" t="s">
        <v>399</v>
      </c>
      <c r="N2" s="248" t="s">
        <v>186</v>
      </c>
    </row>
    <row r="3" spans="1:14" x14ac:dyDescent="0.25">
      <c r="F3" s="249"/>
      <c r="G3" s="250"/>
      <c r="J3" s="249"/>
    </row>
    <row r="4" spans="1:14" x14ac:dyDescent="0.25">
      <c r="F4" s="249"/>
      <c r="G4" s="250"/>
      <c r="J4" s="249"/>
    </row>
    <row r="5" spans="1:14" x14ac:dyDescent="0.25">
      <c r="F5" s="249"/>
      <c r="G5" s="250"/>
      <c r="J5" s="249"/>
    </row>
    <row r="6" spans="1:14" x14ac:dyDescent="0.25">
      <c r="F6" s="249"/>
      <c r="G6" s="250"/>
      <c r="J6" s="249"/>
    </row>
    <row r="7" spans="1:14" x14ac:dyDescent="0.25">
      <c r="F7" s="249"/>
      <c r="G7" s="250"/>
      <c r="J7" s="249"/>
    </row>
    <row r="8" spans="1:14" x14ac:dyDescent="0.25">
      <c r="F8" s="249"/>
      <c r="G8" s="250"/>
      <c r="J8" s="249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selection activeCell="I22" sqref="I22"/>
    </sheetView>
  </sheetViews>
  <sheetFormatPr defaultColWidth="9.109375" defaultRowHeight="13.2" x14ac:dyDescent="0.25"/>
  <cols>
    <col min="1" max="2" width="10" style="248" bestFit="1" customWidth="1"/>
    <col min="3" max="3" width="37" style="248" bestFit="1" customWidth="1"/>
    <col min="4" max="4" width="11" style="248" bestFit="1" customWidth="1"/>
    <col min="5" max="6" width="15" style="248" bestFit="1" customWidth="1"/>
    <col min="7" max="7" width="13.33203125" style="248" customWidth="1"/>
    <col min="8" max="8" width="21" style="248" bestFit="1" customWidth="1"/>
    <col min="9" max="9" width="16" style="248" bestFit="1" customWidth="1"/>
    <col min="10" max="10" width="13" style="248" bestFit="1" customWidth="1"/>
    <col min="11" max="11" width="14" style="248" bestFit="1" customWidth="1"/>
    <col min="12" max="12" width="19" style="248" bestFit="1" customWidth="1"/>
    <col min="13" max="16384" width="9.109375" style="248"/>
  </cols>
  <sheetData>
    <row r="1" spans="1:14" ht="26.4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  <c r="L1" s="253" t="s">
        <v>229</v>
      </c>
    </row>
    <row r="2" spans="1:14" x14ac:dyDescent="0.25">
      <c r="A2" s="248" t="s">
        <v>214</v>
      </c>
      <c r="B2" s="248" t="s">
        <v>80</v>
      </c>
      <c r="C2" s="248" t="s">
        <v>81</v>
      </c>
      <c r="D2" s="248" t="s">
        <v>82</v>
      </c>
      <c r="E2" s="248" t="s">
        <v>824</v>
      </c>
      <c r="F2" s="249">
        <v>42909</v>
      </c>
      <c r="G2" s="250">
        <v>-137.16999999999999</v>
      </c>
      <c r="H2" s="248" t="s">
        <v>825</v>
      </c>
      <c r="I2" s="248" t="s">
        <v>826</v>
      </c>
      <c r="J2" s="249">
        <v>42912</v>
      </c>
      <c r="K2" s="248" t="s">
        <v>4</v>
      </c>
      <c r="L2" s="248" t="s">
        <v>827</v>
      </c>
      <c r="M2" s="248" t="s">
        <v>399</v>
      </c>
      <c r="N2" s="248" t="s">
        <v>640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35"/>
  <sheetViews>
    <sheetView topLeftCell="R1" workbookViewId="0">
      <selection activeCell="V27" sqref="V27"/>
    </sheetView>
  </sheetViews>
  <sheetFormatPr defaultRowHeight="13.2" x14ac:dyDescent="0.25"/>
  <cols>
    <col min="3" max="3" width="21.44140625" customWidth="1"/>
    <col min="4" max="4" width="17.88671875" customWidth="1"/>
    <col min="6" max="6" width="12.44140625" customWidth="1"/>
    <col min="7" max="7" width="15.88671875" style="157" customWidth="1"/>
    <col min="8" max="8" width="11.44140625" customWidth="1"/>
    <col min="9" max="9" width="13.44140625" customWidth="1"/>
    <col min="10" max="10" width="23.109375" customWidth="1"/>
  </cols>
  <sheetData>
    <row r="1" spans="1:12" s="248" customFormat="1" ht="39.6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  <c r="L1" s="253" t="s">
        <v>229</v>
      </c>
    </row>
    <row r="2" spans="1:12" x14ac:dyDescent="0.25">
      <c r="A2" s="169"/>
      <c r="B2" s="169"/>
      <c r="C2" s="169"/>
      <c r="D2" s="169"/>
      <c r="E2" s="169"/>
      <c r="F2" s="170"/>
      <c r="G2" s="216" t="e">
        <f>SUM(#REF!)</f>
        <v>#REF!</v>
      </c>
      <c r="H2" s="169"/>
      <c r="I2" s="169"/>
      <c r="J2" s="170"/>
      <c r="K2" s="169"/>
      <c r="L2" s="159"/>
    </row>
    <row r="3" spans="1:12" x14ac:dyDescent="0.25">
      <c r="A3" s="169"/>
      <c r="B3" s="169"/>
      <c r="C3" s="169"/>
      <c r="D3" s="169"/>
      <c r="E3" s="169"/>
      <c r="F3" s="170"/>
      <c r="G3" s="219"/>
      <c r="H3" s="169"/>
      <c r="I3" s="169"/>
      <c r="J3" s="170"/>
      <c r="K3" s="169"/>
      <c r="L3" s="159"/>
    </row>
    <row r="4" spans="1:12" x14ac:dyDescent="0.25">
      <c r="A4" s="169"/>
      <c r="B4" s="169"/>
      <c r="C4" s="169"/>
      <c r="D4" s="169"/>
      <c r="E4" s="169"/>
      <c r="F4" s="170"/>
      <c r="G4" s="219"/>
      <c r="H4" s="169"/>
      <c r="I4" s="169"/>
      <c r="J4" s="170"/>
      <c r="K4" s="169"/>
      <c r="L4" s="159"/>
    </row>
    <row r="5" spans="1:12" s="248" customFormat="1" ht="10.5" customHeight="1" x14ac:dyDescent="0.25">
      <c r="F5" s="249"/>
      <c r="G5" s="250"/>
      <c r="J5" s="249"/>
    </row>
    <row r="6" spans="1:12" s="248" customFormat="1" hidden="1" x14ac:dyDescent="0.25">
      <c r="F6" s="249"/>
      <c r="G6" s="250"/>
      <c r="J6" s="249"/>
    </row>
    <row r="7" spans="1:12" s="248" customFormat="1" x14ac:dyDescent="0.25">
      <c r="F7" s="249"/>
      <c r="G7" s="250"/>
      <c r="J7" s="249"/>
    </row>
    <row r="8" spans="1:12" s="248" customFormat="1" x14ac:dyDescent="0.25">
      <c r="F8" s="249"/>
      <c r="G8" s="250"/>
      <c r="J8" s="249"/>
    </row>
    <row r="9" spans="1:12" s="248" customFormat="1" x14ac:dyDescent="0.25">
      <c r="F9" s="249"/>
      <c r="G9" s="250"/>
      <c r="J9" s="249"/>
    </row>
    <row r="10" spans="1:12" s="248" customFormat="1" x14ac:dyDescent="0.25">
      <c r="F10" s="249"/>
      <c r="G10" s="250"/>
      <c r="J10" s="249"/>
    </row>
    <row r="11" spans="1:12" s="248" customFormat="1" x14ac:dyDescent="0.25">
      <c r="F11" s="249"/>
      <c r="G11" s="250"/>
      <c r="J11" s="249"/>
    </row>
    <row r="12" spans="1:12" x14ac:dyDescent="0.25">
      <c r="A12" s="169"/>
      <c r="B12" s="169"/>
      <c r="C12" s="169"/>
      <c r="D12" s="169"/>
      <c r="E12" s="169"/>
      <c r="F12" s="170"/>
      <c r="G12" s="219"/>
      <c r="H12" s="169"/>
      <c r="I12" s="169"/>
      <c r="J12" s="170"/>
      <c r="K12" s="169"/>
      <c r="L12" s="159"/>
    </row>
    <row r="13" spans="1:12" x14ac:dyDescent="0.25">
      <c r="A13" s="169"/>
      <c r="B13" s="169"/>
      <c r="C13" s="169"/>
      <c r="D13" s="169"/>
      <c r="E13" s="169"/>
      <c r="F13" s="170"/>
      <c r="G13" s="219"/>
      <c r="H13" s="169"/>
      <c r="I13" s="169"/>
      <c r="J13" s="170"/>
      <c r="K13" s="169"/>
      <c r="L13" s="159"/>
    </row>
    <row r="14" spans="1:12" x14ac:dyDescent="0.25">
      <c r="A14" s="169"/>
      <c r="B14" s="169"/>
      <c r="C14" s="169"/>
      <c r="D14" s="169"/>
      <c r="E14" s="169"/>
      <c r="F14" s="170"/>
      <c r="G14" s="219"/>
      <c r="H14" s="169"/>
      <c r="I14" s="169"/>
      <c r="J14" s="170"/>
      <c r="K14" s="169"/>
      <c r="L14" s="159"/>
    </row>
    <row r="15" spans="1:12" x14ac:dyDescent="0.25">
      <c r="A15" s="169"/>
      <c r="B15" s="169"/>
      <c r="C15" s="169"/>
      <c r="D15" s="169"/>
      <c r="E15" s="169"/>
      <c r="F15" s="170"/>
      <c r="G15" s="219"/>
      <c r="H15" s="169"/>
      <c r="I15" s="169"/>
      <c r="J15" s="170"/>
      <c r="K15" s="169"/>
      <c r="L15" s="159"/>
    </row>
    <row r="16" spans="1:12" x14ac:dyDescent="0.25">
      <c r="A16" s="169"/>
      <c r="B16" s="169"/>
      <c r="C16" s="169"/>
      <c r="D16" s="169"/>
      <c r="E16" s="169"/>
      <c r="F16" s="170"/>
      <c r="G16" s="219"/>
      <c r="H16" s="169"/>
      <c r="I16" s="169"/>
      <c r="J16" s="170"/>
      <c r="K16" s="169"/>
      <c r="L16" s="159"/>
    </row>
    <row r="17" spans="1:12" x14ac:dyDescent="0.25">
      <c r="A17" s="169"/>
      <c r="B17" s="169"/>
      <c r="C17" s="169"/>
      <c r="D17" s="169"/>
      <c r="E17" s="169"/>
      <c r="F17" s="170"/>
      <c r="G17" s="219"/>
      <c r="H17" s="169"/>
      <c r="I17" s="169"/>
      <c r="J17" s="170"/>
      <c r="K17" s="169"/>
      <c r="L17" s="159"/>
    </row>
    <row r="18" spans="1:12" x14ac:dyDescent="0.25">
      <c r="A18" s="169"/>
      <c r="B18" s="169"/>
      <c r="C18" s="169"/>
      <c r="D18" s="169"/>
      <c r="E18" s="169"/>
      <c r="F18" s="170"/>
      <c r="G18" s="219"/>
      <c r="H18" s="169"/>
      <c r="I18" s="169"/>
      <c r="J18" s="170"/>
      <c r="K18" s="169"/>
      <c r="L18" s="159"/>
    </row>
    <row r="19" spans="1:12" x14ac:dyDescent="0.25">
      <c r="A19" s="169"/>
      <c r="B19" s="169"/>
      <c r="C19" s="169"/>
      <c r="D19" s="169"/>
      <c r="E19" s="169"/>
      <c r="F19" s="170"/>
      <c r="G19" s="219"/>
      <c r="H19" s="169"/>
      <c r="I19" s="169"/>
      <c r="J19" s="170"/>
      <c r="K19" s="169"/>
      <c r="L19" s="159"/>
    </row>
    <row r="20" spans="1:12" x14ac:dyDescent="0.25">
      <c r="A20" s="169"/>
      <c r="B20" s="169"/>
      <c r="C20" s="169"/>
      <c r="D20" s="169"/>
      <c r="E20" s="169"/>
      <c r="F20" s="170"/>
      <c r="G20" s="219"/>
      <c r="H20" s="169"/>
      <c r="I20" s="169"/>
      <c r="J20" s="170"/>
      <c r="K20" s="169"/>
      <c r="L20" s="159"/>
    </row>
    <row r="21" spans="1:12" x14ac:dyDescent="0.25">
      <c r="A21" s="169"/>
      <c r="B21" s="169"/>
      <c r="C21" s="169"/>
      <c r="D21" s="169"/>
      <c r="E21" s="169"/>
      <c r="F21" s="170"/>
      <c r="G21" s="219"/>
      <c r="H21" s="169"/>
      <c r="I21" s="169"/>
      <c r="J21" s="170"/>
      <c r="K21" s="169"/>
      <c r="L21" s="159"/>
    </row>
    <row r="22" spans="1:12" x14ac:dyDescent="0.25">
      <c r="A22" s="169"/>
      <c r="B22" s="169"/>
      <c r="C22" s="169"/>
      <c r="D22" s="169"/>
      <c r="E22" s="169"/>
      <c r="F22" s="170"/>
      <c r="G22" s="219"/>
      <c r="H22" s="169"/>
      <c r="I22" s="169"/>
      <c r="J22" s="170"/>
      <c r="K22" s="169"/>
      <c r="L22" s="159"/>
    </row>
    <row r="23" spans="1:12" x14ac:dyDescent="0.25">
      <c r="A23" s="169"/>
      <c r="B23" s="169"/>
      <c r="C23" s="169"/>
      <c r="D23" s="169"/>
      <c r="E23" s="169"/>
      <c r="F23" s="170"/>
      <c r="G23" s="219"/>
      <c r="H23" s="169"/>
      <c r="I23" s="169"/>
      <c r="J23" s="170"/>
      <c r="K23" s="169"/>
      <c r="L23" s="159"/>
    </row>
    <row r="24" spans="1:12" x14ac:dyDescent="0.25">
      <c r="A24" s="169"/>
      <c r="B24" s="169"/>
      <c r="C24" s="169"/>
      <c r="D24" s="169"/>
      <c r="E24" s="169"/>
      <c r="F24" s="170"/>
      <c r="G24" s="219"/>
      <c r="H24" s="169"/>
      <c r="I24" s="169"/>
      <c r="J24" s="170"/>
      <c r="K24" s="169"/>
      <c r="L24" s="159"/>
    </row>
    <row r="25" spans="1:12" x14ac:dyDescent="0.25">
      <c r="A25" s="169"/>
      <c r="B25" s="169"/>
      <c r="C25" s="169"/>
      <c r="D25" s="169"/>
      <c r="E25" s="169"/>
      <c r="F25" s="170"/>
      <c r="G25" s="219"/>
      <c r="H25" s="169"/>
      <c r="I25" s="169"/>
      <c r="J25" s="170"/>
      <c r="K25" s="169"/>
      <c r="L25" s="159"/>
    </row>
    <row r="26" spans="1:12" x14ac:dyDescent="0.25">
      <c r="A26" s="169"/>
      <c r="B26" s="169"/>
      <c r="C26" s="169"/>
      <c r="D26" s="169"/>
      <c r="E26" s="169"/>
      <c r="F26" s="170"/>
      <c r="G26" s="219"/>
      <c r="H26" s="169"/>
      <c r="I26" s="169"/>
      <c r="J26" s="170"/>
      <c r="K26" s="169"/>
      <c r="L26" s="159"/>
    </row>
    <row r="27" spans="1:12" x14ac:dyDescent="0.25">
      <c r="A27" s="169"/>
      <c r="B27" s="169"/>
      <c r="C27" s="169"/>
      <c r="D27" s="169"/>
      <c r="E27" s="169"/>
      <c r="F27" s="170"/>
      <c r="G27" s="219"/>
      <c r="H27" s="169"/>
      <c r="I27" s="169"/>
      <c r="J27" s="170"/>
      <c r="K27" s="169"/>
      <c r="L27" s="159"/>
    </row>
    <row r="28" spans="1:12" x14ac:dyDescent="0.25">
      <c r="A28" s="169"/>
      <c r="B28" s="169"/>
      <c r="C28" s="169"/>
      <c r="D28" s="169"/>
      <c r="E28" s="169"/>
      <c r="F28" s="170"/>
      <c r="G28" s="219"/>
      <c r="H28" s="169"/>
      <c r="I28" s="169"/>
      <c r="J28" s="170"/>
      <c r="K28" s="169"/>
      <c r="L28" s="159"/>
    </row>
    <row r="29" spans="1:12" x14ac:dyDescent="0.25">
      <c r="A29" s="169"/>
      <c r="B29" s="169"/>
      <c r="C29" s="169"/>
      <c r="D29" s="169"/>
      <c r="E29" s="169"/>
      <c r="F29" s="170"/>
      <c r="G29" s="219"/>
      <c r="H29" s="169"/>
      <c r="I29" s="169"/>
      <c r="J29" s="170"/>
      <c r="K29" s="169"/>
      <c r="L29" s="159"/>
    </row>
    <row r="30" spans="1:12" x14ac:dyDescent="0.25">
      <c r="A30" s="169"/>
      <c r="B30" s="169"/>
      <c r="C30" s="169"/>
      <c r="D30" s="169"/>
      <c r="E30" s="169"/>
      <c r="F30" s="170"/>
      <c r="G30" s="219"/>
      <c r="H30" s="169"/>
      <c r="I30" s="169"/>
      <c r="J30" s="170"/>
      <c r="K30" s="169"/>
      <c r="L30" s="159"/>
    </row>
    <row r="31" spans="1:12" x14ac:dyDescent="0.25">
      <c r="A31" s="169"/>
      <c r="B31" s="169"/>
      <c r="C31" s="169"/>
      <c r="D31" s="169"/>
      <c r="E31" s="169"/>
      <c r="F31" s="170"/>
      <c r="G31" s="219"/>
      <c r="H31" s="169"/>
      <c r="I31" s="169"/>
      <c r="J31" s="170"/>
      <c r="K31" s="169"/>
      <c r="L31" s="159"/>
    </row>
    <row r="32" spans="1:12" x14ac:dyDescent="0.25">
      <c r="A32" s="169"/>
      <c r="B32" s="169"/>
      <c r="C32" s="169"/>
      <c r="D32" s="169"/>
      <c r="E32" s="169"/>
      <c r="F32" s="170"/>
      <c r="G32" s="219"/>
      <c r="H32" s="169"/>
      <c r="I32" s="169"/>
      <c r="J32" s="170"/>
      <c r="K32" s="169"/>
      <c r="L32" s="159"/>
    </row>
    <row r="33" spans="1:12" x14ac:dyDescent="0.25">
      <c r="A33" s="169"/>
      <c r="B33" s="169"/>
      <c r="C33" s="169"/>
      <c r="D33" s="169"/>
      <c r="E33" s="169"/>
      <c r="F33" s="170"/>
      <c r="G33" s="219"/>
      <c r="H33" s="169"/>
      <c r="I33" s="169"/>
      <c r="J33" s="170"/>
      <c r="K33" s="169"/>
      <c r="L33" s="159"/>
    </row>
    <row r="34" spans="1:12" x14ac:dyDescent="0.25">
      <c r="A34" s="169"/>
      <c r="B34" s="169"/>
      <c r="C34" s="169"/>
      <c r="D34" s="169"/>
      <c r="E34" s="169"/>
      <c r="F34" s="170"/>
      <c r="G34" s="219"/>
      <c r="H34" s="169"/>
      <c r="I34" s="169"/>
      <c r="J34" s="170"/>
      <c r="K34" s="169"/>
      <c r="L34" s="159"/>
    </row>
    <row r="35" spans="1:12" x14ac:dyDescent="0.25">
      <c r="A35" s="169"/>
      <c r="B35" s="169"/>
      <c r="C35" s="169"/>
      <c r="D35" s="169"/>
      <c r="E35" s="169"/>
      <c r="F35" s="170"/>
      <c r="G35" s="219"/>
      <c r="H35" s="169"/>
      <c r="I35" s="169"/>
      <c r="J35" s="170"/>
      <c r="K35" s="169"/>
      <c r="L35" s="159"/>
    </row>
    <row r="36" spans="1:12" x14ac:dyDescent="0.25">
      <c r="A36" s="169"/>
      <c r="B36" s="169"/>
      <c r="C36" s="169"/>
      <c r="D36" s="169"/>
      <c r="E36" s="169"/>
      <c r="F36" s="170"/>
      <c r="G36" s="219"/>
      <c r="H36" s="169"/>
      <c r="I36" s="169"/>
      <c r="J36" s="170"/>
      <c r="K36" s="169"/>
      <c r="L36" s="159"/>
    </row>
    <row r="37" spans="1:12" x14ac:dyDescent="0.25">
      <c r="A37" s="169"/>
      <c r="B37" s="169"/>
      <c r="C37" s="169"/>
      <c r="D37" s="169"/>
      <c r="E37" s="169"/>
      <c r="F37" s="170"/>
      <c r="G37" s="219"/>
      <c r="H37" s="169"/>
      <c r="I37" s="169"/>
      <c r="J37" s="170"/>
      <c r="K37" s="169"/>
      <c r="L37" s="159"/>
    </row>
    <row r="38" spans="1:12" x14ac:dyDescent="0.25">
      <c r="A38" s="169"/>
      <c r="B38" s="169"/>
      <c r="C38" s="169"/>
      <c r="D38" s="169"/>
      <c r="E38" s="169"/>
      <c r="F38" s="170"/>
      <c r="G38" s="219"/>
      <c r="H38" s="169"/>
      <c r="I38" s="169"/>
      <c r="J38" s="170"/>
      <c r="K38" s="169"/>
      <c r="L38" s="159"/>
    </row>
    <row r="39" spans="1:12" x14ac:dyDescent="0.25">
      <c r="A39" s="169"/>
      <c r="B39" s="169"/>
      <c r="C39" s="169"/>
      <c r="D39" s="169"/>
      <c r="E39" s="169"/>
      <c r="F39" s="170"/>
      <c r="G39" s="219"/>
      <c r="H39" s="169"/>
      <c r="I39" s="169"/>
      <c r="J39" s="170"/>
      <c r="K39" s="169"/>
      <c r="L39" s="159"/>
    </row>
    <row r="40" spans="1:12" x14ac:dyDescent="0.25">
      <c r="A40" s="169"/>
      <c r="B40" s="169"/>
      <c r="C40" s="169"/>
      <c r="D40" s="169"/>
      <c r="E40" s="169"/>
      <c r="F40" s="170"/>
      <c r="G40" s="219"/>
      <c r="H40" s="169"/>
      <c r="I40" s="169"/>
      <c r="J40" s="170"/>
      <c r="K40" s="169"/>
      <c r="L40" s="159"/>
    </row>
    <row r="41" spans="1:12" x14ac:dyDescent="0.25">
      <c r="A41" s="169"/>
      <c r="B41" s="169"/>
      <c r="C41" s="169"/>
      <c r="D41" s="169"/>
      <c r="E41" s="169"/>
      <c r="F41" s="170"/>
      <c r="G41" s="219"/>
      <c r="H41" s="169"/>
      <c r="I41" s="169"/>
      <c r="J41" s="170"/>
      <c r="K41" s="169"/>
      <c r="L41" s="159"/>
    </row>
    <row r="42" spans="1:12" x14ac:dyDescent="0.25">
      <c r="A42" s="169"/>
      <c r="B42" s="169"/>
      <c r="C42" s="169"/>
      <c r="D42" s="169"/>
      <c r="E42" s="169"/>
      <c r="F42" s="170"/>
      <c r="G42" s="219"/>
      <c r="H42" s="169"/>
      <c r="I42" s="169"/>
      <c r="J42" s="170"/>
      <c r="K42" s="169"/>
      <c r="L42" s="159"/>
    </row>
    <row r="43" spans="1:12" x14ac:dyDescent="0.25">
      <c r="A43" s="169"/>
      <c r="B43" s="169"/>
      <c r="C43" s="169"/>
      <c r="D43" s="169"/>
      <c r="E43" s="169"/>
      <c r="F43" s="170"/>
      <c r="G43" s="219"/>
      <c r="H43" s="169"/>
      <c r="I43" s="169"/>
      <c r="J43" s="170"/>
      <c r="K43" s="169"/>
      <c r="L43" s="159"/>
    </row>
    <row r="44" spans="1:12" x14ac:dyDescent="0.25">
      <c r="A44" s="169"/>
      <c r="B44" s="169"/>
      <c r="C44" s="169"/>
      <c r="D44" s="169"/>
      <c r="E44" s="169"/>
      <c r="F44" s="170"/>
      <c r="G44" s="219"/>
      <c r="H44" s="169"/>
      <c r="I44" s="169"/>
      <c r="J44" s="170"/>
      <c r="K44" s="169"/>
      <c r="L44" s="159"/>
    </row>
    <row r="45" spans="1:12" x14ac:dyDescent="0.25">
      <c r="A45" s="169"/>
      <c r="B45" s="169"/>
      <c r="C45" s="169"/>
      <c r="D45" s="169"/>
      <c r="E45" s="169"/>
      <c r="F45" s="170"/>
      <c r="G45" s="219"/>
      <c r="H45" s="169"/>
      <c r="I45" s="169"/>
      <c r="J45" s="170"/>
      <c r="K45" s="169"/>
      <c r="L45" s="159"/>
    </row>
    <row r="46" spans="1:12" x14ac:dyDescent="0.25">
      <c r="A46" s="169"/>
      <c r="B46" s="169"/>
      <c r="C46" s="169"/>
      <c r="D46" s="169"/>
      <c r="E46" s="169"/>
      <c r="F46" s="170"/>
      <c r="G46" s="219"/>
      <c r="H46" s="169"/>
      <c r="I46" s="169"/>
      <c r="J46" s="170"/>
      <c r="K46" s="169"/>
      <c r="L46" s="159"/>
    </row>
    <row r="47" spans="1:12" x14ac:dyDescent="0.25">
      <c r="A47" s="169"/>
      <c r="B47" s="169"/>
      <c r="C47" s="169"/>
      <c r="D47" s="169"/>
      <c r="E47" s="169"/>
      <c r="F47" s="170"/>
      <c r="G47" s="219"/>
      <c r="H47" s="169"/>
      <c r="I47" s="169"/>
      <c r="J47" s="170"/>
      <c r="K47" s="169"/>
      <c r="L47" s="159"/>
    </row>
    <row r="48" spans="1:12" x14ac:dyDescent="0.25">
      <c r="A48" s="169"/>
      <c r="B48" s="169"/>
      <c r="C48" s="169"/>
      <c r="D48" s="169"/>
      <c r="E48" s="169"/>
      <c r="F48" s="170"/>
      <c r="G48" s="219"/>
      <c r="H48" s="169"/>
      <c r="I48" s="169"/>
      <c r="J48" s="170"/>
      <c r="K48" s="169"/>
      <c r="L48" s="159"/>
    </row>
    <row r="49" spans="1:12" x14ac:dyDescent="0.25">
      <c r="A49" s="169"/>
      <c r="B49" s="169"/>
      <c r="C49" s="169"/>
      <c r="D49" s="169"/>
      <c r="E49" s="169"/>
      <c r="F49" s="170"/>
      <c r="G49" s="219"/>
      <c r="H49" s="169"/>
      <c r="I49" s="169"/>
      <c r="J49" s="170"/>
      <c r="K49" s="169"/>
      <c r="L49" s="159"/>
    </row>
    <row r="50" spans="1:12" x14ac:dyDescent="0.25">
      <c r="A50" s="169"/>
      <c r="B50" s="169"/>
      <c r="C50" s="169"/>
      <c r="D50" s="169"/>
      <c r="E50" s="169"/>
      <c r="F50" s="170"/>
      <c r="G50" s="219"/>
      <c r="H50" s="169"/>
      <c r="I50" s="169"/>
      <c r="J50" s="170"/>
      <c r="K50" s="169"/>
      <c r="L50" s="159"/>
    </row>
    <row r="51" spans="1:12" x14ac:dyDescent="0.25">
      <c r="A51" s="169"/>
      <c r="B51" s="169"/>
      <c r="C51" s="169"/>
      <c r="D51" s="169"/>
      <c r="E51" s="169"/>
      <c r="F51" s="170"/>
      <c r="G51" s="219"/>
      <c r="H51" s="169"/>
      <c r="I51" s="169"/>
      <c r="J51" s="170"/>
      <c r="K51" s="169"/>
      <c r="L51" s="159"/>
    </row>
    <row r="52" spans="1:12" x14ac:dyDescent="0.25">
      <c r="A52" s="169"/>
      <c r="B52" s="169"/>
      <c r="C52" s="169"/>
      <c r="D52" s="169"/>
      <c r="E52" s="169"/>
      <c r="F52" s="170"/>
      <c r="G52" s="219"/>
      <c r="H52" s="169"/>
      <c r="I52" s="169"/>
      <c r="J52" s="170"/>
      <c r="K52" s="169"/>
      <c r="L52" s="159"/>
    </row>
    <row r="53" spans="1:12" x14ac:dyDescent="0.25">
      <c r="A53" s="169"/>
      <c r="B53" s="169"/>
      <c r="C53" s="169"/>
      <c r="D53" s="169"/>
      <c r="E53" s="169"/>
      <c r="F53" s="170"/>
      <c r="G53" s="219"/>
      <c r="H53" s="169"/>
      <c r="I53" s="169"/>
      <c r="J53" s="170"/>
      <c r="K53" s="169"/>
      <c r="L53" s="159"/>
    </row>
    <row r="54" spans="1:12" x14ac:dyDescent="0.25">
      <c r="A54" s="169"/>
      <c r="B54" s="169"/>
      <c r="C54" s="169"/>
      <c r="D54" s="169"/>
      <c r="E54" s="169"/>
      <c r="F54" s="170"/>
      <c r="G54" s="219"/>
      <c r="H54" s="169"/>
      <c r="I54" s="169"/>
      <c r="J54" s="170"/>
      <c r="K54" s="169"/>
      <c r="L54" s="159"/>
    </row>
    <row r="55" spans="1:12" x14ac:dyDescent="0.25">
      <c r="A55" s="169"/>
      <c r="B55" s="169"/>
      <c r="C55" s="169"/>
      <c r="D55" s="169"/>
      <c r="E55" s="169"/>
      <c r="F55" s="170"/>
      <c r="G55" s="219"/>
      <c r="H55" s="169"/>
      <c r="I55" s="169"/>
      <c r="J55" s="170"/>
      <c r="K55" s="169"/>
      <c r="L55" s="159"/>
    </row>
    <row r="56" spans="1:12" x14ac:dyDescent="0.25">
      <c r="A56" s="169"/>
      <c r="B56" s="169"/>
      <c r="C56" s="169"/>
      <c r="D56" s="169"/>
      <c r="E56" s="169"/>
      <c r="F56" s="170"/>
      <c r="G56" s="219"/>
      <c r="H56" s="169"/>
      <c r="I56" s="169"/>
      <c r="J56" s="170"/>
      <c r="K56" s="169"/>
      <c r="L56" s="159"/>
    </row>
    <row r="57" spans="1:12" x14ac:dyDescent="0.25">
      <c r="A57" s="169"/>
      <c r="B57" s="169"/>
      <c r="C57" s="169"/>
      <c r="D57" s="169"/>
      <c r="E57" s="169"/>
      <c r="F57" s="170"/>
      <c r="G57" s="219"/>
      <c r="H57" s="169"/>
      <c r="I57" s="169"/>
      <c r="J57" s="170"/>
      <c r="K57" s="169"/>
      <c r="L57" s="159"/>
    </row>
    <row r="58" spans="1:12" x14ac:dyDescent="0.25">
      <c r="A58" s="169"/>
      <c r="B58" s="169"/>
      <c r="C58" s="169"/>
      <c r="D58" s="169"/>
      <c r="E58" s="169"/>
      <c r="F58" s="170"/>
      <c r="G58" s="219"/>
      <c r="H58" s="169"/>
      <c r="I58" s="169"/>
      <c r="J58" s="170"/>
      <c r="K58" s="169"/>
      <c r="L58" s="159"/>
    </row>
    <row r="59" spans="1:12" x14ac:dyDescent="0.25">
      <c r="A59" s="169"/>
      <c r="B59" s="169"/>
      <c r="C59" s="169"/>
      <c r="D59" s="169"/>
      <c r="E59" s="169"/>
      <c r="F59" s="170"/>
      <c r="G59" s="219"/>
      <c r="H59" s="169"/>
      <c r="I59" s="169"/>
      <c r="J59" s="170"/>
      <c r="K59" s="169"/>
      <c r="L59" s="159"/>
    </row>
    <row r="60" spans="1:12" x14ac:dyDescent="0.25">
      <c r="A60" s="169"/>
      <c r="B60" s="169"/>
      <c r="C60" s="169"/>
      <c r="D60" s="169"/>
      <c r="E60" s="169"/>
      <c r="F60" s="170"/>
      <c r="G60" s="219"/>
      <c r="H60" s="169"/>
      <c r="I60" s="169"/>
      <c r="J60" s="170"/>
      <c r="K60" s="169"/>
      <c r="L60" s="159"/>
    </row>
    <row r="61" spans="1:12" x14ac:dyDescent="0.25">
      <c r="A61" s="169"/>
      <c r="B61" s="169"/>
      <c r="C61" s="169"/>
      <c r="D61" s="169"/>
      <c r="E61" s="169"/>
      <c r="F61" s="170"/>
      <c r="G61" s="219"/>
      <c r="H61" s="169"/>
      <c r="I61" s="169"/>
      <c r="J61" s="170"/>
      <c r="K61" s="169"/>
      <c r="L61" s="159"/>
    </row>
    <row r="62" spans="1:12" x14ac:dyDescent="0.25">
      <c r="A62" s="169"/>
      <c r="B62" s="169"/>
      <c r="C62" s="169"/>
      <c r="D62" s="169"/>
      <c r="E62" s="169"/>
      <c r="F62" s="170"/>
      <c r="G62" s="219"/>
      <c r="H62" s="169"/>
      <c r="I62" s="169"/>
      <c r="J62" s="170"/>
      <c r="K62" s="169"/>
      <c r="L62" s="159"/>
    </row>
    <row r="63" spans="1:12" x14ac:dyDescent="0.25">
      <c r="A63" s="169"/>
      <c r="B63" s="169"/>
      <c r="C63" s="169"/>
      <c r="D63" s="169"/>
      <c r="E63" s="169"/>
      <c r="F63" s="170"/>
      <c r="G63" s="219"/>
      <c r="H63" s="169"/>
      <c r="I63" s="169"/>
      <c r="J63" s="170"/>
      <c r="K63" s="169"/>
      <c r="L63" s="159"/>
    </row>
    <row r="64" spans="1:12" x14ac:dyDescent="0.25">
      <c r="A64" s="169"/>
      <c r="B64" s="169"/>
      <c r="C64" s="169"/>
      <c r="D64" s="169"/>
      <c r="E64" s="169"/>
      <c r="F64" s="170"/>
      <c r="G64" s="219"/>
      <c r="H64" s="169"/>
      <c r="I64" s="169"/>
      <c r="J64" s="170"/>
      <c r="K64" s="169"/>
      <c r="L64" s="159"/>
    </row>
    <row r="65" spans="1:12" x14ac:dyDescent="0.25">
      <c r="A65" s="169"/>
      <c r="B65" s="169"/>
      <c r="C65" s="169"/>
      <c r="D65" s="169"/>
      <c r="E65" s="169"/>
      <c r="F65" s="170"/>
      <c r="G65" s="219"/>
      <c r="H65" s="169"/>
      <c r="I65" s="169"/>
      <c r="J65" s="170"/>
      <c r="K65" s="169"/>
      <c r="L65" s="159"/>
    </row>
    <row r="66" spans="1:12" x14ac:dyDescent="0.25">
      <c r="A66" s="169"/>
      <c r="B66" s="169"/>
      <c r="C66" s="169"/>
      <c r="D66" s="169"/>
      <c r="E66" s="169"/>
      <c r="F66" s="170"/>
      <c r="G66" s="219"/>
      <c r="H66" s="169"/>
      <c r="I66" s="169"/>
      <c r="J66" s="170"/>
      <c r="K66" s="169"/>
      <c r="L66" s="159"/>
    </row>
    <row r="67" spans="1:12" x14ac:dyDescent="0.25">
      <c r="A67" s="169"/>
      <c r="B67" s="169"/>
      <c r="C67" s="169"/>
      <c r="D67" s="169"/>
      <c r="E67" s="169"/>
      <c r="F67" s="170"/>
      <c r="G67" s="219"/>
      <c r="H67" s="169"/>
      <c r="I67" s="169"/>
      <c r="J67" s="170"/>
      <c r="K67" s="169"/>
      <c r="L67" s="159"/>
    </row>
    <row r="68" spans="1:12" x14ac:dyDescent="0.25">
      <c r="A68" s="169"/>
      <c r="B68" s="169"/>
      <c r="C68" s="169"/>
      <c r="D68" s="169"/>
      <c r="E68" s="169"/>
      <c r="F68" s="170"/>
      <c r="G68" s="219"/>
      <c r="H68" s="169"/>
      <c r="I68" s="169"/>
      <c r="J68" s="170"/>
      <c r="K68" s="169"/>
      <c r="L68" s="159"/>
    </row>
    <row r="69" spans="1:12" x14ac:dyDescent="0.25">
      <c r="A69" s="169"/>
      <c r="B69" s="169"/>
      <c r="C69" s="169"/>
      <c r="D69" s="169"/>
      <c r="E69" s="169"/>
      <c r="F69" s="170"/>
      <c r="G69" s="219"/>
      <c r="H69" s="169"/>
      <c r="I69" s="169"/>
      <c r="J69" s="170"/>
      <c r="K69" s="169"/>
      <c r="L69" s="159"/>
    </row>
    <row r="70" spans="1:12" x14ac:dyDescent="0.25">
      <c r="A70" s="169"/>
      <c r="B70" s="169"/>
      <c r="C70" s="169"/>
      <c r="D70" s="169"/>
      <c r="E70" s="169"/>
      <c r="F70" s="170"/>
      <c r="G70" s="219"/>
      <c r="H70" s="169"/>
      <c r="I70" s="169"/>
      <c r="J70" s="170"/>
      <c r="K70" s="169"/>
      <c r="L70" s="159"/>
    </row>
    <row r="71" spans="1:12" x14ac:dyDescent="0.25">
      <c r="A71" s="169"/>
      <c r="B71" s="169"/>
      <c r="C71" s="169"/>
      <c r="D71" s="169"/>
      <c r="E71" s="169"/>
      <c r="F71" s="170"/>
      <c r="G71" s="219"/>
      <c r="H71" s="169"/>
      <c r="I71" s="169"/>
      <c r="J71" s="170"/>
      <c r="K71" s="169"/>
      <c r="L71" s="159"/>
    </row>
    <row r="72" spans="1:12" x14ac:dyDescent="0.25">
      <c r="A72" s="169"/>
      <c r="B72" s="169"/>
      <c r="C72" s="169"/>
      <c r="D72" s="169"/>
      <c r="E72" s="169"/>
      <c r="F72" s="170"/>
      <c r="G72" s="219"/>
      <c r="H72" s="169"/>
      <c r="I72" s="169"/>
      <c r="J72" s="170"/>
      <c r="K72" s="169"/>
      <c r="L72" s="159"/>
    </row>
    <row r="73" spans="1:12" x14ac:dyDescent="0.25">
      <c r="A73" s="169"/>
      <c r="B73" s="169"/>
      <c r="C73" s="169"/>
      <c r="D73" s="169"/>
      <c r="E73" s="169"/>
      <c r="F73" s="170"/>
      <c r="G73" s="219"/>
      <c r="H73" s="169"/>
      <c r="I73" s="169"/>
      <c r="J73" s="170"/>
      <c r="K73" s="169"/>
      <c r="L73" s="159"/>
    </row>
    <row r="74" spans="1:12" x14ac:dyDescent="0.25">
      <c r="A74" s="169"/>
      <c r="B74" s="169"/>
      <c r="C74" s="169"/>
      <c r="D74" s="169"/>
      <c r="E74" s="169"/>
      <c r="F74" s="170"/>
      <c r="G74" s="219"/>
      <c r="H74" s="169"/>
      <c r="I74" s="169"/>
      <c r="J74" s="170"/>
      <c r="K74" s="169"/>
      <c r="L74" s="159"/>
    </row>
    <row r="75" spans="1:12" x14ac:dyDescent="0.25">
      <c r="A75" s="169"/>
      <c r="B75" s="169"/>
      <c r="C75" s="169"/>
      <c r="D75" s="169"/>
      <c r="E75" s="169"/>
      <c r="F75" s="170"/>
      <c r="G75" s="219"/>
      <c r="H75" s="169"/>
      <c r="I75" s="169"/>
      <c r="J75" s="170"/>
      <c r="K75" s="169"/>
      <c r="L75" s="159"/>
    </row>
    <row r="76" spans="1:12" x14ac:dyDescent="0.25">
      <c r="A76" s="169"/>
      <c r="B76" s="169"/>
      <c r="C76" s="169"/>
      <c r="D76" s="169"/>
      <c r="E76" s="169"/>
      <c r="F76" s="170"/>
      <c r="G76" s="219"/>
      <c r="H76" s="169"/>
      <c r="I76" s="169"/>
      <c r="J76" s="170"/>
      <c r="K76" s="169"/>
      <c r="L76" s="159"/>
    </row>
    <row r="77" spans="1:12" x14ac:dyDescent="0.25">
      <c r="A77" s="169"/>
      <c r="B77" s="169"/>
      <c r="C77" s="169"/>
      <c r="D77" s="169"/>
      <c r="E77" s="169"/>
      <c r="F77" s="170"/>
      <c r="G77" s="219"/>
      <c r="H77" s="169"/>
      <c r="I77" s="169"/>
      <c r="J77" s="170"/>
      <c r="K77" s="169"/>
      <c r="L77" s="159"/>
    </row>
    <row r="78" spans="1:12" x14ac:dyDescent="0.25">
      <c r="A78" s="169"/>
      <c r="B78" s="169"/>
      <c r="C78" s="169"/>
      <c r="D78" s="169"/>
      <c r="E78" s="169"/>
      <c r="F78" s="170"/>
      <c r="G78" s="219"/>
      <c r="H78" s="169"/>
      <c r="I78" s="169"/>
      <c r="J78" s="170"/>
      <c r="K78" s="169"/>
      <c r="L78" s="159"/>
    </row>
    <row r="79" spans="1:12" x14ac:dyDescent="0.25">
      <c r="A79" s="169"/>
      <c r="B79" s="169"/>
      <c r="C79" s="169"/>
      <c r="D79" s="169"/>
      <c r="E79" s="169"/>
      <c r="F79" s="170"/>
      <c r="G79" s="219"/>
      <c r="H79" s="169"/>
      <c r="I79" s="169"/>
      <c r="J79" s="170"/>
      <c r="K79" s="169"/>
      <c r="L79" s="159"/>
    </row>
    <row r="80" spans="1:12" x14ac:dyDescent="0.25">
      <c r="A80" s="169"/>
      <c r="B80" s="169"/>
      <c r="C80" s="169"/>
      <c r="D80" s="169"/>
      <c r="E80" s="169"/>
      <c r="F80" s="170"/>
      <c r="G80" s="219"/>
      <c r="H80" s="169"/>
      <c r="I80" s="169"/>
      <c r="J80" s="170"/>
      <c r="K80" s="169"/>
      <c r="L80" s="159"/>
    </row>
    <row r="81" spans="1:12" x14ac:dyDescent="0.25">
      <c r="A81" s="169"/>
      <c r="B81" s="169"/>
      <c r="C81" s="169"/>
      <c r="D81" s="169"/>
      <c r="E81" s="169"/>
      <c r="F81" s="170"/>
      <c r="G81" s="219"/>
      <c r="H81" s="169"/>
      <c r="I81" s="169"/>
      <c r="J81" s="170"/>
      <c r="K81" s="169"/>
      <c r="L81" s="159"/>
    </row>
    <row r="82" spans="1:12" x14ac:dyDescent="0.25">
      <c r="A82" s="169"/>
      <c r="B82" s="169"/>
      <c r="C82" s="169"/>
      <c r="D82" s="169"/>
      <c r="E82" s="169"/>
      <c r="F82" s="170"/>
      <c r="G82" s="219"/>
      <c r="H82" s="169"/>
      <c r="I82" s="169"/>
      <c r="J82" s="170"/>
      <c r="K82" s="169"/>
      <c r="L82" s="159"/>
    </row>
    <row r="83" spans="1:12" x14ac:dyDescent="0.25">
      <c r="A83" s="169"/>
      <c r="B83" s="169"/>
      <c r="C83" s="169"/>
      <c r="D83" s="169"/>
      <c r="E83" s="169"/>
      <c r="F83" s="170"/>
      <c r="G83" s="219"/>
      <c r="H83" s="169"/>
      <c r="I83" s="169"/>
      <c r="J83" s="170"/>
      <c r="K83" s="169"/>
      <c r="L83" s="159"/>
    </row>
    <row r="84" spans="1:12" x14ac:dyDescent="0.25">
      <c r="A84" s="169"/>
      <c r="B84" s="169"/>
      <c r="C84" s="169"/>
      <c r="D84" s="169"/>
      <c r="E84" s="169"/>
      <c r="F84" s="170"/>
      <c r="G84" s="219"/>
      <c r="H84" s="169"/>
      <c r="I84" s="169"/>
      <c r="J84" s="170"/>
      <c r="K84" s="169"/>
      <c r="L84" s="159"/>
    </row>
    <row r="85" spans="1:12" x14ac:dyDescent="0.25">
      <c r="A85" s="169"/>
      <c r="B85" s="169"/>
      <c r="C85" s="169"/>
      <c r="D85" s="169"/>
      <c r="E85" s="169"/>
      <c r="F85" s="170"/>
      <c r="G85" s="219"/>
      <c r="H85" s="169"/>
      <c r="I85" s="169"/>
      <c r="J85" s="170"/>
      <c r="K85" s="169"/>
      <c r="L85" s="159"/>
    </row>
    <row r="86" spans="1:12" x14ac:dyDescent="0.25">
      <c r="A86" s="169"/>
      <c r="B86" s="169"/>
      <c r="C86" s="169"/>
      <c r="D86" s="169"/>
      <c r="E86" s="169"/>
      <c r="F86" s="170"/>
      <c r="G86" s="219"/>
      <c r="H86" s="169"/>
      <c r="I86" s="169"/>
      <c r="J86" s="170"/>
      <c r="K86" s="169"/>
      <c r="L86" s="159"/>
    </row>
    <row r="87" spans="1:12" x14ac:dyDescent="0.25">
      <c r="A87" s="169"/>
      <c r="B87" s="169"/>
      <c r="C87" s="169"/>
      <c r="D87" s="169"/>
      <c r="E87" s="169"/>
      <c r="F87" s="170"/>
      <c r="G87" s="219"/>
      <c r="H87" s="169"/>
      <c r="I87" s="169"/>
      <c r="J87" s="170"/>
      <c r="K87" s="169"/>
      <c r="L87" s="159"/>
    </row>
    <row r="88" spans="1:12" x14ac:dyDescent="0.25">
      <c r="A88" s="169"/>
      <c r="B88" s="169"/>
      <c r="C88" s="169"/>
      <c r="D88" s="169"/>
      <c r="E88" s="169"/>
      <c r="F88" s="170"/>
      <c r="G88" s="219"/>
      <c r="H88" s="169"/>
      <c r="I88" s="169"/>
      <c r="J88" s="170"/>
      <c r="K88" s="169"/>
      <c r="L88" s="159"/>
    </row>
    <row r="89" spans="1:12" x14ac:dyDescent="0.25">
      <c r="A89" s="169"/>
      <c r="B89" s="169"/>
      <c r="C89" s="169"/>
      <c r="D89" s="169"/>
      <c r="E89" s="169"/>
      <c r="F89" s="170"/>
      <c r="G89" s="219"/>
      <c r="H89" s="169"/>
      <c r="I89" s="169"/>
      <c r="J89" s="170"/>
      <c r="K89" s="169"/>
      <c r="L89" s="159"/>
    </row>
    <row r="90" spans="1:12" x14ac:dyDescent="0.25">
      <c r="A90" s="169"/>
      <c r="B90" s="169"/>
      <c r="C90" s="169"/>
      <c r="D90" s="169"/>
      <c r="E90" s="169"/>
      <c r="F90" s="170"/>
      <c r="G90" s="219"/>
      <c r="H90" s="169"/>
      <c r="I90" s="169"/>
      <c r="J90" s="170"/>
      <c r="K90" s="169"/>
      <c r="L90" s="159"/>
    </row>
    <row r="91" spans="1:12" x14ac:dyDescent="0.25">
      <c r="A91" s="169"/>
      <c r="B91" s="169"/>
      <c r="C91" s="169"/>
      <c r="D91" s="169"/>
      <c r="E91" s="169"/>
      <c r="F91" s="170"/>
      <c r="G91" s="219"/>
      <c r="H91" s="169"/>
      <c r="I91" s="169"/>
      <c r="J91" s="170"/>
      <c r="K91" s="169"/>
      <c r="L91" s="159"/>
    </row>
    <row r="92" spans="1:12" x14ac:dyDescent="0.25">
      <c r="A92" s="169"/>
      <c r="B92" s="169"/>
      <c r="C92" s="169"/>
      <c r="D92" s="169"/>
      <c r="E92" s="169"/>
      <c r="F92" s="170"/>
      <c r="G92" s="219"/>
      <c r="H92" s="169"/>
      <c r="I92" s="169"/>
      <c r="J92" s="170"/>
      <c r="K92" s="169"/>
      <c r="L92" s="159"/>
    </row>
    <row r="93" spans="1:12" x14ac:dyDescent="0.25">
      <c r="A93" s="169"/>
      <c r="B93" s="169"/>
      <c r="C93" s="169"/>
      <c r="D93" s="169"/>
      <c r="E93" s="169"/>
      <c r="F93" s="170"/>
      <c r="G93" s="219"/>
      <c r="H93" s="169"/>
      <c r="I93" s="169"/>
      <c r="J93" s="170"/>
      <c r="K93" s="169"/>
      <c r="L93" s="159"/>
    </row>
    <row r="94" spans="1:12" x14ac:dyDescent="0.25">
      <c r="A94" s="169"/>
      <c r="B94" s="169"/>
      <c r="C94" s="169"/>
      <c r="D94" s="169"/>
      <c r="E94" s="169"/>
      <c r="F94" s="170"/>
      <c r="G94" s="219"/>
      <c r="H94" s="169"/>
      <c r="I94" s="169"/>
      <c r="J94" s="170"/>
      <c r="K94" s="169"/>
      <c r="L94" s="159"/>
    </row>
    <row r="95" spans="1:12" x14ac:dyDescent="0.25">
      <c r="A95" s="169"/>
      <c r="B95" s="169"/>
      <c r="C95" s="169"/>
      <c r="D95" s="169"/>
      <c r="E95" s="169"/>
      <c r="F95" s="170"/>
      <c r="G95" s="219"/>
      <c r="H95" s="169"/>
      <c r="I95" s="169"/>
      <c r="J95" s="170"/>
      <c r="K95" s="169"/>
      <c r="L95" s="159"/>
    </row>
    <row r="96" spans="1:12" x14ac:dyDescent="0.25">
      <c r="A96" s="169"/>
      <c r="B96" s="169"/>
      <c r="C96" s="169"/>
      <c r="D96" s="169"/>
      <c r="E96" s="169"/>
      <c r="F96" s="170"/>
      <c r="G96" s="219"/>
      <c r="H96" s="169"/>
      <c r="I96" s="169"/>
      <c r="J96" s="170"/>
      <c r="K96" s="169"/>
      <c r="L96" s="159"/>
    </row>
    <row r="97" spans="1:12" x14ac:dyDescent="0.25">
      <c r="A97" s="169"/>
      <c r="B97" s="169"/>
      <c r="C97" s="169"/>
      <c r="D97" s="169"/>
      <c r="E97" s="169"/>
      <c r="F97" s="170"/>
      <c r="G97" s="219"/>
      <c r="H97" s="169"/>
      <c r="I97" s="169"/>
      <c r="J97" s="170"/>
      <c r="K97" s="169"/>
      <c r="L97" s="159"/>
    </row>
    <row r="98" spans="1:12" x14ac:dyDescent="0.25">
      <c r="A98" s="169"/>
      <c r="B98" s="169"/>
      <c r="C98" s="169"/>
      <c r="D98" s="169"/>
      <c r="E98" s="169"/>
      <c r="F98" s="170"/>
      <c r="G98" s="219"/>
      <c r="H98" s="169"/>
      <c r="I98" s="169"/>
      <c r="J98" s="170"/>
      <c r="K98" s="169"/>
      <c r="L98" s="159"/>
    </row>
    <row r="99" spans="1:12" x14ac:dyDescent="0.25">
      <c r="A99" s="169"/>
      <c r="B99" s="169"/>
      <c r="C99" s="169"/>
      <c r="D99" s="169"/>
      <c r="E99" s="169"/>
      <c r="F99" s="170"/>
      <c r="G99" s="219"/>
      <c r="H99" s="169"/>
      <c r="I99" s="169"/>
      <c r="J99" s="170"/>
      <c r="K99" s="169"/>
      <c r="L99" s="159"/>
    </row>
    <row r="100" spans="1:12" x14ac:dyDescent="0.25">
      <c r="A100" s="169"/>
      <c r="B100" s="169"/>
      <c r="C100" s="169"/>
      <c r="D100" s="169"/>
      <c r="E100" s="169"/>
      <c r="F100" s="170"/>
      <c r="G100" s="219"/>
      <c r="H100" s="169"/>
      <c r="I100" s="169"/>
      <c r="J100" s="170"/>
      <c r="K100" s="169"/>
      <c r="L100" s="159"/>
    </row>
    <row r="101" spans="1:12" x14ac:dyDescent="0.25">
      <c r="A101" s="169"/>
      <c r="B101" s="169"/>
      <c r="C101" s="169"/>
      <c r="D101" s="169"/>
      <c r="E101" s="169"/>
      <c r="F101" s="170"/>
      <c r="G101" s="219"/>
      <c r="H101" s="169"/>
      <c r="I101" s="169"/>
      <c r="J101" s="170"/>
      <c r="K101" s="169"/>
      <c r="L101" s="159"/>
    </row>
    <row r="102" spans="1:12" x14ac:dyDescent="0.25">
      <c r="A102" s="169"/>
      <c r="B102" s="169"/>
      <c r="C102" s="169"/>
      <c r="D102" s="169"/>
      <c r="E102" s="169"/>
      <c r="F102" s="170"/>
      <c r="G102" s="219"/>
      <c r="H102" s="169"/>
      <c r="I102" s="169"/>
      <c r="J102" s="170"/>
      <c r="K102" s="169"/>
      <c r="L102" s="159"/>
    </row>
    <row r="103" spans="1:12" x14ac:dyDescent="0.25">
      <c r="A103" s="169"/>
      <c r="B103" s="169"/>
      <c r="C103" s="169"/>
      <c r="D103" s="169"/>
      <c r="E103" s="169"/>
      <c r="F103" s="170"/>
      <c r="G103" s="219"/>
      <c r="H103" s="169"/>
      <c r="I103" s="169"/>
      <c r="J103" s="170"/>
      <c r="K103" s="169"/>
      <c r="L103" s="159"/>
    </row>
    <row r="104" spans="1:12" x14ac:dyDescent="0.25">
      <c r="A104" s="169"/>
      <c r="B104" s="169"/>
      <c r="C104" s="169"/>
      <c r="D104" s="169"/>
      <c r="E104" s="169"/>
      <c r="F104" s="170"/>
      <c r="G104" s="219"/>
      <c r="H104" s="169"/>
      <c r="I104" s="169"/>
      <c r="J104" s="170"/>
      <c r="K104" s="169"/>
      <c r="L104" s="159"/>
    </row>
    <row r="105" spans="1:12" x14ac:dyDescent="0.25">
      <c r="A105" s="169"/>
      <c r="B105" s="169"/>
      <c r="C105" s="169"/>
      <c r="D105" s="169"/>
      <c r="E105" s="169"/>
      <c r="F105" s="170"/>
      <c r="G105" s="219"/>
      <c r="H105" s="169"/>
      <c r="I105" s="169"/>
      <c r="J105" s="170"/>
      <c r="K105" s="169"/>
      <c r="L105" s="159"/>
    </row>
    <row r="106" spans="1:12" x14ac:dyDescent="0.25">
      <c r="A106" s="169"/>
      <c r="B106" s="169"/>
      <c r="C106" s="169"/>
      <c r="D106" s="169"/>
      <c r="E106" s="169"/>
      <c r="F106" s="170"/>
      <c r="G106" s="219"/>
      <c r="H106" s="169"/>
      <c r="I106" s="169"/>
      <c r="J106" s="170"/>
      <c r="K106" s="169"/>
      <c r="L106" s="159"/>
    </row>
    <row r="107" spans="1:12" x14ac:dyDescent="0.25">
      <c r="A107" s="169"/>
      <c r="B107" s="169"/>
      <c r="C107" s="169"/>
      <c r="D107" s="169"/>
      <c r="E107" s="169"/>
      <c r="F107" s="170"/>
      <c r="G107" s="219"/>
      <c r="H107" s="169"/>
      <c r="I107" s="169"/>
      <c r="J107" s="170"/>
      <c r="K107" s="169"/>
      <c r="L107" s="159"/>
    </row>
    <row r="108" spans="1:12" x14ac:dyDescent="0.25">
      <c r="A108" s="169"/>
      <c r="B108" s="169"/>
      <c r="C108" s="169"/>
      <c r="D108" s="169"/>
      <c r="E108" s="169"/>
      <c r="F108" s="170"/>
      <c r="G108" s="219"/>
      <c r="H108" s="169"/>
      <c r="I108" s="169"/>
      <c r="J108" s="170"/>
      <c r="K108" s="169"/>
      <c r="L108" s="159"/>
    </row>
    <row r="109" spans="1:12" x14ac:dyDescent="0.25">
      <c r="A109" s="169"/>
      <c r="B109" s="169"/>
      <c r="C109" s="169"/>
      <c r="D109" s="169"/>
      <c r="E109" s="169"/>
      <c r="F109" s="170"/>
      <c r="G109" s="219"/>
      <c r="H109" s="169"/>
      <c r="I109" s="169"/>
      <c r="J109" s="170"/>
      <c r="K109" s="169"/>
      <c r="L109" s="159"/>
    </row>
    <row r="110" spans="1:12" x14ac:dyDescent="0.25">
      <c r="A110" s="169"/>
      <c r="B110" s="169"/>
      <c r="C110" s="169"/>
      <c r="D110" s="169"/>
      <c r="E110" s="169"/>
      <c r="F110" s="170"/>
      <c r="G110" s="219"/>
      <c r="H110" s="169"/>
      <c r="I110" s="169"/>
      <c r="J110" s="170"/>
      <c r="K110" s="169"/>
      <c r="L110" s="159"/>
    </row>
    <row r="111" spans="1:12" x14ac:dyDescent="0.25">
      <c r="A111" s="169"/>
      <c r="B111" s="169"/>
      <c r="C111" s="169"/>
      <c r="D111" s="169"/>
      <c r="E111" s="169"/>
      <c r="F111" s="170"/>
      <c r="G111" s="219"/>
      <c r="H111" s="169"/>
      <c r="I111" s="169"/>
      <c r="J111" s="170"/>
      <c r="K111" s="169"/>
      <c r="L111" s="159"/>
    </row>
    <row r="112" spans="1:12" x14ac:dyDescent="0.25">
      <c r="A112" s="169"/>
      <c r="B112" s="169"/>
      <c r="C112" s="169"/>
      <c r="D112" s="169"/>
      <c r="E112" s="169"/>
      <c r="F112" s="170"/>
      <c r="G112" s="219"/>
      <c r="H112" s="169"/>
      <c r="I112" s="169"/>
      <c r="J112" s="170"/>
      <c r="K112" s="169"/>
      <c r="L112" s="159"/>
    </row>
    <row r="113" spans="1:12" x14ac:dyDescent="0.25">
      <c r="A113" s="169"/>
      <c r="B113" s="169"/>
      <c r="C113" s="169"/>
      <c r="D113" s="169"/>
      <c r="E113" s="169"/>
      <c r="F113" s="170"/>
      <c r="G113" s="219"/>
      <c r="H113" s="169"/>
      <c r="I113" s="169"/>
      <c r="J113" s="170"/>
      <c r="K113" s="169"/>
      <c r="L113" s="159"/>
    </row>
    <row r="114" spans="1:12" x14ac:dyDescent="0.25">
      <c r="A114" s="169"/>
      <c r="B114" s="169"/>
      <c r="C114" s="169"/>
      <c r="D114" s="169"/>
      <c r="E114" s="169"/>
      <c r="F114" s="170"/>
      <c r="G114" s="219"/>
      <c r="H114" s="169"/>
      <c r="I114" s="169"/>
      <c r="J114" s="170"/>
      <c r="K114" s="169"/>
      <c r="L114" s="159"/>
    </row>
    <row r="115" spans="1:12" x14ac:dyDescent="0.25">
      <c r="A115" s="169"/>
      <c r="B115" s="169"/>
      <c r="C115" s="169"/>
      <c r="D115" s="169"/>
      <c r="E115" s="169"/>
      <c r="F115" s="170"/>
      <c r="G115" s="219"/>
      <c r="H115" s="169"/>
      <c r="I115" s="169"/>
      <c r="J115" s="170"/>
      <c r="K115" s="169"/>
      <c r="L115" s="159"/>
    </row>
    <row r="116" spans="1:12" x14ac:dyDescent="0.25">
      <c r="A116" s="169"/>
      <c r="B116" s="169"/>
      <c r="C116" s="169"/>
      <c r="D116" s="169"/>
      <c r="E116" s="169"/>
      <c r="F116" s="170"/>
      <c r="G116" s="219"/>
      <c r="H116" s="169"/>
      <c r="I116" s="169"/>
      <c r="J116" s="170"/>
      <c r="K116" s="169"/>
      <c r="L116" s="159"/>
    </row>
    <row r="117" spans="1:12" x14ac:dyDescent="0.25">
      <c r="A117" s="169"/>
      <c r="B117" s="169"/>
      <c r="C117" s="169"/>
      <c r="D117" s="169"/>
      <c r="E117" s="169"/>
      <c r="F117" s="170"/>
      <c r="G117" s="219"/>
      <c r="H117" s="169"/>
      <c r="I117" s="169"/>
      <c r="J117" s="170"/>
      <c r="K117" s="169"/>
      <c r="L117" s="159"/>
    </row>
    <row r="118" spans="1:12" x14ac:dyDescent="0.25">
      <c r="A118" s="169"/>
      <c r="B118" s="169"/>
      <c r="C118" s="169"/>
      <c r="D118" s="169"/>
      <c r="E118" s="169"/>
      <c r="F118" s="170"/>
      <c r="G118" s="219"/>
      <c r="H118" s="169"/>
      <c r="I118" s="169"/>
      <c r="J118" s="170"/>
      <c r="K118" s="169"/>
      <c r="L118" s="159"/>
    </row>
    <row r="119" spans="1:12" x14ac:dyDescent="0.25">
      <c r="A119" s="169"/>
      <c r="B119" s="169"/>
      <c r="C119" s="169"/>
      <c r="D119" s="169"/>
      <c r="E119" s="169"/>
      <c r="F119" s="170"/>
      <c r="G119" s="219"/>
      <c r="H119" s="169"/>
      <c r="I119" s="169"/>
      <c r="J119" s="170"/>
      <c r="K119" s="169"/>
      <c r="L119" s="159"/>
    </row>
    <row r="120" spans="1:12" x14ac:dyDescent="0.25">
      <c r="A120" s="169"/>
      <c r="B120" s="169"/>
      <c r="C120" s="169"/>
      <c r="D120" s="169"/>
      <c r="E120" s="169"/>
      <c r="F120" s="170"/>
      <c r="G120" s="219"/>
      <c r="H120" s="169"/>
      <c r="I120" s="169"/>
      <c r="J120" s="170"/>
      <c r="K120" s="169"/>
      <c r="L120" s="159"/>
    </row>
    <row r="121" spans="1:12" x14ac:dyDescent="0.25">
      <c r="A121" s="169"/>
      <c r="B121" s="169"/>
      <c r="C121" s="169"/>
      <c r="D121" s="169"/>
      <c r="E121" s="169"/>
      <c r="F121" s="170"/>
      <c r="G121" s="219"/>
      <c r="H121" s="169"/>
      <c r="I121" s="169"/>
      <c r="J121" s="170"/>
      <c r="K121" s="169"/>
      <c r="L121" s="159"/>
    </row>
    <row r="122" spans="1:12" x14ac:dyDescent="0.25">
      <c r="A122" s="169"/>
      <c r="B122" s="169"/>
      <c r="C122" s="169"/>
      <c r="D122" s="169"/>
      <c r="E122" s="169"/>
      <c r="F122" s="170"/>
      <c r="G122" s="219"/>
      <c r="H122" s="169"/>
      <c r="I122" s="169"/>
      <c r="J122" s="170"/>
      <c r="K122" s="169"/>
      <c r="L122" s="159"/>
    </row>
    <row r="123" spans="1:12" x14ac:dyDescent="0.25">
      <c r="A123" s="169"/>
      <c r="B123" s="169"/>
      <c r="C123" s="169"/>
      <c r="D123" s="169"/>
      <c r="E123" s="169"/>
      <c r="F123" s="170"/>
      <c r="G123" s="219"/>
      <c r="H123" s="169"/>
      <c r="I123" s="169"/>
      <c r="J123" s="170"/>
      <c r="K123" s="169"/>
      <c r="L123" s="159"/>
    </row>
    <row r="124" spans="1:12" x14ac:dyDescent="0.25">
      <c r="A124" s="169"/>
      <c r="B124" s="169"/>
      <c r="C124" s="169"/>
      <c r="D124" s="169"/>
      <c r="E124" s="169"/>
      <c r="F124" s="170"/>
      <c r="G124" s="219"/>
      <c r="H124" s="169"/>
      <c r="I124" s="169"/>
      <c r="J124" s="170"/>
      <c r="K124" s="169"/>
      <c r="L124" s="159"/>
    </row>
    <row r="125" spans="1:12" x14ac:dyDescent="0.25">
      <c r="A125" s="169"/>
      <c r="B125" s="169"/>
      <c r="C125" s="169"/>
      <c r="D125" s="169"/>
      <c r="E125" s="169"/>
      <c r="F125" s="170"/>
      <c r="G125" s="219"/>
      <c r="H125" s="169"/>
      <c r="I125" s="169"/>
      <c r="J125" s="170"/>
      <c r="K125" s="169"/>
      <c r="L125" s="159"/>
    </row>
    <row r="126" spans="1:12" x14ac:dyDescent="0.25">
      <c r="A126" s="169"/>
      <c r="B126" s="169"/>
      <c r="C126" s="169"/>
      <c r="D126" s="169"/>
      <c r="E126" s="169"/>
      <c r="F126" s="170"/>
      <c r="G126" s="219"/>
      <c r="H126" s="169"/>
      <c r="I126" s="169"/>
      <c r="J126" s="170"/>
      <c r="K126" s="169"/>
      <c r="L126" s="159"/>
    </row>
    <row r="127" spans="1:12" x14ac:dyDescent="0.25">
      <c r="A127" s="169"/>
      <c r="B127" s="169"/>
      <c r="C127" s="169"/>
      <c r="D127" s="169"/>
      <c r="E127" s="169"/>
      <c r="F127" s="170"/>
      <c r="G127" s="219"/>
      <c r="H127" s="169"/>
      <c r="I127" s="169"/>
      <c r="J127" s="170"/>
      <c r="K127" s="169"/>
      <c r="L127" s="159"/>
    </row>
    <row r="128" spans="1:12" x14ac:dyDescent="0.25">
      <c r="A128" s="169"/>
      <c r="B128" s="169"/>
      <c r="C128" s="169"/>
      <c r="D128" s="169"/>
      <c r="E128" s="169"/>
      <c r="F128" s="170"/>
      <c r="G128" s="219"/>
      <c r="H128" s="169"/>
      <c r="I128" s="169"/>
      <c r="J128" s="170"/>
      <c r="K128" s="169"/>
      <c r="L128" s="159"/>
    </row>
    <row r="129" spans="1:12" x14ac:dyDescent="0.25">
      <c r="A129" s="169"/>
      <c r="B129" s="169"/>
      <c r="C129" s="169"/>
      <c r="D129" s="169"/>
      <c r="E129" s="169"/>
      <c r="F129" s="170"/>
      <c r="G129" s="219"/>
      <c r="H129" s="169"/>
      <c r="I129" s="169"/>
      <c r="J129" s="170"/>
      <c r="K129" s="169"/>
      <c r="L129" s="159"/>
    </row>
    <row r="130" spans="1:12" x14ac:dyDescent="0.25">
      <c r="A130" s="169"/>
      <c r="B130" s="169"/>
      <c r="C130" s="169"/>
      <c r="D130" s="169"/>
      <c r="E130" s="169"/>
      <c r="F130" s="170"/>
      <c r="G130" s="219"/>
      <c r="H130" s="169"/>
      <c r="I130" s="169"/>
      <c r="J130" s="170"/>
      <c r="K130" s="169"/>
      <c r="L130" s="159"/>
    </row>
    <row r="131" spans="1:12" x14ac:dyDescent="0.25">
      <c r="A131" s="169"/>
      <c r="B131" s="169"/>
      <c r="C131" s="169"/>
      <c r="D131" s="169"/>
      <c r="E131" s="169"/>
      <c r="F131" s="170"/>
      <c r="G131" s="219"/>
      <c r="H131" s="169"/>
      <c r="I131" s="169"/>
      <c r="J131" s="170"/>
      <c r="K131" s="169"/>
      <c r="L131" s="159"/>
    </row>
    <row r="132" spans="1:12" x14ac:dyDescent="0.25">
      <c r="A132" s="169"/>
      <c r="B132" s="169"/>
      <c r="C132" s="169"/>
      <c r="D132" s="169"/>
      <c r="E132" s="169"/>
      <c r="F132" s="170"/>
      <c r="G132" s="219"/>
      <c r="H132" s="169"/>
      <c r="I132" s="169"/>
      <c r="J132" s="170"/>
      <c r="K132" s="169"/>
      <c r="L132" s="159"/>
    </row>
    <row r="133" spans="1:12" x14ac:dyDescent="0.25">
      <c r="A133" s="169"/>
      <c r="B133" s="169"/>
      <c r="C133" s="169"/>
      <c r="D133" s="169"/>
      <c r="E133" s="169"/>
      <c r="F133" s="170"/>
      <c r="G133" s="219"/>
      <c r="H133" s="169"/>
      <c r="I133" s="169"/>
      <c r="J133" s="170"/>
      <c r="K133" s="169"/>
      <c r="L133" s="159"/>
    </row>
    <row r="134" spans="1:12" x14ac:dyDescent="0.25">
      <c r="A134" s="169"/>
      <c r="B134" s="169"/>
      <c r="C134" s="169"/>
      <c r="D134" s="169"/>
      <c r="E134" s="169"/>
      <c r="F134" s="170"/>
      <c r="G134" s="219"/>
      <c r="H134" s="169"/>
      <c r="I134" s="169"/>
      <c r="J134" s="170"/>
      <c r="K134" s="169"/>
      <c r="L134" s="159"/>
    </row>
    <row r="135" spans="1:12" x14ac:dyDescent="0.25">
      <c r="A135" s="169"/>
      <c r="B135" s="169"/>
      <c r="C135" s="169"/>
      <c r="D135" s="169"/>
      <c r="E135" s="169"/>
      <c r="F135" s="170"/>
      <c r="G135" s="219"/>
      <c r="H135" s="169"/>
      <c r="I135" s="169"/>
      <c r="J135" s="170"/>
      <c r="K135" s="169"/>
      <c r="L135" s="159"/>
    </row>
    <row r="136" spans="1:12" x14ac:dyDescent="0.25">
      <c r="A136" s="169"/>
      <c r="B136" s="169"/>
      <c r="C136" s="169"/>
      <c r="D136" s="169"/>
      <c r="E136" s="169"/>
      <c r="F136" s="170"/>
      <c r="G136" s="219"/>
      <c r="H136" s="169"/>
      <c r="I136" s="169"/>
      <c r="J136" s="170"/>
      <c r="K136" s="169"/>
      <c r="L136" s="159"/>
    </row>
    <row r="137" spans="1:12" x14ac:dyDescent="0.25">
      <c r="A137" s="169"/>
      <c r="B137" s="169"/>
      <c r="C137" s="169"/>
      <c r="D137" s="169"/>
      <c r="E137" s="169"/>
      <c r="F137" s="170"/>
      <c r="G137" s="219"/>
      <c r="H137" s="169"/>
      <c r="I137" s="169"/>
      <c r="J137" s="170"/>
      <c r="K137" s="169"/>
      <c r="L137" s="159"/>
    </row>
    <row r="138" spans="1:12" x14ac:dyDescent="0.25">
      <c r="A138" s="169"/>
      <c r="B138" s="169"/>
      <c r="C138" s="169"/>
      <c r="D138" s="169"/>
      <c r="E138" s="169"/>
      <c r="F138" s="170"/>
      <c r="G138" s="219"/>
      <c r="H138" s="169"/>
      <c r="I138" s="169"/>
      <c r="J138" s="170"/>
      <c r="K138" s="169"/>
      <c r="L138" s="159"/>
    </row>
    <row r="139" spans="1:12" x14ac:dyDescent="0.25">
      <c r="A139" s="169"/>
      <c r="B139" s="169"/>
      <c r="C139" s="169"/>
      <c r="D139" s="169"/>
      <c r="E139" s="169"/>
      <c r="F139" s="170"/>
      <c r="G139" s="219"/>
      <c r="H139" s="169"/>
      <c r="I139" s="169"/>
      <c r="J139" s="170"/>
      <c r="K139" s="169"/>
      <c r="L139" s="159"/>
    </row>
    <row r="140" spans="1:12" x14ac:dyDescent="0.25">
      <c r="A140" s="169"/>
      <c r="B140" s="169"/>
      <c r="C140" s="169"/>
      <c r="D140" s="169"/>
      <c r="E140" s="169"/>
      <c r="F140" s="170"/>
      <c r="G140" s="219"/>
      <c r="H140" s="169"/>
      <c r="I140" s="169"/>
      <c r="J140" s="170"/>
      <c r="K140" s="169"/>
      <c r="L140" s="159"/>
    </row>
    <row r="141" spans="1:12" x14ac:dyDescent="0.25">
      <c r="A141" s="169"/>
      <c r="B141" s="169"/>
      <c r="C141" s="169"/>
      <c r="D141" s="169"/>
      <c r="E141" s="169"/>
      <c r="F141" s="170"/>
      <c r="G141" s="219"/>
      <c r="H141" s="169"/>
      <c r="I141" s="169"/>
      <c r="J141" s="170"/>
      <c r="K141" s="169"/>
      <c r="L141" s="159"/>
    </row>
    <row r="142" spans="1:12" x14ac:dyDescent="0.25">
      <c r="A142" s="169"/>
      <c r="B142" s="169"/>
      <c r="C142" s="169"/>
      <c r="D142" s="169"/>
      <c r="E142" s="169"/>
      <c r="F142" s="170"/>
      <c r="G142" s="219"/>
      <c r="H142" s="169"/>
      <c r="I142" s="169"/>
      <c r="J142" s="170"/>
      <c r="K142" s="169"/>
      <c r="L142" s="159"/>
    </row>
    <row r="143" spans="1:12" x14ac:dyDescent="0.25">
      <c r="A143" s="169"/>
      <c r="B143" s="169"/>
      <c r="C143" s="169"/>
      <c r="D143" s="169"/>
      <c r="E143" s="169"/>
      <c r="F143" s="170"/>
      <c r="G143" s="219"/>
      <c r="H143" s="169"/>
      <c r="I143" s="169"/>
      <c r="J143" s="170"/>
      <c r="K143" s="169"/>
      <c r="L143" s="159"/>
    </row>
    <row r="144" spans="1:12" x14ac:dyDescent="0.25">
      <c r="A144" s="169"/>
      <c r="B144" s="169"/>
      <c r="C144" s="169"/>
      <c r="D144" s="169"/>
      <c r="E144" s="169"/>
      <c r="F144" s="170"/>
      <c r="G144" s="219"/>
      <c r="H144" s="169"/>
      <c r="I144" s="169"/>
      <c r="J144" s="170"/>
      <c r="K144" s="169"/>
      <c r="L144" s="159"/>
    </row>
    <row r="145" spans="1:12" x14ac:dyDescent="0.25">
      <c r="A145" s="169"/>
      <c r="B145" s="169"/>
      <c r="C145" s="169"/>
      <c r="D145" s="169"/>
      <c r="E145" s="169"/>
      <c r="F145" s="170"/>
      <c r="G145" s="219"/>
      <c r="H145" s="169"/>
      <c r="I145" s="169"/>
      <c r="J145" s="170"/>
      <c r="K145" s="169"/>
      <c r="L145" s="159"/>
    </row>
    <row r="146" spans="1:12" x14ac:dyDescent="0.25">
      <c r="A146" s="169"/>
      <c r="B146" s="169"/>
      <c r="C146" s="169"/>
      <c r="D146" s="169"/>
      <c r="E146" s="169"/>
      <c r="F146" s="170"/>
      <c r="G146" s="219"/>
      <c r="H146" s="169"/>
      <c r="I146" s="169"/>
      <c r="J146" s="170"/>
      <c r="K146" s="169"/>
      <c r="L146" s="159"/>
    </row>
    <row r="147" spans="1:12" x14ac:dyDescent="0.25">
      <c r="A147" s="169"/>
      <c r="B147" s="169"/>
      <c r="C147" s="169"/>
      <c r="D147" s="169"/>
      <c r="E147" s="169"/>
      <c r="F147" s="170"/>
      <c r="G147" s="219"/>
      <c r="H147" s="169"/>
      <c r="I147" s="169"/>
      <c r="J147" s="170"/>
      <c r="K147" s="169"/>
      <c r="L147" s="159"/>
    </row>
    <row r="148" spans="1:12" x14ac:dyDescent="0.25">
      <c r="A148" s="169"/>
      <c r="B148" s="169"/>
      <c r="C148" s="169"/>
      <c r="D148" s="169"/>
      <c r="E148" s="169"/>
      <c r="F148" s="170"/>
      <c r="G148" s="219"/>
      <c r="H148" s="169"/>
      <c r="I148" s="169"/>
      <c r="J148" s="170"/>
      <c r="K148" s="169"/>
      <c r="L148" s="159"/>
    </row>
    <row r="149" spans="1:12" x14ac:dyDescent="0.25">
      <c r="A149" s="169"/>
      <c r="B149" s="169"/>
      <c r="C149" s="169"/>
      <c r="D149" s="169"/>
      <c r="E149" s="169"/>
      <c r="F149" s="170"/>
      <c r="G149" s="219"/>
      <c r="H149" s="169"/>
      <c r="I149" s="169"/>
      <c r="J149" s="170"/>
      <c r="K149" s="169"/>
      <c r="L149" s="159"/>
    </row>
    <row r="150" spans="1:12" x14ac:dyDescent="0.25">
      <c r="A150" s="169"/>
      <c r="B150" s="169"/>
      <c r="C150" s="169"/>
      <c r="D150" s="169"/>
      <c r="E150" s="169"/>
      <c r="F150" s="170"/>
      <c r="G150" s="219"/>
      <c r="H150" s="169"/>
      <c r="I150" s="169"/>
      <c r="J150" s="170"/>
      <c r="K150" s="169"/>
      <c r="L150" s="159"/>
    </row>
    <row r="151" spans="1:12" x14ac:dyDescent="0.25">
      <c r="A151" s="169"/>
      <c r="B151" s="169"/>
      <c r="C151" s="169"/>
      <c r="D151" s="169"/>
      <c r="E151" s="169"/>
      <c r="F151" s="170"/>
      <c r="G151" s="219"/>
      <c r="H151" s="169"/>
      <c r="I151" s="169"/>
      <c r="J151" s="170"/>
      <c r="K151" s="169"/>
      <c r="L151" s="159"/>
    </row>
    <row r="152" spans="1:12" x14ac:dyDescent="0.25">
      <c r="A152" s="169"/>
      <c r="B152" s="169"/>
      <c r="C152" s="169"/>
      <c r="D152" s="169"/>
      <c r="E152" s="169"/>
      <c r="F152" s="170"/>
      <c r="G152" s="219"/>
      <c r="H152" s="169"/>
      <c r="I152" s="169"/>
      <c r="J152" s="170"/>
      <c r="K152" s="169"/>
      <c r="L152" s="159"/>
    </row>
    <row r="153" spans="1:12" x14ac:dyDescent="0.25">
      <c r="A153" s="169"/>
      <c r="B153" s="169"/>
      <c r="C153" s="169"/>
      <c r="D153" s="169"/>
      <c r="E153" s="169"/>
      <c r="F153" s="170"/>
      <c r="G153" s="219"/>
      <c r="H153" s="169"/>
      <c r="I153" s="169"/>
      <c r="J153" s="170"/>
      <c r="K153" s="169"/>
      <c r="L153" s="159"/>
    </row>
    <row r="154" spans="1:12" x14ac:dyDescent="0.25">
      <c r="A154" s="169"/>
      <c r="B154" s="169"/>
      <c r="C154" s="169"/>
      <c r="D154" s="169"/>
      <c r="E154" s="169"/>
      <c r="F154" s="170"/>
      <c r="G154" s="219"/>
      <c r="H154" s="169"/>
      <c r="I154" s="169"/>
      <c r="J154" s="170"/>
      <c r="K154" s="169"/>
      <c r="L154" s="159"/>
    </row>
    <row r="155" spans="1:12" x14ac:dyDescent="0.25">
      <c r="A155" s="169"/>
      <c r="B155" s="169"/>
      <c r="C155" s="169"/>
      <c r="D155" s="169"/>
      <c r="E155" s="169"/>
      <c r="F155" s="170"/>
      <c r="G155" s="219"/>
      <c r="H155" s="169"/>
      <c r="I155" s="169"/>
      <c r="J155" s="170"/>
      <c r="K155" s="169"/>
      <c r="L155" s="159"/>
    </row>
    <row r="156" spans="1:12" x14ac:dyDescent="0.25">
      <c r="A156" s="169"/>
      <c r="B156" s="169"/>
      <c r="C156" s="169"/>
      <c r="D156" s="169"/>
      <c r="E156" s="169"/>
      <c r="F156" s="170"/>
      <c r="G156" s="219"/>
      <c r="H156" s="169"/>
      <c r="I156" s="169"/>
      <c r="J156" s="170"/>
      <c r="K156" s="169"/>
      <c r="L156" s="159"/>
    </row>
    <row r="157" spans="1:12" x14ac:dyDescent="0.25">
      <c r="A157" s="169"/>
      <c r="B157" s="169"/>
      <c r="C157" s="169"/>
      <c r="D157" s="169"/>
      <c r="E157" s="169"/>
      <c r="F157" s="170"/>
      <c r="G157" s="219"/>
      <c r="H157" s="169"/>
      <c r="I157" s="169"/>
      <c r="J157" s="170"/>
      <c r="K157" s="169"/>
      <c r="L157" s="159"/>
    </row>
    <row r="158" spans="1:12" x14ac:dyDescent="0.25">
      <c r="A158" s="169"/>
      <c r="B158" s="169"/>
      <c r="C158" s="169"/>
      <c r="D158" s="169"/>
      <c r="E158" s="169"/>
      <c r="F158" s="170"/>
      <c r="G158" s="219"/>
      <c r="H158" s="169"/>
      <c r="I158" s="169"/>
      <c r="J158" s="170"/>
      <c r="K158" s="169"/>
      <c r="L158" s="159"/>
    </row>
    <row r="159" spans="1:12" x14ac:dyDescent="0.25">
      <c r="A159" s="169"/>
      <c r="B159" s="169"/>
      <c r="C159" s="169"/>
      <c r="D159" s="169"/>
      <c r="E159" s="169"/>
      <c r="F159" s="170"/>
      <c r="G159" s="219"/>
      <c r="H159" s="169"/>
      <c r="I159" s="169"/>
      <c r="J159" s="170"/>
      <c r="K159" s="169"/>
      <c r="L159" s="159"/>
    </row>
    <row r="160" spans="1:12" x14ac:dyDescent="0.25">
      <c r="A160" s="159"/>
      <c r="B160" s="159"/>
      <c r="C160" s="159"/>
      <c r="D160" s="159"/>
      <c r="E160" s="159"/>
      <c r="F160" s="160"/>
      <c r="G160" s="216"/>
      <c r="H160" s="161"/>
      <c r="I160" s="164"/>
      <c r="J160" s="159"/>
      <c r="K160" s="159"/>
      <c r="L160" s="159"/>
    </row>
    <row r="161" spans="1:12" x14ac:dyDescent="0.25">
      <c r="A161" s="159"/>
      <c r="B161" s="159"/>
      <c r="C161" s="159"/>
      <c r="D161" s="159"/>
      <c r="E161" s="159"/>
      <c r="F161" s="160"/>
      <c r="G161" s="219"/>
      <c r="H161" s="161"/>
      <c r="I161" s="164"/>
      <c r="J161" s="159"/>
      <c r="K161" s="159"/>
      <c r="L161" s="159"/>
    </row>
    <row r="162" spans="1:12" x14ac:dyDescent="0.25">
      <c r="A162" s="159"/>
      <c r="B162" s="159"/>
      <c r="C162" s="159"/>
      <c r="D162" s="159"/>
      <c r="E162" s="159"/>
      <c r="F162" s="160"/>
      <c r="G162" s="219"/>
      <c r="H162" s="161"/>
      <c r="I162" s="164"/>
      <c r="J162" s="159"/>
      <c r="K162" s="159"/>
      <c r="L162" s="159"/>
    </row>
    <row r="163" spans="1:12" x14ac:dyDescent="0.25">
      <c r="A163" s="159"/>
      <c r="B163" s="159"/>
      <c r="C163" s="159"/>
      <c r="D163" s="159"/>
      <c r="E163" s="159"/>
      <c r="F163" s="160"/>
      <c r="G163" s="219"/>
      <c r="H163" s="161"/>
      <c r="I163" s="164"/>
      <c r="J163" s="159"/>
      <c r="K163" s="159"/>
      <c r="L163" s="159"/>
    </row>
    <row r="164" spans="1:12" x14ac:dyDescent="0.25">
      <c r="A164" s="159"/>
      <c r="B164" s="159"/>
      <c r="C164" s="159"/>
      <c r="D164" s="159"/>
      <c r="E164" s="159"/>
      <c r="F164" s="160"/>
      <c r="G164" s="219"/>
      <c r="H164" s="161"/>
      <c r="I164" s="164"/>
      <c r="J164" s="159"/>
      <c r="K164" s="159"/>
      <c r="L164" s="159"/>
    </row>
    <row r="165" spans="1:12" x14ac:dyDescent="0.25">
      <c r="A165" s="159"/>
      <c r="B165" s="159"/>
      <c r="C165" s="159"/>
      <c r="D165" s="159"/>
      <c r="E165" s="159"/>
      <c r="F165" s="160"/>
      <c r="G165" s="219"/>
      <c r="H165" s="161"/>
      <c r="I165" s="164"/>
      <c r="J165" s="159"/>
      <c r="K165" s="159"/>
      <c r="L165" s="159"/>
    </row>
    <row r="166" spans="1:12" x14ac:dyDescent="0.25">
      <c r="A166" s="159"/>
      <c r="B166" s="159"/>
      <c r="C166" s="159"/>
      <c r="D166" s="159"/>
      <c r="E166" s="159"/>
      <c r="F166" s="160"/>
      <c r="G166" s="219"/>
      <c r="H166" s="161"/>
      <c r="I166" s="164"/>
      <c r="J166" s="159"/>
      <c r="K166" s="159"/>
      <c r="L166" s="159"/>
    </row>
    <row r="167" spans="1:12" x14ac:dyDescent="0.25">
      <c r="A167" s="159"/>
      <c r="B167" s="159"/>
      <c r="C167" s="159"/>
      <c r="D167" s="159"/>
      <c r="E167" s="159"/>
      <c r="F167" s="160"/>
      <c r="G167" s="219"/>
      <c r="H167" s="161"/>
      <c r="I167" s="164"/>
      <c r="J167" s="159"/>
      <c r="K167" s="159"/>
      <c r="L167" s="159"/>
    </row>
    <row r="168" spans="1:12" x14ac:dyDescent="0.25">
      <c r="A168" s="159"/>
      <c r="B168" s="159"/>
      <c r="C168" s="159"/>
      <c r="D168" s="159"/>
      <c r="E168" s="159"/>
      <c r="F168" s="160"/>
      <c r="G168" s="219"/>
      <c r="H168" s="161"/>
      <c r="I168" s="164"/>
      <c r="J168" s="159"/>
      <c r="K168" s="159"/>
      <c r="L168" s="159"/>
    </row>
    <row r="169" spans="1:12" x14ac:dyDescent="0.25">
      <c r="A169" s="159"/>
      <c r="B169" s="159"/>
      <c r="C169" s="159"/>
      <c r="D169" s="159"/>
      <c r="E169" s="159"/>
      <c r="F169" s="160"/>
      <c r="G169" s="219"/>
      <c r="H169" s="161"/>
      <c r="I169" s="164"/>
      <c r="J169" s="159"/>
      <c r="K169" s="159"/>
      <c r="L169" s="159"/>
    </row>
    <row r="170" spans="1:12" x14ac:dyDescent="0.25">
      <c r="A170" s="159"/>
      <c r="B170" s="159"/>
      <c r="C170" s="159"/>
      <c r="D170" s="159"/>
      <c r="E170" s="159"/>
      <c r="F170" s="160"/>
      <c r="G170" s="219"/>
      <c r="H170" s="161"/>
      <c r="I170" s="164"/>
      <c r="J170" s="159"/>
      <c r="K170" s="159"/>
      <c r="L170" s="159"/>
    </row>
    <row r="171" spans="1:12" x14ac:dyDescent="0.25">
      <c r="A171" s="159"/>
      <c r="B171" s="159"/>
      <c r="C171" s="159"/>
      <c r="D171" s="159"/>
      <c r="E171" s="159"/>
      <c r="F171" s="160"/>
      <c r="G171" s="219"/>
      <c r="H171" s="161"/>
      <c r="I171" s="164"/>
      <c r="J171" s="159"/>
      <c r="K171" s="159"/>
      <c r="L171" s="159"/>
    </row>
    <row r="172" spans="1:12" x14ac:dyDescent="0.25">
      <c r="A172" s="159"/>
      <c r="B172" s="159"/>
      <c r="C172" s="159"/>
      <c r="D172" s="159"/>
      <c r="E172" s="159"/>
      <c r="F172" s="160"/>
      <c r="G172" s="219"/>
      <c r="H172" s="161"/>
      <c r="I172" s="164"/>
      <c r="J172" s="159"/>
      <c r="K172" s="159"/>
      <c r="L172" s="159"/>
    </row>
    <row r="173" spans="1:12" x14ac:dyDescent="0.25">
      <c r="A173" s="159"/>
      <c r="B173" s="159"/>
      <c r="C173" s="159"/>
      <c r="D173" s="159"/>
      <c r="E173" s="159"/>
      <c r="F173" s="160"/>
      <c r="G173" s="219"/>
      <c r="H173" s="161"/>
      <c r="I173" s="164"/>
      <c r="J173" s="159"/>
      <c r="K173" s="159"/>
      <c r="L173" s="159"/>
    </row>
    <row r="174" spans="1:12" x14ac:dyDescent="0.25">
      <c r="A174" s="159"/>
      <c r="B174" s="159"/>
      <c r="C174" s="159"/>
      <c r="D174" s="159"/>
      <c r="E174" s="159"/>
      <c r="F174" s="160"/>
      <c r="G174" s="219"/>
      <c r="H174" s="161"/>
      <c r="I174" s="164"/>
      <c r="J174" s="159"/>
      <c r="K174" s="159"/>
      <c r="L174" s="159"/>
    </row>
    <row r="175" spans="1:12" x14ac:dyDescent="0.25">
      <c r="A175" s="159"/>
      <c r="B175" s="159"/>
      <c r="C175" s="159"/>
      <c r="D175" s="159"/>
      <c r="E175" s="159"/>
      <c r="F175" s="160"/>
      <c r="G175" s="219"/>
      <c r="H175" s="161"/>
      <c r="I175" s="164"/>
      <c r="J175" s="159"/>
      <c r="K175" s="159"/>
      <c r="L175" s="159"/>
    </row>
    <row r="176" spans="1:12" x14ac:dyDescent="0.25">
      <c r="A176" s="159"/>
      <c r="B176" s="159"/>
      <c r="C176" s="159"/>
      <c r="D176" s="159"/>
      <c r="E176" s="159"/>
      <c r="F176" s="160"/>
      <c r="G176" s="219"/>
      <c r="H176" s="161"/>
      <c r="I176" s="164"/>
      <c r="J176" s="159"/>
      <c r="K176" s="159"/>
      <c r="L176" s="159"/>
    </row>
    <row r="177" spans="1:12" x14ac:dyDescent="0.25">
      <c r="A177" s="159"/>
      <c r="B177" s="159"/>
      <c r="C177" s="159"/>
      <c r="D177" s="159"/>
      <c r="E177" s="159"/>
      <c r="F177" s="160"/>
      <c r="G177" s="219"/>
      <c r="H177" s="161"/>
      <c r="I177" s="164"/>
      <c r="J177" s="159"/>
      <c r="K177" s="159"/>
      <c r="L177" s="159"/>
    </row>
    <row r="178" spans="1:12" x14ac:dyDescent="0.25">
      <c r="A178" s="159"/>
      <c r="B178" s="159"/>
      <c r="C178" s="159"/>
      <c r="D178" s="159"/>
      <c r="E178" s="159"/>
      <c r="F178" s="160"/>
      <c r="G178" s="219"/>
      <c r="H178" s="161"/>
      <c r="I178" s="164"/>
      <c r="J178" s="159"/>
      <c r="K178" s="159"/>
      <c r="L178" s="159"/>
    </row>
    <row r="179" spans="1:12" x14ac:dyDescent="0.25">
      <c r="A179" s="159"/>
      <c r="B179" s="159"/>
      <c r="C179" s="159"/>
      <c r="D179" s="159"/>
      <c r="E179" s="159"/>
      <c r="F179" s="160"/>
      <c r="G179" s="219"/>
      <c r="H179" s="161"/>
      <c r="I179" s="164"/>
      <c r="J179" s="159"/>
      <c r="K179" s="159"/>
      <c r="L179" s="159"/>
    </row>
    <row r="180" spans="1:12" x14ac:dyDescent="0.25">
      <c r="A180" s="159"/>
      <c r="B180" s="159"/>
      <c r="C180" s="159"/>
      <c r="D180" s="159"/>
      <c r="E180" s="159"/>
      <c r="F180" s="160"/>
      <c r="G180" s="219"/>
      <c r="H180" s="161"/>
      <c r="I180" s="164"/>
      <c r="J180" s="159"/>
      <c r="K180" s="159"/>
      <c r="L180" s="159"/>
    </row>
    <row r="181" spans="1:12" x14ac:dyDescent="0.25">
      <c r="A181" s="159"/>
      <c r="B181" s="159"/>
      <c r="C181" s="159"/>
      <c r="D181" s="159"/>
      <c r="E181" s="159"/>
      <c r="F181" s="160"/>
      <c r="G181" s="219"/>
      <c r="H181" s="161"/>
      <c r="I181" s="164"/>
      <c r="J181" s="159"/>
      <c r="K181" s="159"/>
      <c r="L181" s="159"/>
    </row>
    <row r="182" spans="1:12" x14ac:dyDescent="0.25">
      <c r="A182" s="159"/>
      <c r="B182" s="159"/>
      <c r="C182" s="159"/>
      <c r="D182" s="159"/>
      <c r="E182" s="159"/>
      <c r="F182" s="160"/>
      <c r="G182" s="219"/>
      <c r="H182" s="161"/>
      <c r="I182" s="164"/>
      <c r="J182" s="159"/>
      <c r="K182" s="159"/>
      <c r="L182" s="159"/>
    </row>
    <row r="183" spans="1:12" x14ac:dyDescent="0.25">
      <c r="A183" s="159"/>
      <c r="B183" s="159"/>
      <c r="C183" s="159"/>
      <c r="D183" s="159"/>
      <c r="E183" s="159"/>
      <c r="F183" s="160"/>
      <c r="G183" s="219"/>
      <c r="H183" s="161"/>
      <c r="I183" s="164"/>
      <c r="J183" s="159"/>
      <c r="K183" s="159"/>
      <c r="L183" s="159"/>
    </row>
    <row r="184" spans="1:12" x14ac:dyDescent="0.25">
      <c r="A184" s="159"/>
      <c r="B184" s="159"/>
      <c r="C184" s="159"/>
      <c r="D184" s="159"/>
      <c r="E184" s="159"/>
      <c r="F184" s="160"/>
      <c r="G184" s="219"/>
      <c r="H184" s="161"/>
      <c r="I184" s="164"/>
      <c r="J184" s="159"/>
      <c r="K184" s="159"/>
      <c r="L184" s="159"/>
    </row>
    <row r="185" spans="1:12" x14ac:dyDescent="0.25">
      <c r="A185" s="159"/>
      <c r="B185" s="159"/>
      <c r="C185" s="159"/>
      <c r="D185" s="159"/>
      <c r="E185" s="159"/>
      <c r="F185" s="160"/>
      <c r="G185" s="219"/>
      <c r="H185" s="161"/>
      <c r="I185" s="164"/>
      <c r="J185" s="159"/>
      <c r="K185" s="159"/>
      <c r="L185" s="159"/>
    </row>
    <row r="186" spans="1:12" x14ac:dyDescent="0.25">
      <c r="A186" s="159"/>
      <c r="B186" s="159"/>
      <c r="C186" s="159"/>
      <c r="D186" s="159"/>
      <c r="E186" s="159"/>
      <c r="F186" s="160"/>
      <c r="G186" s="219"/>
      <c r="H186" s="161"/>
      <c r="I186" s="164"/>
      <c r="J186" s="159"/>
      <c r="K186" s="159"/>
      <c r="L186" s="159"/>
    </row>
    <row r="187" spans="1:12" x14ac:dyDescent="0.25">
      <c r="A187" s="159"/>
      <c r="B187" s="159"/>
      <c r="C187" s="159"/>
      <c r="D187" s="159"/>
      <c r="E187" s="159"/>
      <c r="F187" s="160"/>
      <c r="G187" s="219"/>
      <c r="H187" s="161"/>
      <c r="I187" s="164"/>
      <c r="J187" s="159"/>
      <c r="K187" s="159"/>
      <c r="L187" s="159"/>
    </row>
    <row r="188" spans="1:12" x14ac:dyDescent="0.25">
      <c r="A188" s="159"/>
      <c r="B188" s="159"/>
      <c r="C188" s="159"/>
      <c r="D188" s="159"/>
      <c r="E188" s="159"/>
      <c r="F188" s="160"/>
      <c r="G188" s="219"/>
      <c r="H188" s="161"/>
      <c r="I188" s="164"/>
      <c r="J188" s="159"/>
      <c r="K188" s="159"/>
      <c r="L188" s="159"/>
    </row>
    <row r="189" spans="1:12" x14ac:dyDescent="0.25">
      <c r="A189" s="159"/>
      <c r="B189" s="159"/>
      <c r="C189" s="159"/>
      <c r="D189" s="159"/>
      <c r="E189" s="159"/>
      <c r="F189" s="160"/>
      <c r="G189" s="219"/>
      <c r="H189" s="161"/>
      <c r="I189" s="164"/>
      <c r="J189" s="159"/>
      <c r="K189" s="159"/>
      <c r="L189" s="159"/>
    </row>
    <row r="190" spans="1:12" x14ac:dyDescent="0.25">
      <c r="A190" s="159"/>
      <c r="B190" s="159"/>
      <c r="C190" s="159"/>
      <c r="D190" s="159"/>
      <c r="E190" s="159"/>
      <c r="F190" s="160"/>
      <c r="G190" s="219"/>
      <c r="H190" s="161"/>
      <c r="I190" s="164"/>
      <c r="J190" s="159"/>
      <c r="K190" s="159"/>
      <c r="L190" s="159"/>
    </row>
    <row r="191" spans="1:12" x14ac:dyDescent="0.25">
      <c r="A191" s="159"/>
      <c r="B191" s="159"/>
      <c r="C191" s="159"/>
      <c r="D191" s="159"/>
      <c r="E191" s="159"/>
      <c r="F191" s="160"/>
      <c r="G191" s="219"/>
      <c r="H191" s="161"/>
      <c r="I191" s="164"/>
      <c r="J191" s="159"/>
      <c r="K191" s="159"/>
      <c r="L191" s="159"/>
    </row>
    <row r="192" spans="1:12" x14ac:dyDescent="0.25">
      <c r="A192" s="159"/>
      <c r="B192" s="159"/>
      <c r="C192" s="159"/>
      <c r="D192" s="159"/>
      <c r="E192" s="159"/>
      <c r="F192" s="160"/>
      <c r="G192" s="219"/>
      <c r="H192" s="161"/>
      <c r="I192" s="164"/>
      <c r="J192" s="159"/>
      <c r="K192" s="159"/>
      <c r="L192" s="159"/>
    </row>
    <row r="193" spans="1:12" x14ac:dyDescent="0.25">
      <c r="A193" s="159"/>
      <c r="B193" s="159"/>
      <c r="C193" s="159"/>
      <c r="D193" s="159"/>
      <c r="E193" s="159"/>
      <c r="F193" s="160"/>
      <c r="G193" s="219"/>
      <c r="H193" s="161"/>
      <c r="I193" s="164"/>
      <c r="J193" s="159"/>
      <c r="K193" s="159"/>
      <c r="L193" s="159"/>
    </row>
    <row r="194" spans="1:12" x14ac:dyDescent="0.25">
      <c r="A194" s="159"/>
      <c r="B194" s="159"/>
      <c r="C194" s="159"/>
      <c r="D194" s="159"/>
      <c r="E194" s="159"/>
      <c r="F194" s="160"/>
      <c r="G194" s="219"/>
      <c r="H194" s="161"/>
      <c r="I194" s="164"/>
      <c r="J194" s="159"/>
      <c r="K194" s="159"/>
      <c r="L194" s="159"/>
    </row>
    <row r="195" spans="1:12" x14ac:dyDescent="0.25">
      <c r="A195" s="159"/>
      <c r="B195" s="159"/>
      <c r="C195" s="159"/>
      <c r="D195" s="159"/>
      <c r="E195" s="159"/>
      <c r="F195" s="160"/>
      <c r="G195" s="219"/>
      <c r="H195" s="161"/>
      <c r="I195" s="164"/>
      <c r="J195" s="159"/>
      <c r="K195" s="159"/>
      <c r="L195" s="159"/>
    </row>
    <row r="196" spans="1:12" x14ac:dyDescent="0.25">
      <c r="A196" s="159"/>
      <c r="B196" s="159"/>
      <c r="C196" s="159"/>
      <c r="D196" s="159"/>
      <c r="E196" s="159"/>
      <c r="F196" s="160"/>
      <c r="G196" s="219"/>
      <c r="H196" s="161"/>
      <c r="I196" s="164"/>
      <c r="J196" s="159"/>
      <c r="K196" s="159"/>
      <c r="L196" s="159"/>
    </row>
    <row r="197" spans="1:12" x14ac:dyDescent="0.25">
      <c r="A197" s="159"/>
      <c r="B197" s="159"/>
      <c r="C197" s="159"/>
      <c r="D197" s="159"/>
      <c r="E197" s="159"/>
      <c r="F197" s="160"/>
      <c r="G197" s="219"/>
      <c r="H197" s="161"/>
      <c r="I197" s="164"/>
      <c r="J197" s="159"/>
      <c r="K197" s="159"/>
      <c r="L197" s="159"/>
    </row>
    <row r="198" spans="1:12" x14ac:dyDescent="0.25">
      <c r="A198" s="159"/>
      <c r="B198" s="159"/>
      <c r="C198" s="159"/>
      <c r="D198" s="159"/>
      <c r="E198" s="159"/>
      <c r="F198" s="160"/>
      <c r="G198" s="219"/>
      <c r="H198" s="161"/>
      <c r="I198" s="164"/>
      <c r="J198" s="159"/>
      <c r="K198" s="159"/>
      <c r="L198" s="159"/>
    </row>
    <row r="199" spans="1:12" x14ac:dyDescent="0.25">
      <c r="A199" s="159"/>
      <c r="B199" s="159"/>
      <c r="C199" s="159"/>
      <c r="D199" s="159"/>
      <c r="E199" s="159"/>
      <c r="F199" s="160"/>
      <c r="G199" s="219"/>
      <c r="H199" s="161"/>
      <c r="I199" s="164"/>
      <c r="J199" s="159"/>
      <c r="K199" s="159"/>
      <c r="L199" s="159"/>
    </row>
    <row r="200" spans="1:12" x14ac:dyDescent="0.25">
      <c r="A200" s="159"/>
      <c r="B200" s="159"/>
      <c r="C200" s="159"/>
      <c r="D200" s="159"/>
      <c r="E200" s="159"/>
      <c r="F200" s="160"/>
      <c r="G200" s="219"/>
      <c r="H200" s="161"/>
      <c r="I200" s="164"/>
      <c r="J200" s="159"/>
      <c r="K200" s="159"/>
      <c r="L200" s="159"/>
    </row>
    <row r="201" spans="1:12" x14ac:dyDescent="0.25">
      <c r="A201" s="159"/>
      <c r="B201" s="159"/>
      <c r="C201" s="159"/>
      <c r="D201" s="159"/>
      <c r="E201" s="159"/>
      <c r="F201" s="160"/>
      <c r="G201" s="219"/>
      <c r="H201" s="161"/>
      <c r="I201" s="164"/>
      <c r="J201" s="159"/>
      <c r="K201" s="159"/>
      <c r="L201" s="159"/>
    </row>
    <row r="202" spans="1:12" x14ac:dyDescent="0.25">
      <c r="A202" s="159"/>
      <c r="B202" s="159"/>
      <c r="C202" s="159"/>
      <c r="D202" s="159"/>
      <c r="E202" s="159"/>
      <c r="F202" s="160"/>
      <c r="G202" s="219"/>
      <c r="H202" s="161"/>
      <c r="I202" s="164"/>
      <c r="J202" s="159"/>
      <c r="K202" s="159"/>
      <c r="L202" s="159"/>
    </row>
    <row r="203" spans="1:12" x14ac:dyDescent="0.25">
      <c r="A203" s="159"/>
      <c r="B203" s="159"/>
      <c r="C203" s="159"/>
      <c r="D203" s="159"/>
      <c r="E203" s="159"/>
      <c r="F203" s="160"/>
      <c r="G203" s="219"/>
      <c r="H203" s="161"/>
      <c r="I203" s="164"/>
      <c r="J203" s="159"/>
      <c r="K203" s="159"/>
      <c r="L203" s="159"/>
    </row>
    <row r="204" spans="1:12" x14ac:dyDescent="0.25">
      <c r="A204" s="159"/>
      <c r="B204" s="159"/>
      <c r="C204" s="159"/>
      <c r="D204" s="159"/>
      <c r="E204" s="159"/>
      <c r="F204" s="160"/>
      <c r="G204" s="219"/>
      <c r="H204" s="161"/>
      <c r="I204" s="164"/>
      <c r="J204" s="159"/>
      <c r="K204" s="159"/>
      <c r="L204" s="159"/>
    </row>
    <row r="205" spans="1:12" x14ac:dyDescent="0.25">
      <c r="A205" s="159"/>
      <c r="B205" s="159"/>
      <c r="C205" s="159"/>
      <c r="D205" s="159"/>
      <c r="E205" s="159"/>
      <c r="F205" s="160"/>
      <c r="G205" s="219"/>
      <c r="H205" s="161"/>
      <c r="I205" s="164"/>
      <c r="J205" s="159"/>
      <c r="K205" s="159"/>
      <c r="L205" s="159"/>
    </row>
    <row r="206" spans="1:12" x14ac:dyDescent="0.25">
      <c r="A206" s="159"/>
      <c r="B206" s="159"/>
      <c r="C206" s="159"/>
      <c r="D206" s="159"/>
      <c r="E206" s="159"/>
      <c r="F206" s="160"/>
      <c r="G206" s="219"/>
      <c r="H206" s="161"/>
      <c r="I206" s="164"/>
      <c r="J206" s="159"/>
      <c r="K206" s="159"/>
      <c r="L206" s="159"/>
    </row>
    <row r="207" spans="1:12" x14ac:dyDescent="0.25">
      <c r="A207" s="159"/>
      <c r="B207" s="159"/>
      <c r="C207" s="159"/>
      <c r="D207" s="159"/>
      <c r="E207" s="159"/>
      <c r="F207" s="160"/>
      <c r="G207" s="219"/>
      <c r="H207" s="161"/>
      <c r="I207" s="164"/>
      <c r="J207" s="159"/>
      <c r="K207" s="159"/>
      <c r="L207" s="159"/>
    </row>
    <row r="208" spans="1:12" x14ac:dyDescent="0.25">
      <c r="A208" s="159"/>
      <c r="B208" s="159"/>
      <c r="C208" s="159"/>
      <c r="D208" s="159"/>
      <c r="E208" s="159"/>
      <c r="F208" s="160"/>
      <c r="G208" s="219"/>
      <c r="H208" s="161"/>
      <c r="I208" s="164"/>
      <c r="J208" s="159"/>
      <c r="K208" s="159"/>
      <c r="L208" s="159"/>
    </row>
    <row r="209" spans="1:12" x14ac:dyDescent="0.25">
      <c r="A209" s="159"/>
      <c r="B209" s="159"/>
      <c r="C209" s="159"/>
      <c r="D209" s="159"/>
      <c r="E209" s="159"/>
      <c r="F209" s="160"/>
      <c r="G209" s="219"/>
      <c r="H209" s="161"/>
      <c r="I209" s="164"/>
      <c r="J209" s="159"/>
      <c r="K209" s="159"/>
      <c r="L209" s="159"/>
    </row>
    <row r="210" spans="1:12" x14ac:dyDescent="0.25">
      <c r="A210" s="159"/>
      <c r="B210" s="159"/>
      <c r="C210" s="159"/>
      <c r="D210" s="159"/>
      <c r="E210" s="159"/>
      <c r="F210" s="160"/>
      <c r="G210" s="219"/>
      <c r="H210" s="161"/>
      <c r="I210" s="164"/>
      <c r="J210" s="159"/>
      <c r="K210" s="159"/>
      <c r="L210" s="159"/>
    </row>
    <row r="211" spans="1:12" x14ac:dyDescent="0.25">
      <c r="A211" s="159"/>
      <c r="B211" s="159"/>
      <c r="C211" s="159"/>
      <c r="D211" s="159"/>
      <c r="E211" s="159"/>
      <c r="F211" s="160"/>
      <c r="G211" s="219"/>
      <c r="H211" s="161"/>
      <c r="I211" s="164"/>
      <c r="J211" s="159"/>
      <c r="K211" s="159"/>
      <c r="L211" s="159"/>
    </row>
    <row r="212" spans="1:12" x14ac:dyDescent="0.25">
      <c r="A212" s="159"/>
      <c r="B212" s="159"/>
      <c r="C212" s="159"/>
      <c r="D212" s="159"/>
      <c r="E212" s="159"/>
      <c r="F212" s="160"/>
      <c r="G212" s="219"/>
      <c r="H212" s="161"/>
      <c r="I212" s="164"/>
      <c r="J212" s="159"/>
      <c r="K212" s="159"/>
      <c r="L212" s="159"/>
    </row>
    <row r="213" spans="1:12" x14ac:dyDescent="0.25">
      <c r="A213" s="159"/>
      <c r="B213" s="159"/>
      <c r="C213" s="159"/>
      <c r="D213" s="159"/>
      <c r="E213" s="159"/>
      <c r="F213" s="160"/>
      <c r="G213" s="219"/>
      <c r="H213" s="161"/>
      <c r="I213" s="164"/>
      <c r="J213" s="159"/>
      <c r="K213" s="159"/>
      <c r="L213" s="159"/>
    </row>
    <row r="214" spans="1:12" x14ac:dyDescent="0.25">
      <c r="A214" s="159"/>
      <c r="B214" s="159"/>
      <c r="C214" s="159"/>
      <c r="D214" s="159"/>
      <c r="E214" s="159"/>
      <c r="F214" s="160"/>
      <c r="G214" s="219"/>
      <c r="H214" s="161"/>
      <c r="I214" s="164"/>
      <c r="J214" s="159"/>
      <c r="K214" s="159"/>
      <c r="L214" s="159"/>
    </row>
    <row r="215" spans="1:12" x14ac:dyDescent="0.25">
      <c r="A215" s="159"/>
      <c r="B215" s="159"/>
      <c r="C215" s="159"/>
      <c r="D215" s="159"/>
      <c r="E215" s="159"/>
      <c r="F215" s="160"/>
      <c r="G215" s="219"/>
      <c r="H215" s="161"/>
      <c r="I215" s="164"/>
      <c r="J215" s="159"/>
      <c r="K215" s="159"/>
      <c r="L215" s="159"/>
    </row>
    <row r="216" spans="1:12" x14ac:dyDescent="0.25">
      <c r="A216" s="159"/>
      <c r="B216" s="159"/>
      <c r="C216" s="159"/>
      <c r="D216" s="159"/>
      <c r="E216" s="159"/>
      <c r="F216" s="160"/>
      <c r="G216" s="219"/>
      <c r="H216" s="161"/>
      <c r="I216" s="164"/>
      <c r="J216" s="159"/>
      <c r="K216" s="159"/>
      <c r="L216" s="159"/>
    </row>
    <row r="217" spans="1:12" x14ac:dyDescent="0.25">
      <c r="A217" s="159"/>
      <c r="B217" s="159"/>
      <c r="C217" s="159"/>
      <c r="D217" s="159"/>
      <c r="E217" s="159"/>
      <c r="F217" s="160"/>
      <c r="G217" s="219"/>
      <c r="H217" s="161"/>
      <c r="I217" s="164"/>
      <c r="J217" s="159"/>
      <c r="K217" s="159"/>
      <c r="L217" s="159"/>
    </row>
    <row r="218" spans="1:12" x14ac:dyDescent="0.25">
      <c r="A218" s="159"/>
      <c r="B218" s="159"/>
      <c r="C218" s="159"/>
      <c r="D218" s="159"/>
      <c r="E218" s="159"/>
      <c r="F218" s="160"/>
      <c r="G218" s="219"/>
      <c r="H218" s="161"/>
      <c r="I218" s="164"/>
      <c r="J218" s="159"/>
      <c r="K218" s="159"/>
      <c r="L218" s="159"/>
    </row>
    <row r="219" spans="1:12" x14ac:dyDescent="0.25">
      <c r="A219" s="159"/>
      <c r="B219" s="159"/>
      <c r="C219" s="159"/>
      <c r="D219" s="159"/>
      <c r="E219" s="159"/>
      <c r="F219" s="160"/>
      <c r="G219" s="219"/>
      <c r="H219" s="161"/>
      <c r="I219" s="164"/>
      <c r="J219" s="159"/>
      <c r="K219" s="159"/>
      <c r="L219" s="159"/>
    </row>
    <row r="220" spans="1:12" x14ac:dyDescent="0.25">
      <c r="A220" s="159"/>
      <c r="B220" s="159"/>
      <c r="C220" s="159"/>
      <c r="D220" s="159"/>
      <c r="E220" s="159"/>
      <c r="F220" s="160"/>
      <c r="G220" s="219"/>
      <c r="H220" s="161"/>
      <c r="I220" s="164"/>
      <c r="J220" s="159"/>
      <c r="K220" s="159"/>
      <c r="L220" s="159"/>
    </row>
    <row r="221" spans="1:12" x14ac:dyDescent="0.25">
      <c r="A221" s="159"/>
      <c r="B221" s="159"/>
      <c r="C221" s="159"/>
      <c r="D221" s="159"/>
      <c r="E221" s="159"/>
      <c r="F221" s="160"/>
      <c r="G221" s="219"/>
      <c r="H221" s="161"/>
      <c r="I221" s="164"/>
      <c r="J221" s="159"/>
      <c r="K221" s="159"/>
      <c r="L221" s="159"/>
    </row>
    <row r="222" spans="1:12" x14ac:dyDescent="0.25">
      <c r="A222" s="159"/>
      <c r="B222" s="159"/>
      <c r="C222" s="159"/>
      <c r="D222" s="159"/>
      <c r="E222" s="159"/>
      <c r="F222" s="160"/>
      <c r="G222" s="219"/>
      <c r="H222" s="161"/>
      <c r="I222" s="164"/>
      <c r="J222" s="159"/>
      <c r="K222" s="159"/>
      <c r="L222" s="159"/>
    </row>
    <row r="223" spans="1:12" x14ac:dyDescent="0.25">
      <c r="A223" s="159"/>
      <c r="B223" s="159"/>
      <c r="C223" s="159"/>
      <c r="D223" s="159"/>
      <c r="E223" s="159"/>
      <c r="F223" s="160"/>
      <c r="G223" s="219"/>
      <c r="H223" s="161"/>
      <c r="I223" s="164"/>
      <c r="J223" s="159"/>
      <c r="K223" s="159"/>
      <c r="L223" s="159"/>
    </row>
    <row r="224" spans="1:12" x14ac:dyDescent="0.25">
      <c r="A224" s="159"/>
      <c r="B224" s="159"/>
      <c r="C224" s="159"/>
      <c r="D224" s="159"/>
      <c r="E224" s="159"/>
      <c r="F224" s="160"/>
      <c r="G224" s="219"/>
      <c r="H224" s="161"/>
      <c r="I224" s="164"/>
      <c r="J224" s="159"/>
      <c r="K224" s="159"/>
      <c r="L224" s="159"/>
    </row>
    <row r="225" spans="1:12" x14ac:dyDescent="0.25">
      <c r="A225" s="159"/>
      <c r="B225" s="159"/>
      <c r="C225" s="159"/>
      <c r="D225" s="159"/>
      <c r="E225" s="159"/>
      <c r="F225" s="160"/>
      <c r="G225" s="219"/>
      <c r="H225" s="161"/>
      <c r="I225" s="164"/>
      <c r="J225" s="159"/>
      <c r="K225" s="159"/>
      <c r="L225" s="159"/>
    </row>
    <row r="226" spans="1:12" x14ac:dyDescent="0.25">
      <c r="A226" s="159"/>
      <c r="B226" s="159"/>
      <c r="C226" s="159"/>
      <c r="D226" s="159"/>
      <c r="E226" s="159"/>
      <c r="F226" s="160"/>
      <c r="G226" s="219"/>
      <c r="H226" s="161"/>
      <c r="I226" s="164"/>
      <c r="J226" s="159"/>
      <c r="K226" s="159"/>
      <c r="L226" s="159"/>
    </row>
    <row r="227" spans="1:12" x14ac:dyDescent="0.25">
      <c r="A227" s="159"/>
      <c r="B227" s="159"/>
      <c r="C227" s="159"/>
      <c r="D227" s="159"/>
      <c r="E227" s="159"/>
      <c r="F227" s="160"/>
      <c r="G227" s="219"/>
      <c r="H227" s="161"/>
      <c r="I227" s="164"/>
      <c r="J227" s="159"/>
      <c r="K227" s="159"/>
      <c r="L227" s="159"/>
    </row>
    <row r="228" spans="1:12" x14ac:dyDescent="0.25">
      <c r="A228" s="159"/>
      <c r="B228" s="159"/>
      <c r="C228" s="159"/>
      <c r="D228" s="159"/>
      <c r="E228" s="159"/>
      <c r="F228" s="160"/>
      <c r="G228" s="219"/>
      <c r="H228" s="161"/>
      <c r="I228" s="164"/>
      <c r="J228" s="159"/>
      <c r="K228" s="159"/>
      <c r="L228" s="159"/>
    </row>
    <row r="229" spans="1:12" x14ac:dyDescent="0.25">
      <c r="A229" s="159"/>
      <c r="B229" s="159"/>
      <c r="C229" s="159"/>
      <c r="D229" s="159"/>
      <c r="E229" s="159"/>
      <c r="F229" s="160"/>
      <c r="G229" s="219"/>
      <c r="H229" s="161"/>
      <c r="I229" s="164"/>
      <c r="J229" s="159"/>
      <c r="K229" s="159"/>
      <c r="L229" s="159"/>
    </row>
    <row r="230" spans="1:12" x14ac:dyDescent="0.25">
      <c r="A230" s="159"/>
      <c r="B230" s="159"/>
      <c r="C230" s="159"/>
      <c r="D230" s="159"/>
      <c r="E230" s="159"/>
      <c r="F230" s="160"/>
      <c r="G230" s="219"/>
      <c r="H230" s="161"/>
      <c r="I230" s="164"/>
      <c r="J230" s="159"/>
      <c r="K230" s="159"/>
      <c r="L230" s="159"/>
    </row>
    <row r="231" spans="1:12" x14ac:dyDescent="0.25">
      <c r="A231" s="159"/>
      <c r="B231" s="159"/>
      <c r="C231" s="159"/>
      <c r="D231" s="159"/>
      <c r="E231" s="159"/>
      <c r="F231" s="160"/>
      <c r="G231" s="219"/>
      <c r="H231" s="161"/>
      <c r="I231" s="164"/>
      <c r="J231" s="159"/>
      <c r="K231" s="159"/>
      <c r="L231" s="159"/>
    </row>
    <row r="232" spans="1:12" x14ac:dyDescent="0.25">
      <c r="A232" s="159"/>
      <c r="B232" s="159"/>
      <c r="C232" s="159"/>
      <c r="D232" s="159"/>
      <c r="E232" s="159"/>
      <c r="F232" s="160"/>
      <c r="G232" s="219"/>
      <c r="H232" s="161"/>
      <c r="I232" s="164"/>
      <c r="J232" s="159"/>
      <c r="K232" s="159"/>
      <c r="L232" s="159"/>
    </row>
    <row r="233" spans="1:12" x14ac:dyDescent="0.25">
      <c r="A233" s="159"/>
      <c r="B233" s="159"/>
      <c r="C233" s="159"/>
      <c r="D233" s="159"/>
      <c r="E233" s="159"/>
      <c r="F233" s="160"/>
      <c r="G233" s="219"/>
      <c r="H233" s="161"/>
      <c r="I233" s="164"/>
      <c r="J233" s="159"/>
      <c r="K233" s="159"/>
      <c r="L233" s="159"/>
    </row>
    <row r="234" spans="1:12" x14ac:dyDescent="0.25">
      <c r="A234" s="159"/>
      <c r="B234" s="159"/>
      <c r="C234" s="159"/>
      <c r="D234" s="159"/>
      <c r="E234" s="159"/>
      <c r="F234" s="160"/>
      <c r="G234" s="219"/>
      <c r="H234" s="161"/>
      <c r="I234" s="164"/>
      <c r="J234" s="159"/>
      <c r="K234" s="159"/>
      <c r="L234" s="159"/>
    </row>
    <row r="235" spans="1:12" x14ac:dyDescent="0.25">
      <c r="A235" s="159"/>
      <c r="B235" s="159"/>
      <c r="C235" s="159"/>
      <c r="D235" s="159"/>
      <c r="E235" s="159"/>
      <c r="F235" s="160"/>
      <c r="G235" s="219"/>
      <c r="H235" s="161"/>
      <c r="I235" s="164"/>
      <c r="J235" s="159"/>
      <c r="K235" s="159"/>
      <c r="L235" s="159"/>
    </row>
    <row r="236" spans="1:12" x14ac:dyDescent="0.25">
      <c r="A236" s="159"/>
      <c r="B236" s="159"/>
      <c r="C236" s="159"/>
      <c r="D236" s="159"/>
      <c r="E236" s="159"/>
      <c r="F236" s="160"/>
      <c r="G236" s="219"/>
      <c r="H236" s="161"/>
      <c r="I236" s="164"/>
      <c r="J236" s="159"/>
      <c r="K236" s="159"/>
      <c r="L236" s="159"/>
    </row>
    <row r="237" spans="1:12" x14ac:dyDescent="0.25">
      <c r="A237" s="159"/>
      <c r="B237" s="159"/>
      <c r="C237" s="159"/>
      <c r="D237" s="159"/>
      <c r="E237" s="159"/>
      <c r="F237" s="160"/>
      <c r="G237" s="219"/>
      <c r="H237" s="161"/>
      <c r="I237" s="164"/>
      <c r="J237" s="159"/>
      <c r="K237" s="159"/>
      <c r="L237" s="159"/>
    </row>
    <row r="238" spans="1:12" x14ac:dyDescent="0.25">
      <c r="A238" s="159"/>
      <c r="B238" s="159"/>
      <c r="C238" s="159"/>
      <c r="D238" s="159"/>
      <c r="E238" s="159"/>
      <c r="F238" s="160"/>
      <c r="G238" s="219"/>
      <c r="H238" s="161"/>
      <c r="I238" s="164"/>
      <c r="J238" s="159"/>
      <c r="K238" s="159"/>
      <c r="L238" s="159"/>
    </row>
    <row r="239" spans="1:12" x14ac:dyDescent="0.25">
      <c r="A239" s="159"/>
      <c r="B239" s="159"/>
      <c r="C239" s="159"/>
      <c r="D239" s="159"/>
      <c r="E239" s="159"/>
      <c r="F239" s="160"/>
      <c r="G239" s="219"/>
      <c r="H239" s="161"/>
      <c r="I239" s="164"/>
      <c r="J239" s="159"/>
      <c r="K239" s="159"/>
      <c r="L239" s="159"/>
    </row>
    <row r="240" spans="1:12" x14ac:dyDescent="0.25">
      <c r="A240" s="159"/>
      <c r="B240" s="159"/>
      <c r="C240" s="159"/>
      <c r="D240" s="159"/>
      <c r="E240" s="159"/>
      <c r="F240" s="160"/>
      <c r="G240" s="219"/>
      <c r="H240" s="161"/>
      <c r="I240" s="164"/>
      <c r="J240" s="159"/>
      <c r="K240" s="159"/>
      <c r="L240" s="159"/>
    </row>
    <row r="241" spans="1:12" x14ac:dyDescent="0.25">
      <c r="A241" s="159"/>
      <c r="B241" s="159"/>
      <c r="C241" s="159"/>
      <c r="D241" s="159"/>
      <c r="E241" s="159"/>
      <c r="F241" s="160"/>
      <c r="G241" s="219"/>
      <c r="H241" s="161"/>
      <c r="I241" s="164"/>
      <c r="J241" s="159"/>
      <c r="K241" s="159"/>
      <c r="L241" s="159"/>
    </row>
    <row r="242" spans="1:12" x14ac:dyDescent="0.25">
      <c r="A242" s="159"/>
      <c r="B242" s="159"/>
      <c r="C242" s="159"/>
      <c r="D242" s="159"/>
      <c r="E242" s="159"/>
      <c r="F242" s="160"/>
      <c r="G242" s="219"/>
      <c r="H242" s="161"/>
      <c r="I242" s="164"/>
      <c r="J242" s="159"/>
      <c r="K242" s="159"/>
      <c r="L242" s="159"/>
    </row>
    <row r="243" spans="1:12" x14ac:dyDescent="0.25">
      <c r="A243" s="159"/>
      <c r="B243" s="159"/>
      <c r="C243" s="159"/>
      <c r="D243" s="159"/>
      <c r="E243" s="159"/>
      <c r="F243" s="160"/>
      <c r="G243" s="219"/>
      <c r="H243" s="161"/>
      <c r="I243" s="164"/>
      <c r="J243" s="159"/>
      <c r="K243" s="159"/>
      <c r="L243" s="159"/>
    </row>
    <row r="244" spans="1:12" x14ac:dyDescent="0.25">
      <c r="A244" s="159"/>
      <c r="B244" s="159"/>
      <c r="C244" s="159"/>
      <c r="D244" s="159"/>
      <c r="E244" s="159"/>
      <c r="F244" s="160"/>
      <c r="G244" s="219"/>
      <c r="H244" s="161"/>
      <c r="I244" s="164"/>
      <c r="J244" s="159"/>
      <c r="K244" s="159"/>
      <c r="L244" s="159"/>
    </row>
    <row r="245" spans="1:12" x14ac:dyDescent="0.25">
      <c r="A245" s="159"/>
      <c r="B245" s="159"/>
      <c r="C245" s="159"/>
      <c r="D245" s="159"/>
      <c r="E245" s="159"/>
      <c r="F245" s="160"/>
      <c r="G245" s="219"/>
      <c r="H245" s="161"/>
      <c r="I245" s="164"/>
      <c r="J245" s="159"/>
      <c r="K245" s="159"/>
      <c r="L245" s="159"/>
    </row>
    <row r="246" spans="1:12" x14ac:dyDescent="0.25">
      <c r="A246" s="159"/>
      <c r="B246" s="159"/>
      <c r="C246" s="159"/>
      <c r="D246" s="159"/>
      <c r="E246" s="159"/>
      <c r="F246" s="160"/>
      <c r="G246" s="219"/>
      <c r="H246" s="161"/>
      <c r="I246" s="164"/>
      <c r="J246" s="159"/>
      <c r="K246" s="159"/>
      <c r="L246" s="159"/>
    </row>
    <row r="247" spans="1:12" x14ac:dyDescent="0.25">
      <c r="A247" s="159"/>
      <c r="B247" s="159"/>
      <c r="C247" s="159"/>
      <c r="D247" s="159"/>
      <c r="E247" s="159"/>
      <c r="F247" s="160"/>
      <c r="G247" s="219"/>
      <c r="H247" s="161"/>
      <c r="I247" s="164"/>
      <c r="J247" s="159"/>
      <c r="K247" s="159"/>
      <c r="L247" s="159"/>
    </row>
    <row r="248" spans="1:12" x14ac:dyDescent="0.25">
      <c r="A248" s="159"/>
      <c r="B248" s="159"/>
      <c r="C248" s="159"/>
      <c r="D248" s="159"/>
      <c r="E248" s="159"/>
      <c r="F248" s="160"/>
      <c r="G248" s="219"/>
      <c r="H248" s="161"/>
      <c r="I248" s="164"/>
      <c r="J248" s="159"/>
      <c r="K248" s="159"/>
      <c r="L248" s="159"/>
    </row>
    <row r="249" spans="1:12" x14ac:dyDescent="0.25">
      <c r="A249" s="159"/>
      <c r="B249" s="159"/>
      <c r="C249" s="159"/>
      <c r="D249" s="159"/>
      <c r="E249" s="159"/>
      <c r="F249" s="160"/>
      <c r="G249" s="219"/>
      <c r="H249" s="161"/>
      <c r="I249" s="164"/>
      <c r="J249" s="159"/>
      <c r="K249" s="159"/>
      <c r="L249" s="159"/>
    </row>
    <row r="250" spans="1:12" x14ac:dyDescent="0.25">
      <c r="A250" s="159"/>
      <c r="B250" s="159"/>
      <c r="C250" s="159"/>
      <c r="D250" s="159"/>
      <c r="E250" s="159"/>
      <c r="F250" s="160"/>
      <c r="G250" s="219"/>
      <c r="H250" s="161"/>
      <c r="I250" s="164"/>
      <c r="J250" s="159"/>
      <c r="K250" s="159"/>
      <c r="L250" s="159"/>
    </row>
    <row r="251" spans="1:12" x14ac:dyDescent="0.25">
      <c r="A251" s="159"/>
      <c r="B251" s="159"/>
      <c r="C251" s="159"/>
      <c r="D251" s="159"/>
      <c r="E251" s="159"/>
      <c r="F251" s="160"/>
      <c r="G251" s="219"/>
      <c r="H251" s="161"/>
      <c r="I251" s="164"/>
      <c r="J251" s="159"/>
      <c r="K251" s="159"/>
      <c r="L251" s="159"/>
    </row>
    <row r="252" spans="1:12" x14ac:dyDescent="0.25">
      <c r="A252" s="159"/>
      <c r="B252" s="159"/>
      <c r="C252" s="159"/>
      <c r="D252" s="159"/>
      <c r="E252" s="159"/>
      <c r="F252" s="160"/>
      <c r="G252" s="219"/>
      <c r="H252" s="161"/>
      <c r="I252" s="164"/>
      <c r="J252" s="159"/>
      <c r="K252" s="159"/>
      <c r="L252" s="159"/>
    </row>
    <row r="253" spans="1:12" x14ac:dyDescent="0.25">
      <c r="A253" s="159"/>
      <c r="B253" s="159"/>
      <c r="C253" s="159"/>
      <c r="D253" s="159"/>
      <c r="E253" s="159"/>
      <c r="F253" s="160"/>
      <c r="G253" s="219"/>
      <c r="H253" s="161"/>
      <c r="I253" s="164"/>
      <c r="J253" s="159"/>
      <c r="K253" s="159"/>
      <c r="L253" s="159"/>
    </row>
    <row r="254" spans="1:12" x14ac:dyDescent="0.25">
      <c r="A254" s="159"/>
      <c r="B254" s="159"/>
      <c r="C254" s="159"/>
      <c r="D254" s="159"/>
      <c r="E254" s="159"/>
      <c r="F254" s="160"/>
      <c r="G254" s="219"/>
      <c r="H254" s="161"/>
      <c r="I254" s="164"/>
      <c r="J254" s="159"/>
      <c r="K254" s="159"/>
      <c r="L254" s="159"/>
    </row>
    <row r="255" spans="1:12" x14ac:dyDescent="0.25">
      <c r="A255" s="159"/>
      <c r="B255" s="159"/>
      <c r="C255" s="159"/>
      <c r="D255" s="159"/>
      <c r="E255" s="159"/>
      <c r="F255" s="160"/>
      <c r="G255" s="219"/>
      <c r="H255" s="161"/>
      <c r="I255" s="164"/>
      <c r="J255" s="159"/>
      <c r="K255" s="159"/>
      <c r="L255" s="159"/>
    </row>
    <row r="256" spans="1:12" x14ac:dyDescent="0.25">
      <c r="A256" s="159"/>
      <c r="B256" s="159"/>
      <c r="C256" s="159"/>
      <c r="D256" s="159"/>
      <c r="E256" s="159"/>
      <c r="F256" s="160"/>
      <c r="G256" s="219"/>
      <c r="H256" s="161"/>
      <c r="I256" s="164"/>
      <c r="J256" s="159"/>
      <c r="K256" s="159"/>
      <c r="L256" s="159"/>
    </row>
    <row r="257" spans="1:12" x14ac:dyDescent="0.25">
      <c r="A257" s="159"/>
      <c r="B257" s="159"/>
      <c r="C257" s="159"/>
      <c r="D257" s="159"/>
      <c r="E257" s="159"/>
      <c r="F257" s="160"/>
      <c r="G257" s="219"/>
      <c r="H257" s="161"/>
      <c r="I257" s="164"/>
      <c r="J257" s="159"/>
      <c r="K257" s="159"/>
      <c r="L257" s="159"/>
    </row>
    <row r="258" spans="1:12" x14ac:dyDescent="0.25">
      <c r="A258" s="159"/>
      <c r="B258" s="159"/>
      <c r="C258" s="159"/>
      <c r="D258" s="159"/>
      <c r="E258" s="159"/>
      <c r="F258" s="160"/>
      <c r="G258" s="219"/>
      <c r="H258" s="161"/>
      <c r="I258" s="164"/>
      <c r="J258" s="159"/>
      <c r="K258" s="159"/>
      <c r="L258" s="159"/>
    </row>
    <row r="259" spans="1:12" x14ac:dyDescent="0.25">
      <c r="A259" s="159"/>
      <c r="B259" s="159"/>
      <c r="C259" s="159"/>
      <c r="D259" s="159"/>
      <c r="E259" s="159"/>
      <c r="F259" s="160"/>
      <c r="G259" s="219"/>
      <c r="H259" s="161"/>
      <c r="I259" s="164"/>
      <c r="J259" s="159"/>
      <c r="K259" s="159"/>
      <c r="L259" s="159"/>
    </row>
    <row r="260" spans="1:12" x14ac:dyDescent="0.25">
      <c r="A260" s="159"/>
      <c r="B260" s="159"/>
      <c r="C260" s="159"/>
      <c r="D260" s="159"/>
      <c r="E260" s="159"/>
      <c r="F260" s="160"/>
      <c r="G260" s="219"/>
      <c r="H260" s="161"/>
      <c r="I260" s="164"/>
      <c r="J260" s="159"/>
      <c r="K260" s="159"/>
      <c r="L260" s="159"/>
    </row>
    <row r="261" spans="1:12" x14ac:dyDescent="0.25">
      <c r="A261" s="159"/>
      <c r="B261" s="159"/>
      <c r="C261" s="159"/>
      <c r="D261" s="159"/>
      <c r="E261" s="159"/>
      <c r="F261" s="160"/>
      <c r="G261" s="219"/>
      <c r="H261" s="161"/>
      <c r="I261" s="164"/>
      <c r="J261" s="159"/>
      <c r="K261" s="159"/>
      <c r="L261" s="159"/>
    </row>
    <row r="262" spans="1:12" x14ac:dyDescent="0.25">
      <c r="A262" s="159"/>
      <c r="B262" s="159"/>
      <c r="C262" s="159"/>
      <c r="D262" s="159"/>
      <c r="E262" s="159"/>
      <c r="F262" s="160"/>
      <c r="G262" s="219"/>
      <c r="H262" s="161"/>
      <c r="I262" s="164"/>
      <c r="J262" s="159"/>
      <c r="K262" s="159"/>
      <c r="L262" s="159"/>
    </row>
    <row r="263" spans="1:12" x14ac:dyDescent="0.25">
      <c r="A263" s="159"/>
      <c r="B263" s="159"/>
      <c r="C263" s="159"/>
      <c r="D263" s="159"/>
      <c r="E263" s="159"/>
      <c r="F263" s="160"/>
      <c r="G263" s="219"/>
      <c r="H263" s="161"/>
      <c r="I263" s="164"/>
      <c r="J263" s="159"/>
      <c r="K263" s="159"/>
      <c r="L263" s="159"/>
    </row>
    <row r="264" spans="1:12" x14ac:dyDescent="0.25">
      <c r="A264" s="159"/>
      <c r="B264" s="159"/>
      <c r="C264" s="159"/>
      <c r="D264" s="159"/>
      <c r="E264" s="159"/>
      <c r="F264" s="160"/>
      <c r="G264" s="219"/>
      <c r="H264" s="161"/>
      <c r="I264" s="164"/>
      <c r="J264" s="159"/>
      <c r="K264" s="159"/>
      <c r="L264" s="159"/>
    </row>
    <row r="265" spans="1:12" x14ac:dyDescent="0.25">
      <c r="A265" s="159"/>
      <c r="B265" s="159"/>
      <c r="C265" s="159"/>
      <c r="D265" s="159"/>
      <c r="E265" s="159"/>
      <c r="F265" s="160"/>
      <c r="G265" s="219"/>
      <c r="H265" s="161"/>
      <c r="I265" s="164"/>
      <c r="J265" s="159"/>
      <c r="K265" s="159"/>
      <c r="L265" s="159"/>
    </row>
    <row r="266" spans="1:12" x14ac:dyDescent="0.25">
      <c r="A266" s="159"/>
      <c r="B266" s="159"/>
      <c r="C266" s="159"/>
      <c r="D266" s="159"/>
      <c r="E266" s="159"/>
      <c r="F266" s="160"/>
      <c r="G266" s="219"/>
      <c r="H266" s="161"/>
      <c r="I266" s="164"/>
      <c r="J266" s="159"/>
      <c r="K266" s="159"/>
      <c r="L266" s="159"/>
    </row>
    <row r="267" spans="1:12" x14ac:dyDescent="0.25">
      <c r="A267" s="159"/>
      <c r="B267" s="159"/>
      <c r="C267" s="159"/>
      <c r="D267" s="159"/>
      <c r="E267" s="159"/>
      <c r="F267" s="160"/>
      <c r="G267" s="219"/>
      <c r="H267" s="161"/>
      <c r="I267" s="164"/>
      <c r="J267" s="159"/>
      <c r="K267" s="159"/>
      <c r="L267" s="159"/>
    </row>
    <row r="268" spans="1:12" x14ac:dyDescent="0.25">
      <c r="A268" s="159"/>
      <c r="B268" s="159"/>
      <c r="C268" s="159"/>
      <c r="D268" s="159"/>
      <c r="E268" s="159"/>
      <c r="F268" s="160"/>
      <c r="G268" s="219"/>
      <c r="H268" s="161"/>
      <c r="I268" s="164"/>
      <c r="J268" s="159"/>
      <c r="K268" s="159"/>
      <c r="L268" s="159"/>
    </row>
    <row r="269" spans="1:12" x14ac:dyDescent="0.25">
      <c r="A269" s="159"/>
      <c r="B269" s="159"/>
      <c r="C269" s="159"/>
      <c r="D269" s="159"/>
      <c r="E269" s="159"/>
      <c r="F269" s="160"/>
      <c r="G269" s="219"/>
      <c r="H269" s="161"/>
      <c r="I269" s="164"/>
      <c r="J269" s="159"/>
      <c r="K269" s="159"/>
      <c r="L269" s="159"/>
    </row>
    <row r="270" spans="1:12" x14ac:dyDescent="0.25">
      <c r="A270" s="159"/>
      <c r="B270" s="159"/>
      <c r="C270" s="159"/>
      <c r="D270" s="159"/>
      <c r="E270" s="159"/>
      <c r="F270" s="160"/>
      <c r="G270" s="219"/>
      <c r="H270" s="161"/>
      <c r="I270" s="164"/>
      <c r="J270" s="159"/>
      <c r="K270" s="159"/>
      <c r="L270" s="159"/>
    </row>
    <row r="271" spans="1:12" x14ac:dyDescent="0.25">
      <c r="A271" s="159"/>
      <c r="B271" s="159"/>
      <c r="C271" s="159"/>
      <c r="D271" s="159"/>
      <c r="E271" s="159"/>
      <c r="F271" s="160"/>
      <c r="G271" s="219"/>
      <c r="H271" s="161"/>
      <c r="I271" s="164"/>
      <c r="J271" s="159"/>
      <c r="K271" s="159"/>
      <c r="L271" s="159"/>
    </row>
    <row r="272" spans="1:12" x14ac:dyDescent="0.25">
      <c r="A272" s="159"/>
      <c r="B272" s="159"/>
      <c r="C272" s="159"/>
      <c r="D272" s="159"/>
      <c r="E272" s="159"/>
      <c r="F272" s="160"/>
      <c r="G272" s="219"/>
      <c r="H272" s="161"/>
      <c r="I272" s="164"/>
      <c r="J272" s="159"/>
      <c r="K272" s="159"/>
      <c r="L272" s="159"/>
    </row>
    <row r="273" spans="1:12" x14ac:dyDescent="0.25">
      <c r="A273" s="159"/>
      <c r="B273" s="159"/>
      <c r="C273" s="159"/>
      <c r="D273" s="159"/>
      <c r="E273" s="159"/>
      <c r="F273" s="160"/>
      <c r="G273" s="219"/>
      <c r="H273" s="161"/>
      <c r="I273" s="164"/>
      <c r="J273" s="159"/>
      <c r="K273" s="159"/>
      <c r="L273" s="159"/>
    </row>
    <row r="274" spans="1:12" x14ac:dyDescent="0.25">
      <c r="A274" s="159"/>
      <c r="B274" s="159"/>
      <c r="C274" s="159"/>
      <c r="D274" s="159"/>
      <c r="E274" s="159"/>
      <c r="F274" s="160"/>
      <c r="G274" s="219"/>
      <c r="H274" s="161"/>
      <c r="I274" s="164"/>
      <c r="J274" s="159"/>
      <c r="K274" s="159"/>
      <c r="L274" s="159"/>
    </row>
    <row r="275" spans="1:12" x14ac:dyDescent="0.25">
      <c r="A275" s="159"/>
      <c r="B275" s="159"/>
      <c r="C275" s="159"/>
      <c r="D275" s="159"/>
      <c r="E275" s="159"/>
      <c r="F275" s="160"/>
      <c r="G275" s="219"/>
      <c r="H275" s="161"/>
      <c r="I275" s="164"/>
      <c r="J275" s="159"/>
      <c r="K275" s="159"/>
      <c r="L275" s="159"/>
    </row>
    <row r="276" spans="1:12" x14ac:dyDescent="0.25">
      <c r="A276" s="159"/>
      <c r="B276" s="159"/>
      <c r="C276" s="159"/>
      <c r="D276" s="159"/>
      <c r="E276" s="159"/>
      <c r="F276" s="160"/>
      <c r="G276" s="219"/>
      <c r="H276" s="161"/>
      <c r="I276" s="164"/>
      <c r="J276" s="159"/>
      <c r="K276" s="159"/>
      <c r="L276" s="159"/>
    </row>
    <row r="277" spans="1:12" x14ac:dyDescent="0.25">
      <c r="A277" s="159"/>
      <c r="B277" s="159"/>
      <c r="C277" s="159"/>
      <c r="D277" s="159"/>
      <c r="E277" s="159"/>
      <c r="F277" s="160"/>
      <c r="G277" s="219"/>
      <c r="H277" s="161"/>
      <c r="I277" s="164"/>
      <c r="J277" s="159"/>
      <c r="K277" s="159"/>
      <c r="L277" s="159"/>
    </row>
    <row r="278" spans="1:12" x14ac:dyDescent="0.25">
      <c r="A278" s="159"/>
      <c r="B278" s="159"/>
      <c r="C278" s="159"/>
      <c r="D278" s="159"/>
      <c r="E278" s="159"/>
      <c r="F278" s="160"/>
      <c r="G278" s="219"/>
      <c r="H278" s="161"/>
      <c r="I278" s="164"/>
      <c r="J278" s="159"/>
      <c r="K278" s="159"/>
      <c r="L278" s="159"/>
    </row>
    <row r="279" spans="1:12" x14ac:dyDescent="0.25">
      <c r="A279" s="159"/>
      <c r="B279" s="159"/>
      <c r="C279" s="159"/>
      <c r="D279" s="159"/>
      <c r="E279" s="159"/>
      <c r="F279" s="160"/>
      <c r="G279" s="219"/>
      <c r="H279" s="161"/>
      <c r="I279" s="164"/>
      <c r="J279" s="159"/>
      <c r="K279" s="159"/>
      <c r="L279" s="159"/>
    </row>
    <row r="280" spans="1:12" x14ac:dyDescent="0.25">
      <c r="A280" s="159"/>
      <c r="B280" s="159"/>
      <c r="C280" s="159"/>
      <c r="D280" s="159"/>
      <c r="E280" s="159"/>
      <c r="F280" s="160"/>
      <c r="G280" s="219"/>
      <c r="H280" s="161"/>
      <c r="I280" s="164"/>
      <c r="J280" s="159"/>
      <c r="K280" s="159"/>
      <c r="L280" s="159"/>
    </row>
    <row r="281" spans="1:12" x14ac:dyDescent="0.25">
      <c r="A281" s="159"/>
      <c r="B281" s="159"/>
      <c r="C281" s="159"/>
      <c r="D281" s="159"/>
      <c r="E281" s="159"/>
      <c r="F281" s="160"/>
      <c r="G281" s="219"/>
      <c r="H281" s="161"/>
      <c r="I281" s="164"/>
      <c r="J281" s="159"/>
      <c r="K281" s="159"/>
      <c r="L281" s="159"/>
    </row>
    <row r="282" spans="1:12" x14ac:dyDescent="0.25">
      <c r="A282" s="159"/>
      <c r="B282" s="159"/>
      <c r="C282" s="159"/>
      <c r="D282" s="159"/>
      <c r="E282" s="159"/>
      <c r="F282" s="160"/>
      <c r="G282" s="219"/>
      <c r="H282" s="161"/>
      <c r="I282" s="164"/>
      <c r="J282" s="159"/>
      <c r="K282" s="159"/>
      <c r="L282" s="159"/>
    </row>
    <row r="283" spans="1:12" x14ac:dyDescent="0.25">
      <c r="A283" s="159"/>
      <c r="B283" s="159"/>
      <c r="C283" s="159"/>
      <c r="D283" s="159"/>
      <c r="E283" s="159"/>
      <c r="F283" s="160"/>
      <c r="G283" s="219"/>
      <c r="H283" s="161"/>
      <c r="I283" s="164"/>
      <c r="J283" s="159"/>
      <c r="K283" s="159"/>
      <c r="L283" s="159"/>
    </row>
    <row r="284" spans="1:12" x14ac:dyDescent="0.25">
      <c r="A284" s="159"/>
      <c r="B284" s="159"/>
      <c r="C284" s="159"/>
      <c r="D284" s="159"/>
      <c r="E284" s="159"/>
      <c r="F284" s="160"/>
      <c r="G284" s="219"/>
      <c r="H284" s="161"/>
      <c r="I284" s="164"/>
      <c r="J284" s="159"/>
      <c r="K284" s="159"/>
      <c r="L284" s="159"/>
    </row>
    <row r="285" spans="1:12" x14ac:dyDescent="0.25">
      <c r="A285" s="159"/>
      <c r="B285" s="159"/>
      <c r="C285" s="159"/>
      <c r="D285" s="159"/>
      <c r="E285" s="159"/>
      <c r="F285" s="160"/>
      <c r="G285" s="219"/>
      <c r="H285" s="161"/>
      <c r="I285" s="164"/>
      <c r="J285" s="159"/>
      <c r="K285" s="159"/>
      <c r="L285" s="159"/>
    </row>
    <row r="286" spans="1:12" x14ac:dyDescent="0.25">
      <c r="A286" s="159"/>
      <c r="B286" s="159"/>
      <c r="C286" s="159"/>
      <c r="D286" s="159"/>
      <c r="E286" s="159"/>
      <c r="F286" s="160"/>
      <c r="G286" s="219"/>
      <c r="H286" s="161"/>
      <c r="I286" s="164"/>
      <c r="J286" s="159"/>
      <c r="K286" s="159"/>
      <c r="L286" s="159"/>
    </row>
    <row r="287" spans="1:12" x14ac:dyDescent="0.25">
      <c r="A287" s="159"/>
      <c r="B287" s="159"/>
      <c r="C287" s="159"/>
      <c r="D287" s="159"/>
      <c r="E287" s="159"/>
      <c r="F287" s="160"/>
      <c r="G287" s="219"/>
      <c r="H287" s="161"/>
      <c r="I287" s="164"/>
      <c r="J287" s="159"/>
      <c r="K287" s="159"/>
      <c r="L287" s="159"/>
    </row>
    <row r="288" spans="1:12" x14ac:dyDescent="0.25">
      <c r="A288" s="159"/>
      <c r="B288" s="159"/>
      <c r="C288" s="159"/>
      <c r="D288" s="159"/>
      <c r="E288" s="159"/>
      <c r="F288" s="160"/>
      <c r="G288" s="219"/>
      <c r="H288" s="161"/>
      <c r="I288" s="164"/>
      <c r="J288" s="159"/>
      <c r="K288" s="159"/>
      <c r="L288" s="159"/>
    </row>
    <row r="289" spans="1:12" x14ac:dyDescent="0.25">
      <c r="A289" s="159"/>
      <c r="B289" s="159"/>
      <c r="C289" s="159"/>
      <c r="D289" s="159"/>
      <c r="E289" s="159"/>
      <c r="F289" s="160"/>
      <c r="G289" s="219"/>
      <c r="H289" s="161"/>
      <c r="I289" s="164"/>
      <c r="J289" s="159"/>
      <c r="K289" s="159"/>
      <c r="L289" s="159"/>
    </row>
    <row r="290" spans="1:12" x14ac:dyDescent="0.25">
      <c r="A290" s="159"/>
      <c r="B290" s="159"/>
      <c r="C290" s="159"/>
      <c r="D290" s="159"/>
      <c r="E290" s="159"/>
      <c r="F290" s="160"/>
      <c r="G290" s="219"/>
      <c r="H290" s="161"/>
      <c r="I290" s="164"/>
      <c r="J290" s="159"/>
      <c r="K290" s="159"/>
      <c r="L290" s="159"/>
    </row>
    <row r="291" spans="1:12" x14ac:dyDescent="0.25">
      <c r="A291" s="159"/>
      <c r="B291" s="159"/>
      <c r="C291" s="159"/>
      <c r="D291" s="159"/>
      <c r="E291" s="159"/>
      <c r="F291" s="160"/>
      <c r="G291" s="219"/>
      <c r="H291" s="161"/>
      <c r="I291" s="164"/>
      <c r="J291" s="159"/>
      <c r="K291" s="159"/>
      <c r="L291" s="159"/>
    </row>
    <row r="292" spans="1:12" x14ac:dyDescent="0.25">
      <c r="A292" s="159"/>
      <c r="B292" s="159"/>
      <c r="C292" s="159"/>
      <c r="D292" s="159"/>
      <c r="E292" s="159"/>
      <c r="F292" s="160"/>
      <c r="G292" s="219"/>
      <c r="H292" s="161"/>
      <c r="I292" s="164"/>
      <c r="J292" s="159"/>
      <c r="K292" s="159"/>
      <c r="L292" s="159"/>
    </row>
    <row r="293" spans="1:12" x14ac:dyDescent="0.25">
      <c r="A293" s="159"/>
      <c r="B293" s="159"/>
      <c r="C293" s="159"/>
      <c r="D293" s="159"/>
      <c r="E293" s="159"/>
      <c r="F293" s="160"/>
      <c r="G293" s="219"/>
      <c r="H293" s="161"/>
      <c r="I293" s="164"/>
      <c r="J293" s="159"/>
      <c r="K293" s="159"/>
      <c r="L293" s="159"/>
    </row>
    <row r="294" spans="1:12" x14ac:dyDescent="0.25">
      <c r="A294" s="159"/>
      <c r="B294" s="159"/>
      <c r="C294" s="159"/>
      <c r="D294" s="159"/>
      <c r="E294" s="159"/>
      <c r="F294" s="160"/>
      <c r="G294" s="219"/>
      <c r="H294" s="161"/>
      <c r="I294" s="164"/>
      <c r="J294" s="159"/>
      <c r="K294" s="159"/>
      <c r="L294" s="159"/>
    </row>
    <row r="295" spans="1:12" x14ac:dyDescent="0.25">
      <c r="A295" s="159"/>
      <c r="B295" s="159"/>
      <c r="C295" s="159"/>
      <c r="D295" s="159"/>
      <c r="E295" s="159"/>
      <c r="F295" s="160"/>
      <c r="G295" s="219"/>
      <c r="H295" s="161"/>
      <c r="I295" s="164"/>
      <c r="J295" s="159"/>
      <c r="K295" s="159"/>
      <c r="L295" s="159"/>
    </row>
    <row r="296" spans="1:12" x14ac:dyDescent="0.25">
      <c r="A296" s="159"/>
      <c r="B296" s="159"/>
      <c r="C296" s="159"/>
      <c r="D296" s="159"/>
      <c r="E296" s="159"/>
      <c r="F296" s="160"/>
      <c r="G296" s="219"/>
      <c r="H296" s="161"/>
      <c r="I296" s="164"/>
      <c r="J296" s="159"/>
      <c r="K296" s="159"/>
      <c r="L296" s="159"/>
    </row>
    <row r="297" spans="1:12" x14ac:dyDescent="0.25">
      <c r="A297" s="159"/>
      <c r="B297" s="159"/>
      <c r="C297" s="159"/>
      <c r="D297" s="159"/>
      <c r="E297" s="159"/>
      <c r="F297" s="160"/>
      <c r="G297" s="219"/>
      <c r="H297" s="161"/>
      <c r="I297" s="164"/>
      <c r="J297" s="159"/>
      <c r="K297" s="159"/>
      <c r="L297" s="159"/>
    </row>
    <row r="298" spans="1:12" x14ac:dyDescent="0.25">
      <c r="A298" s="159"/>
      <c r="B298" s="159"/>
      <c r="C298" s="159"/>
      <c r="D298" s="159"/>
      <c r="E298" s="159"/>
      <c r="F298" s="160"/>
      <c r="G298" s="219"/>
      <c r="H298" s="161"/>
      <c r="I298" s="164"/>
      <c r="J298" s="159"/>
      <c r="K298" s="159"/>
      <c r="L298" s="159"/>
    </row>
    <row r="299" spans="1:12" x14ac:dyDescent="0.25">
      <c r="A299" s="159"/>
      <c r="B299" s="159"/>
      <c r="C299" s="159"/>
      <c r="D299" s="159"/>
      <c r="E299" s="159"/>
      <c r="F299" s="160"/>
      <c r="G299" s="219"/>
      <c r="H299" s="161"/>
      <c r="I299" s="164"/>
      <c r="J299" s="159"/>
      <c r="K299" s="159"/>
      <c r="L299" s="159"/>
    </row>
    <row r="300" spans="1:12" x14ac:dyDescent="0.25">
      <c r="A300" s="159"/>
      <c r="B300" s="159"/>
      <c r="C300" s="159"/>
      <c r="D300" s="159"/>
      <c r="E300" s="159"/>
      <c r="F300" s="160"/>
      <c r="G300" s="219"/>
      <c r="H300" s="161"/>
      <c r="I300" s="164"/>
      <c r="J300" s="159"/>
      <c r="K300" s="159"/>
      <c r="L300" s="159"/>
    </row>
    <row r="301" spans="1:12" x14ac:dyDescent="0.25">
      <c r="A301" s="159"/>
      <c r="B301" s="159"/>
      <c r="C301" s="159"/>
      <c r="D301" s="159"/>
      <c r="E301" s="159"/>
      <c r="F301" s="160"/>
      <c r="G301" s="219"/>
      <c r="H301" s="161"/>
      <c r="I301" s="164"/>
      <c r="J301" s="159"/>
      <c r="K301" s="159"/>
      <c r="L301" s="159"/>
    </row>
    <row r="302" spans="1:12" x14ac:dyDescent="0.25">
      <c r="A302" s="159"/>
      <c r="B302" s="159"/>
      <c r="C302" s="159"/>
      <c r="D302" s="159"/>
      <c r="E302" s="159"/>
      <c r="F302" s="160"/>
      <c r="G302" s="219"/>
      <c r="H302" s="161"/>
      <c r="I302" s="164"/>
      <c r="J302" s="159"/>
      <c r="K302" s="159"/>
      <c r="L302" s="159"/>
    </row>
    <row r="303" spans="1:12" x14ac:dyDescent="0.25">
      <c r="A303" s="159"/>
      <c r="B303" s="159"/>
      <c r="C303" s="159"/>
      <c r="D303" s="159"/>
      <c r="E303" s="159"/>
      <c r="F303" s="160"/>
      <c r="G303" s="219"/>
      <c r="H303" s="161"/>
      <c r="I303" s="164"/>
      <c r="J303" s="159"/>
      <c r="K303" s="159"/>
      <c r="L303" s="159"/>
    </row>
    <row r="304" spans="1:12" x14ac:dyDescent="0.25">
      <c r="A304" s="159"/>
      <c r="B304" s="159"/>
      <c r="C304" s="159"/>
      <c r="D304" s="159"/>
      <c r="E304" s="159"/>
      <c r="F304" s="160"/>
      <c r="G304" s="219"/>
      <c r="H304" s="161"/>
      <c r="I304" s="164"/>
      <c r="J304" s="159"/>
      <c r="K304" s="159"/>
      <c r="L304" s="159"/>
    </row>
    <row r="305" spans="1:12" x14ac:dyDescent="0.25">
      <c r="A305" s="159"/>
      <c r="B305" s="159"/>
      <c r="C305" s="159"/>
      <c r="D305" s="159"/>
      <c r="E305" s="159"/>
      <c r="F305" s="160"/>
      <c r="G305" s="219"/>
      <c r="H305" s="161"/>
      <c r="I305" s="164"/>
      <c r="J305" s="159"/>
      <c r="K305" s="159"/>
      <c r="L305" s="159"/>
    </row>
    <row r="306" spans="1:12" x14ac:dyDescent="0.25">
      <c r="A306" s="159"/>
      <c r="B306" s="159"/>
      <c r="C306" s="159"/>
      <c r="D306" s="159"/>
      <c r="E306" s="159"/>
      <c r="F306" s="160"/>
      <c r="G306" s="219"/>
      <c r="H306" s="161"/>
      <c r="I306" s="164"/>
      <c r="J306" s="159"/>
      <c r="K306" s="159"/>
      <c r="L306" s="159"/>
    </row>
    <row r="307" spans="1:12" x14ac:dyDescent="0.25">
      <c r="A307" s="159"/>
      <c r="B307" s="159"/>
      <c r="C307" s="159"/>
      <c r="D307" s="159"/>
      <c r="E307" s="159"/>
      <c r="F307" s="160"/>
      <c r="G307" s="219"/>
      <c r="H307" s="161"/>
      <c r="I307" s="164"/>
      <c r="J307" s="159"/>
      <c r="K307" s="159"/>
      <c r="L307" s="159"/>
    </row>
    <row r="308" spans="1:12" x14ac:dyDescent="0.25">
      <c r="A308" s="159"/>
      <c r="B308" s="159"/>
      <c r="C308" s="159"/>
      <c r="D308" s="159"/>
      <c r="E308" s="159"/>
      <c r="F308" s="160"/>
      <c r="G308" s="219"/>
      <c r="H308" s="161"/>
      <c r="I308" s="164"/>
      <c r="J308" s="159"/>
      <c r="K308" s="159"/>
      <c r="L308" s="159"/>
    </row>
    <row r="309" spans="1:12" x14ac:dyDescent="0.25">
      <c r="A309" s="159"/>
      <c r="B309" s="159"/>
      <c r="C309" s="159"/>
      <c r="D309" s="159"/>
      <c r="E309" s="159"/>
      <c r="F309" s="160"/>
      <c r="G309" s="219"/>
      <c r="H309" s="161"/>
      <c r="I309" s="164"/>
      <c r="J309" s="159"/>
      <c r="K309" s="159"/>
      <c r="L309" s="159"/>
    </row>
    <row r="310" spans="1:12" x14ac:dyDescent="0.25">
      <c r="A310" s="159"/>
      <c r="B310" s="159"/>
      <c r="C310" s="159"/>
      <c r="D310" s="159"/>
      <c r="E310" s="159"/>
      <c r="F310" s="160"/>
      <c r="G310" s="219"/>
      <c r="H310" s="161"/>
      <c r="I310" s="164"/>
      <c r="J310" s="159"/>
      <c r="K310" s="159"/>
      <c r="L310" s="159"/>
    </row>
    <row r="311" spans="1:12" x14ac:dyDescent="0.25">
      <c r="A311" s="159"/>
      <c r="B311" s="159"/>
      <c r="C311" s="159"/>
      <c r="D311" s="159"/>
      <c r="E311" s="159"/>
      <c r="F311" s="160"/>
      <c r="G311" s="219"/>
      <c r="H311" s="161"/>
      <c r="I311" s="164"/>
      <c r="J311" s="159"/>
      <c r="K311" s="159"/>
      <c r="L311" s="159"/>
    </row>
    <row r="312" spans="1:12" x14ac:dyDescent="0.25">
      <c r="A312" s="159"/>
      <c r="B312" s="159"/>
      <c r="C312" s="159"/>
      <c r="D312" s="159"/>
      <c r="E312" s="159"/>
      <c r="F312" s="160"/>
      <c r="G312" s="219"/>
      <c r="H312" s="161"/>
      <c r="I312" s="164"/>
      <c r="J312" s="159"/>
      <c r="K312" s="159"/>
      <c r="L312" s="159"/>
    </row>
    <row r="313" spans="1:12" x14ac:dyDescent="0.25">
      <c r="A313" s="159"/>
      <c r="B313" s="159"/>
      <c r="C313" s="159"/>
      <c r="D313" s="159"/>
      <c r="E313" s="159"/>
      <c r="F313" s="160"/>
      <c r="G313" s="219"/>
      <c r="H313" s="161"/>
      <c r="I313" s="164"/>
      <c r="J313" s="159"/>
      <c r="K313" s="159"/>
      <c r="L313" s="159"/>
    </row>
    <row r="314" spans="1:12" x14ac:dyDescent="0.25">
      <c r="A314" s="159"/>
      <c r="B314" s="159"/>
      <c r="C314" s="159"/>
      <c r="D314" s="159"/>
      <c r="E314" s="159"/>
      <c r="F314" s="160"/>
      <c r="G314" s="219"/>
      <c r="H314" s="161"/>
      <c r="I314" s="164"/>
      <c r="J314" s="159"/>
      <c r="K314" s="159"/>
      <c r="L314" s="159"/>
    </row>
    <row r="315" spans="1:12" x14ac:dyDescent="0.25">
      <c r="A315" s="159"/>
      <c r="B315" s="159"/>
      <c r="C315" s="159"/>
      <c r="D315" s="159"/>
      <c r="E315" s="159"/>
      <c r="F315" s="160"/>
      <c r="G315" s="219"/>
      <c r="H315" s="161"/>
      <c r="I315" s="164"/>
      <c r="J315" s="159"/>
      <c r="K315" s="159"/>
      <c r="L315" s="159"/>
    </row>
    <row r="316" spans="1:12" x14ac:dyDescent="0.25">
      <c r="A316" s="159"/>
      <c r="B316" s="159"/>
      <c r="C316" s="159"/>
      <c r="D316" s="159"/>
      <c r="E316" s="159"/>
      <c r="F316" s="160"/>
      <c r="G316" s="219"/>
      <c r="H316" s="161"/>
      <c r="I316" s="164"/>
      <c r="J316" s="159"/>
      <c r="K316" s="159"/>
      <c r="L316" s="159"/>
    </row>
    <row r="317" spans="1:12" x14ac:dyDescent="0.25">
      <c r="A317" s="159"/>
      <c r="B317" s="159"/>
      <c r="C317" s="159"/>
      <c r="D317" s="159"/>
      <c r="E317" s="159"/>
      <c r="F317" s="160"/>
      <c r="G317" s="219"/>
      <c r="H317" s="161"/>
      <c r="I317" s="164"/>
      <c r="J317" s="159"/>
      <c r="K317" s="159"/>
      <c r="L317" s="159"/>
    </row>
    <row r="318" spans="1:12" x14ac:dyDescent="0.25">
      <c r="A318" s="159"/>
      <c r="B318" s="159"/>
      <c r="C318" s="159"/>
      <c r="D318" s="159"/>
      <c r="E318" s="159"/>
      <c r="F318" s="160"/>
      <c r="G318" s="219"/>
      <c r="H318" s="161"/>
      <c r="I318" s="164"/>
      <c r="J318" s="159"/>
      <c r="K318" s="159"/>
      <c r="L318" s="159"/>
    </row>
    <row r="319" spans="1:12" x14ac:dyDescent="0.25">
      <c r="A319" s="159"/>
      <c r="B319" s="159"/>
      <c r="C319" s="159"/>
      <c r="D319" s="159"/>
      <c r="E319" s="159"/>
      <c r="F319" s="160"/>
      <c r="G319" s="219"/>
      <c r="H319" s="161"/>
      <c r="I319" s="164"/>
      <c r="J319" s="159"/>
      <c r="K319" s="159"/>
      <c r="L319" s="159"/>
    </row>
    <row r="320" spans="1:12" x14ac:dyDescent="0.25">
      <c r="A320" s="159"/>
      <c r="B320" s="159"/>
      <c r="C320" s="159"/>
      <c r="D320" s="159"/>
      <c r="E320" s="159"/>
      <c r="F320" s="160"/>
      <c r="G320" s="219"/>
      <c r="H320" s="161"/>
      <c r="I320" s="164"/>
      <c r="J320" s="159"/>
      <c r="K320" s="159"/>
      <c r="L320" s="159"/>
    </row>
    <row r="321" spans="1:12" x14ac:dyDescent="0.25">
      <c r="A321" s="159"/>
      <c r="B321" s="159"/>
      <c r="C321" s="159"/>
      <c r="D321" s="159"/>
      <c r="E321" s="159"/>
      <c r="F321" s="160"/>
      <c r="G321" s="219"/>
      <c r="H321" s="161"/>
      <c r="I321" s="164"/>
      <c r="J321" s="159"/>
      <c r="K321" s="159"/>
      <c r="L321" s="159"/>
    </row>
    <row r="322" spans="1:12" x14ac:dyDescent="0.25">
      <c r="A322" s="159"/>
      <c r="B322" s="159"/>
      <c r="C322" s="159"/>
      <c r="D322" s="159"/>
      <c r="E322" s="159"/>
      <c r="F322" s="160"/>
      <c r="G322" s="219"/>
      <c r="H322" s="161"/>
      <c r="I322" s="164"/>
      <c r="J322" s="159"/>
      <c r="K322" s="159"/>
      <c r="L322" s="159"/>
    </row>
    <row r="323" spans="1:12" x14ac:dyDescent="0.25">
      <c r="A323" s="159"/>
      <c r="B323" s="159"/>
      <c r="C323" s="159"/>
      <c r="D323" s="159"/>
      <c r="E323" s="159"/>
      <c r="F323" s="160"/>
      <c r="G323" s="219"/>
      <c r="H323" s="161"/>
      <c r="I323" s="164"/>
      <c r="J323" s="159"/>
      <c r="K323" s="159"/>
      <c r="L323" s="159"/>
    </row>
    <row r="324" spans="1:12" x14ac:dyDescent="0.25">
      <c r="A324" s="159"/>
      <c r="B324" s="159"/>
      <c r="C324" s="159"/>
      <c r="D324" s="159"/>
      <c r="E324" s="159"/>
      <c r="F324" s="160"/>
      <c r="G324" s="219"/>
      <c r="H324" s="161"/>
      <c r="I324" s="164"/>
      <c r="J324" s="159"/>
      <c r="K324" s="159"/>
      <c r="L324" s="159"/>
    </row>
    <row r="325" spans="1:12" x14ac:dyDescent="0.25">
      <c r="A325" s="159"/>
      <c r="B325" s="159"/>
      <c r="C325" s="159"/>
      <c r="D325" s="159"/>
      <c r="E325" s="159"/>
      <c r="F325" s="160"/>
      <c r="G325" s="219"/>
      <c r="H325" s="161"/>
      <c r="I325" s="164"/>
      <c r="J325" s="159"/>
      <c r="K325" s="159"/>
      <c r="L325" s="159"/>
    </row>
    <row r="326" spans="1:12" x14ac:dyDescent="0.25">
      <c r="A326" s="159"/>
      <c r="B326" s="159"/>
      <c r="C326" s="159"/>
      <c r="D326" s="159"/>
      <c r="E326" s="159"/>
      <c r="F326" s="160"/>
      <c r="G326" s="219"/>
      <c r="H326" s="161"/>
      <c r="I326" s="164"/>
      <c r="J326" s="159"/>
      <c r="K326" s="159"/>
      <c r="L326" s="159"/>
    </row>
    <row r="327" spans="1:12" x14ac:dyDescent="0.25">
      <c r="A327" s="159"/>
      <c r="B327" s="159"/>
      <c r="C327" s="159"/>
      <c r="D327" s="159"/>
      <c r="E327" s="159"/>
      <c r="F327" s="160"/>
      <c r="G327" s="219"/>
      <c r="H327" s="161"/>
      <c r="I327" s="164"/>
      <c r="J327" s="159"/>
      <c r="K327" s="159"/>
      <c r="L327" s="159"/>
    </row>
    <row r="328" spans="1:12" x14ac:dyDescent="0.25">
      <c r="A328" s="159"/>
      <c r="B328" s="159"/>
      <c r="C328" s="159"/>
      <c r="D328" s="159"/>
      <c r="E328" s="159"/>
      <c r="F328" s="160"/>
      <c r="G328" s="219"/>
      <c r="H328" s="161"/>
      <c r="I328" s="164"/>
      <c r="J328" s="159"/>
      <c r="K328" s="159"/>
      <c r="L328" s="159"/>
    </row>
    <row r="329" spans="1:12" x14ac:dyDescent="0.25">
      <c r="A329" s="159"/>
      <c r="B329" s="159"/>
      <c r="C329" s="159"/>
      <c r="D329" s="159"/>
      <c r="E329" s="159"/>
      <c r="F329" s="160"/>
      <c r="G329" s="219"/>
      <c r="H329" s="161"/>
      <c r="I329" s="164"/>
      <c r="J329" s="159"/>
      <c r="K329" s="159"/>
      <c r="L329" s="159"/>
    </row>
    <row r="330" spans="1:12" x14ac:dyDescent="0.25">
      <c r="A330" s="159"/>
      <c r="B330" s="159"/>
      <c r="C330" s="159"/>
      <c r="D330" s="159"/>
      <c r="E330" s="159"/>
      <c r="F330" s="160"/>
      <c r="G330" s="219"/>
      <c r="H330" s="161"/>
      <c r="I330" s="164"/>
      <c r="J330" s="159"/>
      <c r="K330" s="159"/>
      <c r="L330" s="159"/>
    </row>
    <row r="331" spans="1:12" x14ac:dyDescent="0.25">
      <c r="A331" s="159"/>
      <c r="B331" s="159"/>
      <c r="C331" s="159"/>
      <c r="D331" s="159"/>
      <c r="E331" s="159"/>
      <c r="F331" s="160"/>
      <c r="G331" s="219"/>
      <c r="H331" s="161"/>
      <c r="I331" s="164"/>
      <c r="J331" s="159"/>
      <c r="K331" s="159"/>
      <c r="L331" s="159"/>
    </row>
    <row r="332" spans="1:12" x14ac:dyDescent="0.25">
      <c r="A332" s="159"/>
      <c r="B332" s="159"/>
      <c r="C332" s="159"/>
      <c r="D332" s="159"/>
      <c r="E332" s="159"/>
      <c r="F332" s="160"/>
      <c r="G332" s="219"/>
      <c r="H332" s="161"/>
      <c r="I332" s="164"/>
      <c r="J332" s="159"/>
      <c r="K332" s="159"/>
      <c r="L332" s="159"/>
    </row>
    <row r="333" spans="1:12" x14ac:dyDescent="0.25">
      <c r="A333" s="159"/>
      <c r="B333" s="159"/>
      <c r="C333" s="159"/>
      <c r="D333" s="159"/>
      <c r="E333" s="159"/>
      <c r="F333" s="160"/>
      <c r="G333" s="219"/>
      <c r="H333" s="161"/>
      <c r="I333" s="164"/>
      <c r="J333" s="159"/>
      <c r="K333" s="159"/>
      <c r="L333" s="159"/>
    </row>
    <row r="334" spans="1:12" x14ac:dyDescent="0.25">
      <c r="A334" s="159"/>
      <c r="B334" s="159"/>
      <c r="C334" s="159"/>
      <c r="D334" s="159"/>
      <c r="E334" s="159"/>
      <c r="F334" s="160"/>
      <c r="G334" s="219"/>
      <c r="H334" s="161"/>
      <c r="I334" s="164"/>
      <c r="J334" s="159"/>
      <c r="K334" s="159"/>
      <c r="L334" s="159"/>
    </row>
    <row r="335" spans="1:12" x14ac:dyDescent="0.25">
      <c r="A335" s="159"/>
      <c r="B335" s="159"/>
      <c r="C335" s="159"/>
      <c r="D335" s="159"/>
      <c r="E335" s="159"/>
      <c r="F335" s="160"/>
      <c r="G335" s="219"/>
      <c r="H335" s="161"/>
      <c r="I335" s="164"/>
      <c r="J335" s="159"/>
      <c r="K335" s="159"/>
      <c r="L335" s="159"/>
    </row>
    <row r="336" spans="1:12" x14ac:dyDescent="0.25">
      <c r="A336" s="159"/>
      <c r="B336" s="159"/>
      <c r="C336" s="159"/>
      <c r="D336" s="159"/>
      <c r="E336" s="159"/>
      <c r="F336" s="160"/>
      <c r="G336" s="219"/>
      <c r="H336" s="161"/>
      <c r="I336" s="164"/>
      <c r="J336" s="159"/>
      <c r="K336" s="159"/>
      <c r="L336" s="159"/>
    </row>
    <row r="337" spans="1:12" x14ac:dyDescent="0.25">
      <c r="A337" s="159"/>
      <c r="B337" s="159"/>
      <c r="C337" s="159"/>
      <c r="D337" s="159"/>
      <c r="E337" s="159"/>
      <c r="F337" s="160"/>
      <c r="G337" s="219"/>
      <c r="H337" s="161"/>
      <c r="I337" s="164"/>
      <c r="J337" s="159"/>
      <c r="K337" s="159"/>
      <c r="L337" s="159"/>
    </row>
    <row r="338" spans="1:12" x14ac:dyDescent="0.25">
      <c r="A338" s="159"/>
      <c r="B338" s="159"/>
      <c r="C338" s="159"/>
      <c r="D338" s="159"/>
      <c r="E338" s="159"/>
      <c r="F338" s="160"/>
      <c r="G338" s="219"/>
      <c r="H338" s="161"/>
      <c r="I338" s="164"/>
      <c r="J338" s="159"/>
      <c r="K338" s="159"/>
      <c r="L338" s="159"/>
    </row>
    <row r="339" spans="1:12" x14ac:dyDescent="0.25">
      <c r="A339" s="159"/>
      <c r="B339" s="159"/>
      <c r="C339" s="159"/>
      <c r="D339" s="159"/>
      <c r="E339" s="159"/>
      <c r="F339" s="160"/>
      <c r="G339" s="219"/>
      <c r="H339" s="161"/>
      <c r="I339" s="164"/>
      <c r="J339" s="159"/>
      <c r="K339" s="159"/>
      <c r="L339" s="159"/>
    </row>
    <row r="340" spans="1:12" x14ac:dyDescent="0.25">
      <c r="A340" s="159"/>
      <c r="B340" s="159"/>
      <c r="C340" s="159"/>
      <c r="D340" s="159"/>
      <c r="E340" s="159"/>
      <c r="F340" s="160"/>
      <c r="G340" s="219"/>
      <c r="H340" s="161"/>
      <c r="I340" s="164"/>
      <c r="J340" s="159"/>
      <c r="K340" s="159"/>
      <c r="L340" s="159"/>
    </row>
    <row r="341" spans="1:12" x14ac:dyDescent="0.25">
      <c r="A341" s="159"/>
      <c r="B341" s="159"/>
      <c r="C341" s="159"/>
      <c r="D341" s="159"/>
      <c r="E341" s="159"/>
      <c r="F341" s="160"/>
      <c r="G341" s="219"/>
      <c r="H341" s="161"/>
      <c r="I341" s="164"/>
      <c r="J341" s="159"/>
      <c r="K341" s="159"/>
      <c r="L341" s="159"/>
    </row>
    <row r="342" spans="1:12" x14ac:dyDescent="0.25">
      <c r="A342" s="159"/>
      <c r="B342" s="159"/>
      <c r="C342" s="159"/>
      <c r="D342" s="159"/>
      <c r="E342" s="159"/>
      <c r="F342" s="160"/>
      <c r="G342" s="219"/>
      <c r="H342" s="161"/>
      <c r="I342" s="164"/>
      <c r="J342" s="159"/>
      <c r="K342" s="159"/>
      <c r="L342" s="159"/>
    </row>
    <row r="343" spans="1:12" x14ac:dyDescent="0.25">
      <c r="A343" s="159"/>
      <c r="B343" s="159"/>
      <c r="C343" s="159"/>
      <c r="D343" s="159"/>
      <c r="E343" s="159"/>
      <c r="F343" s="160"/>
      <c r="G343" s="219"/>
      <c r="H343" s="161"/>
      <c r="I343" s="164"/>
      <c r="J343" s="159"/>
      <c r="K343" s="159"/>
      <c r="L343" s="159"/>
    </row>
    <row r="344" spans="1:12" x14ac:dyDescent="0.25">
      <c r="A344" s="159"/>
      <c r="B344" s="159"/>
      <c r="C344" s="159"/>
      <c r="D344" s="159"/>
      <c r="E344" s="159"/>
      <c r="F344" s="160"/>
      <c r="G344" s="219"/>
      <c r="H344" s="161"/>
      <c r="I344" s="164"/>
      <c r="J344" s="159"/>
      <c r="K344" s="159"/>
      <c r="L344" s="159"/>
    </row>
    <row r="345" spans="1:12" x14ac:dyDescent="0.25">
      <c r="A345" s="159"/>
      <c r="B345" s="159"/>
      <c r="C345" s="159"/>
      <c r="D345" s="159"/>
      <c r="E345" s="159"/>
      <c r="F345" s="160"/>
      <c r="G345" s="219"/>
      <c r="H345" s="161"/>
      <c r="I345" s="164"/>
      <c r="J345" s="159"/>
      <c r="K345" s="159"/>
      <c r="L345" s="159"/>
    </row>
    <row r="346" spans="1:12" x14ac:dyDescent="0.25">
      <c r="A346" s="159"/>
      <c r="B346" s="159"/>
      <c r="C346" s="159"/>
      <c r="D346" s="159"/>
      <c r="E346" s="159"/>
      <c r="F346" s="160"/>
      <c r="G346" s="219"/>
      <c r="H346" s="161"/>
      <c r="I346" s="164"/>
      <c r="J346" s="159"/>
      <c r="K346" s="159"/>
      <c r="L346" s="159"/>
    </row>
    <row r="347" spans="1:12" x14ac:dyDescent="0.25">
      <c r="A347" s="159"/>
      <c r="B347" s="159"/>
      <c r="C347" s="159"/>
      <c r="D347" s="159"/>
      <c r="E347" s="159"/>
      <c r="F347" s="160"/>
      <c r="G347" s="219"/>
      <c r="H347" s="161"/>
      <c r="I347" s="164"/>
      <c r="J347" s="159"/>
      <c r="K347" s="159"/>
      <c r="L347" s="159"/>
    </row>
    <row r="348" spans="1:12" x14ac:dyDescent="0.25">
      <c r="A348" s="159"/>
      <c r="B348" s="159"/>
      <c r="C348" s="159"/>
      <c r="D348" s="159"/>
      <c r="E348" s="159"/>
      <c r="F348" s="160"/>
      <c r="G348" s="219"/>
      <c r="H348" s="161"/>
      <c r="I348" s="164"/>
      <c r="J348" s="159"/>
      <c r="K348" s="159"/>
      <c r="L348" s="159"/>
    </row>
    <row r="349" spans="1:12" x14ac:dyDescent="0.25">
      <c r="A349" s="159"/>
      <c r="B349" s="159"/>
      <c r="C349" s="159"/>
      <c r="D349" s="159"/>
      <c r="E349" s="159"/>
      <c r="F349" s="160"/>
      <c r="G349" s="219"/>
      <c r="H349" s="161"/>
      <c r="I349" s="164"/>
      <c r="J349" s="159"/>
      <c r="K349" s="159"/>
      <c r="L349" s="159"/>
    </row>
    <row r="350" spans="1:12" x14ac:dyDescent="0.25">
      <c r="A350" s="159"/>
      <c r="B350" s="159"/>
      <c r="C350" s="159"/>
      <c r="D350" s="159"/>
      <c r="E350" s="159"/>
      <c r="F350" s="160"/>
      <c r="G350" s="219"/>
      <c r="H350" s="161"/>
      <c r="I350" s="164"/>
      <c r="J350" s="159"/>
      <c r="K350" s="159"/>
      <c r="L350" s="159"/>
    </row>
    <row r="351" spans="1:12" x14ac:dyDescent="0.25">
      <c r="A351" s="159"/>
      <c r="B351" s="159"/>
      <c r="C351" s="159"/>
      <c r="D351" s="159"/>
      <c r="E351" s="159"/>
      <c r="F351" s="160"/>
      <c r="G351" s="219"/>
      <c r="H351" s="161"/>
      <c r="I351" s="164"/>
      <c r="J351" s="159"/>
      <c r="K351" s="159"/>
      <c r="L351" s="159"/>
    </row>
    <row r="352" spans="1:12" x14ac:dyDescent="0.25">
      <c r="A352" s="159"/>
      <c r="B352" s="159"/>
      <c r="C352" s="159"/>
      <c r="D352" s="159"/>
      <c r="E352" s="159"/>
      <c r="F352" s="160"/>
      <c r="G352" s="219"/>
      <c r="H352" s="161"/>
      <c r="I352" s="164"/>
      <c r="J352" s="159"/>
      <c r="K352" s="159"/>
      <c r="L352" s="159"/>
    </row>
    <row r="353" spans="1:12" x14ac:dyDescent="0.25">
      <c r="A353" s="159"/>
      <c r="B353" s="159"/>
      <c r="C353" s="159"/>
      <c r="D353" s="159"/>
      <c r="E353" s="159"/>
      <c r="F353" s="160"/>
      <c r="G353" s="219"/>
      <c r="H353" s="161"/>
      <c r="I353" s="164"/>
      <c r="J353" s="159"/>
      <c r="K353" s="159"/>
      <c r="L353" s="159"/>
    </row>
    <row r="354" spans="1:12" x14ac:dyDescent="0.25">
      <c r="A354" s="159"/>
      <c r="B354" s="159"/>
      <c r="C354" s="159"/>
      <c r="D354" s="159"/>
      <c r="E354" s="159"/>
      <c r="F354" s="160"/>
      <c r="G354" s="219"/>
      <c r="H354" s="161"/>
      <c r="I354" s="164"/>
      <c r="J354" s="159"/>
      <c r="K354" s="159"/>
      <c r="L354" s="159"/>
    </row>
    <row r="355" spans="1:12" x14ac:dyDescent="0.25">
      <c r="A355" s="159"/>
      <c r="B355" s="159"/>
      <c r="C355" s="159"/>
      <c r="D355" s="159"/>
      <c r="E355" s="159"/>
      <c r="F355" s="160"/>
      <c r="G355" s="219"/>
      <c r="H355" s="161"/>
      <c r="I355" s="164"/>
      <c r="J355" s="159"/>
      <c r="K355" s="159"/>
      <c r="L355" s="159"/>
    </row>
    <row r="356" spans="1:12" x14ac:dyDescent="0.25">
      <c r="A356" s="159"/>
      <c r="B356" s="159"/>
      <c r="C356" s="159"/>
      <c r="D356" s="159"/>
      <c r="E356" s="159"/>
      <c r="F356" s="160"/>
      <c r="G356" s="219"/>
      <c r="H356" s="161"/>
      <c r="I356" s="164"/>
      <c r="J356" s="159"/>
      <c r="K356" s="159"/>
      <c r="L356" s="159"/>
    </row>
    <row r="357" spans="1:12" x14ac:dyDescent="0.25">
      <c r="A357" s="159"/>
      <c r="B357" s="159"/>
      <c r="C357" s="159"/>
      <c r="D357" s="159"/>
      <c r="E357" s="159"/>
      <c r="F357" s="160"/>
      <c r="G357" s="219"/>
      <c r="H357" s="161"/>
      <c r="I357" s="164"/>
      <c r="J357" s="159"/>
      <c r="K357" s="159"/>
      <c r="L357" s="159"/>
    </row>
    <row r="358" spans="1:12" x14ac:dyDescent="0.25">
      <c r="A358" s="159"/>
      <c r="B358" s="159"/>
      <c r="C358" s="159"/>
      <c r="D358" s="159"/>
      <c r="E358" s="159"/>
      <c r="F358" s="160"/>
      <c r="G358" s="219"/>
      <c r="H358" s="161"/>
      <c r="I358" s="164"/>
      <c r="J358" s="159"/>
      <c r="K358" s="159"/>
      <c r="L358" s="159"/>
    </row>
    <row r="359" spans="1:12" x14ac:dyDescent="0.25">
      <c r="A359" s="159"/>
      <c r="B359" s="159"/>
      <c r="C359" s="159"/>
      <c r="D359" s="159"/>
      <c r="E359" s="159"/>
      <c r="F359" s="160"/>
      <c r="G359" s="219"/>
      <c r="H359" s="161"/>
      <c r="I359" s="164"/>
      <c r="J359" s="159"/>
      <c r="K359" s="159"/>
      <c r="L359" s="159"/>
    </row>
    <row r="360" spans="1:12" x14ac:dyDescent="0.25">
      <c r="A360" s="159"/>
      <c r="B360" s="159"/>
      <c r="C360" s="159"/>
      <c r="D360" s="159"/>
      <c r="E360" s="159"/>
      <c r="F360" s="160"/>
      <c r="G360" s="219"/>
      <c r="H360" s="161"/>
      <c r="I360" s="164"/>
      <c r="J360" s="159"/>
      <c r="K360" s="159"/>
      <c r="L360" s="159"/>
    </row>
    <row r="361" spans="1:12" x14ac:dyDescent="0.25">
      <c r="A361" s="159"/>
      <c r="B361" s="159"/>
      <c r="C361" s="159"/>
      <c r="D361" s="159"/>
      <c r="E361" s="159"/>
      <c r="F361" s="160"/>
      <c r="G361" s="219"/>
      <c r="H361" s="161"/>
      <c r="I361" s="164"/>
      <c r="J361" s="159"/>
      <c r="K361" s="159"/>
      <c r="L361" s="159"/>
    </row>
    <row r="362" spans="1:12" x14ac:dyDescent="0.25">
      <c r="A362" s="159"/>
      <c r="B362" s="159"/>
      <c r="C362" s="159"/>
      <c r="D362" s="159"/>
      <c r="E362" s="159"/>
      <c r="F362" s="160"/>
      <c r="G362" s="219"/>
      <c r="H362" s="161"/>
      <c r="I362" s="164"/>
      <c r="J362" s="159"/>
      <c r="K362" s="159"/>
      <c r="L362" s="159"/>
    </row>
    <row r="363" spans="1:12" x14ac:dyDescent="0.25">
      <c r="A363" s="159"/>
      <c r="B363" s="159"/>
      <c r="C363" s="159"/>
      <c r="D363" s="159"/>
      <c r="E363" s="159"/>
      <c r="F363" s="160"/>
      <c r="G363" s="219"/>
      <c r="H363" s="161"/>
      <c r="I363" s="164"/>
      <c r="J363" s="159"/>
      <c r="K363" s="159"/>
      <c r="L363" s="159"/>
    </row>
    <row r="364" spans="1:12" x14ac:dyDescent="0.25">
      <c r="A364" s="159"/>
      <c r="B364" s="159"/>
      <c r="C364" s="159"/>
      <c r="D364" s="159"/>
      <c r="E364" s="159"/>
      <c r="F364" s="160"/>
      <c r="G364" s="219"/>
      <c r="H364" s="161"/>
      <c r="I364" s="164"/>
      <c r="J364" s="159"/>
      <c r="K364" s="159"/>
      <c r="L364" s="159"/>
    </row>
    <row r="365" spans="1:12" x14ac:dyDescent="0.25">
      <c r="A365" s="159"/>
      <c r="B365" s="159"/>
      <c r="C365" s="159"/>
      <c r="D365" s="159"/>
      <c r="E365" s="159"/>
      <c r="F365" s="160"/>
      <c r="G365" s="219"/>
      <c r="H365" s="161"/>
      <c r="I365" s="164"/>
      <c r="J365" s="159"/>
      <c r="K365" s="159"/>
      <c r="L365" s="159"/>
    </row>
    <row r="366" spans="1:12" x14ac:dyDescent="0.25">
      <c r="A366" s="159"/>
      <c r="B366" s="159"/>
      <c r="C366" s="159"/>
      <c r="D366" s="159"/>
      <c r="E366" s="159"/>
      <c r="F366" s="160"/>
      <c r="G366" s="219"/>
      <c r="H366" s="161"/>
      <c r="I366" s="164"/>
      <c r="J366" s="159"/>
      <c r="K366" s="159"/>
      <c r="L366" s="159"/>
    </row>
    <row r="367" spans="1:12" x14ac:dyDescent="0.25">
      <c r="A367" s="159"/>
      <c r="B367" s="159"/>
      <c r="C367" s="159"/>
      <c r="D367" s="159"/>
      <c r="E367" s="159"/>
      <c r="F367" s="160"/>
      <c r="G367" s="219"/>
      <c r="H367" s="161"/>
      <c r="I367" s="164"/>
      <c r="J367" s="159"/>
      <c r="K367" s="159"/>
      <c r="L367" s="159"/>
    </row>
    <row r="368" spans="1:12" x14ac:dyDescent="0.25">
      <c r="A368" s="159"/>
      <c r="B368" s="159"/>
      <c r="C368" s="159"/>
      <c r="D368" s="159"/>
      <c r="E368" s="159"/>
      <c r="F368" s="160"/>
      <c r="G368" s="219"/>
      <c r="H368" s="161"/>
      <c r="I368" s="164"/>
      <c r="J368" s="159"/>
      <c r="K368" s="159"/>
      <c r="L368" s="159"/>
    </row>
    <row r="369" spans="1:12" x14ac:dyDescent="0.25">
      <c r="A369" s="159"/>
      <c r="B369" s="159"/>
      <c r="C369" s="159"/>
      <c r="D369" s="159"/>
      <c r="E369" s="159"/>
      <c r="F369" s="160"/>
      <c r="G369" s="219"/>
      <c r="H369" s="161"/>
      <c r="I369" s="164"/>
      <c r="J369" s="159"/>
      <c r="K369" s="159"/>
      <c r="L369" s="159"/>
    </row>
    <row r="370" spans="1:12" x14ac:dyDescent="0.25">
      <c r="A370" s="159"/>
      <c r="B370" s="159"/>
      <c r="C370" s="159"/>
      <c r="D370" s="159"/>
      <c r="E370" s="159"/>
      <c r="F370" s="160"/>
      <c r="G370" s="219"/>
      <c r="H370" s="161"/>
      <c r="I370" s="164"/>
      <c r="J370" s="159"/>
      <c r="K370" s="159"/>
      <c r="L370" s="159"/>
    </row>
    <row r="371" spans="1:12" x14ac:dyDescent="0.25">
      <c r="A371" s="159"/>
      <c r="B371" s="159"/>
      <c r="C371" s="159"/>
      <c r="D371" s="159"/>
      <c r="E371" s="159"/>
      <c r="F371" s="160"/>
      <c r="G371" s="219"/>
      <c r="H371" s="161"/>
      <c r="I371" s="164"/>
      <c r="J371" s="159"/>
      <c r="K371" s="159"/>
      <c r="L371" s="159"/>
    </row>
    <row r="372" spans="1:12" x14ac:dyDescent="0.25">
      <c r="A372" s="159"/>
      <c r="B372" s="159"/>
      <c r="C372" s="159"/>
      <c r="D372" s="159"/>
      <c r="E372" s="159"/>
      <c r="F372" s="160"/>
      <c r="G372" s="219"/>
      <c r="H372" s="161"/>
      <c r="I372" s="164"/>
      <c r="J372" s="159"/>
      <c r="K372" s="159"/>
      <c r="L372" s="159"/>
    </row>
    <row r="373" spans="1:12" x14ac:dyDescent="0.25">
      <c r="A373" s="159"/>
      <c r="B373" s="159"/>
      <c r="C373" s="159"/>
      <c r="D373" s="159"/>
      <c r="E373" s="159"/>
      <c r="F373" s="160"/>
      <c r="G373" s="219"/>
      <c r="H373" s="161"/>
      <c r="I373" s="164"/>
      <c r="J373" s="159"/>
      <c r="K373" s="159"/>
      <c r="L373" s="159"/>
    </row>
    <row r="374" spans="1:12" x14ac:dyDescent="0.25">
      <c r="A374" s="159"/>
      <c r="B374" s="159"/>
      <c r="C374" s="159"/>
      <c r="D374" s="159"/>
      <c r="E374" s="159"/>
      <c r="F374" s="160"/>
      <c r="G374" s="219"/>
      <c r="H374" s="161"/>
      <c r="I374" s="164"/>
      <c r="J374" s="159"/>
      <c r="K374" s="159"/>
      <c r="L374" s="159"/>
    </row>
    <row r="375" spans="1:12" x14ac:dyDescent="0.25">
      <c r="A375" s="159"/>
      <c r="B375" s="159"/>
      <c r="C375" s="159"/>
      <c r="D375" s="159"/>
      <c r="E375" s="159"/>
      <c r="F375" s="160"/>
      <c r="G375" s="219"/>
      <c r="H375" s="161"/>
      <c r="I375" s="164"/>
      <c r="J375" s="159"/>
      <c r="K375" s="159"/>
      <c r="L375" s="159"/>
    </row>
    <row r="376" spans="1:12" x14ac:dyDescent="0.25">
      <c r="A376" s="159"/>
      <c r="B376" s="159"/>
      <c r="C376" s="159"/>
      <c r="D376" s="159"/>
      <c r="E376" s="159"/>
      <c r="F376" s="160"/>
      <c r="G376" s="219"/>
      <c r="H376" s="161"/>
      <c r="I376" s="164"/>
      <c r="J376" s="159"/>
      <c r="K376" s="159"/>
      <c r="L376" s="159"/>
    </row>
    <row r="377" spans="1:12" x14ac:dyDescent="0.25">
      <c r="A377" s="159"/>
      <c r="B377" s="159"/>
      <c r="C377" s="159"/>
      <c r="D377" s="159"/>
      <c r="E377" s="159"/>
      <c r="F377" s="160"/>
      <c r="G377" s="219"/>
      <c r="H377" s="161"/>
      <c r="I377" s="164"/>
      <c r="J377" s="159"/>
      <c r="K377" s="159"/>
      <c r="L377" s="159"/>
    </row>
    <row r="378" spans="1:12" x14ac:dyDescent="0.25">
      <c r="A378" s="159"/>
      <c r="B378" s="159"/>
      <c r="C378" s="159"/>
      <c r="D378" s="159"/>
      <c r="E378" s="159"/>
      <c r="F378" s="160"/>
      <c r="G378" s="219"/>
      <c r="H378" s="161"/>
      <c r="I378" s="164"/>
      <c r="J378" s="159"/>
      <c r="K378" s="159"/>
      <c r="L378" s="159"/>
    </row>
    <row r="379" spans="1:12" x14ac:dyDescent="0.25">
      <c r="A379" s="159"/>
      <c r="B379" s="159"/>
      <c r="C379" s="159"/>
      <c r="D379" s="159"/>
      <c r="E379" s="159"/>
      <c r="F379" s="160"/>
      <c r="G379" s="219"/>
      <c r="H379" s="161"/>
      <c r="I379" s="164"/>
      <c r="J379" s="159"/>
      <c r="K379" s="159"/>
      <c r="L379" s="159"/>
    </row>
    <row r="380" spans="1:12" x14ac:dyDescent="0.25">
      <c r="A380" s="159"/>
      <c r="B380" s="159"/>
      <c r="C380" s="159"/>
      <c r="D380" s="159"/>
      <c r="E380" s="159"/>
      <c r="F380" s="160"/>
      <c r="G380" s="219"/>
      <c r="H380" s="161"/>
      <c r="I380" s="164"/>
      <c r="J380" s="159"/>
      <c r="K380" s="159"/>
      <c r="L380" s="159"/>
    </row>
    <row r="381" spans="1:12" x14ac:dyDescent="0.25">
      <c r="A381" s="159"/>
      <c r="B381" s="159"/>
      <c r="C381" s="159"/>
      <c r="D381" s="159"/>
      <c r="E381" s="159"/>
      <c r="F381" s="160"/>
      <c r="G381" s="219"/>
      <c r="H381" s="161"/>
      <c r="I381" s="164"/>
      <c r="J381" s="159"/>
      <c r="K381" s="159"/>
      <c r="L381" s="159"/>
    </row>
    <row r="382" spans="1:12" x14ac:dyDescent="0.25">
      <c r="A382" s="159"/>
      <c r="B382" s="159"/>
      <c r="C382" s="159"/>
      <c r="D382" s="159"/>
      <c r="E382" s="159"/>
      <c r="F382" s="160"/>
      <c r="G382" s="219"/>
      <c r="H382" s="161"/>
      <c r="I382" s="164"/>
      <c r="J382" s="159"/>
      <c r="K382" s="159"/>
      <c r="L382" s="159"/>
    </row>
    <row r="383" spans="1:12" x14ac:dyDescent="0.25">
      <c r="A383" s="159"/>
      <c r="B383" s="159"/>
      <c r="C383" s="159"/>
      <c r="D383" s="159"/>
      <c r="E383" s="159"/>
      <c r="F383" s="160"/>
      <c r="G383" s="219"/>
      <c r="H383" s="161"/>
      <c r="I383" s="164"/>
      <c r="J383" s="159"/>
      <c r="K383" s="159"/>
      <c r="L383" s="159"/>
    </row>
    <row r="384" spans="1:12" x14ac:dyDescent="0.25">
      <c r="A384" s="159"/>
      <c r="B384" s="159"/>
      <c r="C384" s="159"/>
      <c r="D384" s="159"/>
      <c r="E384" s="159"/>
      <c r="F384" s="160"/>
      <c r="G384" s="219"/>
      <c r="H384" s="161"/>
      <c r="I384" s="164"/>
      <c r="J384" s="159"/>
      <c r="K384" s="159"/>
      <c r="L384" s="159"/>
    </row>
    <row r="385" spans="1:12" x14ac:dyDescent="0.25">
      <c r="A385" s="159"/>
      <c r="B385" s="159"/>
      <c r="C385" s="159"/>
      <c r="D385" s="159"/>
      <c r="E385" s="159"/>
      <c r="F385" s="160"/>
      <c r="G385" s="219"/>
      <c r="H385" s="161"/>
      <c r="I385" s="164"/>
      <c r="J385" s="159"/>
      <c r="K385" s="159"/>
      <c r="L385" s="159"/>
    </row>
    <row r="386" spans="1:12" x14ac:dyDescent="0.25">
      <c r="A386" s="159"/>
      <c r="B386" s="159"/>
      <c r="C386" s="159"/>
      <c r="D386" s="159"/>
      <c r="E386" s="159"/>
      <c r="F386" s="160"/>
      <c r="G386" s="219"/>
      <c r="H386" s="161"/>
      <c r="I386" s="164"/>
      <c r="J386" s="159"/>
      <c r="K386" s="159"/>
      <c r="L386" s="159"/>
    </row>
    <row r="387" spans="1:12" x14ac:dyDescent="0.25">
      <c r="A387" s="159"/>
      <c r="B387" s="159"/>
      <c r="C387" s="159"/>
      <c r="D387" s="159"/>
      <c r="E387" s="159"/>
      <c r="F387" s="160"/>
      <c r="G387" s="219"/>
      <c r="H387" s="161"/>
      <c r="I387" s="164"/>
      <c r="J387" s="159"/>
      <c r="K387" s="159"/>
      <c r="L387" s="159"/>
    </row>
    <row r="388" spans="1:12" x14ac:dyDescent="0.25">
      <c r="A388" s="159"/>
      <c r="B388" s="159"/>
      <c r="C388" s="159"/>
      <c r="D388" s="159"/>
      <c r="E388" s="159"/>
      <c r="F388" s="160"/>
      <c r="G388" s="219"/>
      <c r="H388" s="161"/>
      <c r="I388" s="164"/>
      <c r="J388" s="159"/>
      <c r="K388" s="159"/>
      <c r="L388" s="159"/>
    </row>
    <row r="389" spans="1:12" x14ac:dyDescent="0.25">
      <c r="A389" s="159"/>
      <c r="B389" s="159"/>
      <c r="C389" s="159"/>
      <c r="D389" s="159"/>
      <c r="E389" s="159"/>
      <c r="F389" s="160"/>
      <c r="G389" s="219"/>
      <c r="H389" s="161"/>
      <c r="I389" s="164"/>
      <c r="J389" s="159"/>
      <c r="K389" s="159"/>
      <c r="L389" s="159"/>
    </row>
    <row r="390" spans="1:12" x14ac:dyDescent="0.25">
      <c r="A390" s="159"/>
      <c r="B390" s="159"/>
      <c r="C390" s="159"/>
      <c r="D390" s="159"/>
      <c r="E390" s="159"/>
      <c r="F390" s="160"/>
      <c r="G390" s="219"/>
      <c r="H390" s="161"/>
      <c r="I390" s="164"/>
      <c r="J390" s="159"/>
      <c r="K390" s="159"/>
      <c r="L390" s="159"/>
    </row>
    <row r="391" spans="1:12" x14ac:dyDescent="0.25">
      <c r="A391" s="159"/>
      <c r="B391" s="159"/>
      <c r="C391" s="159"/>
      <c r="D391" s="159"/>
      <c r="E391" s="159"/>
      <c r="F391" s="160"/>
      <c r="G391" s="219"/>
      <c r="H391" s="161"/>
      <c r="I391" s="164"/>
      <c r="J391" s="159"/>
      <c r="K391" s="159"/>
      <c r="L391" s="159"/>
    </row>
    <row r="392" spans="1:12" x14ac:dyDescent="0.25">
      <c r="A392" s="159"/>
      <c r="B392" s="159"/>
      <c r="C392" s="159"/>
      <c r="D392" s="159"/>
      <c r="E392" s="159"/>
      <c r="F392" s="160"/>
      <c r="G392" s="219"/>
      <c r="H392" s="161"/>
      <c r="I392" s="164"/>
      <c r="J392" s="159"/>
      <c r="K392" s="159"/>
      <c r="L392" s="159"/>
    </row>
    <row r="393" spans="1:12" x14ac:dyDescent="0.25">
      <c r="A393" s="159"/>
      <c r="B393" s="159"/>
      <c r="C393" s="159"/>
      <c r="D393" s="159"/>
      <c r="E393" s="159"/>
      <c r="F393" s="160"/>
      <c r="G393" s="219"/>
      <c r="H393" s="161"/>
      <c r="I393" s="164"/>
      <c r="J393" s="159"/>
      <c r="K393" s="159"/>
      <c r="L393" s="159"/>
    </row>
    <row r="394" spans="1:12" x14ac:dyDescent="0.25">
      <c r="A394" s="159"/>
      <c r="B394" s="159"/>
      <c r="C394" s="159"/>
      <c r="D394" s="159"/>
      <c r="E394" s="159"/>
      <c r="F394" s="160"/>
      <c r="G394" s="219"/>
      <c r="H394" s="161"/>
      <c r="I394" s="164"/>
      <c r="J394" s="159"/>
      <c r="K394" s="159"/>
      <c r="L394" s="159"/>
    </row>
    <row r="395" spans="1:12" x14ac:dyDescent="0.25">
      <c r="A395" s="159"/>
      <c r="B395" s="159"/>
      <c r="C395" s="159"/>
      <c r="D395" s="159"/>
      <c r="E395" s="159"/>
      <c r="F395" s="160"/>
      <c r="G395" s="219"/>
      <c r="H395" s="161"/>
      <c r="I395" s="164"/>
      <c r="J395" s="159"/>
      <c r="K395" s="159"/>
      <c r="L395" s="159"/>
    </row>
    <row r="396" spans="1:12" x14ac:dyDescent="0.25">
      <c r="A396" s="159"/>
      <c r="B396" s="159"/>
      <c r="C396" s="159"/>
      <c r="D396" s="159"/>
      <c r="E396" s="159"/>
      <c r="F396" s="160"/>
      <c r="G396" s="219"/>
      <c r="H396" s="161"/>
      <c r="I396" s="164"/>
      <c r="J396" s="159"/>
      <c r="K396" s="159"/>
      <c r="L396" s="159"/>
    </row>
    <row r="397" spans="1:12" x14ac:dyDescent="0.25">
      <c r="A397" s="159"/>
      <c r="B397" s="159"/>
      <c r="C397" s="159"/>
      <c r="D397" s="159"/>
      <c r="E397" s="159"/>
      <c r="F397" s="160"/>
      <c r="G397" s="219"/>
      <c r="H397" s="161"/>
      <c r="I397" s="164"/>
      <c r="J397" s="159"/>
      <c r="K397" s="159"/>
      <c r="L397" s="159"/>
    </row>
    <row r="398" spans="1:12" x14ac:dyDescent="0.25">
      <c r="A398" s="159"/>
      <c r="B398" s="159"/>
      <c r="C398" s="159"/>
      <c r="D398" s="159"/>
      <c r="E398" s="159"/>
      <c r="F398" s="160"/>
      <c r="G398" s="219"/>
      <c r="H398" s="161"/>
      <c r="I398" s="164"/>
      <c r="J398" s="159"/>
      <c r="K398" s="159"/>
      <c r="L398" s="159"/>
    </row>
    <row r="399" spans="1:12" x14ac:dyDescent="0.25">
      <c r="A399" s="159"/>
      <c r="B399" s="159"/>
      <c r="C399" s="159"/>
      <c r="D399" s="159"/>
      <c r="E399" s="159"/>
      <c r="F399" s="160"/>
      <c r="G399" s="219"/>
      <c r="H399" s="161"/>
      <c r="I399" s="164"/>
      <c r="J399" s="159"/>
      <c r="K399" s="159"/>
      <c r="L399" s="159"/>
    </row>
    <row r="400" spans="1:12" x14ac:dyDescent="0.25">
      <c r="A400" s="159"/>
      <c r="B400" s="159"/>
      <c r="C400" s="159"/>
      <c r="D400" s="159"/>
      <c r="E400" s="159"/>
      <c r="F400" s="160"/>
      <c r="G400" s="219"/>
      <c r="H400" s="161"/>
      <c r="I400" s="164"/>
      <c r="J400" s="159"/>
      <c r="K400" s="159"/>
      <c r="L400" s="159"/>
    </row>
    <row r="401" spans="1:12" x14ac:dyDescent="0.25">
      <c r="A401" s="159"/>
      <c r="B401" s="159"/>
      <c r="C401" s="159"/>
      <c r="D401" s="159"/>
      <c r="E401" s="159"/>
      <c r="F401" s="160"/>
      <c r="G401" s="219"/>
      <c r="H401" s="161"/>
      <c r="I401" s="164"/>
      <c r="J401" s="159"/>
      <c r="K401" s="159"/>
      <c r="L401" s="159"/>
    </row>
    <row r="402" spans="1:12" x14ac:dyDescent="0.25">
      <c r="A402" s="159"/>
      <c r="B402" s="159"/>
      <c r="C402" s="159"/>
      <c r="D402" s="159"/>
      <c r="E402" s="159"/>
      <c r="F402" s="160"/>
      <c r="G402" s="219"/>
      <c r="H402" s="161"/>
      <c r="I402" s="164"/>
      <c r="J402" s="159"/>
      <c r="K402" s="159"/>
      <c r="L402" s="159"/>
    </row>
    <row r="403" spans="1:12" x14ac:dyDescent="0.25">
      <c r="A403" s="159"/>
      <c r="B403" s="159"/>
      <c r="C403" s="159"/>
      <c r="D403" s="159"/>
      <c r="E403" s="159"/>
      <c r="F403" s="160"/>
      <c r="G403" s="219"/>
      <c r="H403" s="161"/>
      <c r="I403" s="164"/>
      <c r="J403" s="159"/>
      <c r="K403" s="159"/>
      <c r="L403" s="159"/>
    </row>
    <row r="404" spans="1:12" x14ac:dyDescent="0.25">
      <c r="A404" s="159"/>
      <c r="B404" s="159"/>
      <c r="C404" s="159"/>
      <c r="D404" s="159"/>
      <c r="E404" s="159"/>
      <c r="F404" s="160"/>
      <c r="G404" s="219"/>
      <c r="H404" s="161"/>
      <c r="I404" s="164"/>
      <c r="J404" s="159"/>
      <c r="K404" s="159"/>
      <c r="L404" s="159"/>
    </row>
    <row r="405" spans="1:12" x14ac:dyDescent="0.25">
      <c r="A405" s="159"/>
      <c r="B405" s="159"/>
      <c r="C405" s="159"/>
      <c r="D405" s="159"/>
      <c r="E405" s="159"/>
      <c r="F405" s="160"/>
      <c r="G405" s="219"/>
      <c r="H405" s="161"/>
      <c r="I405" s="164"/>
      <c r="J405" s="159"/>
      <c r="K405" s="159"/>
      <c r="L405" s="159"/>
    </row>
    <row r="406" spans="1:12" x14ac:dyDescent="0.25">
      <c r="A406" s="159"/>
      <c r="B406" s="159"/>
      <c r="C406" s="159"/>
      <c r="D406" s="159"/>
      <c r="E406" s="159"/>
      <c r="F406" s="160"/>
      <c r="G406" s="219"/>
      <c r="H406" s="161"/>
      <c r="I406" s="164"/>
      <c r="J406" s="159"/>
      <c r="K406" s="159"/>
      <c r="L406" s="159"/>
    </row>
    <row r="407" spans="1:12" x14ac:dyDescent="0.25">
      <c r="A407" s="159"/>
      <c r="B407" s="159"/>
      <c r="C407" s="159"/>
      <c r="D407" s="159"/>
      <c r="E407" s="159"/>
      <c r="F407" s="160"/>
      <c r="G407" s="219"/>
      <c r="H407" s="161"/>
      <c r="I407" s="164"/>
      <c r="J407" s="159"/>
      <c r="K407" s="159"/>
      <c r="L407" s="159"/>
    </row>
    <row r="408" spans="1:12" x14ac:dyDescent="0.25">
      <c r="A408" s="159"/>
      <c r="B408" s="159"/>
      <c r="C408" s="159"/>
      <c r="D408" s="159"/>
      <c r="E408" s="159"/>
      <c r="F408" s="160"/>
      <c r="G408" s="219"/>
      <c r="H408" s="161"/>
      <c r="I408" s="164"/>
      <c r="J408" s="159"/>
      <c r="K408" s="159"/>
      <c r="L408" s="159"/>
    </row>
    <row r="409" spans="1:12" x14ac:dyDescent="0.25">
      <c r="A409" s="159"/>
      <c r="B409" s="159"/>
      <c r="C409" s="159"/>
      <c r="D409" s="159"/>
      <c r="E409" s="159"/>
      <c r="F409" s="160"/>
      <c r="G409" s="219"/>
      <c r="H409" s="161"/>
      <c r="I409" s="164"/>
      <c r="J409" s="159"/>
      <c r="K409" s="159"/>
      <c r="L409" s="159"/>
    </row>
    <row r="410" spans="1:12" x14ac:dyDescent="0.25">
      <c r="A410" s="159"/>
      <c r="B410" s="159"/>
      <c r="C410" s="159"/>
      <c r="D410" s="159"/>
      <c r="E410" s="159"/>
      <c r="F410" s="160"/>
      <c r="G410" s="219"/>
      <c r="H410" s="161"/>
      <c r="I410" s="164"/>
      <c r="J410" s="159"/>
      <c r="K410" s="159"/>
      <c r="L410" s="159"/>
    </row>
    <row r="411" spans="1:12" x14ac:dyDescent="0.25">
      <c r="A411" s="159"/>
      <c r="B411" s="159"/>
      <c r="C411" s="159"/>
      <c r="D411" s="159"/>
      <c r="E411" s="159"/>
      <c r="F411" s="160"/>
      <c r="G411" s="219"/>
      <c r="H411" s="161"/>
      <c r="I411" s="164"/>
      <c r="J411" s="159"/>
      <c r="K411" s="159"/>
      <c r="L411" s="159"/>
    </row>
    <row r="412" spans="1:12" x14ac:dyDescent="0.25">
      <c r="A412" s="159"/>
      <c r="B412" s="159"/>
      <c r="C412" s="159"/>
      <c r="D412" s="159"/>
      <c r="E412" s="159"/>
      <c r="F412" s="160"/>
      <c r="G412" s="219"/>
      <c r="H412" s="161"/>
      <c r="I412" s="164"/>
      <c r="J412" s="159"/>
      <c r="K412" s="159"/>
      <c r="L412" s="159"/>
    </row>
    <row r="413" spans="1:12" x14ac:dyDescent="0.25">
      <c r="A413" s="159"/>
      <c r="B413" s="159"/>
      <c r="C413" s="159"/>
      <c r="D413" s="159"/>
      <c r="E413" s="159"/>
      <c r="F413" s="160"/>
      <c r="G413" s="219"/>
      <c r="H413" s="161"/>
      <c r="I413" s="164"/>
      <c r="J413" s="159"/>
      <c r="K413" s="159"/>
      <c r="L413" s="159"/>
    </row>
    <row r="414" spans="1:12" x14ac:dyDescent="0.25">
      <c r="A414" s="159"/>
      <c r="B414" s="159"/>
      <c r="C414" s="159"/>
      <c r="D414" s="159"/>
      <c r="E414" s="159"/>
      <c r="F414" s="160"/>
      <c r="G414" s="219"/>
      <c r="H414" s="161"/>
      <c r="I414" s="164"/>
      <c r="J414" s="159"/>
      <c r="K414" s="159"/>
      <c r="L414" s="159"/>
    </row>
    <row r="415" spans="1:12" x14ac:dyDescent="0.25">
      <c r="A415" s="159"/>
      <c r="B415" s="159"/>
      <c r="C415" s="159"/>
      <c r="D415" s="159"/>
      <c r="E415" s="159"/>
      <c r="F415" s="160"/>
      <c r="G415" s="219"/>
      <c r="H415" s="161"/>
      <c r="I415" s="164"/>
      <c r="J415" s="159"/>
      <c r="K415" s="159"/>
      <c r="L415" s="159"/>
    </row>
    <row r="416" spans="1:12" x14ac:dyDescent="0.25">
      <c r="A416" s="159"/>
      <c r="B416" s="159"/>
      <c r="C416" s="159"/>
      <c r="D416" s="159"/>
      <c r="E416" s="159"/>
      <c r="F416" s="160"/>
      <c r="G416" s="219"/>
      <c r="H416" s="161"/>
      <c r="I416" s="164"/>
      <c r="J416" s="159"/>
      <c r="K416" s="159"/>
      <c r="L416" s="159"/>
    </row>
    <row r="417" spans="1:12" x14ac:dyDescent="0.25">
      <c r="A417" s="159"/>
      <c r="B417" s="159"/>
      <c r="C417" s="159"/>
      <c r="D417" s="159"/>
      <c r="E417" s="159"/>
      <c r="F417" s="160"/>
      <c r="G417" s="219"/>
      <c r="H417" s="161"/>
      <c r="I417" s="164"/>
      <c r="J417" s="159"/>
      <c r="K417" s="159"/>
      <c r="L417" s="159"/>
    </row>
    <row r="418" spans="1:12" x14ac:dyDescent="0.25">
      <c r="A418" s="159"/>
      <c r="B418" s="159"/>
      <c r="C418" s="159"/>
      <c r="D418" s="159"/>
      <c r="E418" s="159"/>
      <c r="F418" s="160"/>
      <c r="G418" s="219"/>
      <c r="H418" s="161"/>
      <c r="I418" s="164"/>
      <c r="J418" s="159"/>
      <c r="K418" s="159"/>
      <c r="L418" s="159"/>
    </row>
    <row r="419" spans="1:12" x14ac:dyDescent="0.25">
      <c r="A419" s="159"/>
      <c r="B419" s="159"/>
      <c r="C419" s="159"/>
      <c r="D419" s="159"/>
      <c r="E419" s="159"/>
      <c r="F419" s="160"/>
      <c r="G419" s="219"/>
      <c r="H419" s="161"/>
      <c r="I419" s="164"/>
      <c r="J419" s="159"/>
      <c r="K419" s="159"/>
      <c r="L419" s="159"/>
    </row>
    <row r="420" spans="1:12" x14ac:dyDescent="0.25">
      <c r="A420" s="159"/>
      <c r="B420" s="159"/>
      <c r="C420" s="159"/>
      <c r="D420" s="159"/>
      <c r="E420" s="159"/>
      <c r="F420" s="160"/>
      <c r="G420" s="219"/>
      <c r="H420" s="161"/>
      <c r="I420" s="164"/>
      <c r="J420" s="159"/>
      <c r="K420" s="159"/>
      <c r="L420" s="159"/>
    </row>
    <row r="421" spans="1:12" x14ac:dyDescent="0.25">
      <c r="A421" s="159"/>
      <c r="B421" s="159"/>
      <c r="C421" s="159"/>
      <c r="D421" s="159"/>
      <c r="E421" s="159"/>
      <c r="F421" s="160"/>
      <c r="G421" s="219"/>
      <c r="H421" s="161"/>
      <c r="I421" s="164"/>
      <c r="J421" s="159"/>
      <c r="K421" s="159"/>
      <c r="L421" s="159"/>
    </row>
    <row r="422" spans="1:12" x14ac:dyDescent="0.25">
      <c r="A422" s="159"/>
      <c r="B422" s="159"/>
      <c r="C422" s="159"/>
      <c r="D422" s="159"/>
      <c r="E422" s="159"/>
      <c r="F422" s="160"/>
      <c r="G422" s="219"/>
      <c r="H422" s="161"/>
      <c r="I422" s="164"/>
      <c r="J422" s="159"/>
      <c r="K422" s="159"/>
      <c r="L422" s="159"/>
    </row>
    <row r="423" spans="1:12" x14ac:dyDescent="0.25">
      <c r="A423" s="159"/>
      <c r="B423" s="159"/>
      <c r="C423" s="159"/>
      <c r="D423" s="159"/>
      <c r="E423" s="159"/>
      <c r="F423" s="160"/>
      <c r="G423" s="219"/>
      <c r="H423" s="161"/>
      <c r="I423" s="164"/>
      <c r="J423" s="159"/>
      <c r="K423" s="159"/>
      <c r="L423" s="159"/>
    </row>
    <row r="424" spans="1:12" x14ac:dyDescent="0.25">
      <c r="A424" s="159"/>
      <c r="B424" s="159"/>
      <c r="C424" s="159"/>
      <c r="D424" s="159"/>
      <c r="E424" s="159"/>
      <c r="F424" s="160"/>
      <c r="G424" s="219"/>
      <c r="H424" s="161"/>
      <c r="I424" s="164"/>
      <c r="J424" s="159"/>
      <c r="K424" s="159"/>
      <c r="L424" s="159"/>
    </row>
    <row r="425" spans="1:12" x14ac:dyDescent="0.25">
      <c r="A425" s="159"/>
      <c r="B425" s="159"/>
      <c r="C425" s="159"/>
      <c r="D425" s="159"/>
      <c r="E425" s="159"/>
      <c r="F425" s="160"/>
      <c r="G425" s="219"/>
      <c r="H425" s="161"/>
      <c r="I425" s="164"/>
      <c r="J425" s="159"/>
      <c r="K425" s="159"/>
      <c r="L425" s="159"/>
    </row>
    <row r="426" spans="1:12" x14ac:dyDescent="0.25">
      <c r="A426" s="159"/>
      <c r="B426" s="159"/>
      <c r="C426" s="159"/>
      <c r="D426" s="159"/>
      <c r="E426" s="159"/>
      <c r="F426" s="160"/>
      <c r="G426" s="219"/>
      <c r="H426" s="161"/>
      <c r="I426" s="164"/>
      <c r="J426" s="159"/>
      <c r="K426" s="159"/>
      <c r="L426" s="159"/>
    </row>
    <row r="427" spans="1:12" x14ac:dyDescent="0.25">
      <c r="A427" s="159"/>
      <c r="B427" s="159"/>
      <c r="C427" s="159"/>
      <c r="D427" s="159"/>
      <c r="E427" s="159"/>
      <c r="F427" s="160"/>
      <c r="G427" s="219"/>
      <c r="H427" s="161"/>
      <c r="I427" s="164"/>
      <c r="J427" s="159"/>
      <c r="K427" s="159"/>
      <c r="L427" s="159"/>
    </row>
    <row r="428" spans="1:12" x14ac:dyDescent="0.25">
      <c r="A428" s="159"/>
      <c r="B428" s="159"/>
      <c r="C428" s="159"/>
      <c r="D428" s="159"/>
      <c r="E428" s="159"/>
      <c r="F428" s="160"/>
      <c r="G428" s="219"/>
      <c r="H428" s="161"/>
      <c r="I428" s="164"/>
      <c r="J428" s="159"/>
      <c r="K428" s="159"/>
      <c r="L428" s="159"/>
    </row>
    <row r="429" spans="1:12" x14ac:dyDescent="0.25">
      <c r="A429" s="159"/>
      <c r="B429" s="159"/>
      <c r="C429" s="159"/>
      <c r="D429" s="159"/>
      <c r="E429" s="159"/>
      <c r="F429" s="160"/>
      <c r="G429" s="219"/>
      <c r="H429" s="161"/>
      <c r="I429" s="164"/>
      <c r="J429" s="159"/>
      <c r="K429" s="159"/>
      <c r="L429" s="159"/>
    </row>
    <row r="430" spans="1:12" x14ac:dyDescent="0.25">
      <c r="A430" s="159"/>
      <c r="B430" s="159"/>
      <c r="C430" s="159"/>
      <c r="D430" s="159"/>
      <c r="E430" s="159"/>
      <c r="F430" s="160"/>
      <c r="G430" s="219"/>
      <c r="H430" s="161"/>
      <c r="I430" s="164"/>
      <c r="J430" s="159"/>
      <c r="K430" s="159"/>
      <c r="L430" s="159"/>
    </row>
    <row r="431" spans="1:12" x14ac:dyDescent="0.25">
      <c r="A431" s="159"/>
      <c r="B431" s="159"/>
      <c r="C431" s="159"/>
      <c r="D431" s="159"/>
      <c r="E431" s="159"/>
      <c r="F431" s="160"/>
      <c r="G431" s="219"/>
      <c r="H431" s="161"/>
      <c r="I431" s="164"/>
      <c r="J431" s="159"/>
      <c r="K431" s="159"/>
      <c r="L431" s="159"/>
    </row>
    <row r="432" spans="1:12" x14ac:dyDescent="0.25">
      <c r="A432" s="159"/>
      <c r="B432" s="159"/>
      <c r="C432" s="159"/>
      <c r="D432" s="159"/>
      <c r="E432" s="159"/>
      <c r="F432" s="160"/>
      <c r="G432" s="219"/>
      <c r="H432" s="161"/>
      <c r="I432" s="164"/>
      <c r="J432" s="159"/>
      <c r="K432" s="159"/>
      <c r="L432" s="159"/>
    </row>
    <row r="433" spans="1:12" x14ac:dyDescent="0.25">
      <c r="A433" s="159"/>
      <c r="B433" s="159"/>
      <c r="C433" s="159"/>
      <c r="D433" s="159"/>
      <c r="E433" s="159"/>
      <c r="F433" s="160"/>
      <c r="G433" s="219"/>
      <c r="H433" s="161"/>
      <c r="I433" s="164"/>
      <c r="J433" s="159"/>
      <c r="K433" s="159"/>
      <c r="L433" s="159"/>
    </row>
    <row r="434" spans="1:12" x14ac:dyDescent="0.25">
      <c r="A434" s="159"/>
      <c r="B434" s="159"/>
      <c r="C434" s="159"/>
      <c r="D434" s="159"/>
      <c r="E434" s="159"/>
      <c r="F434" s="160"/>
      <c r="G434" s="219"/>
      <c r="H434" s="161"/>
      <c r="I434" s="164"/>
      <c r="J434" s="159"/>
      <c r="K434" s="159"/>
      <c r="L434" s="159"/>
    </row>
    <row r="435" spans="1:12" x14ac:dyDescent="0.25">
      <c r="A435" s="159"/>
      <c r="B435" s="159"/>
      <c r="C435" s="159"/>
      <c r="D435" s="159"/>
      <c r="E435" s="159"/>
      <c r="F435" s="160"/>
      <c r="G435" s="219"/>
      <c r="H435" s="161"/>
      <c r="I435" s="164"/>
      <c r="J435" s="159"/>
      <c r="K435" s="159"/>
      <c r="L435" s="159"/>
    </row>
    <row r="436" spans="1:12" x14ac:dyDescent="0.25">
      <c r="A436" s="159"/>
      <c r="B436" s="159"/>
      <c r="C436" s="159"/>
      <c r="D436" s="159"/>
      <c r="E436" s="159"/>
      <c r="F436" s="160"/>
      <c r="G436" s="219"/>
      <c r="H436" s="161"/>
      <c r="I436" s="164"/>
      <c r="J436" s="159"/>
      <c r="K436" s="159"/>
      <c r="L436" s="159"/>
    </row>
    <row r="437" spans="1:12" x14ac:dyDescent="0.25">
      <c r="A437" s="159"/>
      <c r="B437" s="159"/>
      <c r="C437" s="159"/>
      <c r="D437" s="159"/>
      <c r="E437" s="159"/>
      <c r="F437" s="160"/>
      <c r="G437" s="219"/>
      <c r="H437" s="161"/>
      <c r="I437" s="164"/>
      <c r="J437" s="159"/>
      <c r="K437" s="159"/>
      <c r="L437" s="159"/>
    </row>
    <row r="438" spans="1:12" x14ac:dyDescent="0.25">
      <c r="A438" s="159"/>
      <c r="B438" s="159"/>
      <c r="C438" s="159"/>
      <c r="D438" s="159"/>
      <c r="E438" s="159"/>
      <c r="F438" s="160"/>
      <c r="G438" s="219"/>
      <c r="H438" s="161"/>
      <c r="I438" s="164"/>
      <c r="J438" s="159"/>
      <c r="K438" s="159"/>
      <c r="L438" s="159"/>
    </row>
    <row r="439" spans="1:12" x14ac:dyDescent="0.25">
      <c r="A439" s="159"/>
      <c r="B439" s="159"/>
      <c r="C439" s="159"/>
      <c r="D439" s="159"/>
      <c r="E439" s="159"/>
      <c r="F439" s="160"/>
      <c r="G439" s="219"/>
      <c r="H439" s="161"/>
      <c r="I439" s="164"/>
      <c r="J439" s="159"/>
      <c r="K439" s="159"/>
      <c r="L439" s="159"/>
    </row>
    <row r="440" spans="1:12" x14ac:dyDescent="0.25">
      <c r="A440" s="159"/>
      <c r="B440" s="159"/>
      <c r="C440" s="159"/>
      <c r="D440" s="159"/>
      <c r="E440" s="159"/>
      <c r="F440" s="160"/>
      <c r="G440" s="219"/>
      <c r="H440" s="161"/>
      <c r="I440" s="164"/>
      <c r="J440" s="159"/>
      <c r="K440" s="159"/>
      <c r="L440" s="159"/>
    </row>
    <row r="441" spans="1:12" x14ac:dyDescent="0.25">
      <c r="A441" s="159"/>
      <c r="B441" s="159"/>
      <c r="C441" s="159"/>
      <c r="D441" s="159"/>
      <c r="E441" s="159"/>
      <c r="F441" s="160"/>
      <c r="G441" s="219"/>
      <c r="H441" s="161"/>
      <c r="I441" s="164"/>
      <c r="J441" s="159"/>
      <c r="K441" s="159"/>
      <c r="L441" s="159"/>
    </row>
    <row r="442" spans="1:12" x14ac:dyDescent="0.25">
      <c r="A442" s="159"/>
      <c r="B442" s="159"/>
      <c r="C442" s="159"/>
      <c r="D442" s="159"/>
      <c r="E442" s="159"/>
      <c r="F442" s="160"/>
      <c r="G442" s="219"/>
      <c r="H442" s="161"/>
      <c r="I442" s="164"/>
      <c r="J442" s="159"/>
      <c r="K442" s="159"/>
      <c r="L442" s="159"/>
    </row>
    <row r="443" spans="1:12" x14ac:dyDescent="0.25">
      <c r="A443" s="159"/>
      <c r="B443" s="159"/>
      <c r="C443" s="159"/>
      <c r="D443" s="159"/>
      <c r="E443" s="159"/>
      <c r="F443" s="160"/>
      <c r="G443" s="219"/>
      <c r="H443" s="161"/>
      <c r="I443" s="164"/>
      <c r="J443" s="159"/>
      <c r="K443" s="159"/>
      <c r="L443" s="159"/>
    </row>
    <row r="444" spans="1:12" x14ac:dyDescent="0.25">
      <c r="A444" s="159"/>
      <c r="B444" s="159"/>
      <c r="C444" s="159"/>
      <c r="D444" s="159"/>
      <c r="E444" s="159"/>
      <c r="F444" s="160"/>
      <c r="G444" s="219"/>
      <c r="H444" s="161"/>
      <c r="I444" s="164"/>
      <c r="J444" s="159"/>
      <c r="K444" s="159"/>
      <c r="L444" s="159"/>
    </row>
    <row r="445" spans="1:12" x14ac:dyDescent="0.25">
      <c r="A445" s="159"/>
      <c r="B445" s="159"/>
      <c r="C445" s="159"/>
      <c r="D445" s="159"/>
      <c r="E445" s="159"/>
      <c r="F445" s="160"/>
      <c r="G445" s="219"/>
      <c r="H445" s="161"/>
      <c r="I445" s="164"/>
      <c r="J445" s="159"/>
      <c r="K445" s="159"/>
      <c r="L445" s="159"/>
    </row>
    <row r="446" spans="1:12" x14ac:dyDescent="0.25">
      <c r="A446" s="159"/>
      <c r="B446" s="159"/>
      <c r="C446" s="159"/>
      <c r="D446" s="159"/>
      <c r="E446" s="159"/>
      <c r="F446" s="160"/>
      <c r="G446" s="219"/>
      <c r="H446" s="161"/>
      <c r="I446" s="164"/>
      <c r="J446" s="159"/>
      <c r="K446" s="159"/>
      <c r="L446" s="159"/>
    </row>
    <row r="447" spans="1:12" x14ac:dyDescent="0.25">
      <c r="A447" s="159"/>
      <c r="B447" s="159"/>
      <c r="C447" s="159"/>
      <c r="D447" s="159"/>
      <c r="E447" s="159"/>
      <c r="F447" s="160"/>
      <c r="G447" s="219"/>
      <c r="H447" s="161"/>
      <c r="I447" s="164"/>
      <c r="J447" s="159"/>
      <c r="K447" s="159"/>
      <c r="L447" s="159"/>
    </row>
    <row r="448" spans="1:12" x14ac:dyDescent="0.25">
      <c r="A448" s="159"/>
      <c r="B448" s="159"/>
      <c r="C448" s="159"/>
      <c r="D448" s="159"/>
      <c r="E448" s="159"/>
      <c r="F448" s="160"/>
      <c r="G448" s="219"/>
      <c r="H448" s="161"/>
      <c r="I448" s="164"/>
      <c r="J448" s="159"/>
      <c r="K448" s="159"/>
      <c r="L448" s="159"/>
    </row>
    <row r="449" spans="1:12" x14ac:dyDescent="0.25">
      <c r="A449" s="159"/>
      <c r="B449" s="159"/>
      <c r="C449" s="159"/>
      <c r="D449" s="159"/>
      <c r="E449" s="159"/>
      <c r="F449" s="160"/>
      <c r="G449" s="219"/>
      <c r="H449" s="161"/>
      <c r="I449" s="164"/>
      <c r="J449" s="159"/>
      <c r="K449" s="159"/>
      <c r="L449" s="159"/>
    </row>
    <row r="450" spans="1:12" x14ac:dyDescent="0.25">
      <c r="A450" s="159"/>
      <c r="B450" s="159"/>
      <c r="C450" s="159"/>
      <c r="D450" s="159"/>
      <c r="E450" s="159"/>
      <c r="F450" s="160"/>
      <c r="G450" s="219"/>
      <c r="H450" s="161"/>
      <c r="I450" s="164"/>
      <c r="J450" s="159"/>
      <c r="K450" s="159"/>
      <c r="L450" s="159"/>
    </row>
    <row r="451" spans="1:12" x14ac:dyDescent="0.25">
      <c r="A451" s="159"/>
      <c r="B451" s="159"/>
      <c r="C451" s="159"/>
      <c r="D451" s="159"/>
      <c r="E451" s="159"/>
      <c r="F451" s="160"/>
      <c r="G451" s="219"/>
      <c r="H451" s="161"/>
      <c r="I451" s="164"/>
      <c r="J451" s="159"/>
      <c r="K451" s="159"/>
      <c r="L451" s="159"/>
    </row>
    <row r="452" spans="1:12" x14ac:dyDescent="0.25">
      <c r="A452" s="159"/>
      <c r="B452" s="159"/>
      <c r="C452" s="159"/>
      <c r="D452" s="159"/>
      <c r="E452" s="159"/>
      <c r="F452" s="160"/>
      <c r="G452" s="219"/>
      <c r="H452" s="161"/>
      <c r="I452" s="164"/>
      <c r="J452" s="159"/>
      <c r="K452" s="159"/>
      <c r="L452" s="159"/>
    </row>
    <row r="453" spans="1:12" x14ac:dyDescent="0.25">
      <c r="A453" s="159"/>
      <c r="B453" s="159"/>
      <c r="C453" s="159"/>
      <c r="D453" s="159"/>
      <c r="E453" s="159"/>
      <c r="F453" s="160"/>
      <c r="G453" s="219"/>
      <c r="H453" s="161"/>
      <c r="I453" s="164"/>
      <c r="J453" s="159"/>
      <c r="K453" s="159"/>
      <c r="L453" s="159"/>
    </row>
    <row r="454" spans="1:12" x14ac:dyDescent="0.25">
      <c r="A454" s="159"/>
      <c r="B454" s="159"/>
      <c r="C454" s="159"/>
      <c r="D454" s="159"/>
      <c r="E454" s="159"/>
      <c r="F454" s="160"/>
      <c r="G454" s="219"/>
      <c r="H454" s="161"/>
      <c r="I454" s="164"/>
      <c r="J454" s="159"/>
      <c r="K454" s="159"/>
      <c r="L454" s="159"/>
    </row>
    <row r="455" spans="1:12" x14ac:dyDescent="0.25">
      <c r="A455" s="159"/>
      <c r="B455" s="159"/>
      <c r="C455" s="159"/>
      <c r="D455" s="159"/>
      <c r="E455" s="159"/>
      <c r="F455" s="160"/>
      <c r="G455" s="219"/>
      <c r="H455" s="161"/>
      <c r="I455" s="164"/>
      <c r="J455" s="159"/>
      <c r="K455" s="159"/>
      <c r="L455" s="159"/>
    </row>
    <row r="456" spans="1:12" x14ac:dyDescent="0.25">
      <c r="A456" s="159"/>
      <c r="B456" s="159"/>
      <c r="C456" s="159"/>
      <c r="D456" s="159"/>
      <c r="E456" s="159"/>
      <c r="F456" s="160"/>
      <c r="G456" s="219"/>
      <c r="H456" s="161"/>
      <c r="I456" s="164"/>
      <c r="J456" s="159"/>
      <c r="K456" s="159"/>
      <c r="L456" s="159"/>
    </row>
    <row r="457" spans="1:12" x14ac:dyDescent="0.25">
      <c r="A457" s="159"/>
      <c r="B457" s="159"/>
      <c r="C457" s="159"/>
      <c r="D457" s="159"/>
      <c r="E457" s="159"/>
      <c r="F457" s="160"/>
      <c r="G457" s="219"/>
      <c r="H457" s="161"/>
      <c r="I457" s="164"/>
      <c r="J457" s="159"/>
      <c r="K457" s="159"/>
      <c r="L457" s="159"/>
    </row>
    <row r="458" spans="1:12" x14ac:dyDescent="0.25">
      <c r="A458" s="159"/>
      <c r="B458" s="159"/>
      <c r="C458" s="159"/>
      <c r="D458" s="159"/>
      <c r="E458" s="159"/>
      <c r="F458" s="160"/>
      <c r="G458" s="219"/>
      <c r="H458" s="161"/>
      <c r="I458" s="164"/>
      <c r="J458" s="159"/>
      <c r="K458" s="159"/>
      <c r="L458" s="159"/>
    </row>
    <row r="459" spans="1:12" x14ac:dyDescent="0.25">
      <c r="A459" s="159"/>
      <c r="B459" s="159"/>
      <c r="C459" s="159"/>
      <c r="D459" s="159"/>
      <c r="E459" s="159"/>
      <c r="F459" s="160"/>
      <c r="G459" s="219"/>
      <c r="H459" s="161"/>
      <c r="I459" s="164"/>
      <c r="J459" s="159"/>
      <c r="K459" s="159"/>
      <c r="L459" s="159"/>
    </row>
    <row r="460" spans="1:12" x14ac:dyDescent="0.25">
      <c r="A460" s="159"/>
      <c r="B460" s="159"/>
      <c r="C460" s="159"/>
      <c r="D460" s="159"/>
      <c r="E460" s="159"/>
      <c r="F460" s="160"/>
      <c r="G460" s="219"/>
      <c r="H460" s="161"/>
      <c r="I460" s="164"/>
      <c r="J460" s="159"/>
      <c r="K460" s="159"/>
      <c r="L460" s="159"/>
    </row>
    <row r="461" spans="1:12" x14ac:dyDescent="0.25">
      <c r="A461" s="159"/>
      <c r="B461" s="159"/>
      <c r="C461" s="159"/>
      <c r="D461" s="159"/>
      <c r="E461" s="159"/>
      <c r="F461" s="160"/>
      <c r="G461" s="219"/>
      <c r="H461" s="161"/>
      <c r="I461" s="164"/>
      <c r="J461" s="159"/>
      <c r="K461" s="159"/>
      <c r="L461" s="159"/>
    </row>
    <row r="462" spans="1:12" x14ac:dyDescent="0.25">
      <c r="A462" s="159"/>
      <c r="B462" s="159"/>
      <c r="C462" s="159"/>
      <c r="D462" s="159"/>
      <c r="E462" s="159"/>
      <c r="F462" s="160"/>
      <c r="G462" s="219"/>
      <c r="H462" s="161"/>
      <c r="I462" s="164"/>
      <c r="J462" s="159"/>
      <c r="K462" s="159"/>
      <c r="L462" s="159"/>
    </row>
    <row r="463" spans="1:12" x14ac:dyDescent="0.25">
      <c r="A463" s="159"/>
      <c r="B463" s="159"/>
      <c r="C463" s="159"/>
      <c r="D463" s="159"/>
      <c r="E463" s="159"/>
      <c r="F463" s="160"/>
      <c r="G463" s="219"/>
      <c r="H463" s="161"/>
      <c r="I463" s="164"/>
      <c r="J463" s="159"/>
      <c r="K463" s="159"/>
      <c r="L463" s="159"/>
    </row>
    <row r="464" spans="1:12" x14ac:dyDescent="0.25">
      <c r="A464" s="159"/>
      <c r="B464" s="159"/>
      <c r="C464" s="159"/>
      <c r="D464" s="159"/>
      <c r="E464" s="159"/>
      <c r="F464" s="160"/>
      <c r="G464" s="219"/>
      <c r="H464" s="161"/>
      <c r="I464" s="164"/>
      <c r="J464" s="159"/>
      <c r="K464" s="159"/>
      <c r="L464" s="159"/>
    </row>
    <row r="465" spans="1:12" x14ac:dyDescent="0.25">
      <c r="A465" s="159"/>
      <c r="B465" s="159"/>
      <c r="C465" s="159"/>
      <c r="D465" s="159"/>
      <c r="E465" s="159"/>
      <c r="F465" s="160"/>
      <c r="G465" s="219"/>
      <c r="H465" s="161"/>
      <c r="I465" s="164"/>
      <c r="J465" s="159"/>
      <c r="K465" s="159"/>
      <c r="L465" s="159"/>
    </row>
    <row r="466" spans="1:12" x14ac:dyDescent="0.25">
      <c r="A466" s="159"/>
      <c r="B466" s="159"/>
      <c r="C466" s="159"/>
      <c r="D466" s="159"/>
      <c r="E466" s="159"/>
      <c r="F466" s="160"/>
      <c r="G466" s="219"/>
      <c r="H466" s="161"/>
      <c r="I466" s="164"/>
      <c r="J466" s="159"/>
      <c r="K466" s="159"/>
      <c r="L466" s="159"/>
    </row>
    <row r="467" spans="1:12" x14ac:dyDescent="0.25">
      <c r="A467" s="159"/>
      <c r="B467" s="159"/>
      <c r="C467" s="159"/>
      <c r="D467" s="159"/>
      <c r="E467" s="159"/>
      <c r="F467" s="160"/>
      <c r="G467" s="219"/>
      <c r="H467" s="161"/>
      <c r="I467" s="164"/>
      <c r="J467" s="159"/>
      <c r="K467" s="159"/>
      <c r="L467" s="159"/>
    </row>
    <row r="468" spans="1:12" x14ac:dyDescent="0.25">
      <c r="A468" s="159"/>
      <c r="B468" s="159"/>
      <c r="C468" s="159"/>
      <c r="D468" s="159"/>
      <c r="E468" s="159"/>
      <c r="F468" s="160"/>
      <c r="G468" s="219"/>
      <c r="H468" s="161"/>
      <c r="I468" s="164"/>
      <c r="J468" s="159"/>
      <c r="K468" s="159"/>
      <c r="L468" s="159"/>
    </row>
    <row r="469" spans="1:12" x14ac:dyDescent="0.25">
      <c r="A469" s="159"/>
      <c r="B469" s="159"/>
      <c r="C469" s="159"/>
      <c r="D469" s="159"/>
      <c r="E469" s="159"/>
      <c r="F469" s="160"/>
      <c r="G469" s="219"/>
      <c r="H469" s="161"/>
      <c r="I469" s="164"/>
      <c r="J469" s="159"/>
      <c r="K469" s="159"/>
      <c r="L469" s="159"/>
    </row>
    <row r="470" spans="1:12" x14ac:dyDescent="0.25">
      <c r="A470" s="159"/>
      <c r="B470" s="159"/>
      <c r="C470" s="159"/>
      <c r="D470" s="159"/>
      <c r="E470" s="159"/>
      <c r="F470" s="160"/>
      <c r="G470" s="219"/>
      <c r="H470" s="161"/>
      <c r="I470" s="164"/>
      <c r="J470" s="159"/>
      <c r="K470" s="159"/>
      <c r="L470" s="159"/>
    </row>
    <row r="471" spans="1:12" x14ac:dyDescent="0.25">
      <c r="A471" s="159"/>
      <c r="B471" s="159"/>
      <c r="C471" s="159"/>
      <c r="D471" s="159"/>
      <c r="E471" s="159"/>
      <c r="F471" s="160"/>
      <c r="G471" s="219"/>
      <c r="H471" s="161"/>
      <c r="I471" s="164"/>
      <c r="J471" s="159"/>
      <c r="K471" s="159"/>
      <c r="L471" s="159"/>
    </row>
    <row r="472" spans="1:12" x14ac:dyDescent="0.25">
      <c r="A472" s="159"/>
      <c r="B472" s="159"/>
      <c r="C472" s="159"/>
      <c r="D472" s="159"/>
      <c r="E472" s="159"/>
      <c r="F472" s="160"/>
      <c r="G472" s="219"/>
      <c r="H472" s="161"/>
      <c r="I472" s="164"/>
      <c r="J472" s="159"/>
      <c r="K472" s="159"/>
      <c r="L472" s="159"/>
    </row>
    <row r="473" spans="1:12" x14ac:dyDescent="0.25">
      <c r="A473" s="159"/>
      <c r="B473" s="159"/>
      <c r="C473" s="159"/>
      <c r="D473" s="159"/>
      <c r="E473" s="159"/>
      <c r="F473" s="160"/>
      <c r="G473" s="219"/>
      <c r="H473" s="161"/>
      <c r="I473" s="164"/>
      <c r="J473" s="159"/>
      <c r="K473" s="159"/>
      <c r="L473" s="159"/>
    </row>
    <row r="474" spans="1:12" x14ac:dyDescent="0.25">
      <c r="A474" s="159"/>
      <c r="B474" s="159"/>
      <c r="C474" s="159"/>
      <c r="D474" s="159"/>
      <c r="E474" s="159"/>
      <c r="F474" s="160"/>
      <c r="G474" s="219"/>
      <c r="H474" s="161"/>
      <c r="I474" s="164"/>
      <c r="J474" s="159"/>
      <c r="K474" s="159"/>
      <c r="L474" s="159"/>
    </row>
    <row r="475" spans="1:12" x14ac:dyDescent="0.25">
      <c r="A475" s="159"/>
      <c r="B475" s="159"/>
      <c r="C475" s="159"/>
      <c r="D475" s="159"/>
      <c r="E475" s="159"/>
      <c r="F475" s="160"/>
      <c r="G475" s="219"/>
      <c r="H475" s="161"/>
      <c r="I475" s="164"/>
      <c r="J475" s="159"/>
      <c r="K475" s="159"/>
      <c r="L475" s="159"/>
    </row>
    <row r="476" spans="1:12" x14ac:dyDescent="0.25">
      <c r="A476" s="159"/>
      <c r="B476" s="159"/>
      <c r="C476" s="159"/>
      <c r="D476" s="159"/>
      <c r="E476" s="159"/>
      <c r="F476" s="160"/>
      <c r="G476" s="219"/>
      <c r="H476" s="161"/>
      <c r="I476" s="164"/>
      <c r="J476" s="159"/>
      <c r="K476" s="159"/>
      <c r="L476" s="159"/>
    </row>
    <row r="477" spans="1:12" x14ac:dyDescent="0.25">
      <c r="A477" s="159"/>
      <c r="B477" s="159"/>
      <c r="C477" s="159"/>
      <c r="D477" s="159"/>
      <c r="E477" s="159"/>
      <c r="F477" s="160"/>
      <c r="G477" s="219"/>
      <c r="H477" s="161"/>
      <c r="I477" s="164"/>
      <c r="J477" s="159"/>
      <c r="K477" s="159"/>
      <c r="L477" s="159"/>
    </row>
    <row r="478" spans="1:12" x14ac:dyDescent="0.25">
      <c r="A478" s="159"/>
      <c r="B478" s="159"/>
      <c r="C478" s="159"/>
      <c r="D478" s="159"/>
      <c r="E478" s="159"/>
      <c r="F478" s="160"/>
      <c r="G478" s="219"/>
      <c r="H478" s="161"/>
      <c r="I478" s="164"/>
      <c r="J478" s="159"/>
      <c r="K478" s="159"/>
      <c r="L478" s="159"/>
    </row>
    <row r="479" spans="1:12" x14ac:dyDescent="0.25">
      <c r="A479" s="159"/>
      <c r="B479" s="159"/>
      <c r="C479" s="159"/>
      <c r="D479" s="159"/>
      <c r="E479" s="159"/>
      <c r="F479" s="160"/>
      <c r="G479" s="219"/>
      <c r="H479" s="161"/>
      <c r="I479" s="164"/>
      <c r="J479" s="159"/>
      <c r="K479" s="159"/>
      <c r="L479" s="159"/>
    </row>
    <row r="480" spans="1:12" x14ac:dyDescent="0.25">
      <c r="A480" s="159"/>
      <c r="B480" s="159"/>
      <c r="C480" s="159"/>
      <c r="D480" s="159"/>
      <c r="E480" s="159"/>
      <c r="F480" s="160"/>
      <c r="G480" s="219"/>
      <c r="H480" s="161"/>
      <c r="I480" s="164"/>
      <c r="J480" s="159"/>
      <c r="K480" s="159"/>
      <c r="L480" s="159"/>
    </row>
    <row r="481" spans="1:12" x14ac:dyDescent="0.25">
      <c r="A481" s="159"/>
      <c r="B481" s="159"/>
      <c r="C481" s="159"/>
      <c r="D481" s="159"/>
      <c r="E481" s="159"/>
      <c r="F481" s="160"/>
      <c r="G481" s="219"/>
      <c r="H481" s="161"/>
      <c r="I481" s="164"/>
      <c r="J481" s="159"/>
      <c r="K481" s="159"/>
      <c r="L481" s="159"/>
    </row>
    <row r="482" spans="1:12" x14ac:dyDescent="0.25">
      <c r="A482" s="159"/>
      <c r="B482" s="159"/>
      <c r="C482" s="159"/>
      <c r="D482" s="159"/>
      <c r="E482" s="159"/>
      <c r="F482" s="160"/>
      <c r="G482" s="219"/>
      <c r="H482" s="161"/>
      <c r="I482" s="164"/>
      <c r="J482" s="159"/>
      <c r="K482" s="159"/>
      <c r="L482" s="159"/>
    </row>
    <row r="483" spans="1:12" x14ac:dyDescent="0.25">
      <c r="A483" s="159"/>
      <c r="B483" s="159"/>
      <c r="C483" s="159"/>
      <c r="D483" s="159"/>
      <c r="E483" s="159"/>
      <c r="F483" s="160"/>
      <c r="G483" s="219"/>
      <c r="H483" s="161"/>
      <c r="I483" s="164"/>
      <c r="J483" s="159"/>
      <c r="K483" s="159"/>
      <c r="L483" s="159"/>
    </row>
    <row r="484" spans="1:12" x14ac:dyDescent="0.25">
      <c r="A484" s="159"/>
      <c r="B484" s="159"/>
      <c r="C484" s="159"/>
      <c r="D484" s="159"/>
      <c r="E484" s="159"/>
      <c r="F484" s="160"/>
      <c r="G484" s="219"/>
      <c r="H484" s="161"/>
      <c r="I484" s="164"/>
      <c r="J484" s="159"/>
      <c r="K484" s="159"/>
      <c r="L484" s="159"/>
    </row>
    <row r="485" spans="1:12" x14ac:dyDescent="0.25">
      <c r="A485" s="159"/>
      <c r="B485" s="159"/>
      <c r="C485" s="159"/>
      <c r="D485" s="159"/>
      <c r="E485" s="159"/>
      <c r="F485" s="160"/>
      <c r="G485" s="219"/>
      <c r="H485" s="161"/>
      <c r="I485" s="164"/>
      <c r="J485" s="159"/>
      <c r="K485" s="159"/>
      <c r="L485" s="159"/>
    </row>
    <row r="486" spans="1:12" x14ac:dyDescent="0.25">
      <c r="A486" s="159"/>
      <c r="B486" s="159"/>
      <c r="C486" s="159"/>
      <c r="D486" s="159"/>
      <c r="E486" s="159"/>
      <c r="F486" s="160"/>
      <c r="G486" s="219"/>
      <c r="H486" s="161"/>
      <c r="I486" s="164"/>
      <c r="J486" s="159"/>
      <c r="K486" s="159"/>
      <c r="L486" s="159"/>
    </row>
    <row r="487" spans="1:12" x14ac:dyDescent="0.25">
      <c r="A487" s="159"/>
      <c r="B487" s="159"/>
      <c r="C487" s="159"/>
      <c r="D487" s="159"/>
      <c r="E487" s="159"/>
      <c r="F487" s="160"/>
      <c r="G487" s="219"/>
      <c r="H487" s="161"/>
      <c r="I487" s="164"/>
      <c r="J487" s="159"/>
      <c r="K487" s="159"/>
      <c r="L487" s="159"/>
    </row>
    <row r="488" spans="1:12" x14ac:dyDescent="0.25">
      <c r="A488" s="159"/>
      <c r="B488" s="159"/>
      <c r="C488" s="159"/>
      <c r="D488" s="159"/>
      <c r="E488" s="159"/>
      <c r="F488" s="160"/>
      <c r="G488" s="219"/>
      <c r="H488" s="161"/>
      <c r="I488" s="164"/>
      <c r="J488" s="159"/>
      <c r="K488" s="159"/>
      <c r="L488" s="159"/>
    </row>
    <row r="489" spans="1:12" x14ac:dyDescent="0.25">
      <c r="A489" s="159"/>
      <c r="B489" s="159"/>
      <c r="C489" s="159"/>
      <c r="D489" s="159"/>
      <c r="E489" s="159"/>
      <c r="F489" s="160"/>
      <c r="G489" s="219"/>
      <c r="H489" s="161"/>
      <c r="I489" s="164"/>
      <c r="J489" s="159"/>
      <c r="K489" s="159"/>
      <c r="L489" s="159"/>
    </row>
    <row r="490" spans="1:12" x14ac:dyDescent="0.25">
      <c r="A490" s="159"/>
      <c r="B490" s="159"/>
      <c r="C490" s="159"/>
      <c r="D490" s="159"/>
      <c r="E490" s="159"/>
      <c r="F490" s="160"/>
      <c r="G490" s="219"/>
      <c r="H490" s="161"/>
      <c r="I490" s="164"/>
      <c r="J490" s="159"/>
      <c r="K490" s="159"/>
      <c r="L490" s="159"/>
    </row>
    <row r="491" spans="1:12" x14ac:dyDescent="0.25">
      <c r="A491" s="159"/>
      <c r="B491" s="159"/>
      <c r="C491" s="159"/>
      <c r="D491" s="159"/>
      <c r="E491" s="159"/>
      <c r="F491" s="160"/>
      <c r="G491" s="219"/>
      <c r="H491" s="161"/>
      <c r="I491" s="164"/>
      <c r="J491" s="159"/>
      <c r="K491" s="159"/>
      <c r="L491" s="159"/>
    </row>
    <row r="492" spans="1:12" x14ac:dyDescent="0.25">
      <c r="A492" s="159"/>
      <c r="B492" s="159"/>
      <c r="C492" s="159"/>
      <c r="D492" s="159"/>
      <c r="E492" s="159"/>
      <c r="F492" s="160"/>
      <c r="G492" s="219"/>
      <c r="H492" s="161"/>
      <c r="I492" s="164"/>
      <c r="J492" s="159"/>
      <c r="K492" s="159"/>
      <c r="L492" s="159"/>
    </row>
    <row r="493" spans="1:12" x14ac:dyDescent="0.25">
      <c r="A493" s="159"/>
      <c r="B493" s="159"/>
      <c r="C493" s="159"/>
      <c r="D493" s="159"/>
      <c r="E493" s="159"/>
      <c r="F493" s="160"/>
      <c r="G493" s="219"/>
      <c r="H493" s="161"/>
      <c r="I493" s="164"/>
      <c r="J493" s="159"/>
      <c r="K493" s="159"/>
      <c r="L493" s="159"/>
    </row>
    <row r="494" spans="1:12" x14ac:dyDescent="0.25">
      <c r="A494" s="159"/>
      <c r="B494" s="159"/>
      <c r="C494" s="159"/>
      <c r="D494" s="159"/>
      <c r="E494" s="159"/>
      <c r="F494" s="160"/>
      <c r="G494" s="219"/>
      <c r="H494" s="161"/>
      <c r="I494" s="164"/>
      <c r="J494" s="159"/>
      <c r="K494" s="159"/>
      <c r="L494" s="159"/>
    </row>
    <row r="495" spans="1:12" x14ac:dyDescent="0.25">
      <c r="A495" s="159"/>
      <c r="B495" s="159"/>
      <c r="C495" s="159"/>
      <c r="D495" s="159"/>
      <c r="E495" s="159"/>
      <c r="F495" s="160"/>
      <c r="G495" s="219"/>
      <c r="H495" s="161"/>
      <c r="I495" s="164"/>
      <c r="J495" s="159"/>
      <c r="K495" s="159"/>
      <c r="L495" s="159"/>
    </row>
    <row r="496" spans="1:12" x14ac:dyDescent="0.25">
      <c r="A496" s="159"/>
      <c r="B496" s="159"/>
      <c r="C496" s="159"/>
      <c r="D496" s="159"/>
      <c r="E496" s="159"/>
      <c r="F496" s="160"/>
      <c r="G496" s="219"/>
      <c r="H496" s="161"/>
      <c r="I496" s="164"/>
      <c r="J496" s="159"/>
      <c r="K496" s="159"/>
      <c r="L496" s="159"/>
    </row>
    <row r="497" spans="1:12" x14ac:dyDescent="0.25">
      <c r="A497" s="159"/>
      <c r="B497" s="159"/>
      <c r="C497" s="159"/>
      <c r="D497" s="159"/>
      <c r="E497" s="159"/>
      <c r="F497" s="160"/>
      <c r="G497" s="219"/>
      <c r="H497" s="161"/>
      <c r="I497" s="164"/>
      <c r="J497" s="159"/>
      <c r="K497" s="159"/>
      <c r="L497" s="159"/>
    </row>
    <row r="498" spans="1:12" x14ac:dyDescent="0.25">
      <c r="A498" s="159"/>
      <c r="B498" s="159"/>
      <c r="C498" s="159"/>
      <c r="D498" s="159"/>
      <c r="E498" s="159"/>
      <c r="F498" s="160"/>
      <c r="G498" s="219"/>
      <c r="H498" s="161"/>
      <c r="I498" s="164"/>
      <c r="J498" s="159"/>
      <c r="K498" s="159"/>
      <c r="L498" s="159"/>
    </row>
    <row r="499" spans="1:12" x14ac:dyDescent="0.25">
      <c r="A499" s="159"/>
      <c r="B499" s="159"/>
      <c r="C499" s="159"/>
      <c r="D499" s="159"/>
      <c r="E499" s="159"/>
      <c r="F499" s="160"/>
      <c r="G499" s="219"/>
      <c r="H499" s="161"/>
      <c r="I499" s="164"/>
      <c r="J499" s="159"/>
      <c r="K499" s="159"/>
      <c r="L499" s="159"/>
    </row>
    <row r="500" spans="1:12" x14ac:dyDescent="0.25">
      <c r="A500" s="159"/>
      <c r="B500" s="159"/>
      <c r="C500" s="159"/>
      <c r="D500" s="159"/>
      <c r="E500" s="159"/>
      <c r="F500" s="160"/>
      <c r="G500" s="219"/>
      <c r="H500" s="161"/>
      <c r="I500" s="164"/>
      <c r="J500" s="159"/>
      <c r="K500" s="159"/>
      <c r="L500" s="159"/>
    </row>
    <row r="501" spans="1:12" x14ac:dyDescent="0.25">
      <c r="A501" s="159"/>
      <c r="B501" s="159"/>
      <c r="C501" s="159"/>
      <c r="D501" s="159"/>
      <c r="E501" s="159"/>
      <c r="F501" s="160"/>
      <c r="G501" s="219"/>
      <c r="H501" s="161"/>
      <c r="I501" s="164"/>
      <c r="J501" s="159"/>
      <c r="K501" s="159"/>
      <c r="L501" s="159"/>
    </row>
    <row r="502" spans="1:12" x14ac:dyDescent="0.25">
      <c r="A502" s="159"/>
      <c r="B502" s="159"/>
      <c r="C502" s="159"/>
      <c r="D502" s="159"/>
      <c r="E502" s="159"/>
      <c r="F502" s="160"/>
      <c r="G502" s="219"/>
      <c r="H502" s="161"/>
      <c r="I502" s="164"/>
      <c r="J502" s="159"/>
      <c r="K502" s="159"/>
      <c r="L502" s="159"/>
    </row>
    <row r="503" spans="1:12" x14ac:dyDescent="0.25">
      <c r="A503" s="159"/>
      <c r="B503" s="159"/>
      <c r="C503" s="159"/>
      <c r="D503" s="159"/>
      <c r="E503" s="159"/>
      <c r="F503" s="160"/>
      <c r="G503" s="219"/>
      <c r="H503" s="161"/>
      <c r="I503" s="164"/>
      <c r="J503" s="159"/>
      <c r="K503" s="159"/>
      <c r="L503" s="159"/>
    </row>
    <row r="504" spans="1:12" x14ac:dyDescent="0.25">
      <c r="A504" s="159"/>
      <c r="B504" s="159"/>
      <c r="C504" s="159"/>
      <c r="D504" s="159"/>
      <c r="E504" s="159"/>
      <c r="F504" s="160"/>
      <c r="G504" s="219"/>
      <c r="H504" s="161"/>
      <c r="I504" s="164"/>
      <c r="J504" s="159"/>
      <c r="K504" s="159"/>
      <c r="L504" s="159"/>
    </row>
    <row r="505" spans="1:12" x14ac:dyDescent="0.25">
      <c r="A505" s="159"/>
      <c r="B505" s="159"/>
      <c r="C505" s="159"/>
      <c r="D505" s="159"/>
      <c r="E505" s="159"/>
      <c r="F505" s="160"/>
      <c r="G505" s="219"/>
      <c r="H505" s="161"/>
      <c r="I505" s="164"/>
      <c r="J505" s="159"/>
      <c r="K505" s="159"/>
      <c r="L505" s="159"/>
    </row>
    <row r="506" spans="1:12" x14ac:dyDescent="0.25">
      <c r="A506" s="159"/>
      <c r="B506" s="159"/>
      <c r="C506" s="159"/>
      <c r="D506" s="159"/>
      <c r="E506" s="159"/>
      <c r="F506" s="160"/>
      <c r="G506" s="219"/>
      <c r="H506" s="161"/>
      <c r="I506" s="164"/>
      <c r="J506" s="159"/>
      <c r="K506" s="159"/>
      <c r="L506" s="159"/>
    </row>
    <row r="507" spans="1:12" x14ac:dyDescent="0.25">
      <c r="A507" s="159"/>
      <c r="B507" s="159"/>
      <c r="C507" s="159"/>
      <c r="D507" s="159"/>
      <c r="E507" s="159"/>
      <c r="F507" s="160"/>
      <c r="G507" s="219"/>
      <c r="H507" s="161"/>
      <c r="I507" s="164"/>
      <c r="J507" s="159"/>
      <c r="K507" s="159"/>
      <c r="L507" s="159"/>
    </row>
    <row r="508" spans="1:12" x14ac:dyDescent="0.25">
      <c r="A508" s="159"/>
      <c r="B508" s="159"/>
      <c r="C508" s="159"/>
      <c r="D508" s="159"/>
      <c r="E508" s="159"/>
      <c r="F508" s="160"/>
      <c r="G508" s="219"/>
      <c r="H508" s="161"/>
      <c r="I508" s="164"/>
      <c r="J508" s="159"/>
      <c r="K508" s="159"/>
      <c r="L508" s="159"/>
    </row>
    <row r="509" spans="1:12" x14ac:dyDescent="0.25">
      <c r="A509" s="159"/>
      <c r="B509" s="159"/>
      <c r="C509" s="159"/>
      <c r="D509" s="159"/>
      <c r="E509" s="159"/>
      <c r="F509" s="160"/>
      <c r="G509" s="219"/>
      <c r="H509" s="161"/>
      <c r="I509" s="164"/>
      <c r="J509" s="159"/>
      <c r="K509" s="159"/>
      <c r="L509" s="159"/>
    </row>
    <row r="510" spans="1:12" x14ac:dyDescent="0.25">
      <c r="A510" s="159"/>
      <c r="B510" s="159"/>
      <c r="C510" s="159"/>
      <c r="D510" s="159"/>
      <c r="E510" s="159"/>
      <c r="F510" s="160"/>
      <c r="G510" s="219"/>
      <c r="H510" s="161"/>
      <c r="I510" s="164"/>
      <c r="J510" s="159"/>
      <c r="K510" s="159"/>
      <c r="L510" s="159"/>
    </row>
    <row r="511" spans="1:12" x14ac:dyDescent="0.25">
      <c r="A511" s="159"/>
      <c r="B511" s="159"/>
      <c r="C511" s="159"/>
      <c r="D511" s="159"/>
      <c r="E511" s="159"/>
      <c r="F511" s="160"/>
      <c r="G511" s="219"/>
      <c r="H511" s="161"/>
      <c r="I511" s="164"/>
      <c r="J511" s="159"/>
      <c r="K511" s="159"/>
      <c r="L511" s="159"/>
    </row>
    <row r="512" spans="1:12" x14ac:dyDescent="0.25">
      <c r="A512" s="159"/>
      <c r="B512" s="159"/>
      <c r="C512" s="159"/>
      <c r="D512" s="159"/>
      <c r="E512" s="159"/>
      <c r="F512" s="160"/>
      <c r="G512" s="219"/>
      <c r="H512" s="161"/>
      <c r="I512" s="164"/>
      <c r="J512" s="159"/>
      <c r="K512" s="159"/>
      <c r="L512" s="159"/>
    </row>
    <row r="513" spans="1:12" x14ac:dyDescent="0.25">
      <c r="A513" s="159"/>
      <c r="B513" s="159"/>
      <c r="C513" s="159"/>
      <c r="D513" s="159"/>
      <c r="E513" s="159"/>
      <c r="F513" s="160"/>
      <c r="G513" s="219"/>
      <c r="H513" s="161"/>
      <c r="I513" s="164"/>
      <c r="J513" s="159"/>
      <c r="K513" s="159"/>
      <c r="L513" s="159"/>
    </row>
    <row r="514" spans="1:12" x14ac:dyDescent="0.25">
      <c r="A514" s="159"/>
      <c r="B514" s="159"/>
      <c r="C514" s="159"/>
      <c r="D514" s="159"/>
      <c r="E514" s="159"/>
      <c r="F514" s="160"/>
      <c r="G514" s="219"/>
      <c r="H514" s="161"/>
      <c r="I514" s="164"/>
      <c r="J514" s="159"/>
      <c r="K514" s="159"/>
      <c r="L514" s="159"/>
    </row>
    <row r="515" spans="1:12" x14ac:dyDescent="0.25">
      <c r="A515" s="159"/>
      <c r="B515" s="159"/>
      <c r="C515" s="159"/>
      <c r="D515" s="159"/>
      <c r="E515" s="159"/>
      <c r="F515" s="160"/>
      <c r="G515" s="219"/>
      <c r="H515" s="161"/>
      <c r="I515" s="164"/>
      <c r="J515" s="159"/>
      <c r="K515" s="159"/>
      <c r="L515" s="159"/>
    </row>
    <row r="516" spans="1:12" x14ac:dyDescent="0.25">
      <c r="A516" s="159"/>
      <c r="B516" s="159"/>
      <c r="C516" s="159"/>
      <c r="D516" s="159"/>
      <c r="E516" s="159"/>
      <c r="F516" s="160"/>
      <c r="G516" s="219"/>
      <c r="H516" s="161"/>
      <c r="I516" s="164"/>
      <c r="J516" s="159"/>
      <c r="K516" s="159"/>
      <c r="L516" s="159"/>
    </row>
    <row r="517" spans="1:12" x14ac:dyDescent="0.25">
      <c r="A517" s="159"/>
      <c r="B517" s="159"/>
      <c r="C517" s="159"/>
      <c r="D517" s="159"/>
      <c r="E517" s="159"/>
      <c r="F517" s="160"/>
      <c r="G517" s="219"/>
      <c r="H517" s="161"/>
      <c r="I517" s="164"/>
      <c r="J517" s="159"/>
      <c r="K517" s="159"/>
      <c r="L517" s="159"/>
    </row>
    <row r="518" spans="1:12" x14ac:dyDescent="0.25">
      <c r="A518" s="159"/>
      <c r="B518" s="159"/>
      <c r="C518" s="159"/>
      <c r="D518" s="159"/>
      <c r="E518" s="159"/>
      <c r="F518" s="160"/>
      <c r="G518" s="219"/>
      <c r="H518" s="161"/>
      <c r="I518" s="164"/>
      <c r="J518" s="159"/>
      <c r="K518" s="159"/>
      <c r="L518" s="159"/>
    </row>
    <row r="519" spans="1:12" x14ac:dyDescent="0.25">
      <c r="A519" s="159"/>
      <c r="B519" s="159"/>
      <c r="C519" s="159"/>
      <c r="D519" s="159"/>
      <c r="E519" s="159"/>
      <c r="F519" s="160"/>
      <c r="G519" s="219"/>
      <c r="H519" s="161"/>
      <c r="I519" s="164"/>
      <c r="J519" s="159"/>
      <c r="K519" s="159"/>
      <c r="L519" s="159"/>
    </row>
    <row r="520" spans="1:12" x14ac:dyDescent="0.25">
      <c r="A520" s="159"/>
      <c r="B520" s="159"/>
      <c r="C520" s="159"/>
      <c r="D520" s="159"/>
      <c r="E520" s="159"/>
      <c r="F520" s="160"/>
      <c r="G520" s="219"/>
      <c r="H520" s="161"/>
      <c r="I520" s="164"/>
      <c r="J520" s="159"/>
      <c r="K520" s="159"/>
      <c r="L520" s="159"/>
    </row>
    <row r="521" spans="1:12" x14ac:dyDescent="0.25">
      <c r="A521" s="159"/>
      <c r="B521" s="159"/>
      <c r="C521" s="159"/>
      <c r="D521" s="159"/>
      <c r="E521" s="159"/>
      <c r="F521" s="160"/>
      <c r="G521" s="219"/>
      <c r="H521" s="161"/>
      <c r="I521" s="164"/>
      <c r="J521" s="159"/>
      <c r="K521" s="159"/>
      <c r="L521" s="159"/>
    </row>
    <row r="522" spans="1:12" x14ac:dyDescent="0.25">
      <c r="A522" s="159"/>
      <c r="B522" s="159"/>
      <c r="C522" s="159"/>
      <c r="D522" s="159"/>
      <c r="E522" s="159"/>
      <c r="F522" s="160"/>
      <c r="G522" s="219"/>
      <c r="H522" s="161"/>
      <c r="I522" s="164"/>
      <c r="J522" s="159"/>
      <c r="K522" s="159"/>
      <c r="L522" s="159"/>
    </row>
    <row r="523" spans="1:12" x14ac:dyDescent="0.25">
      <c r="A523" s="159"/>
      <c r="B523" s="159"/>
      <c r="C523" s="159"/>
      <c r="D523" s="159"/>
      <c r="E523" s="159"/>
      <c r="F523" s="160"/>
      <c r="G523" s="219"/>
      <c r="H523" s="161"/>
      <c r="I523" s="164"/>
      <c r="J523" s="159"/>
      <c r="K523" s="159"/>
      <c r="L523" s="159"/>
    </row>
    <row r="524" spans="1:12" x14ac:dyDescent="0.25">
      <c r="A524" s="159"/>
      <c r="B524" s="159"/>
      <c r="C524" s="159"/>
      <c r="D524" s="159"/>
      <c r="E524" s="159"/>
      <c r="F524" s="160"/>
      <c r="G524" s="219"/>
      <c r="H524" s="161"/>
      <c r="I524" s="164"/>
      <c r="J524" s="159"/>
      <c r="K524" s="159"/>
      <c r="L524" s="159"/>
    </row>
    <row r="525" spans="1:12" x14ac:dyDescent="0.25">
      <c r="A525" s="159"/>
      <c r="B525" s="159"/>
      <c r="C525" s="159"/>
      <c r="D525" s="159"/>
      <c r="E525" s="159"/>
      <c r="F525" s="160"/>
      <c r="G525" s="219"/>
      <c r="H525" s="161"/>
      <c r="I525" s="164"/>
      <c r="J525" s="159"/>
      <c r="K525" s="159"/>
      <c r="L525" s="159"/>
    </row>
    <row r="526" spans="1:12" x14ac:dyDescent="0.25">
      <c r="A526" s="159"/>
      <c r="B526" s="159"/>
      <c r="C526" s="159"/>
      <c r="D526" s="159"/>
      <c r="E526" s="159"/>
      <c r="F526" s="160"/>
      <c r="G526" s="219"/>
      <c r="H526" s="161"/>
      <c r="I526" s="164"/>
      <c r="J526" s="159"/>
      <c r="K526" s="159"/>
      <c r="L526" s="159"/>
    </row>
    <row r="527" spans="1:12" x14ac:dyDescent="0.25">
      <c r="A527" s="159"/>
      <c r="B527" s="159"/>
      <c r="C527" s="159"/>
      <c r="D527" s="159"/>
      <c r="E527" s="159"/>
      <c r="F527" s="160"/>
      <c r="G527" s="219"/>
      <c r="H527" s="161"/>
      <c r="I527" s="164"/>
      <c r="J527" s="159"/>
      <c r="K527" s="159"/>
      <c r="L527" s="159"/>
    </row>
    <row r="528" spans="1:12" x14ac:dyDescent="0.25">
      <c r="A528" s="159"/>
      <c r="B528" s="159"/>
      <c r="C528" s="159"/>
      <c r="D528" s="159"/>
      <c r="E528" s="159"/>
      <c r="F528" s="160"/>
      <c r="G528" s="219"/>
      <c r="H528" s="161"/>
      <c r="I528" s="164"/>
      <c r="J528" s="159"/>
      <c r="K528" s="159"/>
      <c r="L528" s="159"/>
    </row>
    <row r="529" spans="1:12" x14ac:dyDescent="0.25">
      <c r="A529" s="159"/>
      <c r="B529" s="159"/>
      <c r="C529" s="159"/>
      <c r="D529" s="159"/>
      <c r="E529" s="159"/>
      <c r="F529" s="160"/>
      <c r="G529" s="219"/>
      <c r="H529" s="161"/>
      <c r="I529" s="164"/>
      <c r="J529" s="159"/>
      <c r="K529" s="159"/>
      <c r="L529" s="159"/>
    </row>
    <row r="530" spans="1:12" x14ac:dyDescent="0.25">
      <c r="A530" s="159"/>
      <c r="B530" s="159"/>
      <c r="C530" s="159"/>
      <c r="D530" s="159"/>
      <c r="E530" s="159"/>
      <c r="F530" s="160"/>
      <c r="G530" s="219"/>
      <c r="H530" s="161"/>
      <c r="I530" s="164"/>
      <c r="J530" s="159"/>
      <c r="K530" s="159"/>
      <c r="L530" s="159"/>
    </row>
    <row r="531" spans="1:12" x14ac:dyDescent="0.25">
      <c r="A531" s="159"/>
      <c r="B531" s="159"/>
      <c r="C531" s="159"/>
      <c r="D531" s="159"/>
      <c r="E531" s="159"/>
      <c r="F531" s="160"/>
      <c r="G531" s="219"/>
      <c r="H531" s="161"/>
      <c r="I531" s="164"/>
      <c r="J531" s="159"/>
      <c r="K531" s="159"/>
      <c r="L531" s="159"/>
    </row>
    <row r="532" spans="1:12" x14ac:dyDescent="0.25">
      <c r="A532" s="159"/>
      <c r="B532" s="159"/>
      <c r="C532" s="159"/>
      <c r="D532" s="159"/>
      <c r="E532" s="159"/>
      <c r="F532" s="160"/>
      <c r="G532" s="219"/>
      <c r="H532" s="161"/>
      <c r="I532" s="164"/>
      <c r="J532" s="159"/>
      <c r="K532" s="159"/>
      <c r="L532" s="159"/>
    </row>
    <row r="533" spans="1:12" x14ac:dyDescent="0.25">
      <c r="A533" s="159"/>
      <c r="B533" s="159"/>
      <c r="C533" s="159"/>
      <c r="D533" s="159"/>
      <c r="E533" s="159"/>
      <c r="F533" s="160"/>
      <c r="G533" s="219"/>
      <c r="H533" s="161"/>
      <c r="I533" s="164"/>
      <c r="J533" s="159"/>
      <c r="K533" s="159"/>
      <c r="L533" s="159"/>
    </row>
    <row r="534" spans="1:12" x14ac:dyDescent="0.25">
      <c r="A534" s="159"/>
      <c r="B534" s="159"/>
      <c r="C534" s="159"/>
      <c r="D534" s="159"/>
      <c r="E534" s="159"/>
      <c r="F534" s="160"/>
      <c r="G534" s="219"/>
      <c r="H534" s="161"/>
      <c r="I534" s="164"/>
      <c r="J534" s="159"/>
      <c r="K534" s="159"/>
      <c r="L534" s="159"/>
    </row>
    <row r="535" spans="1:12" x14ac:dyDescent="0.25">
      <c r="A535" s="159"/>
      <c r="B535" s="159"/>
      <c r="C535" s="159"/>
      <c r="D535" s="159"/>
      <c r="E535" s="159"/>
      <c r="F535" s="160"/>
      <c r="G535" s="219"/>
      <c r="H535" s="161"/>
      <c r="I535" s="164"/>
      <c r="J535" s="159"/>
      <c r="K535" s="159"/>
      <c r="L535" s="159"/>
    </row>
    <row r="536" spans="1:12" x14ac:dyDescent="0.25">
      <c r="A536" s="159"/>
      <c r="B536" s="159"/>
      <c r="C536" s="159"/>
      <c r="D536" s="159"/>
      <c r="E536" s="159"/>
      <c r="F536" s="160"/>
      <c r="G536" s="219"/>
      <c r="H536" s="161"/>
      <c r="I536" s="164"/>
      <c r="J536" s="159"/>
      <c r="K536" s="159"/>
      <c r="L536" s="159"/>
    </row>
    <row r="537" spans="1:12" x14ac:dyDescent="0.25">
      <c r="A537" s="159"/>
      <c r="B537" s="159"/>
      <c r="C537" s="159"/>
      <c r="D537" s="159"/>
      <c r="E537" s="159"/>
      <c r="F537" s="160"/>
      <c r="G537" s="219"/>
      <c r="H537" s="161"/>
      <c r="I537" s="164"/>
      <c r="J537" s="159"/>
      <c r="K537" s="159"/>
      <c r="L537" s="159"/>
    </row>
    <row r="538" spans="1:12" x14ac:dyDescent="0.25">
      <c r="A538" s="159"/>
      <c r="B538" s="159"/>
      <c r="C538" s="159"/>
      <c r="D538" s="159"/>
      <c r="E538" s="159"/>
      <c r="F538" s="160"/>
      <c r="G538" s="219"/>
      <c r="H538" s="161"/>
      <c r="I538" s="164"/>
      <c r="J538" s="159"/>
      <c r="K538" s="159"/>
      <c r="L538" s="159"/>
    </row>
    <row r="539" spans="1:12" x14ac:dyDescent="0.25">
      <c r="A539" s="159"/>
      <c r="B539" s="159"/>
      <c r="C539" s="159"/>
      <c r="D539" s="159"/>
      <c r="E539" s="159"/>
      <c r="F539" s="160"/>
      <c r="G539" s="219"/>
      <c r="H539" s="161"/>
      <c r="I539" s="164"/>
      <c r="J539" s="159"/>
      <c r="K539" s="159"/>
      <c r="L539" s="159"/>
    </row>
    <row r="540" spans="1:12" x14ac:dyDescent="0.25">
      <c r="A540" s="159"/>
      <c r="B540" s="159"/>
      <c r="C540" s="159"/>
      <c r="D540" s="159"/>
      <c r="E540" s="159"/>
      <c r="F540" s="160"/>
      <c r="G540" s="219"/>
      <c r="H540" s="161"/>
      <c r="I540" s="164"/>
      <c r="J540" s="159"/>
      <c r="K540" s="159"/>
      <c r="L540" s="159"/>
    </row>
    <row r="541" spans="1:12" x14ac:dyDescent="0.25">
      <c r="A541" s="159"/>
      <c r="B541" s="159"/>
      <c r="C541" s="159"/>
      <c r="D541" s="159"/>
      <c r="E541" s="159"/>
      <c r="F541" s="160"/>
      <c r="G541" s="219"/>
      <c r="H541" s="161"/>
      <c r="I541" s="164"/>
      <c r="J541" s="159"/>
      <c r="K541" s="159"/>
      <c r="L541" s="159"/>
    </row>
    <row r="542" spans="1:12" x14ac:dyDescent="0.25">
      <c r="A542" s="159"/>
      <c r="B542" s="159"/>
      <c r="C542" s="159"/>
      <c r="D542" s="159"/>
      <c r="E542" s="159"/>
      <c r="F542" s="160"/>
      <c r="G542" s="219"/>
      <c r="H542" s="161"/>
      <c r="I542" s="164"/>
      <c r="J542" s="159"/>
      <c r="K542" s="159"/>
      <c r="L542" s="159"/>
    </row>
    <row r="543" spans="1:12" x14ac:dyDescent="0.25">
      <c r="A543" s="159"/>
      <c r="B543" s="159"/>
      <c r="C543" s="159"/>
      <c r="D543" s="159"/>
      <c r="E543" s="159"/>
      <c r="F543" s="160"/>
      <c r="G543" s="219"/>
      <c r="H543" s="161"/>
      <c r="I543" s="164"/>
      <c r="J543" s="159"/>
      <c r="K543" s="159"/>
      <c r="L543" s="159"/>
    </row>
    <row r="544" spans="1:12" x14ac:dyDescent="0.25">
      <c r="A544" s="159"/>
      <c r="B544" s="159"/>
      <c r="C544" s="159"/>
      <c r="D544" s="159"/>
      <c r="E544" s="159"/>
      <c r="F544" s="160"/>
      <c r="G544" s="219"/>
      <c r="H544" s="161"/>
      <c r="I544" s="164"/>
      <c r="J544" s="159"/>
      <c r="K544" s="159"/>
      <c r="L544" s="159"/>
    </row>
    <row r="545" spans="1:12" x14ac:dyDescent="0.25">
      <c r="A545" s="159"/>
      <c r="B545" s="159"/>
      <c r="C545" s="159"/>
      <c r="D545" s="159"/>
      <c r="E545" s="159"/>
      <c r="F545" s="160"/>
      <c r="G545" s="219"/>
      <c r="H545" s="161"/>
      <c r="I545" s="164"/>
      <c r="J545" s="159"/>
      <c r="K545" s="159"/>
      <c r="L545" s="159"/>
    </row>
    <row r="546" spans="1:12" x14ac:dyDescent="0.25">
      <c r="A546" s="159"/>
      <c r="B546" s="159"/>
      <c r="C546" s="159"/>
      <c r="D546" s="159"/>
      <c r="E546" s="159"/>
      <c r="F546" s="160"/>
      <c r="G546" s="219"/>
      <c r="H546" s="161"/>
      <c r="I546" s="164"/>
      <c r="J546" s="159"/>
      <c r="K546" s="159"/>
      <c r="L546" s="159"/>
    </row>
    <row r="547" spans="1:12" x14ac:dyDescent="0.25">
      <c r="A547" s="159"/>
      <c r="B547" s="159"/>
      <c r="C547" s="159"/>
      <c r="D547" s="159"/>
      <c r="E547" s="159"/>
      <c r="F547" s="160"/>
      <c r="G547" s="219"/>
      <c r="H547" s="161"/>
      <c r="I547" s="164"/>
      <c r="J547" s="159"/>
      <c r="K547" s="159"/>
      <c r="L547" s="159"/>
    </row>
    <row r="548" spans="1:12" x14ac:dyDescent="0.25">
      <c r="A548" s="159"/>
      <c r="B548" s="159"/>
      <c r="C548" s="159"/>
      <c r="D548" s="159"/>
      <c r="E548" s="159"/>
      <c r="F548" s="160"/>
      <c r="G548" s="219"/>
      <c r="H548" s="161"/>
      <c r="I548" s="164"/>
      <c r="J548" s="159"/>
      <c r="K548" s="159"/>
      <c r="L548" s="159"/>
    </row>
    <row r="549" spans="1:12" x14ac:dyDescent="0.25">
      <c r="A549" s="159"/>
      <c r="B549" s="159"/>
      <c r="C549" s="159"/>
      <c r="D549" s="159"/>
      <c r="E549" s="159"/>
      <c r="F549" s="160"/>
      <c r="G549" s="219"/>
      <c r="H549" s="161"/>
      <c r="I549" s="164"/>
      <c r="J549" s="159"/>
      <c r="K549" s="159"/>
      <c r="L549" s="159"/>
    </row>
    <row r="550" spans="1:12" x14ac:dyDescent="0.25">
      <c r="A550" s="159"/>
      <c r="B550" s="159"/>
      <c r="C550" s="159"/>
      <c r="D550" s="159"/>
      <c r="E550" s="159"/>
      <c r="F550" s="160"/>
      <c r="G550" s="219"/>
      <c r="H550" s="161"/>
      <c r="I550" s="164"/>
      <c r="J550" s="159"/>
      <c r="K550" s="159"/>
      <c r="L550" s="159"/>
    </row>
    <row r="551" spans="1:12" x14ac:dyDescent="0.25">
      <c r="A551" s="159"/>
      <c r="B551" s="159"/>
      <c r="C551" s="159"/>
      <c r="D551" s="159"/>
      <c r="E551" s="159"/>
      <c r="F551" s="160"/>
      <c r="G551" s="219"/>
      <c r="H551" s="161"/>
      <c r="I551" s="164"/>
      <c r="J551" s="159"/>
      <c r="K551" s="159"/>
      <c r="L551" s="159"/>
    </row>
    <row r="552" spans="1:12" x14ac:dyDescent="0.25">
      <c r="A552" s="159"/>
      <c r="B552" s="159"/>
      <c r="C552" s="159"/>
      <c r="D552" s="159"/>
      <c r="E552" s="159"/>
      <c r="F552" s="160"/>
      <c r="G552" s="219"/>
      <c r="H552" s="161"/>
      <c r="I552" s="164"/>
      <c r="J552" s="159"/>
      <c r="K552" s="159"/>
      <c r="L552" s="159"/>
    </row>
    <row r="553" spans="1:12" x14ac:dyDescent="0.25">
      <c r="A553" s="159"/>
      <c r="B553" s="159"/>
      <c r="C553" s="159"/>
      <c r="D553" s="159"/>
      <c r="E553" s="159"/>
      <c r="F553" s="160"/>
      <c r="G553" s="219"/>
      <c r="H553" s="161"/>
      <c r="I553" s="164"/>
      <c r="J553" s="159"/>
      <c r="K553" s="159"/>
      <c r="L553" s="159"/>
    </row>
    <row r="554" spans="1:12" x14ac:dyDescent="0.25">
      <c r="A554" s="159"/>
      <c r="B554" s="159"/>
      <c r="C554" s="159"/>
      <c r="D554" s="159"/>
      <c r="E554" s="159"/>
      <c r="F554" s="160"/>
      <c r="G554" s="219"/>
      <c r="H554" s="161"/>
      <c r="I554" s="164"/>
      <c r="J554" s="159"/>
      <c r="K554" s="159"/>
      <c r="L554" s="159"/>
    </row>
    <row r="555" spans="1:12" x14ac:dyDescent="0.25">
      <c r="A555" s="159"/>
      <c r="B555" s="159"/>
      <c r="C555" s="159"/>
      <c r="D555" s="159"/>
      <c r="E555" s="159"/>
      <c r="F555" s="160"/>
      <c r="G555" s="219"/>
      <c r="H555" s="161"/>
      <c r="I555" s="164"/>
      <c r="J555" s="159"/>
      <c r="K555" s="159"/>
      <c r="L555" s="159"/>
    </row>
    <row r="556" spans="1:12" x14ac:dyDescent="0.25">
      <c r="A556" s="159"/>
      <c r="B556" s="159"/>
      <c r="C556" s="159"/>
      <c r="D556" s="159"/>
      <c r="E556" s="159"/>
      <c r="F556" s="160"/>
      <c r="G556" s="219"/>
      <c r="H556" s="161"/>
      <c r="I556" s="164"/>
      <c r="J556" s="159"/>
      <c r="K556" s="159"/>
      <c r="L556" s="159"/>
    </row>
    <row r="557" spans="1:12" x14ac:dyDescent="0.25">
      <c r="A557" s="159"/>
      <c r="B557" s="159"/>
      <c r="C557" s="159"/>
      <c r="D557" s="159"/>
      <c r="E557" s="159"/>
      <c r="F557" s="160"/>
      <c r="G557" s="219"/>
      <c r="H557" s="161"/>
      <c r="I557" s="164"/>
      <c r="J557" s="159"/>
      <c r="K557" s="159"/>
      <c r="L557" s="159"/>
    </row>
    <row r="558" spans="1:12" x14ac:dyDescent="0.25">
      <c r="A558" s="159"/>
      <c r="B558" s="159"/>
      <c r="C558" s="159"/>
      <c r="D558" s="159"/>
      <c r="E558" s="159"/>
      <c r="F558" s="160"/>
      <c r="G558" s="219"/>
      <c r="H558" s="161"/>
      <c r="I558" s="164"/>
      <c r="J558" s="159"/>
      <c r="K558" s="159"/>
      <c r="L558" s="159"/>
    </row>
    <row r="559" spans="1:12" x14ac:dyDescent="0.25">
      <c r="A559" s="159"/>
      <c r="B559" s="159"/>
      <c r="C559" s="159"/>
      <c r="D559" s="159"/>
      <c r="E559" s="159"/>
      <c r="F559" s="160"/>
      <c r="G559" s="219"/>
      <c r="H559" s="161"/>
      <c r="I559" s="164"/>
      <c r="J559" s="159"/>
      <c r="K559" s="159"/>
      <c r="L559" s="159"/>
    </row>
    <row r="560" spans="1:12" x14ac:dyDescent="0.25">
      <c r="A560" s="159"/>
      <c r="B560" s="159"/>
      <c r="C560" s="159"/>
      <c r="D560" s="159"/>
      <c r="E560" s="159"/>
      <c r="F560" s="160"/>
      <c r="G560" s="219"/>
      <c r="H560" s="161"/>
      <c r="I560" s="164"/>
      <c r="J560" s="159"/>
      <c r="K560" s="159"/>
      <c r="L560" s="159"/>
    </row>
    <row r="561" spans="1:12" x14ac:dyDescent="0.25">
      <c r="A561" s="159"/>
      <c r="B561" s="159"/>
      <c r="C561" s="159"/>
      <c r="D561" s="159"/>
      <c r="E561" s="159"/>
      <c r="F561" s="160"/>
      <c r="G561" s="219"/>
      <c r="H561" s="161"/>
      <c r="I561" s="164"/>
      <c r="J561" s="159"/>
      <c r="K561" s="159"/>
      <c r="L561" s="159"/>
    </row>
    <row r="562" spans="1:12" x14ac:dyDescent="0.25">
      <c r="A562" s="159"/>
      <c r="B562" s="159"/>
      <c r="C562" s="159"/>
      <c r="D562" s="159"/>
      <c r="E562" s="159"/>
      <c r="F562" s="160"/>
      <c r="G562" s="219"/>
      <c r="H562" s="161"/>
      <c r="I562" s="164"/>
      <c r="J562" s="159"/>
      <c r="K562" s="159"/>
      <c r="L562" s="159"/>
    </row>
    <row r="563" spans="1:12" x14ac:dyDescent="0.25">
      <c r="A563" s="159"/>
      <c r="B563" s="159"/>
      <c r="C563" s="159"/>
      <c r="D563" s="159"/>
      <c r="E563" s="159"/>
      <c r="F563" s="160"/>
      <c r="G563" s="219"/>
      <c r="H563" s="161"/>
      <c r="I563" s="164"/>
      <c r="J563" s="159"/>
      <c r="K563" s="159"/>
      <c r="L563" s="159"/>
    </row>
    <row r="564" spans="1:12" x14ac:dyDescent="0.25">
      <c r="A564" s="159"/>
      <c r="B564" s="159"/>
      <c r="C564" s="159"/>
      <c r="D564" s="159"/>
      <c r="E564" s="159"/>
      <c r="F564" s="160"/>
      <c r="G564" s="219"/>
      <c r="H564" s="161"/>
      <c r="I564" s="164"/>
      <c r="J564" s="159"/>
      <c r="K564" s="159"/>
      <c r="L564" s="159"/>
    </row>
    <row r="565" spans="1:12" x14ac:dyDescent="0.25">
      <c r="A565" s="159"/>
      <c r="B565" s="159"/>
      <c r="C565" s="159"/>
      <c r="D565" s="159"/>
      <c r="E565" s="159"/>
      <c r="F565" s="160"/>
      <c r="G565" s="219"/>
      <c r="H565" s="161"/>
      <c r="I565" s="164"/>
      <c r="J565" s="159"/>
      <c r="K565" s="159"/>
      <c r="L565" s="159"/>
    </row>
    <row r="566" spans="1:12" x14ac:dyDescent="0.25">
      <c r="A566" s="159"/>
      <c r="B566" s="159"/>
      <c r="C566" s="159"/>
      <c r="D566" s="159"/>
      <c r="E566" s="159"/>
      <c r="F566" s="160"/>
      <c r="G566" s="219"/>
      <c r="H566" s="161"/>
      <c r="I566" s="164"/>
      <c r="J566" s="159"/>
      <c r="K566" s="159"/>
      <c r="L566" s="159"/>
    </row>
    <row r="567" spans="1:12" x14ac:dyDescent="0.25">
      <c r="A567" s="159"/>
      <c r="B567" s="159"/>
      <c r="C567" s="159"/>
      <c r="D567" s="159"/>
      <c r="E567" s="159"/>
      <c r="F567" s="160"/>
      <c r="G567" s="219"/>
      <c r="H567" s="161"/>
      <c r="I567" s="164"/>
      <c r="J567" s="159"/>
      <c r="K567" s="159"/>
      <c r="L567" s="159"/>
    </row>
    <row r="568" spans="1:12" x14ac:dyDescent="0.25">
      <c r="A568" s="159"/>
      <c r="B568" s="159"/>
      <c r="C568" s="159"/>
      <c r="D568" s="159"/>
      <c r="E568" s="159"/>
      <c r="F568" s="160"/>
      <c r="G568" s="219"/>
      <c r="H568" s="161"/>
      <c r="I568" s="164"/>
      <c r="J568" s="159"/>
      <c r="K568" s="159"/>
      <c r="L568" s="159"/>
    </row>
    <row r="569" spans="1:12" x14ac:dyDescent="0.25">
      <c r="A569" s="159"/>
      <c r="B569" s="159"/>
      <c r="C569" s="159"/>
      <c r="D569" s="159"/>
      <c r="E569" s="159"/>
      <c r="F569" s="160"/>
      <c r="G569" s="219"/>
      <c r="H569" s="161"/>
      <c r="I569" s="164"/>
      <c r="J569" s="159"/>
      <c r="K569" s="159"/>
      <c r="L569" s="159"/>
    </row>
    <row r="570" spans="1:12" x14ac:dyDescent="0.25">
      <c r="A570" s="159"/>
      <c r="B570" s="159"/>
      <c r="C570" s="159"/>
      <c r="D570" s="159"/>
      <c r="E570" s="159"/>
      <c r="F570" s="160"/>
      <c r="G570" s="219"/>
      <c r="H570" s="161"/>
      <c r="I570" s="164"/>
      <c r="J570" s="159"/>
      <c r="K570" s="159"/>
      <c r="L570" s="159"/>
    </row>
    <row r="571" spans="1:12" x14ac:dyDescent="0.25">
      <c r="A571" s="159"/>
      <c r="B571" s="159"/>
      <c r="C571" s="159"/>
      <c r="D571" s="159"/>
      <c r="E571" s="159"/>
      <c r="F571" s="160"/>
      <c r="G571" s="219"/>
      <c r="H571" s="161"/>
      <c r="I571" s="164"/>
      <c r="J571" s="159"/>
      <c r="K571" s="159"/>
      <c r="L571" s="159"/>
    </row>
    <row r="572" spans="1:12" x14ac:dyDescent="0.25">
      <c r="A572" s="159"/>
      <c r="B572" s="159"/>
      <c r="C572" s="159"/>
      <c r="D572" s="159"/>
      <c r="E572" s="159"/>
      <c r="F572" s="160"/>
      <c r="G572" s="219"/>
      <c r="H572" s="161"/>
      <c r="I572" s="164"/>
      <c r="J572" s="159"/>
      <c r="K572" s="159"/>
      <c r="L572" s="159"/>
    </row>
    <row r="573" spans="1:12" x14ac:dyDescent="0.25">
      <c r="A573" s="159"/>
      <c r="B573" s="159"/>
      <c r="C573" s="159"/>
      <c r="D573" s="159"/>
      <c r="E573" s="159"/>
      <c r="F573" s="160"/>
      <c r="G573" s="219"/>
      <c r="H573" s="161"/>
      <c r="I573" s="164"/>
      <c r="J573" s="159"/>
      <c r="K573" s="159"/>
      <c r="L573" s="159"/>
    </row>
    <row r="574" spans="1:12" x14ac:dyDescent="0.25">
      <c r="A574" s="159"/>
      <c r="B574" s="159"/>
      <c r="C574" s="159"/>
      <c r="D574" s="159"/>
      <c r="E574" s="159"/>
      <c r="F574" s="160"/>
      <c r="G574" s="219"/>
      <c r="H574" s="161"/>
      <c r="I574" s="164"/>
      <c r="J574" s="159"/>
      <c r="K574" s="159"/>
      <c r="L574" s="159"/>
    </row>
    <row r="575" spans="1:12" x14ac:dyDescent="0.25">
      <c r="A575" s="159"/>
      <c r="B575" s="159"/>
      <c r="C575" s="159"/>
      <c r="D575" s="159"/>
      <c r="E575" s="159"/>
      <c r="F575" s="160"/>
      <c r="G575" s="219"/>
      <c r="H575" s="161"/>
      <c r="I575" s="164"/>
      <c r="J575" s="159"/>
      <c r="K575" s="159"/>
      <c r="L575" s="159"/>
    </row>
    <row r="576" spans="1:12" x14ac:dyDescent="0.25">
      <c r="A576" s="159"/>
      <c r="B576" s="159"/>
      <c r="C576" s="159"/>
      <c r="D576" s="159"/>
      <c r="E576" s="159"/>
      <c r="F576" s="160"/>
      <c r="G576" s="219"/>
      <c r="H576" s="161"/>
      <c r="I576" s="164"/>
      <c r="J576" s="159"/>
      <c r="K576" s="159"/>
      <c r="L576" s="159"/>
    </row>
    <row r="577" spans="1:12" x14ac:dyDescent="0.25">
      <c r="A577" s="159"/>
      <c r="B577" s="159"/>
      <c r="C577" s="159"/>
      <c r="D577" s="159"/>
      <c r="E577" s="159"/>
      <c r="F577" s="160"/>
      <c r="G577" s="219"/>
      <c r="H577" s="161"/>
      <c r="I577" s="164"/>
      <c r="J577" s="159"/>
      <c r="K577" s="159"/>
      <c r="L577" s="159"/>
    </row>
    <row r="578" spans="1:12" x14ac:dyDescent="0.25">
      <c r="A578" s="159"/>
      <c r="B578" s="159"/>
      <c r="C578" s="159"/>
      <c r="D578" s="159"/>
      <c r="E578" s="159"/>
      <c r="F578" s="160"/>
      <c r="G578" s="219"/>
      <c r="H578" s="161"/>
      <c r="I578" s="164"/>
      <c r="J578" s="159"/>
      <c r="K578" s="159"/>
      <c r="L578" s="159"/>
    </row>
    <row r="579" spans="1:12" x14ac:dyDescent="0.25">
      <c r="A579" s="159"/>
      <c r="B579" s="159"/>
      <c r="C579" s="159"/>
      <c r="D579" s="159"/>
      <c r="E579" s="159"/>
      <c r="F579" s="160"/>
      <c r="G579" s="219"/>
      <c r="H579" s="161"/>
      <c r="I579" s="164"/>
      <c r="J579" s="159"/>
      <c r="K579" s="159"/>
      <c r="L579" s="159"/>
    </row>
    <row r="580" spans="1:12" x14ac:dyDescent="0.25">
      <c r="A580" s="159"/>
      <c r="B580" s="159"/>
      <c r="C580" s="159"/>
      <c r="D580" s="159"/>
      <c r="E580" s="159"/>
      <c r="F580" s="160"/>
      <c r="G580" s="219"/>
      <c r="H580" s="161"/>
      <c r="I580" s="164"/>
      <c r="J580" s="159"/>
      <c r="K580" s="159"/>
      <c r="L580" s="159"/>
    </row>
    <row r="581" spans="1:12" x14ac:dyDescent="0.25">
      <c r="A581" s="159"/>
      <c r="B581" s="159"/>
      <c r="C581" s="159"/>
      <c r="D581" s="159"/>
      <c r="E581" s="159"/>
      <c r="F581" s="160"/>
      <c r="G581" s="219"/>
      <c r="H581" s="161"/>
      <c r="I581" s="164"/>
      <c r="J581" s="159"/>
      <c r="K581" s="159"/>
      <c r="L581" s="159"/>
    </row>
    <row r="582" spans="1:12" x14ac:dyDescent="0.25">
      <c r="A582" s="159"/>
      <c r="B582" s="159"/>
      <c r="C582" s="159"/>
      <c r="D582" s="159"/>
      <c r="E582" s="159"/>
      <c r="F582" s="160"/>
      <c r="G582" s="219"/>
      <c r="H582" s="161"/>
      <c r="I582" s="164"/>
      <c r="J582" s="159"/>
      <c r="K582" s="159"/>
      <c r="L582" s="159"/>
    </row>
    <row r="583" spans="1:12" x14ac:dyDescent="0.25">
      <c r="A583" s="159"/>
      <c r="B583" s="159"/>
      <c r="C583" s="159"/>
      <c r="D583" s="159"/>
      <c r="E583" s="159"/>
      <c r="F583" s="160"/>
      <c r="G583" s="219"/>
      <c r="H583" s="161"/>
      <c r="I583" s="164"/>
      <c r="J583" s="159"/>
      <c r="K583" s="159"/>
      <c r="L583" s="159"/>
    </row>
    <row r="584" spans="1:12" x14ac:dyDescent="0.25">
      <c r="A584" s="159"/>
      <c r="B584" s="159"/>
      <c r="C584" s="159"/>
      <c r="D584" s="159"/>
      <c r="E584" s="159"/>
      <c r="F584" s="160"/>
      <c r="G584" s="219"/>
      <c r="H584" s="161"/>
      <c r="I584" s="164"/>
      <c r="J584" s="159"/>
      <c r="K584" s="159"/>
      <c r="L584" s="159"/>
    </row>
    <row r="585" spans="1:12" x14ac:dyDescent="0.25">
      <c r="A585" s="159"/>
      <c r="B585" s="159"/>
      <c r="C585" s="159"/>
      <c r="D585" s="159"/>
      <c r="E585" s="159"/>
      <c r="F585" s="160"/>
      <c r="G585" s="219"/>
      <c r="H585" s="161"/>
      <c r="I585" s="164"/>
      <c r="J585" s="159"/>
      <c r="K585" s="159"/>
      <c r="L585" s="159"/>
    </row>
    <row r="586" spans="1:12" x14ac:dyDescent="0.25">
      <c r="A586" s="159"/>
      <c r="B586" s="159"/>
      <c r="C586" s="159"/>
      <c r="D586" s="159"/>
      <c r="E586" s="159"/>
      <c r="F586" s="160"/>
      <c r="G586" s="219"/>
      <c r="H586" s="161"/>
      <c r="I586" s="164"/>
      <c r="J586" s="159"/>
      <c r="K586" s="159"/>
      <c r="L586" s="159"/>
    </row>
    <row r="587" spans="1:12" x14ac:dyDescent="0.25">
      <c r="A587" s="159"/>
      <c r="B587" s="159"/>
      <c r="C587" s="159"/>
      <c r="D587" s="159"/>
      <c r="E587" s="159"/>
      <c r="F587" s="160"/>
      <c r="G587" s="219"/>
      <c r="H587" s="161"/>
      <c r="I587" s="164"/>
      <c r="J587" s="159"/>
      <c r="K587" s="159"/>
      <c r="L587" s="159"/>
    </row>
    <row r="588" spans="1:12" x14ac:dyDescent="0.25">
      <c r="A588" s="159"/>
      <c r="B588" s="159"/>
      <c r="C588" s="159"/>
      <c r="D588" s="159"/>
      <c r="E588" s="159"/>
      <c r="F588" s="160"/>
      <c r="G588" s="219"/>
      <c r="H588" s="161"/>
      <c r="I588" s="164"/>
      <c r="J588" s="159"/>
      <c r="K588" s="159"/>
      <c r="L588" s="159"/>
    </row>
    <row r="589" spans="1:12" x14ac:dyDescent="0.25">
      <c r="A589" s="159"/>
      <c r="B589" s="159"/>
      <c r="C589" s="159"/>
      <c r="D589" s="159"/>
      <c r="E589" s="159"/>
      <c r="F589" s="160"/>
      <c r="G589" s="219"/>
      <c r="H589" s="161"/>
      <c r="I589" s="164"/>
      <c r="J589" s="159"/>
      <c r="K589" s="159"/>
      <c r="L589" s="159"/>
    </row>
    <row r="590" spans="1:12" x14ac:dyDescent="0.25">
      <c r="A590" s="159"/>
      <c r="B590" s="159"/>
      <c r="C590" s="159"/>
      <c r="D590" s="159"/>
      <c r="E590" s="159"/>
      <c r="F590" s="160"/>
      <c r="G590" s="219"/>
      <c r="H590" s="161"/>
      <c r="I590" s="164"/>
      <c r="J590" s="159"/>
      <c r="K590" s="159"/>
      <c r="L590" s="159"/>
    </row>
    <row r="591" spans="1:12" x14ac:dyDescent="0.25">
      <c r="A591" s="159"/>
      <c r="B591" s="159"/>
      <c r="C591" s="159"/>
      <c r="D591" s="159"/>
      <c r="E591" s="159"/>
      <c r="F591" s="160"/>
      <c r="G591" s="219"/>
      <c r="H591" s="161"/>
      <c r="I591" s="164"/>
      <c r="J591" s="159"/>
      <c r="K591" s="159"/>
      <c r="L591" s="159"/>
    </row>
    <row r="592" spans="1:12" x14ac:dyDescent="0.25">
      <c r="A592" s="159"/>
      <c r="B592" s="159"/>
      <c r="C592" s="159"/>
      <c r="D592" s="159"/>
      <c r="E592" s="159"/>
      <c r="F592" s="160"/>
      <c r="G592" s="219"/>
      <c r="H592" s="161"/>
      <c r="I592" s="164"/>
      <c r="J592" s="159"/>
      <c r="K592" s="159"/>
      <c r="L592" s="159"/>
    </row>
    <row r="593" spans="1:12" x14ac:dyDescent="0.25">
      <c r="A593" s="159"/>
      <c r="B593" s="159"/>
      <c r="C593" s="159"/>
      <c r="D593" s="159"/>
      <c r="E593" s="159"/>
      <c r="F593" s="160"/>
      <c r="G593" s="219"/>
      <c r="H593" s="161"/>
      <c r="I593" s="164"/>
      <c r="J593" s="159"/>
      <c r="K593" s="159"/>
      <c r="L593" s="159"/>
    </row>
    <row r="594" spans="1:12" x14ac:dyDescent="0.25">
      <c r="A594" s="159"/>
      <c r="B594" s="159"/>
      <c r="C594" s="159"/>
      <c r="D594" s="159"/>
      <c r="E594" s="159"/>
      <c r="F594" s="160"/>
      <c r="G594" s="219"/>
      <c r="H594" s="161"/>
      <c r="I594" s="164"/>
      <c r="J594" s="159"/>
      <c r="K594" s="159"/>
      <c r="L594" s="159"/>
    </row>
    <row r="595" spans="1:12" x14ac:dyDescent="0.25">
      <c r="A595" s="159"/>
      <c r="B595" s="159"/>
      <c r="C595" s="159"/>
      <c r="D595" s="159"/>
      <c r="E595" s="159"/>
      <c r="F595" s="160"/>
      <c r="G595" s="219"/>
      <c r="H595" s="161"/>
      <c r="I595" s="164"/>
      <c r="J595" s="159"/>
      <c r="K595" s="159"/>
      <c r="L595" s="159"/>
    </row>
    <row r="596" spans="1:12" x14ac:dyDescent="0.25">
      <c r="A596" s="159"/>
      <c r="B596" s="159"/>
      <c r="C596" s="159"/>
      <c r="D596" s="159"/>
      <c r="E596" s="159"/>
      <c r="F596" s="160"/>
      <c r="G596" s="219"/>
      <c r="H596" s="161"/>
      <c r="I596" s="164"/>
      <c r="J596" s="159"/>
      <c r="K596" s="159"/>
      <c r="L596" s="159"/>
    </row>
    <row r="597" spans="1:12" x14ac:dyDescent="0.25">
      <c r="A597" s="159"/>
      <c r="B597" s="159"/>
      <c r="C597" s="159"/>
      <c r="D597" s="159"/>
      <c r="E597" s="159"/>
      <c r="F597" s="160"/>
      <c r="G597" s="219"/>
      <c r="H597" s="161"/>
      <c r="I597" s="164"/>
      <c r="J597" s="159"/>
      <c r="K597" s="159"/>
      <c r="L597" s="159"/>
    </row>
    <row r="598" spans="1:12" x14ac:dyDescent="0.25">
      <c r="A598" s="159"/>
      <c r="B598" s="159"/>
      <c r="C598" s="159"/>
      <c r="D598" s="159"/>
      <c r="E598" s="159"/>
      <c r="F598" s="160"/>
      <c r="G598" s="219"/>
      <c r="H598" s="161"/>
      <c r="I598" s="164"/>
      <c r="J598" s="159"/>
      <c r="K598" s="159"/>
      <c r="L598" s="159"/>
    </row>
    <row r="599" spans="1:12" x14ac:dyDescent="0.25">
      <c r="A599" s="159"/>
      <c r="B599" s="159"/>
      <c r="C599" s="159"/>
      <c r="D599" s="159"/>
      <c r="E599" s="159"/>
      <c r="F599" s="160"/>
      <c r="G599" s="219"/>
      <c r="H599" s="161"/>
      <c r="I599" s="164"/>
      <c r="J599" s="159"/>
      <c r="K599" s="159"/>
      <c r="L599" s="159"/>
    </row>
    <row r="600" spans="1:12" x14ac:dyDescent="0.25">
      <c r="A600" s="159"/>
      <c r="B600" s="159"/>
      <c r="C600" s="159"/>
      <c r="D600" s="159"/>
      <c r="E600" s="159"/>
      <c r="F600" s="160"/>
      <c r="G600" s="219"/>
      <c r="H600" s="161"/>
      <c r="I600" s="164"/>
      <c r="J600" s="159"/>
      <c r="K600" s="159"/>
      <c r="L600" s="159"/>
    </row>
    <row r="601" spans="1:12" x14ac:dyDescent="0.25">
      <c r="A601" s="159"/>
      <c r="B601" s="159"/>
      <c r="C601" s="159"/>
      <c r="D601" s="159"/>
      <c r="E601" s="159"/>
      <c r="F601" s="160"/>
      <c r="G601" s="219"/>
      <c r="H601" s="161"/>
      <c r="I601" s="164"/>
      <c r="J601" s="159"/>
      <c r="K601" s="159"/>
      <c r="L601" s="159"/>
    </row>
    <row r="602" spans="1:12" x14ac:dyDescent="0.25">
      <c r="A602" s="159"/>
      <c r="B602" s="159"/>
      <c r="C602" s="159"/>
      <c r="D602" s="159"/>
      <c r="E602" s="159"/>
      <c r="F602" s="160"/>
      <c r="G602" s="219"/>
      <c r="H602" s="161"/>
      <c r="I602" s="164"/>
      <c r="J602" s="159"/>
      <c r="K602" s="159"/>
      <c r="L602" s="159"/>
    </row>
    <row r="603" spans="1:12" x14ac:dyDescent="0.25">
      <c r="A603" s="159"/>
      <c r="B603" s="159"/>
      <c r="C603" s="159"/>
      <c r="D603" s="159"/>
      <c r="E603" s="159"/>
      <c r="F603" s="160"/>
      <c r="G603" s="219"/>
      <c r="H603" s="161"/>
      <c r="I603" s="164"/>
      <c r="J603" s="159"/>
      <c r="K603" s="159"/>
      <c r="L603" s="159"/>
    </row>
    <row r="604" spans="1:12" x14ac:dyDescent="0.25">
      <c r="A604" s="159"/>
      <c r="B604" s="159"/>
      <c r="C604" s="159"/>
      <c r="D604" s="159"/>
      <c r="E604" s="159"/>
      <c r="F604" s="160"/>
      <c r="G604" s="219"/>
      <c r="H604" s="161"/>
      <c r="I604" s="164"/>
      <c r="J604" s="159"/>
      <c r="K604" s="159"/>
      <c r="L604" s="159"/>
    </row>
    <row r="605" spans="1:12" x14ac:dyDescent="0.25">
      <c r="A605" s="159"/>
      <c r="B605" s="159"/>
      <c r="C605" s="159"/>
      <c r="D605" s="159"/>
      <c r="E605" s="159"/>
      <c r="F605" s="160"/>
      <c r="G605" s="219"/>
      <c r="H605" s="161"/>
      <c r="I605" s="164"/>
      <c r="J605" s="159"/>
      <c r="K605" s="159"/>
      <c r="L605" s="159"/>
    </row>
    <row r="606" spans="1:12" x14ac:dyDescent="0.25">
      <c r="A606" s="159"/>
      <c r="B606" s="159"/>
      <c r="C606" s="159"/>
      <c r="D606" s="159"/>
      <c r="E606" s="159"/>
      <c r="F606" s="160"/>
      <c r="G606" s="219"/>
      <c r="H606" s="161"/>
      <c r="I606" s="164"/>
      <c r="J606" s="159"/>
      <c r="K606" s="159"/>
      <c r="L606" s="159"/>
    </row>
    <row r="607" spans="1:12" x14ac:dyDescent="0.25">
      <c r="A607" s="159"/>
      <c r="B607" s="159"/>
      <c r="C607" s="159"/>
      <c r="D607" s="159"/>
      <c r="E607" s="159"/>
      <c r="F607" s="160"/>
      <c r="G607" s="219"/>
      <c r="H607" s="161"/>
      <c r="I607" s="164"/>
      <c r="J607" s="159"/>
      <c r="K607" s="159"/>
      <c r="L607" s="159"/>
    </row>
    <row r="608" spans="1:12" x14ac:dyDescent="0.25">
      <c r="A608" s="159"/>
      <c r="B608" s="159"/>
      <c r="C608" s="159"/>
      <c r="D608" s="159"/>
      <c r="E608" s="159"/>
      <c r="F608" s="160"/>
      <c r="G608" s="219"/>
      <c r="H608" s="161"/>
      <c r="I608" s="164"/>
      <c r="J608" s="159"/>
      <c r="K608" s="159"/>
      <c r="L608" s="159"/>
    </row>
    <row r="609" spans="1:12" x14ac:dyDescent="0.25">
      <c r="A609" s="159"/>
      <c r="B609" s="159"/>
      <c r="C609" s="159"/>
      <c r="D609" s="159"/>
      <c r="E609" s="159"/>
      <c r="F609" s="160"/>
      <c r="G609" s="219"/>
      <c r="H609" s="161"/>
      <c r="I609" s="164"/>
      <c r="J609" s="159"/>
      <c r="K609" s="159"/>
      <c r="L609" s="159"/>
    </row>
    <row r="610" spans="1:12" x14ac:dyDescent="0.25">
      <c r="A610" s="159"/>
      <c r="B610" s="159"/>
      <c r="C610" s="159"/>
      <c r="D610" s="159"/>
      <c r="E610" s="159"/>
      <c r="F610" s="160"/>
      <c r="G610" s="219"/>
      <c r="H610" s="161"/>
      <c r="I610" s="164"/>
      <c r="J610" s="159"/>
      <c r="K610" s="159"/>
      <c r="L610" s="159"/>
    </row>
    <row r="611" spans="1:12" x14ac:dyDescent="0.25">
      <c r="A611" s="159"/>
      <c r="B611" s="159"/>
      <c r="C611" s="159"/>
      <c r="D611" s="159"/>
      <c r="E611" s="159"/>
      <c r="F611" s="160"/>
      <c r="G611" s="219"/>
      <c r="H611" s="161"/>
      <c r="I611" s="164"/>
      <c r="J611" s="159"/>
      <c r="K611" s="159"/>
      <c r="L611" s="159"/>
    </row>
    <row r="612" spans="1:12" x14ac:dyDescent="0.25">
      <c r="A612" s="159"/>
      <c r="B612" s="159"/>
      <c r="C612" s="159"/>
      <c r="D612" s="159"/>
      <c r="E612" s="159"/>
      <c r="F612" s="160"/>
      <c r="G612" s="219"/>
      <c r="H612" s="161"/>
      <c r="I612" s="164"/>
      <c r="J612" s="159"/>
      <c r="K612" s="159"/>
      <c r="L612" s="159"/>
    </row>
    <row r="613" spans="1:12" x14ac:dyDescent="0.25">
      <c r="A613" s="159"/>
      <c r="B613" s="159"/>
      <c r="C613" s="159"/>
      <c r="D613" s="159"/>
      <c r="E613" s="159"/>
      <c r="F613" s="160"/>
      <c r="G613" s="219"/>
      <c r="H613" s="161"/>
      <c r="I613" s="164"/>
      <c r="J613" s="159"/>
      <c r="K613" s="159"/>
      <c r="L613" s="159"/>
    </row>
    <row r="614" spans="1:12" x14ac:dyDescent="0.25">
      <c r="A614" s="159"/>
      <c r="B614" s="159"/>
      <c r="C614" s="159"/>
      <c r="D614" s="159"/>
      <c r="E614" s="159"/>
      <c r="F614" s="160"/>
      <c r="G614" s="219"/>
      <c r="H614" s="161"/>
      <c r="I614" s="164"/>
      <c r="J614" s="159"/>
      <c r="K614" s="159"/>
      <c r="L614" s="159"/>
    </row>
    <row r="615" spans="1:12" x14ac:dyDescent="0.25">
      <c r="A615" s="159"/>
      <c r="B615" s="159"/>
      <c r="C615" s="159"/>
      <c r="D615" s="159"/>
      <c r="E615" s="159"/>
      <c r="F615" s="160"/>
      <c r="G615" s="219"/>
      <c r="H615" s="161"/>
      <c r="I615" s="164"/>
      <c r="J615" s="159"/>
      <c r="K615" s="159"/>
      <c r="L615" s="159"/>
    </row>
    <row r="616" spans="1:12" x14ac:dyDescent="0.25">
      <c r="A616" s="159"/>
      <c r="B616" s="159"/>
      <c r="C616" s="159"/>
      <c r="D616" s="159"/>
      <c r="E616" s="159"/>
      <c r="F616" s="160"/>
      <c r="G616" s="219"/>
      <c r="H616" s="161"/>
      <c r="I616" s="164"/>
      <c r="J616" s="159"/>
      <c r="K616" s="159"/>
      <c r="L616" s="159"/>
    </row>
    <row r="617" spans="1:12" x14ac:dyDescent="0.25">
      <c r="A617" s="159"/>
      <c r="B617" s="159"/>
      <c r="C617" s="159"/>
      <c r="D617" s="159"/>
      <c r="E617" s="159"/>
      <c r="F617" s="160"/>
      <c r="G617" s="219"/>
      <c r="H617" s="161"/>
      <c r="I617" s="164"/>
      <c r="J617" s="159"/>
      <c r="K617" s="159"/>
      <c r="L617" s="159"/>
    </row>
    <row r="618" spans="1:12" x14ac:dyDescent="0.25">
      <c r="A618" s="159"/>
      <c r="B618" s="159"/>
      <c r="C618" s="159"/>
      <c r="D618" s="159"/>
      <c r="E618" s="159"/>
      <c r="F618" s="160"/>
      <c r="G618" s="219"/>
      <c r="H618" s="161"/>
      <c r="I618" s="164"/>
      <c r="J618" s="159"/>
      <c r="K618" s="159"/>
      <c r="L618" s="159"/>
    </row>
    <row r="619" spans="1:12" x14ac:dyDescent="0.25">
      <c r="A619" s="159"/>
      <c r="B619" s="159"/>
      <c r="C619" s="159"/>
      <c r="D619" s="159"/>
      <c r="E619" s="159"/>
      <c r="F619" s="160"/>
      <c r="G619" s="219"/>
      <c r="H619" s="161"/>
      <c r="I619" s="164"/>
      <c r="J619" s="159"/>
      <c r="K619" s="159"/>
      <c r="L619" s="159"/>
    </row>
    <row r="620" spans="1:12" x14ac:dyDescent="0.25">
      <c r="A620" s="159"/>
      <c r="B620" s="159"/>
      <c r="C620" s="159"/>
      <c r="D620" s="159"/>
      <c r="E620" s="159"/>
      <c r="F620" s="160"/>
      <c r="G620" s="219"/>
      <c r="H620" s="161"/>
      <c r="I620" s="164"/>
      <c r="J620" s="159"/>
      <c r="K620" s="159"/>
      <c r="L620" s="159"/>
    </row>
    <row r="621" spans="1:12" x14ac:dyDescent="0.25">
      <c r="A621" s="159"/>
      <c r="B621" s="159"/>
      <c r="C621" s="159"/>
      <c r="D621" s="159"/>
      <c r="E621" s="159"/>
      <c r="F621" s="160"/>
      <c r="G621" s="219"/>
      <c r="H621" s="161"/>
      <c r="I621" s="164"/>
      <c r="J621" s="159"/>
      <c r="K621" s="159"/>
      <c r="L621" s="159"/>
    </row>
    <row r="622" spans="1:12" x14ac:dyDescent="0.25">
      <c r="A622" s="159"/>
      <c r="B622" s="159"/>
      <c r="C622" s="159"/>
      <c r="D622" s="159"/>
      <c r="E622" s="159"/>
      <c r="F622" s="160"/>
      <c r="G622" s="219"/>
      <c r="H622" s="161"/>
      <c r="I622" s="164"/>
      <c r="J622" s="159"/>
      <c r="K622" s="159"/>
      <c r="L622" s="159"/>
    </row>
    <row r="623" spans="1:12" x14ac:dyDescent="0.25">
      <c r="A623" s="159"/>
      <c r="B623" s="159"/>
      <c r="C623" s="159"/>
      <c r="D623" s="159"/>
      <c r="E623" s="159"/>
      <c r="F623" s="160"/>
      <c r="G623" s="219"/>
      <c r="H623" s="161"/>
      <c r="I623" s="164"/>
      <c r="J623" s="159"/>
      <c r="K623" s="159"/>
      <c r="L623" s="159"/>
    </row>
    <row r="624" spans="1:12" x14ac:dyDescent="0.25">
      <c r="A624" s="159"/>
      <c r="B624" s="159"/>
      <c r="C624" s="159"/>
      <c r="D624" s="159"/>
      <c r="E624" s="159"/>
      <c r="F624" s="160"/>
      <c r="G624" s="219"/>
      <c r="H624" s="161"/>
      <c r="I624" s="164"/>
      <c r="J624" s="159"/>
      <c r="K624" s="159"/>
      <c r="L624" s="159"/>
    </row>
    <row r="625" spans="1:12" x14ac:dyDescent="0.25">
      <c r="A625" s="159"/>
      <c r="B625" s="159"/>
      <c r="C625" s="159"/>
      <c r="D625" s="159"/>
      <c r="E625" s="159"/>
      <c r="F625" s="160"/>
      <c r="G625" s="219"/>
      <c r="H625" s="161"/>
      <c r="I625" s="164"/>
      <c r="J625" s="159"/>
      <c r="K625" s="159"/>
      <c r="L625" s="159"/>
    </row>
    <row r="626" spans="1:12" x14ac:dyDescent="0.25">
      <c r="A626" s="159"/>
      <c r="B626" s="159"/>
      <c r="C626" s="159"/>
      <c r="D626" s="159"/>
      <c r="E626" s="159"/>
      <c r="F626" s="160"/>
      <c r="G626" s="219"/>
      <c r="H626" s="161"/>
      <c r="I626" s="164"/>
      <c r="J626" s="159"/>
      <c r="K626" s="159"/>
      <c r="L626" s="159"/>
    </row>
    <row r="627" spans="1:12" x14ac:dyDescent="0.25">
      <c r="A627" s="159"/>
      <c r="B627" s="159"/>
      <c r="C627" s="159"/>
      <c r="D627" s="159"/>
      <c r="E627" s="159"/>
      <c r="F627" s="160"/>
      <c r="G627" s="219"/>
      <c r="H627" s="161"/>
      <c r="I627" s="164"/>
      <c r="J627" s="159"/>
      <c r="K627" s="159"/>
      <c r="L627" s="159"/>
    </row>
    <row r="628" spans="1:12" x14ac:dyDescent="0.25">
      <c r="A628" s="159"/>
      <c r="B628" s="159"/>
      <c r="C628" s="159"/>
      <c r="D628" s="159"/>
      <c r="E628" s="159"/>
      <c r="F628" s="160"/>
      <c r="G628" s="219"/>
      <c r="H628" s="161"/>
      <c r="I628" s="164"/>
      <c r="J628" s="159"/>
      <c r="K628" s="159"/>
      <c r="L628" s="159"/>
    </row>
    <row r="629" spans="1:12" x14ac:dyDescent="0.25">
      <c r="A629" s="159"/>
      <c r="B629" s="159"/>
      <c r="C629" s="159"/>
      <c r="D629" s="159"/>
      <c r="E629" s="159"/>
      <c r="F629" s="160"/>
      <c r="G629" s="219"/>
      <c r="H629" s="161"/>
      <c r="I629" s="164"/>
      <c r="J629" s="159"/>
      <c r="K629" s="159"/>
      <c r="L629" s="159"/>
    </row>
    <row r="630" spans="1:12" x14ac:dyDescent="0.25">
      <c r="A630" s="159"/>
      <c r="B630" s="159"/>
      <c r="C630" s="159"/>
      <c r="D630" s="159"/>
      <c r="E630" s="159"/>
      <c r="F630" s="160"/>
      <c r="G630" s="219"/>
      <c r="H630" s="161"/>
      <c r="I630" s="164"/>
      <c r="J630" s="159"/>
      <c r="K630" s="159"/>
      <c r="L630" s="159"/>
    </row>
    <row r="631" spans="1:12" x14ac:dyDescent="0.25">
      <c r="A631" s="159"/>
      <c r="B631" s="159"/>
      <c r="C631" s="159"/>
      <c r="D631" s="159"/>
      <c r="E631" s="159"/>
      <c r="F631" s="160"/>
      <c r="G631" s="219"/>
      <c r="H631" s="161"/>
      <c r="I631" s="164"/>
      <c r="J631" s="159"/>
      <c r="K631" s="159"/>
      <c r="L631" s="159"/>
    </row>
    <row r="632" spans="1:12" x14ac:dyDescent="0.25">
      <c r="A632" s="159"/>
      <c r="B632" s="159"/>
      <c r="C632" s="159"/>
      <c r="D632" s="159"/>
      <c r="E632" s="159"/>
      <c r="F632" s="160"/>
      <c r="G632" s="219"/>
      <c r="H632" s="161"/>
      <c r="I632" s="164"/>
      <c r="J632" s="159"/>
      <c r="K632" s="159"/>
      <c r="L632" s="159"/>
    </row>
    <row r="633" spans="1:12" x14ac:dyDescent="0.25">
      <c r="A633" s="159"/>
      <c r="B633" s="159"/>
      <c r="C633" s="159"/>
      <c r="D633" s="159"/>
      <c r="E633" s="159"/>
      <c r="F633" s="160"/>
      <c r="G633" s="219"/>
      <c r="H633" s="161"/>
      <c r="I633" s="164"/>
      <c r="J633" s="159"/>
      <c r="K633" s="159"/>
      <c r="L633" s="159"/>
    </row>
    <row r="634" spans="1:12" x14ac:dyDescent="0.25">
      <c r="A634" s="159"/>
      <c r="B634" s="159"/>
      <c r="C634" s="159"/>
      <c r="D634" s="159"/>
      <c r="E634" s="159"/>
      <c r="F634" s="160"/>
      <c r="G634" s="219"/>
      <c r="H634" s="161"/>
      <c r="I634" s="164"/>
      <c r="J634" s="159"/>
      <c r="K634" s="159"/>
      <c r="L634" s="159"/>
    </row>
    <row r="635" spans="1:12" x14ac:dyDescent="0.25">
      <c r="A635" s="159"/>
      <c r="B635" s="159"/>
      <c r="C635" s="159"/>
      <c r="D635" s="159"/>
      <c r="E635" s="159"/>
      <c r="F635" s="160"/>
      <c r="G635" s="219"/>
      <c r="H635" s="161"/>
      <c r="I635" s="164"/>
      <c r="J635" s="159"/>
      <c r="K635" s="159"/>
      <c r="L635" s="159"/>
    </row>
    <row r="636" spans="1:12" x14ac:dyDescent="0.25">
      <c r="A636" s="159"/>
      <c r="B636" s="159"/>
      <c r="C636" s="159"/>
      <c r="D636" s="159"/>
      <c r="E636" s="159"/>
      <c r="F636" s="160"/>
      <c r="G636" s="219"/>
      <c r="H636" s="161"/>
      <c r="I636" s="164"/>
      <c r="J636" s="159"/>
      <c r="K636" s="159"/>
      <c r="L636" s="159"/>
    </row>
    <row r="637" spans="1:12" x14ac:dyDescent="0.25">
      <c r="A637" s="159"/>
      <c r="B637" s="159"/>
      <c r="C637" s="159"/>
      <c r="D637" s="159"/>
      <c r="E637" s="159"/>
      <c r="F637" s="160"/>
      <c r="G637" s="219"/>
      <c r="H637" s="161"/>
      <c r="I637" s="164"/>
      <c r="J637" s="159"/>
      <c r="K637" s="159"/>
      <c r="L637" s="159"/>
    </row>
    <row r="638" spans="1:12" x14ac:dyDescent="0.25">
      <c r="A638" s="159"/>
      <c r="B638" s="159"/>
      <c r="C638" s="159"/>
      <c r="D638" s="159"/>
      <c r="E638" s="159"/>
      <c r="F638" s="160"/>
      <c r="G638" s="219"/>
      <c r="H638" s="161"/>
      <c r="I638" s="164"/>
      <c r="J638" s="159"/>
      <c r="K638" s="159"/>
      <c r="L638" s="159"/>
    </row>
    <row r="639" spans="1:12" x14ac:dyDescent="0.25">
      <c r="A639" s="159"/>
      <c r="B639" s="159"/>
      <c r="C639" s="159"/>
      <c r="D639" s="159"/>
      <c r="E639" s="159"/>
      <c r="F639" s="160"/>
      <c r="G639" s="219"/>
      <c r="H639" s="161"/>
      <c r="I639" s="164"/>
      <c r="J639" s="159"/>
      <c r="K639" s="159"/>
      <c r="L639" s="159"/>
    </row>
    <row r="640" spans="1:12" x14ac:dyDescent="0.25">
      <c r="A640" s="159"/>
      <c r="B640" s="159"/>
      <c r="C640" s="159"/>
      <c r="D640" s="159"/>
      <c r="E640" s="159"/>
      <c r="F640" s="160"/>
      <c r="G640" s="219"/>
      <c r="H640" s="161"/>
      <c r="I640" s="164"/>
      <c r="J640" s="159"/>
      <c r="K640" s="159"/>
      <c r="L640" s="159"/>
    </row>
    <row r="641" spans="1:12" x14ac:dyDescent="0.25">
      <c r="A641" s="159"/>
      <c r="B641" s="159"/>
      <c r="C641" s="159"/>
      <c r="D641" s="159"/>
      <c r="E641" s="159"/>
      <c r="F641" s="160"/>
      <c r="G641" s="219"/>
      <c r="H641" s="161"/>
      <c r="I641" s="164"/>
      <c r="J641" s="159"/>
      <c r="K641" s="159"/>
      <c r="L641" s="159"/>
    </row>
    <row r="642" spans="1:12" x14ac:dyDescent="0.25">
      <c r="A642" s="159"/>
      <c r="B642" s="159"/>
      <c r="C642" s="159"/>
      <c r="D642" s="159"/>
      <c r="E642" s="159"/>
      <c r="F642" s="160"/>
      <c r="G642" s="219"/>
      <c r="H642" s="161"/>
      <c r="I642" s="164"/>
      <c r="J642" s="159"/>
      <c r="K642" s="159"/>
      <c r="L642" s="159"/>
    </row>
    <row r="643" spans="1:12" x14ac:dyDescent="0.25">
      <c r="A643" s="159"/>
      <c r="B643" s="159"/>
      <c r="C643" s="159"/>
      <c r="D643" s="159"/>
      <c r="E643" s="159"/>
      <c r="F643" s="160"/>
      <c r="G643" s="219"/>
      <c r="H643" s="161"/>
      <c r="I643" s="164"/>
      <c r="J643" s="159"/>
      <c r="K643" s="159"/>
      <c r="L643" s="159"/>
    </row>
    <row r="644" spans="1:12" x14ac:dyDescent="0.25">
      <c r="A644" s="159"/>
      <c r="B644" s="159"/>
      <c r="C644" s="159"/>
      <c r="D644" s="159"/>
      <c r="E644" s="159"/>
      <c r="F644" s="160"/>
      <c r="G644" s="219"/>
      <c r="H644" s="161"/>
      <c r="I644" s="164"/>
      <c r="J644" s="159"/>
      <c r="K644" s="159"/>
      <c r="L644" s="159"/>
    </row>
    <row r="645" spans="1:12" x14ac:dyDescent="0.25">
      <c r="A645" s="159"/>
      <c r="B645" s="159"/>
      <c r="C645" s="159"/>
      <c r="D645" s="159"/>
      <c r="E645" s="159"/>
      <c r="F645" s="160"/>
      <c r="G645" s="219"/>
      <c r="H645" s="161"/>
      <c r="I645" s="164"/>
      <c r="J645" s="159"/>
      <c r="K645" s="159"/>
      <c r="L645" s="159"/>
    </row>
    <row r="646" spans="1:12" x14ac:dyDescent="0.25">
      <c r="A646" s="159"/>
      <c r="B646" s="159"/>
      <c r="C646" s="159"/>
      <c r="D646" s="159"/>
      <c r="E646" s="159"/>
      <c r="F646" s="160"/>
      <c r="G646" s="219"/>
      <c r="H646" s="161"/>
      <c r="I646" s="164"/>
      <c r="J646" s="159"/>
      <c r="K646" s="159"/>
      <c r="L646" s="159"/>
    </row>
    <row r="647" spans="1:12" x14ac:dyDescent="0.25">
      <c r="A647" s="159"/>
      <c r="B647" s="159"/>
      <c r="C647" s="159"/>
      <c r="D647" s="159"/>
      <c r="E647" s="159"/>
      <c r="F647" s="160"/>
      <c r="G647" s="219"/>
      <c r="H647" s="161"/>
      <c r="I647" s="164"/>
      <c r="J647" s="159"/>
      <c r="K647" s="159"/>
      <c r="L647" s="159"/>
    </row>
    <row r="648" spans="1:12" x14ac:dyDescent="0.25">
      <c r="A648" s="159"/>
      <c r="B648" s="159"/>
      <c r="C648" s="159"/>
      <c r="D648" s="159"/>
      <c r="E648" s="159"/>
      <c r="F648" s="160"/>
      <c r="G648" s="219"/>
      <c r="H648" s="161"/>
      <c r="I648" s="164"/>
      <c r="J648" s="159"/>
      <c r="K648" s="159"/>
      <c r="L648" s="159"/>
    </row>
    <row r="649" spans="1:12" x14ac:dyDescent="0.25">
      <c r="A649" s="159"/>
      <c r="B649" s="159"/>
      <c r="C649" s="159"/>
      <c r="D649" s="159"/>
      <c r="E649" s="159"/>
      <c r="F649" s="160"/>
      <c r="G649" s="219"/>
      <c r="H649" s="161"/>
      <c r="I649" s="164"/>
      <c r="J649" s="159"/>
      <c r="K649" s="159"/>
      <c r="L649" s="159"/>
    </row>
    <row r="650" spans="1:12" x14ac:dyDescent="0.25">
      <c r="A650" s="159"/>
      <c r="B650" s="159"/>
      <c r="C650" s="159"/>
      <c r="D650" s="159"/>
      <c r="E650" s="159"/>
      <c r="F650" s="160"/>
      <c r="G650" s="219"/>
      <c r="H650" s="161"/>
      <c r="I650" s="164"/>
      <c r="J650" s="159"/>
      <c r="K650" s="159"/>
      <c r="L650" s="159"/>
    </row>
    <row r="651" spans="1:12" x14ac:dyDescent="0.25">
      <c r="A651" s="159"/>
      <c r="B651" s="159"/>
      <c r="C651" s="159"/>
      <c r="D651" s="159"/>
      <c r="E651" s="159"/>
      <c r="F651" s="160"/>
      <c r="G651" s="219"/>
      <c r="H651" s="161"/>
      <c r="I651" s="164"/>
      <c r="J651" s="159"/>
      <c r="K651" s="159"/>
      <c r="L651" s="159"/>
    </row>
    <row r="652" spans="1:12" x14ac:dyDescent="0.25">
      <c r="A652" s="159"/>
      <c r="B652" s="159"/>
      <c r="C652" s="159"/>
      <c r="D652" s="159"/>
      <c r="E652" s="159"/>
      <c r="F652" s="160"/>
      <c r="G652" s="219"/>
      <c r="H652" s="161"/>
      <c r="I652" s="164"/>
      <c r="J652" s="159"/>
      <c r="K652" s="159"/>
      <c r="L652" s="159"/>
    </row>
    <row r="653" spans="1:12" x14ac:dyDescent="0.25">
      <c r="A653" s="159"/>
      <c r="B653" s="159"/>
      <c r="C653" s="159"/>
      <c r="D653" s="159"/>
      <c r="E653" s="159"/>
      <c r="F653" s="160"/>
      <c r="G653" s="219"/>
      <c r="H653" s="161"/>
      <c r="I653" s="164"/>
      <c r="J653" s="159"/>
      <c r="K653" s="159"/>
      <c r="L653" s="159"/>
    </row>
    <row r="654" spans="1:12" x14ac:dyDescent="0.25">
      <c r="A654" s="159"/>
      <c r="B654" s="159"/>
      <c r="C654" s="159"/>
      <c r="D654" s="159"/>
      <c r="E654" s="159"/>
      <c r="F654" s="160"/>
      <c r="G654" s="219"/>
      <c r="H654" s="161"/>
      <c r="I654" s="164"/>
      <c r="J654" s="159"/>
      <c r="K654" s="159"/>
      <c r="L654" s="159"/>
    </row>
    <row r="655" spans="1:12" x14ac:dyDescent="0.25">
      <c r="A655" s="159"/>
      <c r="B655" s="159"/>
      <c r="C655" s="159"/>
      <c r="D655" s="159"/>
      <c r="E655" s="159"/>
      <c r="F655" s="160"/>
      <c r="G655" s="219"/>
      <c r="H655" s="161"/>
      <c r="I655" s="164"/>
      <c r="J655" s="159"/>
      <c r="K655" s="159"/>
      <c r="L655" s="159"/>
    </row>
    <row r="656" spans="1:12" x14ac:dyDescent="0.25">
      <c r="A656" s="159"/>
      <c r="B656" s="159"/>
      <c r="C656" s="159"/>
      <c r="D656" s="159"/>
      <c r="E656" s="159"/>
      <c r="F656" s="160"/>
      <c r="G656" s="219"/>
      <c r="H656" s="161"/>
      <c r="I656" s="164"/>
      <c r="J656" s="159"/>
      <c r="K656" s="159"/>
      <c r="L656" s="159"/>
    </row>
    <row r="657" spans="1:12" x14ac:dyDescent="0.25">
      <c r="A657" s="159"/>
      <c r="B657" s="159"/>
      <c r="C657" s="159"/>
      <c r="D657" s="159"/>
      <c r="E657" s="159"/>
      <c r="F657" s="160"/>
      <c r="G657" s="219"/>
      <c r="H657" s="161"/>
      <c r="I657" s="164"/>
      <c r="J657" s="159"/>
      <c r="K657" s="159"/>
      <c r="L657" s="159"/>
    </row>
    <row r="658" spans="1:12" x14ac:dyDescent="0.25">
      <c r="A658" s="159"/>
      <c r="B658" s="159"/>
      <c r="C658" s="159"/>
      <c r="D658" s="159"/>
      <c r="E658" s="159"/>
      <c r="F658" s="160"/>
      <c r="G658" s="219"/>
      <c r="H658" s="161"/>
      <c r="I658" s="164"/>
      <c r="J658" s="159"/>
      <c r="K658" s="159"/>
      <c r="L658" s="159"/>
    </row>
    <row r="659" spans="1:12" x14ac:dyDescent="0.25">
      <c r="A659" s="159"/>
      <c r="B659" s="159"/>
      <c r="C659" s="159"/>
      <c r="D659" s="159"/>
      <c r="E659" s="159"/>
      <c r="F659" s="160"/>
      <c r="G659" s="219"/>
      <c r="H659" s="161"/>
      <c r="I659" s="164"/>
      <c r="J659" s="159"/>
      <c r="K659" s="159"/>
      <c r="L659" s="159"/>
    </row>
    <row r="660" spans="1:12" x14ac:dyDescent="0.25">
      <c r="A660" s="159"/>
      <c r="B660" s="159"/>
      <c r="C660" s="159"/>
      <c r="D660" s="159"/>
      <c r="E660" s="159"/>
      <c r="F660" s="160"/>
      <c r="G660" s="219"/>
      <c r="H660" s="161"/>
      <c r="I660" s="164"/>
      <c r="J660" s="159"/>
      <c r="K660" s="159"/>
      <c r="L660" s="159"/>
    </row>
    <row r="661" spans="1:12" x14ac:dyDescent="0.25">
      <c r="A661" s="159"/>
      <c r="B661" s="159"/>
      <c r="C661" s="159"/>
      <c r="D661" s="159"/>
      <c r="E661" s="159"/>
      <c r="F661" s="160"/>
      <c r="G661" s="219"/>
      <c r="H661" s="161"/>
      <c r="I661" s="164"/>
      <c r="J661" s="159"/>
      <c r="K661" s="159"/>
      <c r="L661" s="159"/>
    </row>
    <row r="662" spans="1:12" x14ac:dyDescent="0.25">
      <c r="A662" s="159"/>
      <c r="B662" s="159"/>
      <c r="C662" s="159"/>
      <c r="D662" s="159"/>
      <c r="E662" s="159"/>
      <c r="F662" s="160"/>
      <c r="G662" s="219"/>
      <c r="H662" s="161"/>
      <c r="I662" s="164"/>
      <c r="J662" s="159"/>
      <c r="K662" s="159"/>
      <c r="L662" s="159"/>
    </row>
    <row r="663" spans="1:12" x14ac:dyDescent="0.25">
      <c r="A663" s="159"/>
      <c r="B663" s="159"/>
      <c r="C663" s="159"/>
      <c r="D663" s="159"/>
      <c r="E663" s="159"/>
      <c r="F663" s="160"/>
      <c r="G663" s="219"/>
      <c r="H663" s="161"/>
      <c r="I663" s="164"/>
      <c r="J663" s="159"/>
      <c r="K663" s="159"/>
      <c r="L663" s="159"/>
    </row>
    <row r="664" spans="1:12" x14ac:dyDescent="0.25">
      <c r="A664" s="159"/>
      <c r="B664" s="159"/>
      <c r="C664" s="159"/>
      <c r="D664" s="159"/>
      <c r="E664" s="159"/>
      <c r="F664" s="160"/>
      <c r="G664" s="219"/>
      <c r="H664" s="161"/>
      <c r="I664" s="164"/>
      <c r="J664" s="159"/>
      <c r="K664" s="159"/>
      <c r="L664" s="159"/>
    </row>
    <row r="665" spans="1:12" x14ac:dyDescent="0.25">
      <c r="A665" s="159"/>
      <c r="B665" s="159"/>
      <c r="C665" s="159"/>
      <c r="D665" s="159"/>
      <c r="E665" s="159"/>
      <c r="F665" s="160"/>
      <c r="G665" s="219"/>
      <c r="H665" s="161"/>
      <c r="I665" s="164"/>
      <c r="J665" s="159"/>
      <c r="K665" s="159"/>
      <c r="L665" s="159"/>
    </row>
    <row r="666" spans="1:12" x14ac:dyDescent="0.25">
      <c r="A666" s="159"/>
      <c r="B666" s="159"/>
      <c r="C666" s="159"/>
      <c r="D666" s="159"/>
      <c r="E666" s="159"/>
      <c r="F666" s="160"/>
      <c r="G666" s="219"/>
      <c r="H666" s="161"/>
      <c r="I666" s="164"/>
      <c r="J666" s="159"/>
      <c r="K666" s="159"/>
      <c r="L666" s="159"/>
    </row>
    <row r="667" spans="1:12" x14ac:dyDescent="0.25">
      <c r="A667" s="159"/>
      <c r="B667" s="159"/>
      <c r="C667" s="159"/>
      <c r="D667" s="159"/>
      <c r="E667" s="159"/>
      <c r="F667" s="160"/>
      <c r="G667" s="219"/>
      <c r="H667" s="161"/>
      <c r="I667" s="164"/>
      <c r="J667" s="159"/>
      <c r="K667" s="159"/>
      <c r="L667" s="159"/>
    </row>
    <row r="668" spans="1:12" x14ac:dyDescent="0.25">
      <c r="A668" s="159"/>
      <c r="B668" s="159"/>
      <c r="C668" s="159"/>
      <c r="D668" s="159"/>
      <c r="E668" s="159"/>
      <c r="F668" s="160"/>
      <c r="G668" s="219"/>
      <c r="H668" s="161"/>
      <c r="I668" s="164"/>
      <c r="J668" s="159"/>
      <c r="K668" s="159"/>
      <c r="L668" s="159"/>
    </row>
    <row r="669" spans="1:12" x14ac:dyDescent="0.25">
      <c r="A669" s="159"/>
      <c r="B669" s="159"/>
      <c r="C669" s="159"/>
      <c r="D669" s="159"/>
      <c r="E669" s="159"/>
      <c r="F669" s="160"/>
      <c r="G669" s="219"/>
      <c r="H669" s="161"/>
      <c r="I669" s="164"/>
      <c r="J669" s="159"/>
      <c r="K669" s="159"/>
      <c r="L669" s="159"/>
    </row>
    <row r="670" spans="1:12" x14ac:dyDescent="0.25">
      <c r="A670" s="159"/>
      <c r="B670" s="159"/>
      <c r="C670" s="159"/>
      <c r="D670" s="159"/>
      <c r="E670" s="159"/>
      <c r="F670" s="160"/>
      <c r="G670" s="219"/>
      <c r="H670" s="161"/>
      <c r="I670" s="164"/>
      <c r="J670" s="159"/>
      <c r="K670" s="159"/>
      <c r="L670" s="159"/>
    </row>
    <row r="671" spans="1:12" x14ac:dyDescent="0.25">
      <c r="A671" s="159"/>
      <c r="B671" s="159"/>
      <c r="C671" s="159"/>
      <c r="D671" s="159"/>
      <c r="E671" s="159"/>
      <c r="F671" s="160"/>
      <c r="G671" s="219"/>
      <c r="H671" s="161"/>
      <c r="I671" s="164"/>
      <c r="J671" s="159"/>
      <c r="K671" s="159"/>
      <c r="L671" s="159"/>
    </row>
    <row r="672" spans="1:12" x14ac:dyDescent="0.25">
      <c r="A672" s="159"/>
      <c r="B672" s="159"/>
      <c r="C672" s="159"/>
      <c r="D672" s="159"/>
      <c r="E672" s="159"/>
      <c r="F672" s="160"/>
      <c r="G672" s="219"/>
      <c r="H672" s="161"/>
      <c r="I672" s="164"/>
      <c r="J672" s="159"/>
      <c r="K672" s="159"/>
      <c r="L672" s="159"/>
    </row>
    <row r="673" spans="1:12" x14ac:dyDescent="0.25">
      <c r="A673" s="159"/>
      <c r="B673" s="159"/>
      <c r="C673" s="159"/>
      <c r="D673" s="159"/>
      <c r="E673" s="159"/>
      <c r="F673" s="160"/>
      <c r="G673" s="219"/>
      <c r="H673" s="161"/>
      <c r="I673" s="164"/>
      <c r="J673" s="159"/>
      <c r="K673" s="159"/>
      <c r="L673" s="159"/>
    </row>
    <row r="674" spans="1:12" x14ac:dyDescent="0.25">
      <c r="A674" s="159"/>
      <c r="B674" s="159"/>
      <c r="C674" s="159"/>
      <c r="D674" s="159"/>
      <c r="E674" s="159"/>
      <c r="F674" s="160"/>
      <c r="G674" s="219"/>
      <c r="H674" s="161"/>
      <c r="I674" s="164"/>
      <c r="J674" s="159"/>
      <c r="K674" s="159"/>
      <c r="L674" s="159"/>
    </row>
    <row r="675" spans="1:12" x14ac:dyDescent="0.25">
      <c r="A675" s="159"/>
      <c r="B675" s="159"/>
      <c r="C675" s="159"/>
      <c r="D675" s="159"/>
      <c r="E675" s="159"/>
      <c r="F675" s="160"/>
      <c r="G675" s="219"/>
      <c r="H675" s="161"/>
      <c r="I675" s="164"/>
      <c r="J675" s="159"/>
      <c r="K675" s="159"/>
      <c r="L675" s="159"/>
    </row>
    <row r="676" spans="1:12" x14ac:dyDescent="0.25">
      <c r="A676" s="159"/>
      <c r="B676" s="159"/>
      <c r="C676" s="159"/>
      <c r="D676" s="159"/>
      <c r="E676" s="159"/>
      <c r="F676" s="160"/>
      <c r="G676" s="219"/>
      <c r="H676" s="161"/>
      <c r="I676" s="164"/>
      <c r="J676" s="159"/>
      <c r="K676" s="159"/>
      <c r="L676" s="159"/>
    </row>
    <row r="677" spans="1:12" x14ac:dyDescent="0.25">
      <c r="A677" s="159"/>
      <c r="B677" s="159"/>
      <c r="C677" s="159"/>
      <c r="D677" s="159"/>
      <c r="E677" s="159"/>
      <c r="F677" s="160"/>
      <c r="G677" s="219"/>
      <c r="H677" s="161"/>
      <c r="I677" s="164"/>
      <c r="J677" s="159"/>
      <c r="K677" s="159"/>
      <c r="L677" s="159"/>
    </row>
    <row r="678" spans="1:12" x14ac:dyDescent="0.25">
      <c r="A678" s="159"/>
      <c r="B678" s="159"/>
      <c r="C678" s="159"/>
      <c r="D678" s="159"/>
      <c r="E678" s="159"/>
      <c r="F678" s="160"/>
      <c r="G678" s="219"/>
      <c r="H678" s="161"/>
      <c r="I678" s="164"/>
      <c r="J678" s="159"/>
      <c r="K678" s="159"/>
      <c r="L678" s="159"/>
    </row>
    <row r="679" spans="1:12" x14ac:dyDescent="0.25">
      <c r="A679" s="159"/>
      <c r="B679" s="159"/>
      <c r="C679" s="159"/>
      <c r="D679" s="159"/>
      <c r="E679" s="159"/>
      <c r="F679" s="160"/>
      <c r="G679" s="219"/>
      <c r="H679" s="161"/>
      <c r="I679" s="164"/>
      <c r="J679" s="159"/>
      <c r="K679" s="159"/>
      <c r="L679" s="159"/>
    </row>
    <row r="680" spans="1:12" x14ac:dyDescent="0.25">
      <c r="A680" s="159"/>
      <c r="B680" s="159"/>
      <c r="C680" s="159"/>
      <c r="D680" s="159"/>
      <c r="E680" s="159"/>
      <c r="F680" s="160"/>
      <c r="G680" s="219"/>
      <c r="H680" s="161"/>
      <c r="I680" s="164"/>
      <c r="J680" s="159"/>
      <c r="K680" s="159"/>
      <c r="L680" s="159"/>
    </row>
    <row r="681" spans="1:12" x14ac:dyDescent="0.25">
      <c r="A681" s="159"/>
      <c r="B681" s="159"/>
      <c r="C681" s="159"/>
      <c r="D681" s="159"/>
      <c r="E681" s="159"/>
      <c r="F681" s="160"/>
      <c r="G681" s="219"/>
      <c r="H681" s="161"/>
      <c r="I681" s="164"/>
      <c r="J681" s="159"/>
      <c r="K681" s="159"/>
      <c r="L681" s="159"/>
    </row>
    <row r="682" spans="1:12" x14ac:dyDescent="0.25">
      <c r="A682" s="159"/>
      <c r="B682" s="159"/>
      <c r="C682" s="159"/>
      <c r="D682" s="159"/>
      <c r="E682" s="159"/>
      <c r="F682" s="160"/>
      <c r="G682" s="219"/>
      <c r="H682" s="161"/>
      <c r="I682" s="164"/>
      <c r="J682" s="159"/>
      <c r="K682" s="159"/>
      <c r="L682" s="159"/>
    </row>
    <row r="683" spans="1:12" x14ac:dyDescent="0.25">
      <c r="A683" s="159"/>
      <c r="B683" s="159"/>
      <c r="C683" s="159"/>
      <c r="D683" s="159"/>
      <c r="E683" s="159"/>
      <c r="F683" s="160"/>
      <c r="G683" s="219"/>
      <c r="H683" s="161"/>
      <c r="I683" s="164"/>
      <c r="J683" s="159"/>
      <c r="K683" s="159"/>
      <c r="L683" s="159"/>
    </row>
    <row r="684" spans="1:12" x14ac:dyDescent="0.25">
      <c r="A684" s="159"/>
      <c r="B684" s="159"/>
      <c r="C684" s="159"/>
      <c r="D684" s="159"/>
      <c r="E684" s="159"/>
      <c r="F684" s="160"/>
      <c r="G684" s="219"/>
      <c r="H684" s="161"/>
      <c r="I684" s="164"/>
      <c r="J684" s="159"/>
      <c r="K684" s="159"/>
      <c r="L684" s="159"/>
    </row>
    <row r="685" spans="1:12" x14ac:dyDescent="0.25">
      <c r="A685" s="159"/>
      <c r="B685" s="159"/>
      <c r="C685" s="159"/>
      <c r="D685" s="159"/>
      <c r="E685" s="159"/>
      <c r="F685" s="160"/>
      <c r="G685" s="219"/>
      <c r="H685" s="161"/>
      <c r="I685" s="164"/>
      <c r="J685" s="159"/>
      <c r="K685" s="159"/>
      <c r="L685" s="159"/>
    </row>
    <row r="686" spans="1:12" x14ac:dyDescent="0.25">
      <c r="A686" s="159"/>
      <c r="B686" s="159"/>
      <c r="C686" s="159"/>
      <c r="D686" s="159"/>
      <c r="E686" s="159"/>
      <c r="F686" s="160"/>
      <c r="G686" s="219"/>
      <c r="H686" s="161"/>
      <c r="I686" s="164"/>
      <c r="J686" s="159"/>
      <c r="K686" s="159"/>
      <c r="L686" s="159"/>
    </row>
    <row r="687" spans="1:12" x14ac:dyDescent="0.25">
      <c r="A687" s="159"/>
      <c r="B687" s="159"/>
      <c r="C687" s="159"/>
      <c r="D687" s="159"/>
      <c r="E687" s="159"/>
      <c r="F687" s="160"/>
      <c r="G687" s="219"/>
      <c r="H687" s="161"/>
      <c r="I687" s="164"/>
      <c r="J687" s="159"/>
      <c r="K687" s="159"/>
      <c r="L687" s="159"/>
    </row>
    <row r="688" spans="1:12" x14ac:dyDescent="0.25">
      <c r="A688" s="159"/>
      <c r="B688" s="159"/>
      <c r="C688" s="159"/>
      <c r="D688" s="159"/>
      <c r="E688" s="159"/>
      <c r="F688" s="160"/>
      <c r="G688" s="219"/>
      <c r="H688" s="161"/>
      <c r="I688" s="164"/>
      <c r="J688" s="159"/>
      <c r="K688" s="159"/>
      <c r="L688" s="159"/>
    </row>
    <row r="689" spans="1:12" x14ac:dyDescent="0.25">
      <c r="A689" s="159"/>
      <c r="B689" s="159"/>
      <c r="C689" s="159"/>
      <c r="D689" s="159"/>
      <c r="E689" s="159"/>
      <c r="F689" s="160"/>
      <c r="G689" s="219"/>
      <c r="H689" s="161"/>
      <c r="I689" s="164"/>
      <c r="J689" s="159"/>
      <c r="K689" s="159"/>
      <c r="L689" s="159"/>
    </row>
    <row r="690" spans="1:12" x14ac:dyDescent="0.25">
      <c r="A690" s="159"/>
      <c r="B690" s="159"/>
      <c r="C690" s="159"/>
      <c r="D690" s="159"/>
      <c r="E690" s="159"/>
      <c r="F690" s="160"/>
      <c r="G690" s="219"/>
      <c r="H690" s="161"/>
      <c r="I690" s="164"/>
      <c r="J690" s="159"/>
      <c r="K690" s="159"/>
      <c r="L690" s="159"/>
    </row>
    <row r="691" spans="1:12" x14ac:dyDescent="0.25">
      <c r="A691" s="159"/>
      <c r="B691" s="159"/>
      <c r="C691" s="159"/>
      <c r="D691" s="159"/>
      <c r="E691" s="159"/>
      <c r="F691" s="160"/>
      <c r="G691" s="219"/>
      <c r="H691" s="161"/>
      <c r="I691" s="164"/>
      <c r="J691" s="159"/>
      <c r="K691" s="159"/>
      <c r="L691" s="159"/>
    </row>
    <row r="692" spans="1:12" x14ac:dyDescent="0.25">
      <c r="A692" s="159"/>
      <c r="B692" s="159"/>
      <c r="C692" s="159"/>
      <c r="D692" s="159"/>
      <c r="E692" s="159"/>
      <c r="F692" s="160"/>
      <c r="G692" s="219"/>
      <c r="H692" s="161"/>
      <c r="I692" s="164"/>
      <c r="J692" s="159"/>
      <c r="K692" s="159"/>
      <c r="L692" s="159"/>
    </row>
    <row r="693" spans="1:12" x14ac:dyDescent="0.25">
      <c r="A693" s="159"/>
      <c r="B693" s="159"/>
      <c r="C693" s="159"/>
      <c r="D693" s="159"/>
      <c r="E693" s="159"/>
      <c r="F693" s="160"/>
      <c r="G693" s="219"/>
      <c r="H693" s="161"/>
      <c r="I693" s="164"/>
      <c r="J693" s="159"/>
      <c r="K693" s="159"/>
      <c r="L693" s="159"/>
    </row>
    <row r="694" spans="1:12" x14ac:dyDescent="0.25">
      <c r="A694" s="159"/>
      <c r="B694" s="159"/>
      <c r="C694" s="159"/>
      <c r="D694" s="159"/>
      <c r="E694" s="159"/>
      <c r="F694" s="160"/>
      <c r="G694" s="219"/>
      <c r="H694" s="161"/>
      <c r="I694" s="164"/>
      <c r="J694" s="159"/>
      <c r="K694" s="159"/>
      <c r="L694" s="159"/>
    </row>
    <row r="695" spans="1:12" x14ac:dyDescent="0.25">
      <c r="A695" s="159"/>
      <c r="B695" s="159"/>
      <c r="C695" s="159"/>
      <c r="D695" s="159"/>
      <c r="E695" s="159"/>
      <c r="F695" s="160"/>
      <c r="G695" s="219"/>
      <c r="H695" s="161"/>
      <c r="I695" s="164"/>
      <c r="J695" s="159"/>
      <c r="K695" s="159"/>
      <c r="L695" s="159"/>
    </row>
    <row r="696" spans="1:12" x14ac:dyDescent="0.25">
      <c r="A696" s="159"/>
      <c r="B696" s="159"/>
      <c r="C696" s="159"/>
      <c r="D696" s="159"/>
      <c r="E696" s="159"/>
      <c r="F696" s="160"/>
      <c r="G696" s="219"/>
      <c r="H696" s="161"/>
      <c r="I696" s="164"/>
      <c r="J696" s="159"/>
      <c r="K696" s="159"/>
      <c r="L696" s="159"/>
    </row>
    <row r="697" spans="1:12" x14ac:dyDescent="0.25">
      <c r="A697" s="159"/>
      <c r="B697" s="159"/>
      <c r="C697" s="159"/>
      <c r="D697" s="159"/>
      <c r="E697" s="159"/>
      <c r="F697" s="160"/>
      <c r="G697" s="219"/>
      <c r="H697" s="161"/>
      <c r="I697" s="164"/>
      <c r="J697" s="159"/>
      <c r="K697" s="159"/>
      <c r="L697" s="159"/>
    </row>
    <row r="698" spans="1:12" x14ac:dyDescent="0.25">
      <c r="A698" s="159"/>
      <c r="B698" s="159"/>
      <c r="C698" s="159"/>
      <c r="D698" s="159"/>
      <c r="E698" s="159"/>
      <c r="F698" s="160"/>
      <c r="G698" s="219"/>
      <c r="H698" s="161"/>
      <c r="I698" s="164"/>
      <c r="J698" s="159"/>
      <c r="K698" s="159"/>
      <c r="L698" s="159"/>
    </row>
    <row r="699" spans="1:12" x14ac:dyDescent="0.25">
      <c r="A699" s="159"/>
      <c r="B699" s="159"/>
      <c r="C699" s="159"/>
      <c r="D699" s="159"/>
      <c r="E699" s="159"/>
      <c r="F699" s="160"/>
      <c r="G699" s="219"/>
      <c r="H699" s="161"/>
      <c r="I699" s="164"/>
      <c r="J699" s="159"/>
      <c r="K699" s="159"/>
      <c r="L699" s="159"/>
    </row>
    <row r="700" spans="1:12" x14ac:dyDescent="0.25">
      <c r="A700" s="159"/>
      <c r="B700" s="159"/>
      <c r="C700" s="159"/>
      <c r="D700" s="159"/>
      <c r="E700" s="159"/>
      <c r="F700" s="160"/>
      <c r="G700" s="219"/>
      <c r="H700" s="161"/>
      <c r="I700" s="164"/>
      <c r="J700" s="159"/>
      <c r="K700" s="159"/>
      <c r="L700" s="159"/>
    </row>
    <row r="701" spans="1:12" x14ac:dyDescent="0.25">
      <c r="A701" s="159"/>
      <c r="B701" s="159"/>
      <c r="C701" s="159"/>
      <c r="D701" s="159"/>
      <c r="E701" s="159"/>
      <c r="F701" s="160"/>
      <c r="G701" s="219"/>
      <c r="H701" s="161"/>
      <c r="I701" s="164"/>
      <c r="J701" s="159"/>
      <c r="K701" s="159"/>
      <c r="L701" s="159"/>
    </row>
    <row r="702" spans="1:12" x14ac:dyDescent="0.25">
      <c r="A702" s="159"/>
      <c r="B702" s="159"/>
      <c r="C702" s="159"/>
      <c r="D702" s="159"/>
      <c r="E702" s="159"/>
      <c r="F702" s="160"/>
      <c r="G702" s="219"/>
      <c r="H702" s="161"/>
      <c r="I702" s="164"/>
      <c r="J702" s="159"/>
      <c r="K702" s="159"/>
      <c r="L702" s="159"/>
    </row>
    <row r="703" spans="1:12" x14ac:dyDescent="0.25">
      <c r="A703" s="159"/>
      <c r="B703" s="159"/>
      <c r="C703" s="159"/>
      <c r="D703" s="159"/>
      <c r="E703" s="159"/>
      <c r="F703" s="160"/>
      <c r="G703" s="219"/>
      <c r="H703" s="161"/>
      <c r="I703" s="164"/>
      <c r="J703" s="159"/>
      <c r="K703" s="159"/>
      <c r="L703" s="159"/>
    </row>
    <row r="704" spans="1:12" x14ac:dyDescent="0.25">
      <c r="A704" s="159"/>
      <c r="B704" s="159"/>
      <c r="C704" s="159"/>
      <c r="D704" s="159"/>
      <c r="E704" s="159"/>
      <c r="F704" s="160"/>
      <c r="G704" s="219"/>
      <c r="H704" s="161"/>
      <c r="I704" s="164"/>
      <c r="J704" s="159"/>
      <c r="K704" s="159"/>
      <c r="L704" s="159"/>
    </row>
    <row r="705" spans="1:12" x14ac:dyDescent="0.25">
      <c r="A705" s="159"/>
      <c r="B705" s="159"/>
      <c r="C705" s="159"/>
      <c r="D705" s="159"/>
      <c r="E705" s="159"/>
      <c r="F705" s="160"/>
      <c r="G705" s="219"/>
      <c r="H705" s="161"/>
      <c r="I705" s="164"/>
      <c r="J705" s="159"/>
      <c r="K705" s="159"/>
      <c r="L705" s="159"/>
    </row>
    <row r="706" spans="1:12" x14ac:dyDescent="0.25">
      <c r="A706" s="159"/>
      <c r="B706" s="159"/>
      <c r="C706" s="159"/>
      <c r="D706" s="159"/>
      <c r="E706" s="159"/>
      <c r="F706" s="160"/>
      <c r="G706" s="219"/>
      <c r="H706" s="161"/>
      <c r="I706" s="164"/>
      <c r="J706" s="159"/>
      <c r="K706" s="159"/>
      <c r="L706" s="159"/>
    </row>
    <row r="707" spans="1:12" x14ac:dyDescent="0.25">
      <c r="A707" s="159"/>
      <c r="B707" s="159"/>
      <c r="C707" s="159"/>
      <c r="D707" s="159"/>
      <c r="E707" s="159"/>
      <c r="F707" s="160"/>
      <c r="G707" s="219"/>
      <c r="H707" s="161"/>
      <c r="I707" s="164"/>
      <c r="J707" s="159"/>
      <c r="K707" s="159"/>
      <c r="L707" s="159"/>
    </row>
    <row r="708" spans="1:12" x14ac:dyDescent="0.25">
      <c r="A708" s="159"/>
      <c r="B708" s="159"/>
      <c r="C708" s="159"/>
      <c r="D708" s="159"/>
      <c r="E708" s="159"/>
      <c r="F708" s="160"/>
      <c r="G708" s="219"/>
      <c r="H708" s="161"/>
      <c r="I708" s="164"/>
      <c r="J708" s="159"/>
      <c r="K708" s="159"/>
      <c r="L708" s="159"/>
    </row>
    <row r="709" spans="1:12" x14ac:dyDescent="0.25">
      <c r="A709" s="159"/>
      <c r="B709" s="159"/>
      <c r="C709" s="159"/>
      <c r="D709" s="159"/>
      <c r="E709" s="159"/>
      <c r="F709" s="160"/>
      <c r="G709" s="219"/>
      <c r="H709" s="161"/>
      <c r="I709" s="164"/>
      <c r="J709" s="159"/>
      <c r="K709" s="159"/>
      <c r="L709" s="159"/>
    </row>
    <row r="710" spans="1:12" x14ac:dyDescent="0.25">
      <c r="A710" s="159"/>
      <c r="B710" s="159"/>
      <c r="C710" s="159"/>
      <c r="D710" s="159"/>
      <c r="E710" s="159"/>
      <c r="F710" s="160"/>
      <c r="G710" s="219"/>
      <c r="H710" s="161"/>
      <c r="I710" s="164"/>
      <c r="J710" s="159"/>
      <c r="K710" s="159"/>
      <c r="L710" s="159"/>
    </row>
    <row r="711" spans="1:12" x14ac:dyDescent="0.25">
      <c r="A711" s="159"/>
      <c r="B711" s="159"/>
      <c r="C711" s="159"/>
      <c r="D711" s="159"/>
      <c r="E711" s="159"/>
      <c r="F711" s="160"/>
      <c r="G711" s="219"/>
      <c r="H711" s="161"/>
      <c r="I711" s="164"/>
      <c r="J711" s="159"/>
      <c r="K711" s="159"/>
      <c r="L711" s="159"/>
    </row>
    <row r="712" spans="1:12" x14ac:dyDescent="0.25">
      <c r="A712" s="159"/>
      <c r="B712" s="159"/>
      <c r="C712" s="159"/>
      <c r="D712" s="159"/>
      <c r="E712" s="159"/>
      <c r="F712" s="160"/>
      <c r="G712" s="219"/>
      <c r="H712" s="161"/>
      <c r="I712" s="164"/>
      <c r="J712" s="159"/>
      <c r="K712" s="159"/>
      <c r="L712" s="159"/>
    </row>
    <row r="713" spans="1:12" x14ac:dyDescent="0.25">
      <c r="A713" s="159"/>
      <c r="B713" s="159"/>
      <c r="C713" s="159"/>
      <c r="D713" s="159"/>
      <c r="E713" s="159"/>
      <c r="F713" s="160"/>
      <c r="G713" s="219"/>
      <c r="H713" s="161"/>
      <c r="I713" s="164"/>
      <c r="J713" s="159"/>
      <c r="K713" s="159"/>
      <c r="L713" s="159"/>
    </row>
    <row r="714" spans="1:12" x14ac:dyDescent="0.25">
      <c r="A714" s="159"/>
      <c r="B714" s="159"/>
      <c r="C714" s="159"/>
      <c r="D714" s="159"/>
      <c r="E714" s="159"/>
      <c r="F714" s="160"/>
      <c r="G714" s="219"/>
      <c r="H714" s="161"/>
      <c r="I714" s="164"/>
      <c r="J714" s="159"/>
      <c r="K714" s="159"/>
      <c r="L714" s="159"/>
    </row>
    <row r="715" spans="1:12" x14ac:dyDescent="0.25">
      <c r="A715" s="159"/>
      <c r="B715" s="159"/>
      <c r="C715" s="159"/>
      <c r="D715" s="159"/>
      <c r="E715" s="159"/>
      <c r="F715" s="160"/>
      <c r="G715" s="219"/>
      <c r="H715" s="161"/>
      <c r="I715" s="164"/>
      <c r="J715" s="159"/>
      <c r="K715" s="159"/>
      <c r="L715" s="159"/>
    </row>
    <row r="716" spans="1:12" x14ac:dyDescent="0.25">
      <c r="A716" s="159"/>
      <c r="B716" s="159"/>
      <c r="C716" s="159"/>
      <c r="D716" s="159"/>
      <c r="E716" s="159"/>
      <c r="F716" s="160"/>
      <c r="G716" s="219"/>
      <c r="H716" s="161"/>
      <c r="I716" s="164"/>
      <c r="J716" s="159"/>
      <c r="K716" s="159"/>
      <c r="L716" s="159"/>
    </row>
    <row r="717" spans="1:12" x14ac:dyDescent="0.25">
      <c r="A717" s="159"/>
      <c r="B717" s="159"/>
      <c r="C717" s="159"/>
      <c r="D717" s="159"/>
      <c r="E717" s="159"/>
      <c r="F717" s="160"/>
      <c r="G717" s="219"/>
      <c r="H717" s="161"/>
      <c r="I717" s="164"/>
      <c r="J717" s="159"/>
      <c r="K717" s="159"/>
      <c r="L717" s="159"/>
    </row>
    <row r="718" spans="1:12" x14ac:dyDescent="0.25">
      <c r="A718" s="159"/>
      <c r="B718" s="159"/>
      <c r="C718" s="159"/>
      <c r="D718" s="159"/>
      <c r="E718" s="159"/>
      <c r="F718" s="160"/>
      <c r="G718" s="219"/>
      <c r="H718" s="161"/>
      <c r="I718" s="164"/>
      <c r="J718" s="159"/>
      <c r="K718" s="159"/>
      <c r="L718" s="159"/>
    </row>
    <row r="719" spans="1:12" x14ac:dyDescent="0.25">
      <c r="A719" s="159"/>
      <c r="B719" s="159"/>
      <c r="C719" s="159"/>
      <c r="D719" s="159"/>
      <c r="E719" s="159"/>
      <c r="F719" s="160"/>
      <c r="G719" s="219"/>
      <c r="H719" s="161"/>
      <c r="I719" s="164"/>
      <c r="J719" s="159"/>
      <c r="K719" s="159"/>
      <c r="L719" s="159"/>
    </row>
    <row r="720" spans="1:12" x14ac:dyDescent="0.25">
      <c r="A720" s="159"/>
      <c r="B720" s="159"/>
      <c r="C720" s="159"/>
      <c r="D720" s="159"/>
      <c r="E720" s="159"/>
      <c r="F720" s="160"/>
      <c r="G720" s="219"/>
      <c r="H720" s="161"/>
      <c r="I720" s="164"/>
      <c r="J720" s="159"/>
      <c r="K720" s="159"/>
      <c r="L720" s="159"/>
    </row>
    <row r="721" spans="1:12" x14ac:dyDescent="0.25">
      <c r="A721" s="159"/>
      <c r="B721" s="159"/>
      <c r="C721" s="159"/>
      <c r="D721" s="159"/>
      <c r="E721" s="159"/>
      <c r="F721" s="160"/>
      <c r="G721" s="219"/>
      <c r="H721" s="161"/>
      <c r="I721" s="164"/>
      <c r="J721" s="159"/>
      <c r="K721" s="159"/>
      <c r="L721" s="159"/>
    </row>
    <row r="722" spans="1:12" x14ac:dyDescent="0.25">
      <c r="A722" s="159"/>
      <c r="B722" s="159"/>
      <c r="C722" s="159"/>
      <c r="D722" s="159"/>
      <c r="E722" s="159"/>
      <c r="F722" s="160"/>
      <c r="G722" s="219"/>
      <c r="H722" s="161"/>
      <c r="I722" s="164"/>
      <c r="J722" s="159"/>
      <c r="K722" s="159"/>
      <c r="L722" s="159"/>
    </row>
    <row r="723" spans="1:12" x14ac:dyDescent="0.25">
      <c r="A723" s="159"/>
      <c r="B723" s="159"/>
      <c r="C723" s="159"/>
      <c r="D723" s="159"/>
      <c r="E723" s="159"/>
      <c r="F723" s="160"/>
      <c r="G723" s="219"/>
      <c r="H723" s="161"/>
      <c r="I723" s="164"/>
      <c r="J723" s="159"/>
      <c r="K723" s="159"/>
      <c r="L723" s="159"/>
    </row>
    <row r="724" spans="1:12" x14ac:dyDescent="0.25">
      <c r="A724" s="159"/>
      <c r="B724" s="159"/>
      <c r="C724" s="159"/>
      <c r="D724" s="159"/>
      <c r="E724" s="159"/>
      <c r="F724" s="160"/>
      <c r="G724" s="219"/>
      <c r="H724" s="161"/>
      <c r="I724" s="164"/>
      <c r="J724" s="159"/>
      <c r="K724" s="159"/>
      <c r="L724" s="159"/>
    </row>
    <row r="725" spans="1:12" x14ac:dyDescent="0.25">
      <c r="A725" s="159"/>
      <c r="B725" s="159"/>
      <c r="C725" s="159"/>
      <c r="D725" s="159"/>
      <c r="E725" s="159"/>
      <c r="F725" s="160"/>
      <c r="G725" s="219"/>
      <c r="H725" s="161"/>
      <c r="I725" s="164"/>
      <c r="J725" s="159"/>
      <c r="K725" s="159"/>
      <c r="L725" s="159"/>
    </row>
    <row r="726" spans="1:12" x14ac:dyDescent="0.25">
      <c r="A726" s="159"/>
      <c r="B726" s="159"/>
      <c r="C726" s="159"/>
      <c r="D726" s="159"/>
      <c r="E726" s="159"/>
      <c r="F726" s="160"/>
      <c r="G726" s="219"/>
      <c r="H726" s="161"/>
      <c r="I726" s="164"/>
      <c r="J726" s="159"/>
      <c r="K726" s="159"/>
      <c r="L726" s="159"/>
    </row>
    <row r="727" spans="1:12" x14ac:dyDescent="0.25">
      <c r="A727" s="159"/>
      <c r="B727" s="159"/>
      <c r="C727" s="159"/>
      <c r="D727" s="159"/>
      <c r="E727" s="159"/>
      <c r="F727" s="160"/>
      <c r="G727" s="219"/>
      <c r="H727" s="161"/>
      <c r="I727" s="164"/>
      <c r="J727" s="159"/>
      <c r="K727" s="159"/>
      <c r="L727" s="159"/>
    </row>
    <row r="728" spans="1:12" x14ac:dyDescent="0.25">
      <c r="A728" s="159"/>
      <c r="B728" s="159"/>
      <c r="C728" s="159"/>
      <c r="D728" s="159"/>
      <c r="E728" s="159"/>
      <c r="F728" s="160"/>
      <c r="G728" s="219"/>
      <c r="H728" s="161"/>
      <c r="I728" s="164"/>
      <c r="J728" s="159"/>
      <c r="K728" s="159"/>
      <c r="L728" s="159"/>
    </row>
    <row r="729" spans="1:12" x14ac:dyDescent="0.25">
      <c r="A729" s="159"/>
      <c r="B729" s="159"/>
      <c r="C729" s="159"/>
      <c r="D729" s="159"/>
      <c r="E729" s="159"/>
      <c r="F729" s="160"/>
      <c r="G729" s="219"/>
      <c r="H729" s="161"/>
      <c r="I729" s="164"/>
      <c r="J729" s="159"/>
      <c r="K729" s="159"/>
      <c r="L729" s="159"/>
    </row>
    <row r="730" spans="1:12" x14ac:dyDescent="0.25">
      <c r="A730" s="159"/>
      <c r="B730" s="159"/>
      <c r="C730" s="159"/>
      <c r="D730" s="159"/>
      <c r="E730" s="159"/>
      <c r="F730" s="160"/>
      <c r="G730" s="219"/>
      <c r="H730" s="161"/>
      <c r="I730" s="164"/>
      <c r="J730" s="159"/>
      <c r="K730" s="159"/>
      <c r="L730" s="159"/>
    </row>
    <row r="731" spans="1:12" x14ac:dyDescent="0.25">
      <c r="A731" s="159"/>
      <c r="B731" s="159"/>
      <c r="C731" s="159"/>
      <c r="D731" s="159"/>
      <c r="E731" s="159"/>
      <c r="F731" s="160"/>
      <c r="G731" s="219"/>
      <c r="H731" s="161"/>
      <c r="I731" s="164"/>
      <c r="J731" s="159"/>
      <c r="K731" s="159"/>
      <c r="L731" s="159"/>
    </row>
    <row r="732" spans="1:12" x14ac:dyDescent="0.25">
      <c r="A732" s="159"/>
      <c r="B732" s="159"/>
      <c r="C732" s="159"/>
      <c r="D732" s="159"/>
      <c r="E732" s="159"/>
      <c r="F732" s="160"/>
      <c r="G732" s="219"/>
      <c r="H732" s="161"/>
      <c r="I732" s="164"/>
      <c r="J732" s="159"/>
      <c r="K732" s="159"/>
      <c r="L732" s="159"/>
    </row>
    <row r="733" spans="1:12" x14ac:dyDescent="0.25">
      <c r="A733" s="159"/>
      <c r="B733" s="159"/>
      <c r="C733" s="159"/>
      <c r="D733" s="159"/>
      <c r="E733" s="159"/>
      <c r="F733" s="160"/>
      <c r="G733" s="219"/>
      <c r="H733" s="161"/>
      <c r="I733" s="164"/>
      <c r="J733" s="159"/>
      <c r="K733" s="159"/>
      <c r="L733" s="159"/>
    </row>
    <row r="734" spans="1:12" x14ac:dyDescent="0.25">
      <c r="A734" s="159"/>
      <c r="B734" s="159"/>
      <c r="C734" s="159"/>
      <c r="D734" s="159"/>
      <c r="E734" s="159"/>
      <c r="F734" s="160"/>
      <c r="G734" s="219"/>
      <c r="H734" s="161"/>
      <c r="I734" s="164"/>
      <c r="J734" s="159"/>
      <c r="K734" s="159"/>
      <c r="L734" s="159"/>
    </row>
    <row r="735" spans="1:12" x14ac:dyDescent="0.25">
      <c r="A735" s="159"/>
      <c r="B735" s="159"/>
      <c r="C735" s="159"/>
      <c r="D735" s="159"/>
      <c r="E735" s="159"/>
      <c r="F735" s="160"/>
      <c r="G735" s="219"/>
      <c r="H735" s="161"/>
      <c r="I735" s="164"/>
      <c r="J735" s="159"/>
      <c r="K735" s="159"/>
      <c r="L735" s="159"/>
    </row>
    <row r="736" spans="1:12" x14ac:dyDescent="0.25">
      <c r="A736" s="159"/>
      <c r="B736" s="159"/>
      <c r="C736" s="159"/>
      <c r="D736" s="159"/>
      <c r="E736" s="159"/>
      <c r="F736" s="160"/>
      <c r="G736" s="219"/>
      <c r="H736" s="161"/>
      <c r="I736" s="164"/>
      <c r="J736" s="159"/>
      <c r="K736" s="159"/>
      <c r="L736" s="159"/>
    </row>
    <row r="737" spans="1:12" x14ac:dyDescent="0.25">
      <c r="A737" s="159"/>
      <c r="B737" s="159"/>
      <c r="C737" s="159"/>
      <c r="D737" s="159"/>
      <c r="E737" s="159"/>
      <c r="F737" s="160"/>
      <c r="G737" s="219"/>
      <c r="H737" s="161"/>
      <c r="I737" s="164"/>
      <c r="J737" s="159"/>
      <c r="K737" s="159"/>
      <c r="L737" s="159"/>
    </row>
    <row r="738" spans="1:12" x14ac:dyDescent="0.25">
      <c r="A738" s="159"/>
      <c r="B738" s="159"/>
      <c r="C738" s="159"/>
      <c r="D738" s="159"/>
      <c r="E738" s="159"/>
      <c r="F738" s="160"/>
      <c r="G738" s="219"/>
      <c r="H738" s="161"/>
      <c r="I738" s="164"/>
      <c r="J738" s="159"/>
      <c r="K738" s="159"/>
      <c r="L738" s="159"/>
    </row>
    <row r="739" spans="1:12" x14ac:dyDescent="0.25">
      <c r="A739" s="159"/>
      <c r="B739" s="159"/>
      <c r="C739" s="159"/>
      <c r="D739" s="159"/>
      <c r="E739" s="159"/>
      <c r="F739" s="160"/>
      <c r="G739" s="219"/>
      <c r="H739" s="161"/>
      <c r="I739" s="164"/>
      <c r="J739" s="159"/>
      <c r="K739" s="159"/>
      <c r="L739" s="159"/>
    </row>
    <row r="740" spans="1:12" x14ac:dyDescent="0.25">
      <c r="A740" s="159"/>
      <c r="B740" s="159"/>
      <c r="C740" s="159"/>
      <c r="D740" s="159"/>
      <c r="E740" s="159"/>
      <c r="F740" s="160"/>
      <c r="G740" s="219"/>
      <c r="H740" s="161"/>
      <c r="I740" s="164"/>
      <c r="J740" s="159"/>
      <c r="K740" s="159"/>
      <c r="L740" s="159"/>
    </row>
    <row r="741" spans="1:12" x14ac:dyDescent="0.25">
      <c r="A741" s="159"/>
      <c r="B741" s="159"/>
      <c r="C741" s="159"/>
      <c r="D741" s="159"/>
      <c r="E741" s="159"/>
      <c r="F741" s="160"/>
      <c r="G741" s="219"/>
      <c r="H741" s="161"/>
      <c r="I741" s="164"/>
      <c r="J741" s="159"/>
      <c r="K741" s="159"/>
      <c r="L741" s="159"/>
    </row>
    <row r="742" spans="1:12" x14ac:dyDescent="0.25">
      <c r="A742" s="159"/>
      <c r="B742" s="159"/>
      <c r="C742" s="159"/>
      <c r="D742" s="159"/>
      <c r="E742" s="159"/>
      <c r="F742" s="160"/>
      <c r="G742" s="219"/>
      <c r="H742" s="161"/>
      <c r="I742" s="164"/>
      <c r="J742" s="159"/>
      <c r="K742" s="159"/>
      <c r="L742" s="159"/>
    </row>
    <row r="743" spans="1:12" x14ac:dyDescent="0.25">
      <c r="A743" s="159"/>
      <c r="B743" s="159"/>
      <c r="C743" s="159"/>
      <c r="D743" s="159"/>
      <c r="E743" s="159"/>
      <c r="F743" s="160"/>
      <c r="G743" s="219"/>
      <c r="H743" s="161"/>
      <c r="I743" s="164"/>
      <c r="J743" s="159"/>
      <c r="K743" s="159"/>
      <c r="L743" s="159"/>
    </row>
    <row r="744" spans="1:12" x14ac:dyDescent="0.25">
      <c r="A744" s="159"/>
      <c r="B744" s="159"/>
      <c r="C744" s="159"/>
      <c r="D744" s="159"/>
      <c r="E744" s="159"/>
      <c r="F744" s="160"/>
      <c r="G744" s="219"/>
      <c r="H744" s="161"/>
      <c r="I744" s="164"/>
      <c r="J744" s="159"/>
      <c r="K744" s="159"/>
      <c r="L744" s="159"/>
    </row>
    <row r="745" spans="1:12" x14ac:dyDescent="0.25">
      <c r="A745" s="159"/>
      <c r="B745" s="159"/>
      <c r="C745" s="159"/>
      <c r="D745" s="159"/>
      <c r="E745" s="159"/>
      <c r="F745" s="160"/>
      <c r="G745" s="219"/>
      <c r="H745" s="161"/>
      <c r="I745" s="164"/>
      <c r="J745" s="159"/>
      <c r="K745" s="159"/>
      <c r="L745" s="159"/>
    </row>
    <row r="746" spans="1:12" x14ac:dyDescent="0.25">
      <c r="A746" s="159"/>
      <c r="B746" s="159"/>
      <c r="C746" s="159"/>
      <c r="D746" s="159"/>
      <c r="E746" s="159"/>
      <c r="F746" s="160"/>
      <c r="G746" s="219"/>
      <c r="H746" s="161"/>
      <c r="I746" s="164"/>
      <c r="J746" s="159"/>
      <c r="K746" s="159"/>
      <c r="L746" s="159"/>
    </row>
    <row r="747" spans="1:12" x14ac:dyDescent="0.25">
      <c r="A747" s="159"/>
      <c r="B747" s="159"/>
      <c r="C747" s="159"/>
      <c r="D747" s="159"/>
      <c r="E747" s="159"/>
      <c r="F747" s="160"/>
      <c r="G747" s="219"/>
      <c r="H747" s="161"/>
      <c r="I747" s="164"/>
      <c r="J747" s="159"/>
      <c r="K747" s="159"/>
      <c r="L747" s="159"/>
    </row>
    <row r="748" spans="1:12" x14ac:dyDescent="0.25">
      <c r="A748" s="159"/>
      <c r="B748" s="159"/>
      <c r="C748" s="159"/>
      <c r="D748" s="159"/>
      <c r="E748" s="159"/>
      <c r="F748" s="160"/>
      <c r="G748" s="219"/>
      <c r="H748" s="161"/>
      <c r="I748" s="164"/>
      <c r="J748" s="159"/>
      <c r="K748" s="159"/>
      <c r="L748" s="159"/>
    </row>
    <row r="749" spans="1:12" x14ac:dyDescent="0.25">
      <c r="A749" s="159"/>
      <c r="B749" s="159"/>
      <c r="C749" s="159"/>
      <c r="D749" s="159"/>
      <c r="E749" s="159"/>
      <c r="F749" s="160"/>
      <c r="G749" s="219"/>
      <c r="H749" s="161"/>
      <c r="I749" s="164"/>
      <c r="J749" s="159"/>
      <c r="K749" s="159"/>
      <c r="L749" s="159"/>
    </row>
    <row r="750" spans="1:12" x14ac:dyDescent="0.25">
      <c r="A750" s="159"/>
      <c r="B750" s="159"/>
      <c r="C750" s="159"/>
      <c r="D750" s="159"/>
      <c r="E750" s="159"/>
      <c r="F750" s="160"/>
      <c r="G750" s="219"/>
      <c r="H750" s="161"/>
      <c r="I750" s="164"/>
      <c r="J750" s="159"/>
      <c r="K750" s="159"/>
      <c r="L750" s="159"/>
    </row>
    <row r="751" spans="1:12" x14ac:dyDescent="0.25">
      <c r="A751" s="159"/>
      <c r="B751" s="159"/>
      <c r="C751" s="159"/>
      <c r="D751" s="159"/>
      <c r="E751" s="159"/>
      <c r="F751" s="160"/>
      <c r="G751" s="219"/>
      <c r="H751" s="161"/>
      <c r="I751" s="164"/>
      <c r="J751" s="159"/>
      <c r="K751" s="159"/>
      <c r="L751" s="159"/>
    </row>
    <row r="752" spans="1:12" x14ac:dyDescent="0.25">
      <c r="A752" s="159"/>
      <c r="B752" s="159"/>
      <c r="C752" s="159"/>
      <c r="D752" s="159"/>
      <c r="E752" s="159"/>
      <c r="F752" s="160"/>
      <c r="G752" s="219"/>
      <c r="H752" s="161"/>
      <c r="I752" s="164"/>
      <c r="J752" s="159"/>
      <c r="K752" s="159"/>
      <c r="L752" s="159"/>
    </row>
    <row r="753" spans="1:12" x14ac:dyDescent="0.25">
      <c r="A753" s="159"/>
      <c r="B753" s="159"/>
      <c r="C753" s="159"/>
      <c r="D753" s="159"/>
      <c r="E753" s="159"/>
      <c r="F753" s="160"/>
      <c r="G753" s="219"/>
      <c r="H753" s="161"/>
      <c r="I753" s="164"/>
      <c r="J753" s="159"/>
      <c r="K753" s="159"/>
      <c r="L753" s="159"/>
    </row>
    <row r="754" spans="1:12" x14ac:dyDescent="0.25">
      <c r="A754" s="159"/>
      <c r="B754" s="159"/>
      <c r="C754" s="159"/>
      <c r="D754" s="159"/>
      <c r="E754" s="159"/>
      <c r="F754" s="160"/>
      <c r="G754" s="219"/>
      <c r="H754" s="161"/>
      <c r="I754" s="164"/>
      <c r="J754" s="159"/>
      <c r="K754" s="159"/>
      <c r="L754" s="159"/>
    </row>
    <row r="755" spans="1:12" x14ac:dyDescent="0.25">
      <c r="A755" s="159"/>
      <c r="B755" s="159"/>
      <c r="C755" s="159"/>
      <c r="D755" s="159"/>
      <c r="E755" s="159"/>
      <c r="F755" s="160"/>
      <c r="G755" s="219"/>
      <c r="H755" s="161"/>
      <c r="I755" s="164"/>
      <c r="J755" s="159"/>
      <c r="K755" s="159"/>
      <c r="L755" s="159"/>
    </row>
    <row r="756" spans="1:12" x14ac:dyDescent="0.25">
      <c r="A756" s="159"/>
      <c r="B756" s="159"/>
      <c r="C756" s="159"/>
      <c r="D756" s="159"/>
      <c r="E756" s="159"/>
      <c r="F756" s="160"/>
      <c r="G756" s="219"/>
      <c r="H756" s="161"/>
      <c r="I756" s="164"/>
      <c r="J756" s="159"/>
      <c r="K756" s="159"/>
      <c r="L756" s="159"/>
    </row>
    <row r="757" spans="1:12" x14ac:dyDescent="0.25">
      <c r="A757" s="159"/>
      <c r="B757" s="159"/>
      <c r="C757" s="159"/>
      <c r="D757" s="159"/>
      <c r="E757" s="159"/>
      <c r="F757" s="160"/>
      <c r="G757" s="219"/>
      <c r="H757" s="161"/>
      <c r="I757" s="164"/>
      <c r="J757" s="159"/>
      <c r="K757" s="159"/>
      <c r="L757" s="159"/>
    </row>
    <row r="758" spans="1:12" x14ac:dyDescent="0.25">
      <c r="A758" s="159"/>
      <c r="B758" s="159"/>
      <c r="C758" s="159"/>
      <c r="D758" s="159"/>
      <c r="E758" s="159"/>
      <c r="F758" s="160"/>
      <c r="G758" s="219"/>
      <c r="H758" s="161"/>
      <c r="I758" s="164"/>
      <c r="J758" s="159"/>
      <c r="K758" s="159"/>
      <c r="L758" s="159"/>
    </row>
    <row r="759" spans="1:12" x14ac:dyDescent="0.25">
      <c r="A759" s="159"/>
      <c r="B759" s="159"/>
      <c r="C759" s="159"/>
      <c r="D759" s="159"/>
      <c r="E759" s="159"/>
      <c r="F759" s="160"/>
      <c r="G759" s="219"/>
      <c r="H759" s="161"/>
      <c r="I759" s="164"/>
      <c r="J759" s="159"/>
      <c r="K759" s="159"/>
      <c r="L759" s="159"/>
    </row>
    <row r="760" spans="1:12" x14ac:dyDescent="0.25">
      <c r="A760" s="159"/>
      <c r="B760" s="159"/>
      <c r="C760" s="159"/>
      <c r="D760" s="159"/>
      <c r="E760" s="159"/>
      <c r="F760" s="160"/>
      <c r="G760" s="219"/>
      <c r="H760" s="161"/>
      <c r="I760" s="164"/>
      <c r="J760" s="159"/>
      <c r="K760" s="159"/>
      <c r="L760" s="159"/>
    </row>
    <row r="761" spans="1:12" x14ac:dyDescent="0.25">
      <c r="A761" s="159"/>
      <c r="B761" s="159"/>
      <c r="C761" s="159"/>
      <c r="D761" s="159"/>
      <c r="E761" s="159"/>
      <c r="F761" s="160"/>
      <c r="G761" s="219"/>
      <c r="H761" s="161"/>
      <c r="I761" s="164"/>
      <c r="J761" s="159"/>
      <c r="K761" s="159"/>
      <c r="L761" s="159"/>
    </row>
    <row r="762" spans="1:12" x14ac:dyDescent="0.25">
      <c r="A762" s="159"/>
      <c r="B762" s="159"/>
      <c r="C762" s="159"/>
      <c r="D762" s="159"/>
      <c r="E762" s="159"/>
      <c r="F762" s="160"/>
      <c r="G762" s="219"/>
      <c r="H762" s="161"/>
      <c r="I762" s="164"/>
      <c r="J762" s="159"/>
      <c r="K762" s="159"/>
      <c r="L762" s="159"/>
    </row>
    <row r="763" spans="1:12" x14ac:dyDescent="0.25">
      <c r="A763" s="159"/>
      <c r="B763" s="159"/>
      <c r="C763" s="159"/>
      <c r="D763" s="159"/>
      <c r="E763" s="159"/>
      <c r="F763" s="160"/>
      <c r="G763" s="219"/>
      <c r="H763" s="161"/>
      <c r="I763" s="164"/>
      <c r="J763" s="159"/>
      <c r="K763" s="159"/>
      <c r="L763" s="159"/>
    </row>
    <row r="764" spans="1:12" x14ac:dyDescent="0.25">
      <c r="A764" s="159"/>
      <c r="B764" s="159"/>
      <c r="C764" s="159"/>
      <c r="D764" s="159"/>
      <c r="E764" s="159"/>
      <c r="F764" s="160"/>
      <c r="G764" s="219"/>
      <c r="H764" s="161"/>
      <c r="I764" s="164"/>
      <c r="J764" s="159"/>
      <c r="K764" s="159"/>
      <c r="L764" s="159"/>
    </row>
    <row r="765" spans="1:12" x14ac:dyDescent="0.25">
      <c r="A765" s="159"/>
      <c r="B765" s="159"/>
      <c r="C765" s="159"/>
      <c r="D765" s="159"/>
      <c r="E765" s="159"/>
      <c r="F765" s="160"/>
      <c r="G765" s="219"/>
      <c r="H765" s="161"/>
      <c r="I765" s="164"/>
      <c r="J765" s="159"/>
      <c r="K765" s="159"/>
      <c r="L765" s="159"/>
    </row>
    <row r="766" spans="1:12" x14ac:dyDescent="0.25">
      <c r="A766" s="159"/>
      <c r="B766" s="159"/>
      <c r="C766" s="159"/>
      <c r="D766" s="159"/>
      <c r="E766" s="159"/>
      <c r="F766" s="160"/>
      <c r="G766" s="219"/>
      <c r="H766" s="161"/>
      <c r="I766" s="164"/>
      <c r="J766" s="159"/>
      <c r="K766" s="159"/>
      <c r="L766" s="159"/>
    </row>
    <row r="767" spans="1:12" x14ac:dyDescent="0.25">
      <c r="A767" s="159"/>
      <c r="B767" s="159"/>
      <c r="C767" s="159"/>
      <c r="D767" s="159"/>
      <c r="E767" s="159"/>
      <c r="F767" s="160"/>
      <c r="G767" s="219"/>
      <c r="H767" s="161"/>
      <c r="I767" s="164"/>
      <c r="J767" s="159"/>
      <c r="K767" s="159"/>
      <c r="L767" s="159"/>
    </row>
    <row r="768" spans="1:12" x14ac:dyDescent="0.25">
      <c r="A768" s="159"/>
      <c r="B768" s="159"/>
      <c r="C768" s="159"/>
      <c r="D768" s="159"/>
      <c r="E768" s="159"/>
      <c r="F768" s="160"/>
      <c r="G768" s="219"/>
      <c r="H768" s="161"/>
      <c r="I768" s="164"/>
      <c r="J768" s="159"/>
      <c r="K768" s="159"/>
      <c r="L768" s="159"/>
    </row>
    <row r="769" spans="1:12" x14ac:dyDescent="0.25">
      <c r="A769" s="159"/>
      <c r="B769" s="159"/>
      <c r="C769" s="159"/>
      <c r="D769" s="159"/>
      <c r="E769" s="159"/>
      <c r="F769" s="160"/>
      <c r="G769" s="219"/>
      <c r="H769" s="161"/>
      <c r="I769" s="164"/>
      <c r="J769" s="159"/>
      <c r="K769" s="159"/>
      <c r="L769" s="159"/>
    </row>
    <row r="770" spans="1:12" x14ac:dyDescent="0.25">
      <c r="A770" s="159"/>
      <c r="B770" s="159"/>
      <c r="C770" s="159"/>
      <c r="D770" s="159"/>
      <c r="E770" s="159"/>
      <c r="F770" s="160"/>
      <c r="G770" s="219"/>
      <c r="H770" s="161"/>
      <c r="I770" s="164"/>
      <c r="J770" s="159"/>
      <c r="K770" s="159"/>
      <c r="L770" s="159"/>
    </row>
    <row r="771" spans="1:12" x14ac:dyDescent="0.25">
      <c r="A771" s="159"/>
      <c r="B771" s="159"/>
      <c r="C771" s="159"/>
      <c r="D771" s="159"/>
      <c r="E771" s="159"/>
      <c r="F771" s="160"/>
      <c r="G771" s="219"/>
      <c r="H771" s="161"/>
      <c r="I771" s="164"/>
      <c r="J771" s="159"/>
      <c r="K771" s="159"/>
      <c r="L771" s="159"/>
    </row>
    <row r="772" spans="1:12" x14ac:dyDescent="0.25">
      <c r="A772" s="159"/>
      <c r="B772" s="159"/>
      <c r="C772" s="159"/>
      <c r="D772" s="159"/>
      <c r="E772" s="159"/>
      <c r="F772" s="160"/>
      <c r="G772" s="219"/>
      <c r="H772" s="161"/>
      <c r="I772" s="164"/>
      <c r="J772" s="159"/>
      <c r="K772" s="159"/>
      <c r="L772" s="159"/>
    </row>
    <row r="773" spans="1:12" x14ac:dyDescent="0.25">
      <c r="A773" s="159"/>
      <c r="B773" s="159"/>
      <c r="C773" s="159"/>
      <c r="D773" s="159"/>
      <c r="E773" s="159"/>
      <c r="F773" s="160"/>
      <c r="G773" s="219"/>
      <c r="H773" s="161"/>
      <c r="I773" s="164"/>
      <c r="J773" s="159"/>
      <c r="K773" s="159"/>
      <c r="L773" s="159"/>
    </row>
    <row r="774" spans="1:12" x14ac:dyDescent="0.25">
      <c r="A774" s="159"/>
      <c r="B774" s="159"/>
      <c r="C774" s="159"/>
      <c r="D774" s="159"/>
      <c r="E774" s="159"/>
      <c r="F774" s="160"/>
      <c r="G774" s="219"/>
      <c r="H774" s="161"/>
      <c r="I774" s="164"/>
      <c r="J774" s="159"/>
      <c r="K774" s="159"/>
      <c r="L774" s="159"/>
    </row>
    <row r="775" spans="1:12" x14ac:dyDescent="0.25">
      <c r="A775" s="159"/>
      <c r="B775" s="159"/>
      <c r="C775" s="159"/>
      <c r="D775" s="159"/>
      <c r="E775" s="159"/>
      <c r="F775" s="160"/>
      <c r="G775" s="219"/>
      <c r="H775" s="161"/>
      <c r="I775" s="164"/>
      <c r="J775" s="159"/>
      <c r="K775" s="159"/>
      <c r="L775" s="159"/>
    </row>
    <row r="776" spans="1:12" x14ac:dyDescent="0.25">
      <c r="A776" s="159"/>
      <c r="B776" s="159"/>
      <c r="C776" s="159"/>
      <c r="D776" s="159"/>
      <c r="E776" s="159"/>
      <c r="F776" s="160"/>
      <c r="G776" s="219"/>
      <c r="H776" s="161"/>
      <c r="I776" s="164"/>
      <c r="J776" s="159"/>
      <c r="K776" s="159"/>
      <c r="L776" s="159"/>
    </row>
    <row r="777" spans="1:12" x14ac:dyDescent="0.25">
      <c r="A777" s="159"/>
      <c r="B777" s="159"/>
      <c r="C777" s="159"/>
      <c r="D777" s="159"/>
      <c r="E777" s="159"/>
      <c r="F777" s="160"/>
      <c r="G777" s="219"/>
      <c r="H777" s="161"/>
      <c r="I777" s="164"/>
      <c r="J777" s="159"/>
      <c r="K777" s="159"/>
      <c r="L777" s="159"/>
    </row>
    <row r="778" spans="1:12" x14ac:dyDescent="0.25">
      <c r="A778" s="159"/>
      <c r="B778" s="159"/>
      <c r="C778" s="159"/>
      <c r="D778" s="159"/>
      <c r="E778" s="159"/>
      <c r="F778" s="160"/>
      <c r="G778" s="219"/>
      <c r="H778" s="161"/>
      <c r="I778" s="164"/>
      <c r="J778" s="159"/>
      <c r="K778" s="159"/>
      <c r="L778" s="159"/>
    </row>
    <row r="779" spans="1:12" x14ac:dyDescent="0.25">
      <c r="A779" s="159"/>
      <c r="B779" s="159"/>
      <c r="C779" s="159"/>
      <c r="D779" s="159"/>
      <c r="E779" s="159"/>
      <c r="F779" s="160"/>
      <c r="G779" s="219"/>
      <c r="H779" s="161"/>
      <c r="I779" s="164"/>
      <c r="J779" s="159"/>
      <c r="K779" s="159"/>
      <c r="L779" s="159"/>
    </row>
    <row r="780" spans="1:12" x14ac:dyDescent="0.25">
      <c r="A780" s="159"/>
      <c r="B780" s="159"/>
      <c r="C780" s="159"/>
      <c r="D780" s="159"/>
      <c r="E780" s="159"/>
      <c r="F780" s="160"/>
      <c r="G780" s="219"/>
      <c r="H780" s="161"/>
      <c r="I780" s="164"/>
      <c r="J780" s="159"/>
      <c r="K780" s="159"/>
      <c r="L780" s="159"/>
    </row>
    <row r="781" spans="1:12" x14ac:dyDescent="0.25">
      <c r="A781" s="159"/>
      <c r="B781" s="159"/>
      <c r="C781" s="159"/>
      <c r="D781" s="159"/>
      <c r="E781" s="159"/>
      <c r="F781" s="160"/>
      <c r="G781" s="219"/>
      <c r="H781" s="161"/>
      <c r="I781" s="164"/>
      <c r="J781" s="159"/>
      <c r="K781" s="159"/>
      <c r="L781" s="159"/>
    </row>
    <row r="782" spans="1:12" x14ac:dyDescent="0.25">
      <c r="A782" s="159"/>
      <c r="B782" s="159"/>
      <c r="C782" s="159"/>
      <c r="D782" s="159"/>
      <c r="E782" s="159"/>
      <c r="F782" s="160"/>
      <c r="G782" s="219"/>
      <c r="H782" s="161"/>
      <c r="I782" s="164"/>
      <c r="J782" s="159"/>
      <c r="K782" s="159"/>
      <c r="L782" s="159"/>
    </row>
    <row r="783" spans="1:12" x14ac:dyDescent="0.25">
      <c r="A783" s="159"/>
      <c r="B783" s="159"/>
      <c r="C783" s="159"/>
      <c r="D783" s="159"/>
      <c r="E783" s="159"/>
      <c r="F783" s="160"/>
      <c r="G783" s="219"/>
      <c r="H783" s="161"/>
      <c r="I783" s="164"/>
      <c r="J783" s="159"/>
      <c r="K783" s="159"/>
      <c r="L783" s="159"/>
    </row>
    <row r="784" spans="1:12" x14ac:dyDescent="0.25">
      <c r="A784" s="159"/>
      <c r="B784" s="159"/>
      <c r="C784" s="159"/>
      <c r="D784" s="159"/>
      <c r="E784" s="159"/>
      <c r="F784" s="160"/>
      <c r="G784" s="219"/>
      <c r="H784" s="161"/>
      <c r="I784" s="164"/>
      <c r="J784" s="159"/>
      <c r="K784" s="159"/>
      <c r="L784" s="159"/>
    </row>
    <row r="785" spans="1:12" x14ac:dyDescent="0.25">
      <c r="A785" s="159"/>
      <c r="B785" s="159"/>
      <c r="C785" s="159"/>
      <c r="D785" s="159"/>
      <c r="E785" s="159"/>
      <c r="F785" s="160"/>
      <c r="G785" s="219"/>
      <c r="H785" s="161"/>
      <c r="I785" s="164"/>
      <c r="J785" s="159"/>
      <c r="K785" s="159"/>
      <c r="L785" s="159"/>
    </row>
    <row r="786" spans="1:12" x14ac:dyDescent="0.25">
      <c r="A786" s="159"/>
      <c r="B786" s="159"/>
      <c r="C786" s="159"/>
      <c r="D786" s="159"/>
      <c r="E786" s="159"/>
      <c r="F786" s="160"/>
      <c r="G786" s="219"/>
      <c r="H786" s="161"/>
      <c r="I786" s="164"/>
      <c r="J786" s="159"/>
      <c r="K786" s="159"/>
      <c r="L786" s="159"/>
    </row>
    <row r="787" spans="1:12" x14ac:dyDescent="0.25">
      <c r="A787" s="159"/>
      <c r="B787" s="159"/>
      <c r="C787" s="159"/>
      <c r="D787" s="159"/>
      <c r="E787" s="159"/>
      <c r="F787" s="160"/>
      <c r="G787" s="219"/>
      <c r="H787" s="161"/>
      <c r="I787" s="164"/>
      <c r="J787" s="159"/>
      <c r="K787" s="159"/>
      <c r="L787" s="159"/>
    </row>
    <row r="788" spans="1:12" x14ac:dyDescent="0.25">
      <c r="A788" s="159"/>
      <c r="B788" s="159"/>
      <c r="C788" s="159"/>
      <c r="D788" s="159"/>
      <c r="E788" s="159"/>
      <c r="F788" s="160"/>
      <c r="G788" s="219"/>
      <c r="H788" s="161"/>
      <c r="I788" s="164"/>
      <c r="J788" s="159"/>
      <c r="K788" s="159"/>
      <c r="L788" s="159"/>
    </row>
    <row r="789" spans="1:12" x14ac:dyDescent="0.25">
      <c r="A789" s="159"/>
      <c r="B789" s="159"/>
      <c r="C789" s="159"/>
      <c r="D789" s="159"/>
      <c r="E789" s="159"/>
      <c r="F789" s="160"/>
      <c r="G789" s="219"/>
      <c r="H789" s="161"/>
      <c r="I789" s="164"/>
      <c r="J789" s="159"/>
      <c r="K789" s="159"/>
      <c r="L789" s="159"/>
    </row>
    <row r="790" spans="1:12" x14ac:dyDescent="0.25">
      <c r="A790" s="159"/>
      <c r="B790" s="159"/>
      <c r="C790" s="159"/>
      <c r="D790" s="159"/>
      <c r="E790" s="159"/>
      <c r="F790" s="160"/>
      <c r="G790" s="219"/>
      <c r="H790" s="161"/>
      <c r="I790" s="164"/>
      <c r="J790" s="159"/>
      <c r="K790" s="159"/>
      <c r="L790" s="159"/>
    </row>
    <row r="791" spans="1:12" x14ac:dyDescent="0.25">
      <c r="A791" s="159"/>
      <c r="B791" s="159"/>
      <c r="C791" s="159"/>
      <c r="D791" s="159"/>
      <c r="E791" s="159"/>
      <c r="F791" s="160"/>
      <c r="G791" s="219"/>
      <c r="H791" s="161"/>
      <c r="I791" s="164"/>
      <c r="J791" s="159"/>
      <c r="K791" s="159"/>
      <c r="L791" s="159"/>
    </row>
    <row r="792" spans="1:12" x14ac:dyDescent="0.25">
      <c r="A792" s="159"/>
      <c r="B792" s="159"/>
      <c r="C792" s="159"/>
      <c r="D792" s="159"/>
      <c r="E792" s="159"/>
      <c r="F792" s="160"/>
      <c r="G792" s="219"/>
      <c r="H792" s="161"/>
      <c r="I792" s="164"/>
      <c r="J792" s="159"/>
      <c r="K792" s="159"/>
      <c r="L792" s="159"/>
    </row>
    <row r="793" spans="1:12" x14ac:dyDescent="0.25">
      <c r="A793" s="159"/>
      <c r="B793" s="159"/>
      <c r="C793" s="159"/>
      <c r="D793" s="159"/>
      <c r="E793" s="159"/>
      <c r="F793" s="160"/>
      <c r="G793" s="219"/>
      <c r="H793" s="161"/>
      <c r="I793" s="164"/>
      <c r="J793" s="159"/>
      <c r="K793" s="159"/>
      <c r="L793" s="159"/>
    </row>
    <row r="794" spans="1:12" x14ac:dyDescent="0.25">
      <c r="A794" s="159"/>
      <c r="B794" s="159"/>
      <c r="C794" s="159"/>
      <c r="D794" s="159"/>
      <c r="E794" s="159"/>
      <c r="F794" s="160"/>
      <c r="G794" s="219"/>
      <c r="H794" s="161"/>
      <c r="I794" s="164"/>
      <c r="J794" s="159"/>
      <c r="K794" s="159"/>
      <c r="L794" s="159"/>
    </row>
    <row r="795" spans="1:12" x14ac:dyDescent="0.25">
      <c r="A795" s="159"/>
      <c r="B795" s="159"/>
      <c r="C795" s="159"/>
      <c r="D795" s="159"/>
      <c r="E795" s="159"/>
      <c r="F795" s="160"/>
      <c r="G795" s="219"/>
      <c r="H795" s="161"/>
      <c r="I795" s="164"/>
      <c r="J795" s="159"/>
      <c r="K795" s="159"/>
      <c r="L795" s="159"/>
    </row>
    <row r="796" spans="1:12" x14ac:dyDescent="0.25">
      <c r="A796" s="159"/>
      <c r="B796" s="159"/>
      <c r="C796" s="159"/>
      <c r="D796" s="159"/>
      <c r="E796" s="159"/>
      <c r="F796" s="160"/>
      <c r="G796" s="219"/>
      <c r="H796" s="161"/>
      <c r="I796" s="164"/>
      <c r="J796" s="159"/>
      <c r="K796" s="159"/>
      <c r="L796" s="159"/>
    </row>
    <row r="797" spans="1:12" x14ac:dyDescent="0.25">
      <c r="A797" s="159"/>
      <c r="B797" s="159"/>
      <c r="C797" s="159"/>
      <c r="D797" s="159"/>
      <c r="E797" s="159"/>
      <c r="F797" s="160"/>
      <c r="G797" s="219"/>
      <c r="H797" s="161"/>
      <c r="I797" s="164"/>
      <c r="J797" s="159"/>
      <c r="K797" s="159"/>
      <c r="L797" s="159"/>
    </row>
    <row r="798" spans="1:12" x14ac:dyDescent="0.25">
      <c r="A798" s="159"/>
      <c r="B798" s="159"/>
      <c r="C798" s="159"/>
      <c r="D798" s="159"/>
      <c r="E798" s="159"/>
      <c r="F798" s="160"/>
      <c r="G798" s="219"/>
      <c r="H798" s="161"/>
      <c r="I798" s="164"/>
      <c r="J798" s="159"/>
      <c r="K798" s="159"/>
      <c r="L798" s="159"/>
    </row>
    <row r="799" spans="1:12" x14ac:dyDescent="0.25">
      <c r="A799" s="159"/>
      <c r="B799" s="159"/>
      <c r="C799" s="159"/>
      <c r="D799" s="159"/>
      <c r="E799" s="159"/>
      <c r="F799" s="160"/>
      <c r="G799" s="219"/>
      <c r="H799" s="161"/>
      <c r="I799" s="164"/>
      <c r="J799" s="159"/>
      <c r="K799" s="159"/>
      <c r="L799" s="159"/>
    </row>
    <row r="800" spans="1:12" x14ac:dyDescent="0.25">
      <c r="A800" s="159"/>
      <c r="B800" s="159"/>
      <c r="C800" s="159"/>
      <c r="D800" s="159"/>
      <c r="E800" s="159"/>
      <c r="F800" s="160"/>
      <c r="G800" s="219"/>
      <c r="H800" s="161"/>
      <c r="I800" s="164"/>
      <c r="J800" s="159"/>
      <c r="K800" s="159"/>
      <c r="L800" s="159"/>
    </row>
    <row r="801" spans="1:12" x14ac:dyDescent="0.25">
      <c r="A801" s="159"/>
      <c r="B801" s="159"/>
      <c r="C801" s="159"/>
      <c r="D801" s="159"/>
      <c r="E801" s="159"/>
      <c r="F801" s="160"/>
      <c r="G801" s="219"/>
      <c r="H801" s="161"/>
      <c r="I801" s="164"/>
      <c r="J801" s="159"/>
      <c r="K801" s="159"/>
      <c r="L801" s="159"/>
    </row>
    <row r="802" spans="1:12" x14ac:dyDescent="0.25">
      <c r="A802" s="159"/>
      <c r="B802" s="159"/>
      <c r="C802" s="159"/>
      <c r="D802" s="159"/>
      <c r="E802" s="159"/>
      <c r="F802" s="160"/>
      <c r="G802" s="219"/>
      <c r="H802" s="161"/>
      <c r="I802" s="164"/>
      <c r="J802" s="159"/>
      <c r="K802" s="159"/>
      <c r="L802" s="159"/>
    </row>
    <row r="803" spans="1:12" x14ac:dyDescent="0.25">
      <c r="A803" s="159"/>
      <c r="B803" s="159"/>
      <c r="C803" s="159"/>
      <c r="D803" s="159"/>
      <c r="E803" s="159"/>
      <c r="F803" s="160"/>
      <c r="G803" s="219"/>
      <c r="H803" s="161"/>
      <c r="I803" s="164"/>
      <c r="J803" s="159"/>
      <c r="K803" s="159"/>
      <c r="L803" s="159"/>
    </row>
    <row r="804" spans="1:12" x14ac:dyDescent="0.25">
      <c r="A804" s="159"/>
      <c r="B804" s="159"/>
      <c r="C804" s="159"/>
      <c r="D804" s="159"/>
      <c r="E804" s="159"/>
      <c r="F804" s="160"/>
      <c r="G804" s="219"/>
      <c r="H804" s="161"/>
      <c r="I804" s="164"/>
      <c r="J804" s="159"/>
      <c r="K804" s="159"/>
      <c r="L804" s="159"/>
    </row>
    <row r="805" spans="1:12" x14ac:dyDescent="0.25">
      <c r="A805" s="159"/>
      <c r="B805" s="159"/>
      <c r="C805" s="159"/>
      <c r="D805" s="159"/>
      <c r="E805" s="159"/>
      <c r="F805" s="160"/>
      <c r="G805" s="219"/>
      <c r="H805" s="161"/>
      <c r="I805" s="164"/>
      <c r="J805" s="159"/>
      <c r="K805" s="159"/>
      <c r="L805" s="159"/>
    </row>
    <row r="806" spans="1:12" x14ac:dyDescent="0.25">
      <c r="A806" s="159"/>
      <c r="B806" s="159"/>
      <c r="C806" s="159"/>
      <c r="D806" s="159"/>
      <c r="E806" s="159"/>
      <c r="F806" s="160"/>
      <c r="G806" s="219"/>
      <c r="H806" s="161"/>
      <c r="I806" s="164"/>
      <c r="J806" s="159"/>
      <c r="K806" s="159"/>
      <c r="L806" s="159"/>
    </row>
    <row r="807" spans="1:12" x14ac:dyDescent="0.25">
      <c r="A807" s="159"/>
      <c r="B807" s="159"/>
      <c r="C807" s="159"/>
      <c r="D807" s="159"/>
      <c r="E807" s="159"/>
      <c r="F807" s="160"/>
      <c r="G807" s="219"/>
      <c r="H807" s="161"/>
      <c r="I807" s="164"/>
      <c r="J807" s="159"/>
      <c r="K807" s="159"/>
      <c r="L807" s="159"/>
    </row>
    <row r="808" spans="1:12" x14ac:dyDescent="0.25">
      <c r="A808" s="159"/>
      <c r="B808" s="159"/>
      <c r="C808" s="159"/>
      <c r="D808" s="159"/>
      <c r="E808" s="159"/>
      <c r="F808" s="160"/>
      <c r="G808" s="219"/>
      <c r="H808" s="161"/>
      <c r="I808" s="164"/>
      <c r="J808" s="159"/>
      <c r="K808" s="159"/>
      <c r="L808" s="159"/>
    </row>
    <row r="809" spans="1:12" x14ac:dyDescent="0.25">
      <c r="A809" s="159"/>
      <c r="B809" s="159"/>
      <c r="C809" s="159"/>
      <c r="D809" s="159"/>
      <c r="E809" s="159"/>
      <c r="F809" s="160"/>
      <c r="G809" s="219"/>
      <c r="H809" s="161"/>
      <c r="I809" s="164"/>
      <c r="J809" s="159"/>
      <c r="K809" s="159"/>
      <c r="L809" s="159"/>
    </row>
    <row r="810" spans="1:12" x14ac:dyDescent="0.25">
      <c r="A810" s="159"/>
      <c r="B810" s="159"/>
      <c r="C810" s="159"/>
      <c r="D810" s="159"/>
      <c r="E810" s="159"/>
      <c r="F810" s="160"/>
      <c r="G810" s="219"/>
      <c r="H810" s="161"/>
      <c r="I810" s="164"/>
      <c r="J810" s="159"/>
      <c r="K810" s="159"/>
      <c r="L810" s="159"/>
    </row>
    <row r="811" spans="1:12" x14ac:dyDescent="0.25">
      <c r="A811" s="159"/>
      <c r="B811" s="159"/>
      <c r="C811" s="159"/>
      <c r="D811" s="159"/>
      <c r="E811" s="159"/>
      <c r="F811" s="160"/>
      <c r="G811" s="219"/>
      <c r="H811" s="161"/>
      <c r="I811" s="164"/>
      <c r="J811" s="159"/>
      <c r="K811" s="159"/>
      <c r="L811" s="159"/>
    </row>
    <row r="812" spans="1:12" x14ac:dyDescent="0.25">
      <c r="A812" s="159"/>
      <c r="B812" s="159"/>
      <c r="C812" s="159"/>
      <c r="D812" s="159"/>
      <c r="E812" s="159"/>
      <c r="F812" s="160"/>
      <c r="G812" s="219"/>
      <c r="H812" s="161"/>
      <c r="I812" s="164"/>
      <c r="J812" s="159"/>
      <c r="K812" s="159"/>
      <c r="L812" s="159"/>
    </row>
    <row r="813" spans="1:12" x14ac:dyDescent="0.25">
      <c r="A813" s="159"/>
      <c r="B813" s="159"/>
      <c r="C813" s="159"/>
      <c r="D813" s="159"/>
      <c r="E813" s="159"/>
      <c r="F813" s="160"/>
      <c r="G813" s="219"/>
      <c r="H813" s="161"/>
      <c r="I813" s="164"/>
      <c r="J813" s="159"/>
      <c r="K813" s="159"/>
      <c r="L813" s="159"/>
    </row>
    <row r="814" spans="1:12" x14ac:dyDescent="0.25">
      <c r="A814" s="159"/>
      <c r="B814" s="159"/>
      <c r="C814" s="159"/>
      <c r="D814" s="159"/>
      <c r="E814" s="159"/>
      <c r="F814" s="160"/>
      <c r="G814" s="219"/>
      <c r="H814" s="161"/>
      <c r="I814" s="164"/>
      <c r="J814" s="159"/>
      <c r="K814" s="159"/>
      <c r="L814" s="159"/>
    </row>
    <row r="815" spans="1:12" x14ac:dyDescent="0.25">
      <c r="A815" s="159"/>
      <c r="B815" s="159"/>
      <c r="C815" s="159"/>
      <c r="D815" s="159"/>
      <c r="E815" s="159"/>
      <c r="F815" s="160"/>
      <c r="G815" s="219"/>
      <c r="H815" s="161"/>
      <c r="I815" s="164"/>
      <c r="J815" s="159"/>
      <c r="K815" s="159"/>
      <c r="L815" s="159"/>
    </row>
    <row r="816" spans="1:12" x14ac:dyDescent="0.25">
      <c r="A816" s="159"/>
      <c r="B816" s="159"/>
      <c r="C816" s="159"/>
      <c r="D816" s="159"/>
      <c r="E816" s="159"/>
      <c r="F816" s="160"/>
      <c r="G816" s="219"/>
      <c r="H816" s="161"/>
      <c r="I816" s="164"/>
      <c r="J816" s="159"/>
      <c r="K816" s="159"/>
      <c r="L816" s="159"/>
    </row>
    <row r="817" spans="1:12" x14ac:dyDescent="0.25">
      <c r="A817" s="159"/>
      <c r="B817" s="159"/>
      <c r="C817" s="159"/>
      <c r="D817" s="159"/>
      <c r="E817" s="159"/>
      <c r="F817" s="160"/>
      <c r="G817" s="219"/>
      <c r="H817" s="161"/>
      <c r="I817" s="164"/>
      <c r="J817" s="159"/>
      <c r="K817" s="159"/>
      <c r="L817" s="159"/>
    </row>
    <row r="818" spans="1:12" x14ac:dyDescent="0.25">
      <c r="A818" s="159"/>
      <c r="B818" s="159"/>
      <c r="C818" s="159"/>
      <c r="D818" s="159"/>
      <c r="E818" s="159"/>
      <c r="F818" s="160"/>
      <c r="G818" s="219"/>
      <c r="H818" s="161"/>
      <c r="I818" s="164"/>
      <c r="J818" s="159"/>
      <c r="K818" s="159"/>
      <c r="L818" s="159"/>
    </row>
    <row r="819" spans="1:12" x14ac:dyDescent="0.25">
      <c r="A819" s="159"/>
      <c r="B819" s="159"/>
      <c r="C819" s="159"/>
      <c r="D819" s="159"/>
      <c r="E819" s="159"/>
      <c r="F819" s="160"/>
      <c r="G819" s="219"/>
      <c r="H819" s="161"/>
      <c r="I819" s="164"/>
      <c r="J819" s="159"/>
      <c r="K819" s="159"/>
      <c r="L819" s="159"/>
    </row>
    <row r="820" spans="1:12" x14ac:dyDescent="0.25">
      <c r="A820" s="159"/>
      <c r="B820" s="159"/>
      <c r="C820" s="159"/>
      <c r="D820" s="159"/>
      <c r="E820" s="159"/>
      <c r="F820" s="160"/>
      <c r="G820" s="219"/>
      <c r="H820" s="161"/>
      <c r="I820" s="164"/>
      <c r="J820" s="159"/>
      <c r="K820" s="159"/>
      <c r="L820" s="159"/>
    </row>
    <row r="821" spans="1:12" x14ac:dyDescent="0.25">
      <c r="A821" s="159"/>
      <c r="B821" s="159"/>
      <c r="C821" s="159"/>
      <c r="D821" s="159"/>
      <c r="E821" s="159"/>
      <c r="F821" s="160"/>
      <c r="G821" s="219"/>
      <c r="H821" s="161"/>
      <c r="I821" s="164"/>
      <c r="J821" s="159"/>
      <c r="K821" s="159"/>
      <c r="L821" s="159"/>
    </row>
    <row r="822" spans="1:12" x14ac:dyDescent="0.25">
      <c r="A822" s="159"/>
      <c r="B822" s="159"/>
      <c r="C822" s="159"/>
      <c r="D822" s="159"/>
      <c r="E822" s="159"/>
      <c r="F822" s="160"/>
      <c r="G822" s="219"/>
      <c r="H822" s="161"/>
      <c r="I822" s="164"/>
      <c r="J822" s="159"/>
      <c r="K822" s="159"/>
      <c r="L822" s="159"/>
    </row>
    <row r="823" spans="1:12" x14ac:dyDescent="0.25">
      <c r="A823" s="159"/>
      <c r="B823" s="159"/>
      <c r="C823" s="159"/>
      <c r="D823" s="159"/>
      <c r="E823" s="159"/>
      <c r="F823" s="160"/>
      <c r="G823" s="219"/>
      <c r="H823" s="161"/>
      <c r="I823" s="164"/>
      <c r="J823" s="159"/>
      <c r="K823" s="159"/>
      <c r="L823" s="159"/>
    </row>
    <row r="824" spans="1:12" x14ac:dyDescent="0.25">
      <c r="A824" s="159"/>
      <c r="B824" s="159"/>
      <c r="C824" s="159"/>
      <c r="D824" s="159"/>
      <c r="E824" s="159"/>
      <c r="F824" s="160"/>
      <c r="G824" s="219"/>
      <c r="H824" s="161"/>
      <c r="I824" s="164"/>
      <c r="J824" s="159"/>
      <c r="K824" s="159"/>
      <c r="L824" s="159"/>
    </row>
    <row r="825" spans="1:12" x14ac:dyDescent="0.25">
      <c r="A825" s="159"/>
      <c r="B825" s="159"/>
      <c r="C825" s="159"/>
      <c r="D825" s="159"/>
      <c r="E825" s="159"/>
      <c r="F825" s="160"/>
      <c r="G825" s="219"/>
      <c r="H825" s="161"/>
      <c r="I825" s="164"/>
      <c r="J825" s="159"/>
      <c r="K825" s="159"/>
      <c r="L825" s="159"/>
    </row>
    <row r="826" spans="1:12" x14ac:dyDescent="0.25">
      <c r="A826" s="159"/>
      <c r="B826" s="159"/>
      <c r="C826" s="159"/>
      <c r="D826" s="159"/>
      <c r="E826" s="159"/>
      <c r="F826" s="160"/>
      <c r="G826" s="219"/>
      <c r="H826" s="161"/>
      <c r="I826" s="164"/>
      <c r="J826" s="159"/>
      <c r="K826" s="159"/>
      <c r="L826" s="159"/>
    </row>
    <row r="827" spans="1:12" x14ac:dyDescent="0.25">
      <c r="A827" s="159"/>
      <c r="B827" s="159"/>
      <c r="C827" s="159"/>
      <c r="D827" s="159"/>
      <c r="E827" s="159"/>
      <c r="F827" s="160"/>
      <c r="G827" s="219"/>
      <c r="H827" s="161"/>
      <c r="I827" s="164"/>
      <c r="J827" s="159"/>
      <c r="K827" s="159"/>
      <c r="L827" s="159"/>
    </row>
    <row r="828" spans="1:12" x14ac:dyDescent="0.25">
      <c r="A828" s="159"/>
      <c r="B828" s="159"/>
      <c r="C828" s="159"/>
      <c r="D828" s="159"/>
      <c r="E828" s="159"/>
      <c r="F828" s="160"/>
      <c r="G828" s="219"/>
      <c r="H828" s="161"/>
      <c r="I828" s="164"/>
      <c r="J828" s="159"/>
      <c r="K828" s="159"/>
      <c r="L828" s="159"/>
    </row>
    <row r="829" spans="1:12" x14ac:dyDescent="0.25">
      <c r="A829" s="159"/>
      <c r="B829" s="159"/>
      <c r="C829" s="159"/>
      <c r="D829" s="159"/>
      <c r="E829" s="159"/>
      <c r="F829" s="160"/>
      <c r="G829" s="219"/>
      <c r="H829" s="161"/>
      <c r="I829" s="164"/>
      <c r="J829" s="159"/>
      <c r="K829" s="159"/>
      <c r="L829" s="159"/>
    </row>
    <row r="830" spans="1:12" x14ac:dyDescent="0.25">
      <c r="A830" s="159"/>
      <c r="B830" s="159"/>
      <c r="C830" s="159"/>
      <c r="D830" s="159"/>
      <c r="E830" s="159"/>
      <c r="F830" s="160"/>
      <c r="G830" s="219"/>
      <c r="H830" s="161"/>
      <c r="I830" s="164"/>
      <c r="J830" s="159"/>
      <c r="K830" s="159"/>
      <c r="L830" s="159"/>
    </row>
    <row r="831" spans="1:12" x14ac:dyDescent="0.25">
      <c r="A831" s="159"/>
      <c r="B831" s="159"/>
      <c r="C831" s="159"/>
      <c r="D831" s="159"/>
      <c r="E831" s="159"/>
      <c r="F831" s="160"/>
      <c r="G831" s="219"/>
      <c r="H831" s="161"/>
      <c r="I831" s="164"/>
      <c r="J831" s="159"/>
      <c r="K831" s="159"/>
      <c r="L831" s="159"/>
    </row>
    <row r="832" spans="1:12" x14ac:dyDescent="0.25">
      <c r="A832" s="159"/>
      <c r="B832" s="159"/>
      <c r="C832" s="159"/>
      <c r="D832" s="159"/>
      <c r="E832" s="159"/>
      <c r="F832" s="160"/>
      <c r="G832" s="219"/>
      <c r="H832" s="161"/>
      <c r="I832" s="164"/>
      <c r="J832" s="159"/>
      <c r="K832" s="159"/>
      <c r="L832" s="159"/>
    </row>
    <row r="833" spans="1:12" x14ac:dyDescent="0.25">
      <c r="A833" s="159"/>
      <c r="B833" s="159"/>
      <c r="C833" s="159"/>
      <c r="D833" s="159"/>
      <c r="E833" s="159"/>
      <c r="F833" s="160"/>
      <c r="G833" s="219"/>
      <c r="H833" s="161"/>
      <c r="I833" s="164"/>
      <c r="J833" s="159"/>
      <c r="K833" s="159"/>
      <c r="L833" s="159"/>
    </row>
    <row r="834" spans="1:12" x14ac:dyDescent="0.25">
      <c r="A834" s="159"/>
      <c r="B834" s="159"/>
      <c r="C834" s="159"/>
      <c r="D834" s="159"/>
      <c r="E834" s="159"/>
      <c r="F834" s="160"/>
      <c r="G834" s="219"/>
      <c r="H834" s="161"/>
      <c r="I834" s="164"/>
      <c r="J834" s="159"/>
      <c r="K834" s="159"/>
      <c r="L834" s="159"/>
    </row>
    <row r="835" spans="1:12" x14ac:dyDescent="0.25">
      <c r="A835" s="159"/>
      <c r="B835" s="159"/>
      <c r="C835" s="159"/>
      <c r="D835" s="159"/>
      <c r="E835" s="159"/>
      <c r="F835" s="160"/>
      <c r="G835" s="219"/>
      <c r="H835" s="161"/>
      <c r="I835" s="164"/>
      <c r="J835" s="159"/>
      <c r="K835" s="159"/>
      <c r="L835" s="159"/>
    </row>
    <row r="836" spans="1:12" x14ac:dyDescent="0.25">
      <c r="A836" s="159"/>
      <c r="B836" s="159"/>
      <c r="C836" s="159"/>
      <c r="D836" s="159"/>
      <c r="E836" s="159"/>
      <c r="F836" s="160"/>
      <c r="G836" s="219"/>
      <c r="H836" s="161"/>
      <c r="I836" s="164"/>
      <c r="J836" s="159"/>
      <c r="K836" s="159"/>
      <c r="L836" s="159"/>
    </row>
    <row r="837" spans="1:12" x14ac:dyDescent="0.25">
      <c r="A837" s="159"/>
      <c r="B837" s="159"/>
      <c r="C837" s="159"/>
      <c r="D837" s="159"/>
      <c r="E837" s="159"/>
      <c r="F837" s="160"/>
      <c r="G837" s="219"/>
      <c r="H837" s="161"/>
      <c r="I837" s="164"/>
      <c r="J837" s="159"/>
      <c r="K837" s="159"/>
      <c r="L837" s="159"/>
    </row>
    <row r="838" spans="1:12" x14ac:dyDescent="0.25">
      <c r="A838" s="159"/>
      <c r="B838" s="159"/>
      <c r="C838" s="159"/>
      <c r="D838" s="159"/>
      <c r="E838" s="159"/>
      <c r="F838" s="160"/>
      <c r="G838" s="219"/>
      <c r="H838" s="161"/>
      <c r="I838" s="164"/>
      <c r="J838" s="159"/>
      <c r="K838" s="159"/>
      <c r="L838" s="159"/>
    </row>
    <row r="839" spans="1:12" x14ac:dyDescent="0.25">
      <c r="A839" s="159"/>
      <c r="B839" s="159"/>
      <c r="C839" s="159"/>
      <c r="D839" s="159"/>
      <c r="E839" s="159"/>
      <c r="F839" s="160"/>
      <c r="G839" s="219"/>
      <c r="H839" s="161"/>
      <c r="I839" s="164"/>
      <c r="J839" s="159"/>
      <c r="K839" s="159"/>
      <c r="L839" s="159"/>
    </row>
    <row r="840" spans="1:12" x14ac:dyDescent="0.25">
      <c r="A840" s="159"/>
      <c r="B840" s="159"/>
      <c r="C840" s="159"/>
      <c r="D840" s="159"/>
      <c r="E840" s="159"/>
      <c r="F840" s="160"/>
      <c r="G840" s="219"/>
      <c r="H840" s="161"/>
      <c r="I840" s="164"/>
      <c r="J840" s="159"/>
      <c r="K840" s="159"/>
      <c r="L840" s="159"/>
    </row>
    <row r="841" spans="1:12" x14ac:dyDescent="0.25">
      <c r="A841" s="159"/>
      <c r="B841" s="159"/>
      <c r="C841" s="159"/>
      <c r="D841" s="159"/>
      <c r="E841" s="159"/>
      <c r="F841" s="160"/>
      <c r="G841" s="219"/>
      <c r="H841" s="161"/>
      <c r="I841" s="164"/>
      <c r="J841" s="159"/>
      <c r="K841" s="159"/>
      <c r="L841" s="159"/>
    </row>
    <row r="842" spans="1:12" x14ac:dyDescent="0.25">
      <c r="A842" s="159"/>
      <c r="B842" s="159"/>
      <c r="C842" s="159"/>
      <c r="D842" s="159"/>
      <c r="E842" s="159"/>
      <c r="F842" s="160"/>
      <c r="G842" s="219"/>
      <c r="H842" s="161"/>
      <c r="I842" s="164"/>
      <c r="J842" s="159"/>
      <c r="K842" s="159"/>
      <c r="L842" s="159"/>
    </row>
    <row r="843" spans="1:12" x14ac:dyDescent="0.25">
      <c r="A843" s="159"/>
      <c r="B843" s="159"/>
      <c r="C843" s="159"/>
      <c r="D843" s="159"/>
      <c r="E843" s="159"/>
      <c r="F843" s="160"/>
      <c r="G843" s="219"/>
      <c r="H843" s="161"/>
      <c r="I843" s="164"/>
      <c r="J843" s="159"/>
      <c r="K843" s="159"/>
      <c r="L843" s="159"/>
    </row>
    <row r="844" spans="1:12" x14ac:dyDescent="0.25">
      <c r="A844" s="159"/>
      <c r="B844" s="159"/>
      <c r="C844" s="159"/>
      <c r="D844" s="159"/>
      <c r="E844" s="159"/>
      <c r="F844" s="160"/>
      <c r="G844" s="219"/>
      <c r="H844" s="161"/>
      <c r="I844" s="164"/>
      <c r="J844" s="159"/>
      <c r="K844" s="159"/>
      <c r="L844" s="159"/>
    </row>
    <row r="845" spans="1:12" x14ac:dyDescent="0.25">
      <c r="A845" s="159"/>
      <c r="B845" s="159"/>
      <c r="C845" s="159"/>
      <c r="D845" s="159"/>
      <c r="E845" s="159"/>
      <c r="F845" s="160"/>
      <c r="G845" s="219"/>
      <c r="H845" s="161"/>
      <c r="I845" s="164"/>
      <c r="J845" s="159"/>
      <c r="K845" s="159"/>
      <c r="L845" s="159"/>
    </row>
    <row r="846" spans="1:12" x14ac:dyDescent="0.25">
      <c r="A846" s="159"/>
      <c r="B846" s="159"/>
      <c r="C846" s="159"/>
      <c r="D846" s="159"/>
      <c r="E846" s="159"/>
      <c r="F846" s="160"/>
      <c r="G846" s="219"/>
      <c r="H846" s="161"/>
      <c r="I846" s="164"/>
      <c r="J846" s="159"/>
      <c r="K846" s="159"/>
      <c r="L846" s="159"/>
    </row>
    <row r="847" spans="1:12" x14ac:dyDescent="0.25">
      <c r="A847" s="159"/>
      <c r="B847" s="159"/>
      <c r="C847" s="159"/>
      <c r="D847" s="159"/>
      <c r="E847" s="159"/>
      <c r="F847" s="160"/>
      <c r="G847" s="219"/>
      <c r="H847" s="161"/>
      <c r="I847" s="164"/>
      <c r="J847" s="159"/>
      <c r="K847" s="159"/>
      <c r="L847" s="159"/>
    </row>
    <row r="848" spans="1:12" x14ac:dyDescent="0.25">
      <c r="A848" s="159"/>
      <c r="B848" s="159"/>
      <c r="C848" s="159"/>
      <c r="D848" s="159"/>
      <c r="E848" s="159"/>
      <c r="F848" s="160"/>
      <c r="G848" s="219"/>
      <c r="H848" s="161"/>
      <c r="I848" s="164"/>
      <c r="J848" s="159"/>
      <c r="K848" s="159"/>
      <c r="L848" s="159"/>
    </row>
    <row r="849" spans="1:12" x14ac:dyDescent="0.25">
      <c r="A849" s="159"/>
      <c r="B849" s="159"/>
      <c r="C849" s="159"/>
      <c r="D849" s="159"/>
      <c r="E849" s="159"/>
      <c r="F849" s="160"/>
      <c r="G849" s="219"/>
      <c r="H849" s="161"/>
      <c r="I849" s="164"/>
      <c r="J849" s="159"/>
      <c r="K849" s="159"/>
      <c r="L849" s="159"/>
    </row>
    <row r="850" spans="1:12" x14ac:dyDescent="0.25">
      <c r="A850" s="159"/>
      <c r="B850" s="159"/>
      <c r="C850" s="159"/>
      <c r="D850" s="159"/>
      <c r="E850" s="159"/>
      <c r="F850" s="160"/>
      <c r="G850" s="219"/>
      <c r="H850" s="161"/>
      <c r="I850" s="164"/>
      <c r="J850" s="159"/>
      <c r="K850" s="159"/>
      <c r="L850" s="159"/>
    </row>
    <row r="851" spans="1:12" x14ac:dyDescent="0.25">
      <c r="A851" s="159"/>
      <c r="B851" s="159"/>
      <c r="C851" s="159"/>
      <c r="D851" s="159"/>
      <c r="E851" s="159"/>
      <c r="F851" s="160"/>
      <c r="G851" s="219"/>
      <c r="H851" s="161"/>
      <c r="I851" s="164"/>
      <c r="J851" s="159"/>
      <c r="K851" s="159"/>
      <c r="L851" s="159"/>
    </row>
    <row r="852" spans="1:12" x14ac:dyDescent="0.25">
      <c r="A852" s="159"/>
      <c r="B852" s="159"/>
      <c r="C852" s="159"/>
      <c r="D852" s="159"/>
      <c r="E852" s="159"/>
      <c r="F852" s="160"/>
      <c r="G852" s="219"/>
      <c r="H852" s="161"/>
      <c r="I852" s="164"/>
      <c r="J852" s="159"/>
      <c r="K852" s="159"/>
      <c r="L852" s="159"/>
    </row>
    <row r="853" spans="1:12" x14ac:dyDescent="0.25">
      <c r="A853" s="159"/>
      <c r="B853" s="159"/>
      <c r="C853" s="159"/>
      <c r="D853" s="159"/>
      <c r="E853" s="159"/>
      <c r="F853" s="160"/>
      <c r="G853" s="219"/>
      <c r="H853" s="161"/>
      <c r="I853" s="164"/>
      <c r="J853" s="159"/>
      <c r="K853" s="159"/>
      <c r="L853" s="159"/>
    </row>
    <row r="854" spans="1:12" x14ac:dyDescent="0.25">
      <c r="A854" s="159"/>
      <c r="B854" s="159"/>
      <c r="C854" s="159"/>
      <c r="D854" s="159"/>
      <c r="E854" s="159"/>
      <c r="F854" s="160"/>
      <c r="G854" s="219"/>
      <c r="H854" s="161"/>
      <c r="I854" s="164"/>
      <c r="J854" s="159"/>
      <c r="K854" s="159"/>
      <c r="L854" s="159"/>
    </row>
    <row r="855" spans="1:12" x14ac:dyDescent="0.25">
      <c r="A855" s="159"/>
      <c r="B855" s="159"/>
      <c r="C855" s="159"/>
      <c r="D855" s="159"/>
      <c r="E855" s="159"/>
      <c r="F855" s="160"/>
      <c r="G855" s="219"/>
      <c r="H855" s="161"/>
      <c r="I855" s="164"/>
      <c r="J855" s="159"/>
      <c r="K855" s="159"/>
      <c r="L855" s="159"/>
    </row>
    <row r="856" spans="1:12" x14ac:dyDescent="0.25">
      <c r="A856" s="159"/>
      <c r="B856" s="159"/>
      <c r="C856" s="159"/>
      <c r="D856" s="159"/>
      <c r="E856" s="159"/>
      <c r="F856" s="160"/>
      <c r="G856" s="219"/>
      <c r="H856" s="161"/>
      <c r="I856" s="164"/>
      <c r="J856" s="159"/>
      <c r="K856" s="159"/>
      <c r="L856" s="159"/>
    </row>
    <row r="857" spans="1:12" x14ac:dyDescent="0.25">
      <c r="A857" s="159"/>
      <c r="B857" s="159"/>
      <c r="C857" s="159"/>
      <c r="D857" s="159"/>
      <c r="E857" s="159"/>
      <c r="F857" s="160"/>
      <c r="G857" s="219"/>
      <c r="H857" s="161"/>
      <c r="I857" s="164"/>
      <c r="J857" s="159"/>
      <c r="K857" s="159"/>
      <c r="L857" s="159"/>
    </row>
    <row r="858" spans="1:12" x14ac:dyDescent="0.25">
      <c r="A858" s="159"/>
      <c r="B858" s="159"/>
      <c r="C858" s="159"/>
      <c r="D858" s="159"/>
      <c r="E858" s="159"/>
      <c r="F858" s="160"/>
      <c r="G858" s="219"/>
      <c r="H858" s="161"/>
      <c r="I858" s="164"/>
      <c r="J858" s="159"/>
      <c r="K858" s="159"/>
      <c r="L858" s="159"/>
    </row>
    <row r="859" spans="1:12" x14ac:dyDescent="0.25">
      <c r="A859" s="159"/>
      <c r="B859" s="159"/>
      <c r="C859" s="159"/>
      <c r="D859" s="159"/>
      <c r="E859" s="159"/>
      <c r="F859" s="160"/>
      <c r="G859" s="219"/>
      <c r="H859" s="161"/>
      <c r="I859" s="164"/>
      <c r="J859" s="159"/>
      <c r="K859" s="159"/>
      <c r="L859" s="159"/>
    </row>
    <row r="860" spans="1:12" x14ac:dyDescent="0.25">
      <c r="A860" s="159"/>
      <c r="B860" s="159"/>
      <c r="C860" s="159"/>
      <c r="D860" s="159"/>
      <c r="E860" s="159"/>
      <c r="F860" s="160"/>
      <c r="G860" s="219"/>
      <c r="H860" s="161"/>
      <c r="I860" s="164"/>
      <c r="J860" s="159"/>
      <c r="K860" s="159"/>
      <c r="L860" s="159"/>
    </row>
    <row r="861" spans="1:12" x14ac:dyDescent="0.25">
      <c r="A861" s="159"/>
      <c r="B861" s="159"/>
      <c r="C861" s="159"/>
      <c r="D861" s="159"/>
      <c r="E861" s="159"/>
      <c r="F861" s="160"/>
      <c r="G861" s="219"/>
      <c r="H861" s="161"/>
      <c r="I861" s="164"/>
      <c r="J861" s="159"/>
      <c r="K861" s="159"/>
      <c r="L861" s="159"/>
    </row>
    <row r="862" spans="1:12" x14ac:dyDescent="0.25">
      <c r="A862" s="159"/>
      <c r="B862" s="159"/>
      <c r="C862" s="159"/>
      <c r="D862" s="159"/>
      <c r="E862" s="159"/>
      <c r="F862" s="160"/>
      <c r="G862" s="219"/>
      <c r="H862" s="161"/>
      <c r="I862" s="164"/>
      <c r="J862" s="159"/>
      <c r="K862" s="159"/>
      <c r="L862" s="159"/>
    </row>
    <row r="863" spans="1:12" x14ac:dyDescent="0.25">
      <c r="A863" s="159"/>
      <c r="B863" s="159"/>
      <c r="C863" s="159"/>
      <c r="D863" s="159"/>
      <c r="E863" s="159"/>
      <c r="F863" s="160"/>
      <c r="G863" s="219"/>
      <c r="H863" s="161"/>
      <c r="I863" s="164"/>
      <c r="J863" s="159"/>
      <c r="K863" s="159"/>
      <c r="L863" s="159"/>
    </row>
    <row r="864" spans="1:12" x14ac:dyDescent="0.25">
      <c r="A864" s="159"/>
      <c r="B864" s="159"/>
      <c r="C864" s="159"/>
      <c r="D864" s="159"/>
      <c r="E864" s="159"/>
      <c r="F864" s="160"/>
      <c r="G864" s="219"/>
      <c r="H864" s="161"/>
      <c r="I864" s="164"/>
      <c r="J864" s="159"/>
      <c r="K864" s="159"/>
      <c r="L864" s="159"/>
    </row>
    <row r="865" spans="1:12" x14ac:dyDescent="0.25">
      <c r="A865" s="159"/>
      <c r="B865" s="159"/>
      <c r="C865" s="159"/>
      <c r="D865" s="159"/>
      <c r="E865" s="159"/>
      <c r="F865" s="160"/>
      <c r="G865" s="219"/>
      <c r="H865" s="161"/>
      <c r="I865" s="164"/>
      <c r="J865" s="159"/>
      <c r="K865" s="159"/>
      <c r="L865" s="159"/>
    </row>
    <row r="866" spans="1:12" x14ac:dyDescent="0.25">
      <c r="A866" s="159"/>
      <c r="B866" s="159"/>
      <c r="C866" s="159"/>
      <c r="D866" s="159"/>
      <c r="E866" s="159"/>
      <c r="F866" s="160"/>
      <c r="G866" s="219"/>
      <c r="H866" s="161"/>
      <c r="I866" s="164"/>
      <c r="J866" s="159"/>
      <c r="K866" s="159"/>
      <c r="L866" s="159"/>
    </row>
    <row r="867" spans="1:12" x14ac:dyDescent="0.25">
      <c r="A867" s="159"/>
      <c r="B867" s="159"/>
      <c r="C867" s="159"/>
      <c r="D867" s="159"/>
      <c r="E867" s="159"/>
      <c r="F867" s="160"/>
      <c r="G867" s="219"/>
      <c r="H867" s="161"/>
      <c r="I867" s="164"/>
      <c r="J867" s="159"/>
      <c r="K867" s="159"/>
      <c r="L867" s="159"/>
    </row>
    <row r="868" spans="1:12" x14ac:dyDescent="0.25">
      <c r="A868" s="159"/>
      <c r="B868" s="159"/>
      <c r="C868" s="159"/>
      <c r="D868" s="159"/>
      <c r="E868" s="159"/>
      <c r="F868" s="160"/>
      <c r="G868" s="219"/>
      <c r="H868" s="161"/>
      <c r="I868" s="164"/>
      <c r="J868" s="159"/>
      <c r="K868" s="159"/>
      <c r="L868" s="159"/>
    </row>
    <row r="869" spans="1:12" x14ac:dyDescent="0.25">
      <c r="A869" s="159"/>
      <c r="B869" s="159"/>
      <c r="C869" s="159"/>
      <c r="D869" s="159"/>
      <c r="E869" s="159"/>
      <c r="F869" s="160"/>
      <c r="G869" s="219"/>
      <c r="H869" s="161"/>
      <c r="I869" s="164"/>
      <c r="J869" s="159"/>
      <c r="K869" s="159"/>
      <c r="L869" s="159"/>
    </row>
    <row r="870" spans="1:12" x14ac:dyDescent="0.25">
      <c r="A870" s="159"/>
      <c r="B870" s="159"/>
      <c r="C870" s="159"/>
      <c r="D870" s="159"/>
      <c r="E870" s="159"/>
      <c r="F870" s="160"/>
      <c r="G870" s="219"/>
      <c r="H870" s="161"/>
      <c r="I870" s="164"/>
      <c r="J870" s="159"/>
      <c r="K870" s="159"/>
      <c r="L870" s="159"/>
    </row>
    <row r="871" spans="1:12" x14ac:dyDescent="0.25">
      <c r="A871" s="159"/>
      <c r="B871" s="159"/>
      <c r="C871" s="159"/>
      <c r="D871" s="159"/>
      <c r="E871" s="159"/>
      <c r="F871" s="160"/>
      <c r="G871" s="219"/>
      <c r="H871" s="161"/>
      <c r="I871" s="164"/>
      <c r="J871" s="159"/>
      <c r="K871" s="159"/>
      <c r="L871" s="159"/>
    </row>
    <row r="872" spans="1:12" x14ac:dyDescent="0.25">
      <c r="A872" s="159"/>
      <c r="B872" s="159"/>
      <c r="C872" s="159"/>
      <c r="D872" s="159"/>
      <c r="E872" s="159"/>
      <c r="F872" s="160"/>
      <c r="G872" s="219"/>
      <c r="H872" s="161"/>
      <c r="I872" s="164"/>
      <c r="J872" s="159"/>
      <c r="K872" s="159"/>
      <c r="L872" s="159"/>
    </row>
    <row r="873" spans="1:12" x14ac:dyDescent="0.25">
      <c r="A873" s="159"/>
      <c r="B873" s="159"/>
      <c r="C873" s="159"/>
      <c r="D873" s="159"/>
      <c r="E873" s="159"/>
      <c r="F873" s="160"/>
      <c r="G873" s="219"/>
      <c r="H873" s="161"/>
      <c r="I873" s="164"/>
      <c r="J873" s="159"/>
      <c r="K873" s="159"/>
      <c r="L873" s="159"/>
    </row>
    <row r="874" spans="1:12" x14ac:dyDescent="0.25">
      <c r="A874" s="159"/>
      <c r="B874" s="159"/>
      <c r="C874" s="159"/>
      <c r="D874" s="159"/>
      <c r="E874" s="159"/>
      <c r="F874" s="160"/>
      <c r="G874" s="219"/>
      <c r="H874" s="161"/>
      <c r="I874" s="164"/>
      <c r="J874" s="159"/>
      <c r="K874" s="159"/>
      <c r="L874" s="159"/>
    </row>
    <row r="875" spans="1:12" x14ac:dyDescent="0.25">
      <c r="A875" s="159"/>
      <c r="B875" s="159"/>
      <c r="C875" s="159"/>
      <c r="D875" s="159"/>
      <c r="E875" s="159"/>
      <c r="F875" s="160"/>
      <c r="G875" s="219"/>
      <c r="H875" s="161"/>
      <c r="I875" s="164"/>
      <c r="J875" s="159"/>
      <c r="K875" s="159"/>
      <c r="L875" s="159"/>
    </row>
    <row r="876" spans="1:12" x14ac:dyDescent="0.25">
      <c r="A876" s="159"/>
      <c r="B876" s="159"/>
      <c r="C876" s="159"/>
      <c r="D876" s="159"/>
      <c r="E876" s="159"/>
      <c r="F876" s="160"/>
      <c r="G876" s="219"/>
      <c r="H876" s="161"/>
      <c r="I876" s="164"/>
      <c r="J876" s="159"/>
      <c r="K876" s="159"/>
      <c r="L876" s="159"/>
    </row>
    <row r="877" spans="1:12" x14ac:dyDescent="0.25">
      <c r="A877" s="159"/>
      <c r="B877" s="159"/>
      <c r="C877" s="159"/>
      <c r="D877" s="159"/>
      <c r="E877" s="159"/>
      <c r="F877" s="160"/>
      <c r="G877" s="219"/>
      <c r="H877" s="161"/>
      <c r="I877" s="164"/>
      <c r="J877" s="159"/>
      <c r="K877" s="159"/>
      <c r="L877" s="159"/>
    </row>
    <row r="878" spans="1:12" x14ac:dyDescent="0.25">
      <c r="A878" s="159"/>
      <c r="B878" s="159"/>
      <c r="C878" s="159"/>
      <c r="D878" s="159"/>
      <c r="E878" s="159"/>
      <c r="F878" s="160"/>
      <c r="G878" s="219"/>
      <c r="H878" s="161"/>
      <c r="I878" s="164"/>
      <c r="J878" s="159"/>
      <c r="K878" s="159"/>
      <c r="L878" s="159"/>
    </row>
    <row r="879" spans="1:12" x14ac:dyDescent="0.25">
      <c r="A879" s="159"/>
      <c r="B879" s="159"/>
      <c r="C879" s="159"/>
      <c r="D879" s="159"/>
      <c r="E879" s="159"/>
      <c r="F879" s="160"/>
      <c r="G879" s="219"/>
      <c r="H879" s="161"/>
      <c r="I879" s="164"/>
      <c r="J879" s="159"/>
      <c r="K879" s="159"/>
      <c r="L879" s="159"/>
    </row>
    <row r="880" spans="1:12" x14ac:dyDescent="0.25">
      <c r="A880" s="159"/>
      <c r="B880" s="159"/>
      <c r="C880" s="159"/>
      <c r="D880" s="159"/>
      <c r="E880" s="159"/>
      <c r="F880" s="160"/>
      <c r="G880" s="219"/>
      <c r="H880" s="161"/>
      <c r="I880" s="164"/>
      <c r="J880" s="159"/>
      <c r="K880" s="159"/>
      <c r="L880" s="159"/>
    </row>
    <row r="881" spans="1:12" x14ac:dyDescent="0.25">
      <c r="A881" s="159"/>
      <c r="B881" s="159"/>
      <c r="C881" s="159"/>
      <c r="D881" s="159"/>
      <c r="E881" s="159"/>
      <c r="F881" s="160"/>
      <c r="G881" s="219"/>
      <c r="H881" s="161"/>
      <c r="I881" s="164"/>
      <c r="J881" s="159"/>
      <c r="K881" s="159"/>
      <c r="L881" s="159"/>
    </row>
    <row r="882" spans="1:12" x14ac:dyDescent="0.25">
      <c r="A882" s="159"/>
      <c r="B882" s="159"/>
      <c r="C882" s="159"/>
      <c r="D882" s="159"/>
      <c r="E882" s="159"/>
      <c r="F882" s="160"/>
      <c r="G882" s="219"/>
      <c r="H882" s="161"/>
      <c r="I882" s="164"/>
      <c r="J882" s="159"/>
      <c r="K882" s="159"/>
      <c r="L882" s="159"/>
    </row>
    <row r="883" spans="1:12" x14ac:dyDescent="0.25">
      <c r="A883" s="159"/>
      <c r="B883" s="159"/>
      <c r="C883" s="159"/>
      <c r="D883" s="159"/>
      <c r="E883" s="159"/>
      <c r="F883" s="160"/>
      <c r="G883" s="219"/>
      <c r="H883" s="161"/>
      <c r="I883" s="164"/>
      <c r="J883" s="159"/>
      <c r="K883" s="159"/>
      <c r="L883" s="159"/>
    </row>
    <row r="884" spans="1:12" x14ac:dyDescent="0.25">
      <c r="A884" s="159"/>
      <c r="B884" s="159"/>
      <c r="C884" s="159"/>
      <c r="D884" s="159"/>
      <c r="E884" s="159"/>
      <c r="F884" s="160"/>
      <c r="G884" s="219"/>
      <c r="H884" s="161"/>
      <c r="I884" s="164"/>
      <c r="J884" s="159"/>
      <c r="K884" s="159"/>
      <c r="L884" s="159"/>
    </row>
    <row r="885" spans="1:12" x14ac:dyDescent="0.25">
      <c r="A885" s="159"/>
      <c r="B885" s="159"/>
      <c r="C885" s="159"/>
      <c r="D885" s="159"/>
      <c r="E885" s="159"/>
      <c r="F885" s="160"/>
      <c r="G885" s="219"/>
      <c r="H885" s="161"/>
      <c r="I885" s="164"/>
      <c r="J885" s="159"/>
      <c r="K885" s="159"/>
      <c r="L885" s="159"/>
    </row>
    <row r="886" spans="1:12" x14ac:dyDescent="0.25">
      <c r="A886" s="159"/>
      <c r="B886" s="159"/>
      <c r="C886" s="159"/>
      <c r="D886" s="159"/>
      <c r="E886" s="159"/>
      <c r="F886" s="160"/>
      <c r="G886" s="219"/>
      <c r="H886" s="161"/>
      <c r="I886" s="164"/>
      <c r="J886" s="159"/>
      <c r="K886" s="159"/>
      <c r="L886" s="159"/>
    </row>
    <row r="887" spans="1:12" x14ac:dyDescent="0.25">
      <c r="A887" s="159"/>
      <c r="B887" s="159"/>
      <c r="C887" s="159"/>
      <c r="D887" s="159"/>
      <c r="E887" s="159"/>
      <c r="F887" s="160"/>
      <c r="G887" s="219"/>
      <c r="H887" s="161"/>
      <c r="I887" s="164"/>
      <c r="J887" s="159"/>
      <c r="K887" s="159"/>
      <c r="L887" s="159"/>
    </row>
    <row r="888" spans="1:12" x14ac:dyDescent="0.25">
      <c r="A888" s="159"/>
      <c r="B888" s="159"/>
      <c r="C888" s="159"/>
      <c r="D888" s="159"/>
      <c r="E888" s="159"/>
      <c r="F888" s="160"/>
      <c r="G888" s="219"/>
      <c r="H888" s="161"/>
      <c r="I888" s="164"/>
      <c r="J888" s="159"/>
      <c r="K888" s="159"/>
      <c r="L888" s="159"/>
    </row>
    <row r="889" spans="1:12" x14ac:dyDescent="0.25">
      <c r="A889" s="159"/>
      <c r="B889" s="159"/>
      <c r="C889" s="159"/>
      <c r="D889" s="159"/>
      <c r="E889" s="159"/>
      <c r="F889" s="160"/>
      <c r="G889" s="219"/>
      <c r="H889" s="161"/>
      <c r="I889" s="164"/>
      <c r="J889" s="159"/>
      <c r="K889" s="159"/>
      <c r="L889" s="159"/>
    </row>
    <row r="890" spans="1:12" x14ac:dyDescent="0.25">
      <c r="A890" s="159"/>
      <c r="B890" s="159"/>
      <c r="C890" s="159"/>
      <c r="D890" s="159"/>
      <c r="E890" s="159"/>
      <c r="F890" s="160"/>
      <c r="G890" s="219"/>
      <c r="H890" s="161"/>
      <c r="I890" s="164"/>
      <c r="J890" s="159"/>
      <c r="K890" s="159"/>
      <c r="L890" s="159"/>
    </row>
    <row r="891" spans="1:12" x14ac:dyDescent="0.25">
      <c r="A891" s="159"/>
      <c r="B891" s="159"/>
      <c r="C891" s="159"/>
      <c r="D891" s="159"/>
      <c r="E891" s="159"/>
      <c r="F891" s="160"/>
      <c r="G891" s="219"/>
      <c r="H891" s="161"/>
      <c r="I891" s="164"/>
      <c r="J891" s="159"/>
      <c r="K891" s="159"/>
      <c r="L891" s="159"/>
    </row>
    <row r="892" spans="1:12" x14ac:dyDescent="0.25">
      <c r="A892" s="159"/>
      <c r="B892" s="159"/>
      <c r="C892" s="159"/>
      <c r="D892" s="159"/>
      <c r="E892" s="159"/>
      <c r="F892" s="160"/>
      <c r="G892" s="219"/>
      <c r="H892" s="161"/>
      <c r="I892" s="164"/>
      <c r="J892" s="159"/>
      <c r="K892" s="159"/>
      <c r="L892" s="159"/>
    </row>
    <row r="893" spans="1:12" x14ac:dyDescent="0.25">
      <c r="A893" s="159"/>
      <c r="B893" s="159"/>
      <c r="C893" s="159"/>
      <c r="D893" s="159"/>
      <c r="E893" s="159"/>
      <c r="F893" s="160"/>
      <c r="G893" s="219"/>
      <c r="H893" s="161"/>
      <c r="I893" s="164"/>
      <c r="J893" s="159"/>
      <c r="K893" s="159"/>
      <c r="L893" s="159"/>
    </row>
    <row r="894" spans="1:12" x14ac:dyDescent="0.25">
      <c r="A894" s="159"/>
      <c r="B894" s="159"/>
      <c r="C894" s="159"/>
      <c r="D894" s="159"/>
      <c r="E894" s="159"/>
      <c r="F894" s="160"/>
      <c r="G894" s="219"/>
      <c r="H894" s="161"/>
      <c r="I894" s="164"/>
      <c r="J894" s="159"/>
      <c r="K894" s="159"/>
      <c r="L894" s="159"/>
    </row>
    <row r="895" spans="1:12" x14ac:dyDescent="0.25">
      <c r="A895" s="159"/>
      <c r="B895" s="159"/>
      <c r="C895" s="159"/>
      <c r="D895" s="159"/>
      <c r="E895" s="159"/>
      <c r="F895" s="160"/>
      <c r="G895" s="219"/>
      <c r="H895" s="161"/>
      <c r="I895" s="164"/>
      <c r="J895" s="159"/>
      <c r="K895" s="159"/>
      <c r="L895" s="159"/>
    </row>
    <row r="896" spans="1:12" x14ac:dyDescent="0.25">
      <c r="A896" s="159"/>
      <c r="B896" s="159"/>
      <c r="C896" s="159"/>
      <c r="D896" s="159"/>
      <c r="E896" s="159"/>
      <c r="F896" s="160"/>
      <c r="G896" s="219"/>
      <c r="H896" s="161"/>
      <c r="I896" s="164"/>
      <c r="J896" s="159"/>
      <c r="K896" s="159"/>
      <c r="L896" s="159"/>
    </row>
    <row r="897" spans="1:12" x14ac:dyDescent="0.25">
      <c r="A897" s="159"/>
      <c r="B897" s="159"/>
      <c r="C897" s="159"/>
      <c r="D897" s="159"/>
      <c r="E897" s="159"/>
      <c r="F897" s="160"/>
      <c r="G897" s="219"/>
      <c r="H897" s="161"/>
      <c r="I897" s="164"/>
      <c r="J897" s="159"/>
      <c r="K897" s="159"/>
      <c r="L897" s="159"/>
    </row>
    <row r="898" spans="1:12" x14ac:dyDescent="0.25">
      <c r="A898" s="159"/>
      <c r="B898" s="159"/>
      <c r="C898" s="159"/>
      <c r="D898" s="159"/>
      <c r="E898" s="159"/>
      <c r="F898" s="160"/>
      <c r="G898" s="219"/>
      <c r="H898" s="161"/>
      <c r="I898" s="164"/>
      <c r="J898" s="159"/>
      <c r="K898" s="159"/>
      <c r="L898" s="159"/>
    </row>
    <row r="899" spans="1:12" x14ac:dyDescent="0.25">
      <c r="A899" s="159"/>
      <c r="B899" s="159"/>
      <c r="C899" s="159"/>
      <c r="D899" s="159"/>
      <c r="E899" s="159"/>
      <c r="F899" s="160"/>
      <c r="G899" s="219"/>
      <c r="H899" s="161"/>
      <c r="I899" s="164"/>
      <c r="J899" s="159"/>
      <c r="K899" s="159"/>
      <c r="L899" s="159"/>
    </row>
    <row r="900" spans="1:12" x14ac:dyDescent="0.25">
      <c r="A900" s="159"/>
      <c r="B900" s="159"/>
      <c r="C900" s="159"/>
      <c r="D900" s="159"/>
      <c r="E900" s="159"/>
      <c r="F900" s="160"/>
      <c r="G900" s="219"/>
      <c r="H900" s="161"/>
      <c r="I900" s="164"/>
      <c r="J900" s="159"/>
      <c r="K900" s="159"/>
      <c r="L900" s="159"/>
    </row>
    <row r="901" spans="1:12" x14ac:dyDescent="0.25">
      <c r="A901" s="159"/>
      <c r="B901" s="159"/>
      <c r="C901" s="159"/>
      <c r="D901" s="159"/>
      <c r="E901" s="159"/>
      <c r="F901" s="160"/>
      <c r="G901" s="219"/>
      <c r="H901" s="161"/>
      <c r="I901" s="164"/>
      <c r="J901" s="159"/>
      <c r="K901" s="159"/>
      <c r="L901" s="159"/>
    </row>
    <row r="902" spans="1:12" x14ac:dyDescent="0.25">
      <c r="A902" s="159"/>
      <c r="B902" s="159"/>
      <c r="C902" s="159"/>
      <c r="D902" s="159"/>
      <c r="E902" s="159"/>
      <c r="F902" s="160"/>
      <c r="G902" s="219"/>
      <c r="H902" s="161"/>
      <c r="I902" s="164"/>
      <c r="J902" s="159"/>
      <c r="K902" s="159"/>
      <c r="L902" s="159"/>
    </row>
    <row r="903" spans="1:12" x14ac:dyDescent="0.25">
      <c r="A903" s="159"/>
      <c r="B903" s="159"/>
      <c r="C903" s="159"/>
      <c r="D903" s="159"/>
      <c r="E903" s="159"/>
      <c r="F903" s="160"/>
      <c r="G903" s="219"/>
      <c r="H903" s="161"/>
      <c r="I903" s="164"/>
      <c r="J903" s="159"/>
      <c r="K903" s="159"/>
      <c r="L903" s="159"/>
    </row>
    <row r="904" spans="1:12" x14ac:dyDescent="0.25">
      <c r="A904" s="159"/>
      <c r="B904" s="159"/>
      <c r="C904" s="159"/>
      <c r="D904" s="159"/>
      <c r="E904" s="159"/>
      <c r="F904" s="160"/>
      <c r="G904" s="219"/>
      <c r="H904" s="161"/>
      <c r="I904" s="164"/>
      <c r="J904" s="159"/>
      <c r="K904" s="159"/>
      <c r="L904" s="159"/>
    </row>
    <row r="905" spans="1:12" x14ac:dyDescent="0.25">
      <c r="A905" s="159"/>
      <c r="B905" s="159"/>
      <c r="C905" s="159"/>
      <c r="D905" s="159"/>
      <c r="E905" s="159"/>
      <c r="F905" s="160"/>
      <c r="G905" s="219"/>
      <c r="H905" s="161"/>
      <c r="I905" s="164"/>
      <c r="J905" s="159"/>
      <c r="K905" s="159"/>
      <c r="L905" s="159"/>
    </row>
    <row r="906" spans="1:12" x14ac:dyDescent="0.25">
      <c r="A906" s="159"/>
      <c r="B906" s="159"/>
      <c r="C906" s="159"/>
      <c r="D906" s="159"/>
      <c r="E906" s="159"/>
      <c r="F906" s="160"/>
      <c r="G906" s="219"/>
      <c r="H906" s="161"/>
      <c r="I906" s="164"/>
      <c r="J906" s="159"/>
      <c r="K906" s="159"/>
      <c r="L906" s="159"/>
    </row>
    <row r="907" spans="1:12" x14ac:dyDescent="0.25">
      <c r="A907" s="159"/>
      <c r="B907" s="159"/>
      <c r="C907" s="159"/>
      <c r="D907" s="159"/>
      <c r="E907" s="159"/>
      <c r="F907" s="160"/>
      <c r="G907" s="219"/>
      <c r="H907" s="161"/>
      <c r="I907" s="164"/>
      <c r="J907" s="159"/>
      <c r="K907" s="159"/>
      <c r="L907" s="159"/>
    </row>
    <row r="908" spans="1:12" x14ac:dyDescent="0.25">
      <c r="A908" s="159"/>
      <c r="B908" s="159"/>
      <c r="C908" s="159"/>
      <c r="D908" s="159"/>
      <c r="E908" s="159"/>
      <c r="F908" s="160"/>
      <c r="G908" s="219"/>
      <c r="H908" s="161"/>
      <c r="I908" s="164"/>
      <c r="J908" s="159"/>
      <c r="K908" s="159"/>
      <c r="L908" s="159"/>
    </row>
    <row r="909" spans="1:12" x14ac:dyDescent="0.25">
      <c r="A909" s="159"/>
      <c r="B909" s="159"/>
      <c r="C909" s="159"/>
      <c r="D909" s="159"/>
      <c r="E909" s="159"/>
      <c r="F909" s="160"/>
      <c r="G909" s="219"/>
      <c r="H909" s="161"/>
      <c r="I909" s="164"/>
      <c r="J909" s="159"/>
      <c r="K909" s="159"/>
      <c r="L909" s="159"/>
    </row>
    <row r="910" spans="1:12" x14ac:dyDescent="0.25">
      <c r="A910" s="159"/>
      <c r="B910" s="159"/>
      <c r="C910" s="159"/>
      <c r="D910" s="159"/>
      <c r="E910" s="159"/>
      <c r="F910" s="160"/>
      <c r="G910" s="219"/>
      <c r="H910" s="161"/>
      <c r="I910" s="164"/>
      <c r="J910" s="159"/>
      <c r="K910" s="159"/>
      <c r="L910" s="159"/>
    </row>
    <row r="911" spans="1:12" x14ac:dyDescent="0.25">
      <c r="A911" s="159"/>
      <c r="B911" s="159"/>
      <c r="C911" s="159"/>
      <c r="D911" s="159"/>
      <c r="E911" s="159"/>
      <c r="F911" s="160"/>
      <c r="G911" s="219"/>
      <c r="H911" s="161"/>
      <c r="I911" s="164"/>
      <c r="J911" s="159"/>
      <c r="K911" s="159"/>
      <c r="L911" s="159"/>
    </row>
    <row r="912" spans="1:12" x14ac:dyDescent="0.25">
      <c r="A912" s="159"/>
      <c r="B912" s="159"/>
      <c r="C912" s="159"/>
      <c r="D912" s="159"/>
      <c r="E912" s="159"/>
      <c r="F912" s="160"/>
      <c r="G912" s="219"/>
      <c r="H912" s="161"/>
      <c r="I912" s="164"/>
      <c r="J912" s="159"/>
      <c r="K912" s="159"/>
      <c r="L912" s="159"/>
    </row>
    <row r="913" spans="1:12" x14ac:dyDescent="0.25">
      <c r="A913" s="159"/>
      <c r="B913" s="159"/>
      <c r="C913" s="159"/>
      <c r="D913" s="159"/>
      <c r="E913" s="159"/>
      <c r="F913" s="160"/>
      <c r="G913" s="219"/>
      <c r="H913" s="161"/>
      <c r="I913" s="164"/>
      <c r="J913" s="159"/>
      <c r="K913" s="159"/>
      <c r="L913" s="159"/>
    </row>
    <row r="914" spans="1:12" x14ac:dyDescent="0.25">
      <c r="A914" s="159"/>
      <c r="B914" s="159"/>
      <c r="C914" s="159"/>
      <c r="D914" s="159"/>
      <c r="E914" s="159"/>
      <c r="F914" s="160"/>
      <c r="G914" s="219"/>
      <c r="H914" s="161"/>
      <c r="I914" s="164"/>
      <c r="J914" s="159"/>
      <c r="K914" s="159"/>
      <c r="L914" s="159"/>
    </row>
    <row r="915" spans="1:12" x14ac:dyDescent="0.25">
      <c r="A915" s="159"/>
      <c r="B915" s="159"/>
      <c r="C915" s="159"/>
      <c r="D915" s="159"/>
      <c r="E915" s="159"/>
      <c r="F915" s="160"/>
      <c r="G915" s="219"/>
      <c r="H915" s="161"/>
      <c r="I915" s="164"/>
      <c r="J915" s="159"/>
      <c r="K915" s="159"/>
      <c r="L915" s="159"/>
    </row>
    <row r="916" spans="1:12" x14ac:dyDescent="0.25">
      <c r="A916" s="159"/>
      <c r="B916" s="159"/>
      <c r="C916" s="159"/>
      <c r="D916" s="159"/>
      <c r="E916" s="159"/>
      <c r="F916" s="160"/>
      <c r="G916" s="219"/>
      <c r="H916" s="161"/>
      <c r="I916" s="164"/>
      <c r="J916" s="159"/>
      <c r="K916" s="159"/>
      <c r="L916" s="159"/>
    </row>
    <row r="917" spans="1:12" x14ac:dyDescent="0.25">
      <c r="A917" s="159"/>
      <c r="B917" s="159"/>
      <c r="C917" s="159"/>
      <c r="D917" s="159"/>
      <c r="E917" s="159"/>
      <c r="F917" s="160"/>
      <c r="G917" s="219"/>
      <c r="H917" s="161"/>
      <c r="I917" s="164"/>
      <c r="J917" s="159"/>
      <c r="K917" s="159"/>
      <c r="L917" s="159"/>
    </row>
    <row r="918" spans="1:12" x14ac:dyDescent="0.25">
      <c r="A918" s="159"/>
      <c r="B918" s="159"/>
      <c r="C918" s="159"/>
      <c r="D918" s="159"/>
      <c r="E918" s="159"/>
      <c r="F918" s="160"/>
      <c r="G918" s="219"/>
      <c r="H918" s="161"/>
      <c r="I918" s="164"/>
      <c r="J918" s="159"/>
      <c r="K918" s="159"/>
      <c r="L918" s="159"/>
    </row>
    <row r="919" spans="1:12" x14ac:dyDescent="0.25">
      <c r="A919" s="159"/>
      <c r="B919" s="159"/>
      <c r="C919" s="159"/>
      <c r="D919" s="159"/>
      <c r="E919" s="159"/>
      <c r="F919" s="160"/>
      <c r="G919" s="219"/>
      <c r="H919" s="161"/>
      <c r="I919" s="164"/>
      <c r="J919" s="159"/>
      <c r="K919" s="159"/>
      <c r="L919" s="159"/>
    </row>
    <row r="920" spans="1:12" x14ac:dyDescent="0.25">
      <c r="A920" s="159"/>
      <c r="B920" s="159"/>
      <c r="C920" s="159"/>
      <c r="D920" s="159"/>
      <c r="E920" s="159"/>
      <c r="F920" s="160"/>
      <c r="G920" s="219"/>
      <c r="H920" s="161"/>
      <c r="I920" s="164"/>
      <c r="J920" s="159"/>
      <c r="K920" s="159"/>
      <c r="L920" s="159"/>
    </row>
    <row r="921" spans="1:12" x14ac:dyDescent="0.25">
      <c r="A921" s="159"/>
      <c r="B921" s="159"/>
      <c r="C921" s="159"/>
      <c r="D921" s="159"/>
      <c r="E921" s="159"/>
      <c r="F921" s="160"/>
      <c r="G921" s="219"/>
      <c r="H921" s="161"/>
      <c r="I921" s="164"/>
      <c r="J921" s="159"/>
      <c r="K921" s="159"/>
      <c r="L921" s="159"/>
    </row>
    <row r="922" spans="1:12" x14ac:dyDescent="0.25">
      <c r="A922" s="159"/>
      <c r="B922" s="159"/>
      <c r="C922" s="159"/>
      <c r="D922" s="159"/>
      <c r="E922" s="159"/>
      <c r="F922" s="160"/>
      <c r="G922" s="219"/>
      <c r="H922" s="161"/>
      <c r="I922" s="164"/>
      <c r="J922" s="159"/>
      <c r="K922" s="159"/>
      <c r="L922" s="159"/>
    </row>
    <row r="923" spans="1:12" x14ac:dyDescent="0.25">
      <c r="A923" s="159"/>
      <c r="B923" s="159"/>
      <c r="C923" s="159"/>
      <c r="D923" s="159"/>
      <c r="E923" s="159"/>
      <c r="F923" s="160"/>
      <c r="G923" s="219"/>
      <c r="H923" s="161"/>
      <c r="I923" s="164"/>
      <c r="J923" s="159"/>
      <c r="K923" s="159"/>
      <c r="L923" s="159"/>
    </row>
    <row r="924" spans="1:12" x14ac:dyDescent="0.25">
      <c r="A924" s="159"/>
      <c r="B924" s="159"/>
      <c r="C924" s="159"/>
      <c r="D924" s="159"/>
      <c r="E924" s="159"/>
      <c r="F924" s="160"/>
      <c r="G924" s="219"/>
      <c r="H924" s="161"/>
      <c r="I924" s="164"/>
      <c r="J924" s="159"/>
      <c r="K924" s="159"/>
      <c r="L924" s="159"/>
    </row>
    <row r="925" spans="1:12" x14ac:dyDescent="0.25">
      <c r="A925" s="159"/>
      <c r="B925" s="159"/>
      <c r="C925" s="159"/>
      <c r="D925" s="159"/>
      <c r="E925" s="159"/>
      <c r="F925" s="160"/>
      <c r="G925" s="219"/>
      <c r="H925" s="161"/>
      <c r="I925" s="164"/>
      <c r="J925" s="159"/>
      <c r="K925" s="159"/>
      <c r="L925" s="159"/>
    </row>
    <row r="926" spans="1:12" x14ac:dyDescent="0.25">
      <c r="A926" s="159"/>
      <c r="B926" s="159"/>
      <c r="C926" s="159"/>
      <c r="D926" s="159"/>
      <c r="E926" s="159"/>
      <c r="F926" s="160"/>
      <c r="G926" s="219"/>
      <c r="H926" s="161"/>
      <c r="I926" s="164"/>
      <c r="J926" s="159"/>
      <c r="K926" s="159"/>
      <c r="L926" s="159"/>
    </row>
    <row r="927" spans="1:12" x14ac:dyDescent="0.25">
      <c r="A927" s="159"/>
      <c r="B927" s="159"/>
      <c r="C927" s="159"/>
      <c r="D927" s="159"/>
      <c r="E927" s="159"/>
      <c r="F927" s="160"/>
      <c r="G927" s="219"/>
      <c r="H927" s="161"/>
      <c r="I927" s="164"/>
      <c r="J927" s="159"/>
      <c r="K927" s="159"/>
      <c r="L927" s="159"/>
    </row>
    <row r="928" spans="1:12" x14ac:dyDescent="0.25">
      <c r="A928" s="159"/>
      <c r="B928" s="159"/>
      <c r="C928" s="159"/>
      <c r="D928" s="159"/>
      <c r="E928" s="159"/>
      <c r="F928" s="160"/>
      <c r="G928" s="219"/>
      <c r="H928" s="161"/>
      <c r="I928" s="164"/>
      <c r="J928" s="159"/>
      <c r="K928" s="159"/>
      <c r="L928" s="159"/>
    </row>
    <row r="929" spans="1:12" x14ac:dyDescent="0.25">
      <c r="A929" s="159"/>
      <c r="B929" s="159"/>
      <c r="C929" s="159"/>
      <c r="D929" s="159"/>
      <c r="E929" s="159"/>
      <c r="F929" s="160"/>
      <c r="G929" s="219"/>
      <c r="H929" s="161"/>
      <c r="I929" s="164"/>
      <c r="J929" s="159"/>
      <c r="K929" s="159"/>
      <c r="L929" s="159"/>
    </row>
    <row r="930" spans="1:12" x14ac:dyDescent="0.25">
      <c r="A930" s="159"/>
      <c r="B930" s="159"/>
      <c r="C930" s="159"/>
      <c r="D930" s="159"/>
      <c r="E930" s="159"/>
      <c r="F930" s="160"/>
      <c r="G930" s="219"/>
      <c r="H930" s="161"/>
      <c r="I930" s="164"/>
      <c r="J930" s="159"/>
      <c r="K930" s="159"/>
      <c r="L930" s="159"/>
    </row>
    <row r="931" spans="1:12" x14ac:dyDescent="0.25">
      <c r="A931" s="159"/>
      <c r="B931" s="159"/>
      <c r="C931" s="159"/>
      <c r="D931" s="159"/>
      <c r="E931" s="159"/>
      <c r="F931" s="160"/>
      <c r="G931" s="219"/>
      <c r="H931" s="161"/>
      <c r="I931" s="164"/>
      <c r="J931" s="159"/>
      <c r="K931" s="159"/>
      <c r="L931" s="159"/>
    </row>
    <row r="932" spans="1:12" x14ac:dyDescent="0.25">
      <c r="A932" s="159"/>
      <c r="B932" s="159"/>
      <c r="C932" s="159"/>
      <c r="D932" s="159"/>
      <c r="E932" s="159"/>
      <c r="F932" s="160"/>
      <c r="G932" s="219"/>
      <c r="H932" s="161"/>
      <c r="I932" s="164"/>
      <c r="J932" s="159"/>
      <c r="K932" s="159"/>
      <c r="L932" s="159"/>
    </row>
    <row r="933" spans="1:12" x14ac:dyDescent="0.25">
      <c r="A933" s="159"/>
      <c r="B933" s="159"/>
      <c r="C933" s="159"/>
      <c r="D933" s="159"/>
      <c r="E933" s="159"/>
      <c r="F933" s="160"/>
      <c r="G933" s="219"/>
      <c r="H933" s="161"/>
      <c r="I933" s="164"/>
      <c r="J933" s="159"/>
      <c r="K933" s="159"/>
      <c r="L933" s="159"/>
    </row>
    <row r="934" spans="1:12" x14ac:dyDescent="0.25">
      <c r="A934" s="159"/>
      <c r="B934" s="159"/>
      <c r="C934" s="159"/>
      <c r="D934" s="159"/>
      <c r="E934" s="159"/>
      <c r="F934" s="160"/>
      <c r="G934" s="219"/>
      <c r="H934" s="161"/>
      <c r="I934" s="164"/>
      <c r="J934" s="159"/>
      <c r="K934" s="159"/>
      <c r="L934" s="159"/>
    </row>
    <row r="935" spans="1:12" x14ac:dyDescent="0.25">
      <c r="A935" s="159"/>
      <c r="B935" s="159"/>
      <c r="C935" s="159"/>
      <c r="D935" s="159"/>
      <c r="E935" s="159"/>
      <c r="F935" s="160"/>
      <c r="G935" s="219"/>
      <c r="H935" s="161"/>
      <c r="I935" s="164"/>
      <c r="J935" s="159"/>
      <c r="K935" s="159"/>
      <c r="L935" s="159"/>
    </row>
    <row r="936" spans="1:12" x14ac:dyDescent="0.25">
      <c r="A936" s="159"/>
      <c r="B936" s="159"/>
      <c r="C936" s="159"/>
      <c r="D936" s="159"/>
      <c r="E936" s="159"/>
      <c r="F936" s="160"/>
      <c r="G936" s="219"/>
      <c r="H936" s="161"/>
      <c r="I936" s="164"/>
      <c r="J936" s="159"/>
      <c r="K936" s="159"/>
      <c r="L936" s="159"/>
    </row>
    <row r="937" spans="1:12" x14ac:dyDescent="0.25">
      <c r="A937" s="159"/>
      <c r="B937" s="159"/>
      <c r="C937" s="159"/>
      <c r="D937" s="159"/>
      <c r="E937" s="159"/>
      <c r="F937" s="160"/>
      <c r="G937" s="219"/>
      <c r="H937" s="161"/>
      <c r="I937" s="164"/>
      <c r="J937" s="159"/>
      <c r="K937" s="159"/>
      <c r="L937" s="159"/>
    </row>
    <row r="938" spans="1:12" x14ac:dyDescent="0.25">
      <c r="A938" s="159"/>
      <c r="B938" s="159"/>
      <c r="C938" s="159"/>
      <c r="D938" s="159"/>
      <c r="E938" s="159"/>
      <c r="F938" s="160"/>
      <c r="G938" s="219"/>
      <c r="H938" s="161"/>
      <c r="I938" s="164"/>
      <c r="J938" s="159"/>
      <c r="K938" s="159"/>
      <c r="L938" s="159"/>
    </row>
    <row r="939" spans="1:12" x14ac:dyDescent="0.25">
      <c r="A939" s="159"/>
      <c r="B939" s="159"/>
      <c r="C939" s="159"/>
      <c r="D939" s="159"/>
      <c r="E939" s="159"/>
      <c r="F939" s="160"/>
      <c r="G939" s="219"/>
      <c r="H939" s="161"/>
      <c r="I939" s="164"/>
      <c r="J939" s="159"/>
      <c r="K939" s="159"/>
      <c r="L939" s="159"/>
    </row>
    <row r="940" spans="1:12" x14ac:dyDescent="0.25">
      <c r="A940" s="159"/>
      <c r="B940" s="159"/>
      <c r="C940" s="159"/>
      <c r="D940" s="159"/>
      <c r="E940" s="159"/>
      <c r="F940" s="160"/>
      <c r="G940" s="219"/>
      <c r="H940" s="161"/>
      <c r="I940" s="164"/>
      <c r="J940" s="159"/>
      <c r="K940" s="159"/>
      <c r="L940" s="159"/>
    </row>
    <row r="941" spans="1:12" x14ac:dyDescent="0.25">
      <c r="A941" s="159"/>
      <c r="B941" s="159"/>
      <c r="C941" s="159"/>
      <c r="D941" s="159"/>
      <c r="E941" s="159"/>
      <c r="F941" s="160"/>
      <c r="G941" s="219"/>
      <c r="H941" s="161"/>
      <c r="I941" s="164"/>
      <c r="J941" s="159"/>
      <c r="K941" s="159"/>
      <c r="L941" s="159"/>
    </row>
    <row r="942" spans="1:12" x14ac:dyDescent="0.25">
      <c r="A942" s="159"/>
      <c r="B942" s="159"/>
      <c r="C942" s="159"/>
      <c r="D942" s="159"/>
      <c r="E942" s="159"/>
      <c r="F942" s="160"/>
      <c r="G942" s="219"/>
      <c r="H942" s="161"/>
      <c r="I942" s="164"/>
      <c r="J942" s="159"/>
      <c r="K942" s="159"/>
      <c r="L942" s="159"/>
    </row>
    <row r="943" spans="1:12" x14ac:dyDescent="0.25">
      <c r="A943" s="159"/>
      <c r="B943" s="159"/>
      <c r="C943" s="159"/>
      <c r="D943" s="159"/>
      <c r="E943" s="159"/>
      <c r="F943" s="160"/>
      <c r="G943" s="219"/>
      <c r="H943" s="161"/>
      <c r="I943" s="164"/>
      <c r="J943" s="159"/>
      <c r="K943" s="159"/>
      <c r="L943" s="159"/>
    </row>
    <row r="944" spans="1:12" x14ac:dyDescent="0.25">
      <c r="A944" s="159"/>
      <c r="B944" s="159"/>
      <c r="C944" s="159"/>
      <c r="D944" s="159"/>
      <c r="E944" s="159"/>
      <c r="F944" s="160"/>
      <c r="G944" s="219"/>
      <c r="H944" s="161"/>
      <c r="I944" s="164"/>
      <c r="J944" s="159"/>
      <c r="K944" s="159"/>
      <c r="L944" s="159"/>
    </row>
    <row r="945" spans="1:12" x14ac:dyDescent="0.25">
      <c r="A945" s="159"/>
      <c r="B945" s="159"/>
      <c r="C945" s="159"/>
      <c r="D945" s="159"/>
      <c r="E945" s="159"/>
      <c r="F945" s="160"/>
      <c r="G945" s="219"/>
      <c r="H945" s="161"/>
      <c r="I945" s="164"/>
      <c r="J945" s="159"/>
      <c r="K945" s="159"/>
      <c r="L945" s="159"/>
    </row>
    <row r="946" spans="1:12" x14ac:dyDescent="0.25">
      <c r="A946" s="159"/>
      <c r="B946" s="159"/>
      <c r="C946" s="159"/>
      <c r="D946" s="159"/>
      <c r="E946" s="159"/>
      <c r="F946" s="160"/>
      <c r="G946" s="219"/>
      <c r="H946" s="161"/>
      <c r="I946" s="164"/>
      <c r="J946" s="159"/>
      <c r="K946" s="159"/>
      <c r="L946" s="159"/>
    </row>
    <row r="947" spans="1:12" x14ac:dyDescent="0.25">
      <c r="A947" s="159"/>
      <c r="B947" s="159"/>
      <c r="C947" s="159"/>
      <c r="D947" s="159"/>
      <c r="E947" s="159"/>
      <c r="F947" s="160"/>
      <c r="G947" s="219"/>
      <c r="H947" s="161"/>
      <c r="I947" s="164"/>
      <c r="J947" s="159"/>
      <c r="K947" s="159"/>
      <c r="L947" s="159"/>
    </row>
    <row r="948" spans="1:12" x14ac:dyDescent="0.25">
      <c r="A948" s="159"/>
      <c r="B948" s="159"/>
      <c r="C948" s="159"/>
      <c r="D948" s="159"/>
      <c r="E948" s="159"/>
      <c r="F948" s="160"/>
      <c r="G948" s="219"/>
      <c r="H948" s="161"/>
      <c r="I948" s="164"/>
      <c r="J948" s="159"/>
      <c r="K948" s="159"/>
      <c r="L948" s="159"/>
    </row>
    <row r="949" spans="1:12" x14ac:dyDescent="0.25">
      <c r="A949" s="159"/>
      <c r="B949" s="159"/>
      <c r="C949" s="159"/>
      <c r="D949" s="159"/>
      <c r="E949" s="159"/>
      <c r="F949" s="160"/>
      <c r="G949" s="219"/>
      <c r="H949" s="161"/>
      <c r="I949" s="164"/>
      <c r="J949" s="159"/>
      <c r="K949" s="159"/>
      <c r="L949" s="159"/>
    </row>
    <row r="950" spans="1:12" x14ac:dyDescent="0.25">
      <c r="A950" s="159"/>
      <c r="B950" s="159"/>
      <c r="C950" s="159"/>
      <c r="D950" s="159"/>
      <c r="E950" s="159"/>
      <c r="F950" s="160"/>
      <c r="G950" s="219"/>
      <c r="H950" s="161"/>
      <c r="I950" s="164"/>
      <c r="J950" s="159"/>
      <c r="K950" s="159"/>
      <c r="L950" s="159"/>
    </row>
    <row r="951" spans="1:12" x14ac:dyDescent="0.25">
      <c r="A951" s="159"/>
      <c r="B951" s="159"/>
      <c r="C951" s="159"/>
      <c r="D951" s="159"/>
      <c r="E951" s="159"/>
      <c r="F951" s="160"/>
      <c r="G951" s="219"/>
      <c r="H951" s="161"/>
      <c r="I951" s="164"/>
      <c r="J951" s="159"/>
      <c r="K951" s="159"/>
      <c r="L951" s="159"/>
    </row>
    <row r="952" spans="1:12" x14ac:dyDescent="0.25">
      <c r="A952" s="159"/>
      <c r="B952" s="159"/>
      <c r="C952" s="159"/>
      <c r="D952" s="159"/>
      <c r="E952" s="159"/>
      <c r="F952" s="160"/>
      <c r="G952" s="219"/>
      <c r="H952" s="161"/>
      <c r="I952" s="164"/>
      <c r="J952" s="159"/>
      <c r="K952" s="159"/>
      <c r="L952" s="159"/>
    </row>
    <row r="953" spans="1:12" x14ac:dyDescent="0.25">
      <c r="A953" s="159"/>
      <c r="B953" s="159"/>
      <c r="C953" s="159"/>
      <c r="D953" s="159"/>
      <c r="E953" s="159"/>
      <c r="F953" s="160"/>
      <c r="G953" s="219"/>
      <c r="H953" s="161"/>
      <c r="I953" s="164"/>
      <c r="J953" s="159"/>
      <c r="K953" s="159"/>
      <c r="L953" s="159"/>
    </row>
    <row r="954" spans="1:12" x14ac:dyDescent="0.25">
      <c r="A954" s="159"/>
      <c r="B954" s="159"/>
      <c r="C954" s="159"/>
      <c r="D954" s="159"/>
      <c r="E954" s="159"/>
      <c r="F954" s="160"/>
      <c r="G954" s="219"/>
      <c r="H954" s="161"/>
      <c r="I954" s="164"/>
      <c r="J954" s="159"/>
      <c r="K954" s="159"/>
      <c r="L954" s="159"/>
    </row>
    <row r="955" spans="1:12" x14ac:dyDescent="0.25">
      <c r="A955" s="159"/>
      <c r="B955" s="159"/>
      <c r="C955" s="159"/>
      <c r="D955" s="159"/>
      <c r="E955" s="159"/>
      <c r="F955" s="160"/>
      <c r="G955" s="219"/>
      <c r="H955" s="161"/>
      <c r="I955" s="164"/>
      <c r="J955" s="159"/>
      <c r="K955" s="159"/>
      <c r="L955" s="159"/>
    </row>
    <row r="956" spans="1:12" x14ac:dyDescent="0.25">
      <c r="A956" s="159"/>
      <c r="B956" s="159"/>
      <c r="C956" s="159"/>
      <c r="D956" s="159"/>
      <c r="E956" s="159"/>
      <c r="F956" s="160"/>
      <c r="G956" s="219"/>
      <c r="H956" s="161"/>
      <c r="I956" s="164"/>
      <c r="J956" s="159"/>
      <c r="K956" s="159"/>
      <c r="L956" s="159"/>
    </row>
    <row r="957" spans="1:12" x14ac:dyDescent="0.25">
      <c r="A957" s="159"/>
      <c r="B957" s="159"/>
      <c r="C957" s="159"/>
      <c r="D957" s="159"/>
      <c r="E957" s="159"/>
      <c r="F957" s="160"/>
      <c r="G957" s="219"/>
      <c r="H957" s="161"/>
      <c r="I957" s="164"/>
      <c r="J957" s="159"/>
      <c r="K957" s="159"/>
      <c r="L957" s="159"/>
    </row>
    <row r="958" spans="1:12" x14ac:dyDescent="0.25">
      <c r="A958" s="159"/>
      <c r="B958" s="159"/>
      <c r="C958" s="159"/>
      <c r="D958" s="159"/>
      <c r="E958" s="159"/>
      <c r="F958" s="160"/>
      <c r="G958" s="219"/>
      <c r="H958" s="161"/>
      <c r="I958" s="164"/>
      <c r="J958" s="159"/>
      <c r="K958" s="159"/>
      <c r="L958" s="159"/>
    </row>
    <row r="959" spans="1:12" x14ac:dyDescent="0.25">
      <c r="A959" s="159"/>
      <c r="B959" s="159"/>
      <c r="C959" s="159"/>
      <c r="D959" s="159"/>
      <c r="E959" s="159"/>
      <c r="F959" s="160"/>
      <c r="G959" s="219"/>
      <c r="H959" s="161"/>
      <c r="I959" s="164"/>
      <c r="J959" s="159"/>
      <c r="K959" s="159"/>
      <c r="L959" s="159"/>
    </row>
    <row r="960" spans="1:12" x14ac:dyDescent="0.25">
      <c r="A960" s="159"/>
      <c r="B960" s="159"/>
      <c r="C960" s="159"/>
      <c r="D960" s="159"/>
      <c r="E960" s="159"/>
      <c r="F960" s="160"/>
      <c r="G960" s="219"/>
      <c r="H960" s="161"/>
      <c r="I960" s="164"/>
      <c r="J960" s="159"/>
      <c r="K960" s="159"/>
      <c r="L960" s="159"/>
    </row>
    <row r="961" spans="1:12" x14ac:dyDescent="0.25">
      <c r="A961" s="159"/>
      <c r="B961" s="159"/>
      <c r="C961" s="159"/>
      <c r="D961" s="159"/>
      <c r="E961" s="159"/>
      <c r="F961" s="160"/>
      <c r="G961" s="219"/>
      <c r="H961" s="161"/>
      <c r="I961" s="164"/>
      <c r="J961" s="159"/>
      <c r="K961" s="159"/>
      <c r="L961" s="159"/>
    </row>
    <row r="962" spans="1:12" x14ac:dyDescent="0.25">
      <c r="A962" s="159"/>
      <c r="B962" s="159"/>
      <c r="C962" s="159"/>
      <c r="D962" s="159"/>
      <c r="E962" s="159"/>
      <c r="F962" s="160"/>
      <c r="G962" s="219"/>
      <c r="H962" s="161"/>
      <c r="I962" s="164"/>
      <c r="J962" s="159"/>
      <c r="K962" s="159"/>
      <c r="L962" s="159"/>
    </row>
    <row r="963" spans="1:12" x14ac:dyDescent="0.25">
      <c r="A963" s="159"/>
      <c r="B963" s="159"/>
      <c r="C963" s="159"/>
      <c r="D963" s="159"/>
      <c r="E963" s="159"/>
      <c r="F963" s="160"/>
      <c r="G963" s="219"/>
      <c r="H963" s="161"/>
      <c r="I963" s="164"/>
      <c r="J963" s="159"/>
      <c r="K963" s="159"/>
      <c r="L963" s="159"/>
    </row>
    <row r="964" spans="1:12" x14ac:dyDescent="0.25">
      <c r="A964" s="159"/>
      <c r="B964" s="159"/>
      <c r="C964" s="159"/>
      <c r="D964" s="159"/>
      <c r="E964" s="159"/>
      <c r="F964" s="160"/>
      <c r="G964" s="219"/>
      <c r="H964" s="161"/>
      <c r="I964" s="164"/>
      <c r="J964" s="159"/>
      <c r="K964" s="159"/>
      <c r="L964" s="159"/>
    </row>
    <row r="965" spans="1:12" x14ac:dyDescent="0.25">
      <c r="A965" s="159"/>
      <c r="B965" s="159"/>
      <c r="C965" s="159"/>
      <c r="D965" s="159"/>
      <c r="E965" s="159"/>
      <c r="F965" s="160"/>
      <c r="G965" s="219"/>
      <c r="H965" s="161"/>
      <c r="I965" s="164"/>
      <c r="J965" s="159"/>
      <c r="K965" s="159"/>
      <c r="L965" s="159"/>
    </row>
    <row r="966" spans="1:12" x14ac:dyDescent="0.25">
      <c r="A966" s="159"/>
      <c r="B966" s="159"/>
      <c r="C966" s="159"/>
      <c r="D966" s="159"/>
      <c r="E966" s="159"/>
      <c r="F966" s="160"/>
      <c r="G966" s="219"/>
      <c r="H966" s="161"/>
      <c r="I966" s="164"/>
      <c r="J966" s="159"/>
      <c r="K966" s="159"/>
      <c r="L966" s="159"/>
    </row>
    <row r="967" spans="1:12" x14ac:dyDescent="0.25">
      <c r="A967" s="159"/>
      <c r="B967" s="159"/>
      <c r="C967" s="159"/>
      <c r="D967" s="159"/>
      <c r="E967" s="159"/>
      <c r="F967" s="160"/>
      <c r="G967" s="219"/>
      <c r="H967" s="161"/>
      <c r="I967" s="164"/>
      <c r="J967" s="159"/>
      <c r="K967" s="159"/>
      <c r="L967" s="159"/>
    </row>
    <row r="968" spans="1:12" x14ac:dyDescent="0.25">
      <c r="A968" s="159"/>
      <c r="B968" s="159"/>
      <c r="C968" s="159"/>
      <c r="D968" s="159"/>
      <c r="E968" s="159"/>
      <c r="F968" s="160"/>
      <c r="G968" s="219"/>
      <c r="H968" s="161"/>
      <c r="I968" s="164"/>
      <c r="J968" s="159"/>
      <c r="K968" s="159"/>
      <c r="L968" s="159"/>
    </row>
    <row r="969" spans="1:12" x14ac:dyDescent="0.25">
      <c r="A969" s="159"/>
      <c r="B969" s="159"/>
      <c r="C969" s="159"/>
      <c r="D969" s="159"/>
      <c r="E969" s="159"/>
      <c r="F969" s="160"/>
      <c r="G969" s="219"/>
      <c r="H969" s="161"/>
      <c r="I969" s="164"/>
      <c r="J969" s="159"/>
      <c r="K969" s="159"/>
      <c r="L969" s="159"/>
    </row>
    <row r="970" spans="1:12" x14ac:dyDescent="0.25">
      <c r="A970" s="159"/>
      <c r="B970" s="159"/>
      <c r="C970" s="159"/>
      <c r="D970" s="159"/>
      <c r="E970" s="159"/>
      <c r="F970" s="160"/>
      <c r="G970" s="219"/>
      <c r="H970" s="161"/>
      <c r="I970" s="164"/>
      <c r="J970" s="159"/>
      <c r="K970" s="159"/>
      <c r="L970" s="159"/>
    </row>
    <row r="971" spans="1:12" x14ac:dyDescent="0.25">
      <c r="A971" s="159"/>
      <c r="B971" s="159"/>
      <c r="C971" s="159"/>
      <c r="D971" s="159"/>
      <c r="E971" s="159"/>
      <c r="F971" s="160"/>
      <c r="G971" s="219"/>
      <c r="H971" s="161"/>
      <c r="I971" s="164"/>
      <c r="J971" s="159"/>
      <c r="K971" s="159"/>
      <c r="L971" s="159"/>
    </row>
    <row r="972" spans="1:12" x14ac:dyDescent="0.25">
      <c r="A972" s="159"/>
      <c r="B972" s="159"/>
      <c r="C972" s="159"/>
      <c r="D972" s="159"/>
      <c r="E972" s="159"/>
      <c r="F972" s="160"/>
      <c r="G972" s="219"/>
      <c r="H972" s="161"/>
      <c r="I972" s="164"/>
      <c r="J972" s="159"/>
      <c r="K972" s="159"/>
      <c r="L972" s="159"/>
    </row>
    <row r="973" spans="1:12" x14ac:dyDescent="0.25">
      <c r="A973" s="159"/>
      <c r="B973" s="159"/>
      <c r="C973" s="159"/>
      <c r="D973" s="159"/>
      <c r="E973" s="159"/>
      <c r="F973" s="160"/>
      <c r="G973" s="219"/>
      <c r="H973" s="161"/>
      <c r="I973" s="164"/>
      <c r="J973" s="159"/>
      <c r="K973" s="159"/>
      <c r="L973" s="159"/>
    </row>
    <row r="974" spans="1:12" x14ac:dyDescent="0.25">
      <c r="A974" s="159"/>
      <c r="B974" s="159"/>
      <c r="C974" s="159"/>
      <c r="D974" s="159"/>
      <c r="E974" s="159"/>
      <c r="F974" s="160"/>
      <c r="G974" s="219"/>
      <c r="H974" s="161"/>
      <c r="I974" s="164"/>
      <c r="J974" s="159"/>
      <c r="K974" s="159"/>
      <c r="L974" s="159"/>
    </row>
    <row r="975" spans="1:12" x14ac:dyDescent="0.25">
      <c r="A975" s="159"/>
      <c r="B975" s="159"/>
      <c r="C975" s="159"/>
      <c r="D975" s="159"/>
      <c r="E975" s="159"/>
      <c r="F975" s="160"/>
      <c r="G975" s="219"/>
      <c r="H975" s="161"/>
      <c r="I975" s="164"/>
      <c r="J975" s="159"/>
      <c r="K975" s="159"/>
      <c r="L975" s="159"/>
    </row>
    <row r="976" spans="1:12" x14ac:dyDescent="0.25">
      <c r="A976" s="159"/>
      <c r="B976" s="159"/>
      <c r="C976" s="159"/>
      <c r="D976" s="159"/>
      <c r="E976" s="159"/>
      <c r="F976" s="160"/>
      <c r="G976" s="219"/>
      <c r="H976" s="161"/>
      <c r="I976" s="164"/>
      <c r="J976" s="159"/>
      <c r="K976" s="159"/>
      <c r="L976" s="159"/>
    </row>
    <row r="977" spans="1:12" x14ac:dyDescent="0.25">
      <c r="A977" s="159"/>
      <c r="B977" s="159"/>
      <c r="C977" s="159"/>
      <c r="D977" s="159"/>
      <c r="E977" s="159"/>
      <c r="F977" s="160"/>
      <c r="G977" s="219"/>
      <c r="H977" s="161"/>
      <c r="I977" s="164"/>
      <c r="J977" s="159"/>
      <c r="K977" s="159"/>
      <c r="L977" s="159"/>
    </row>
    <row r="978" spans="1:12" x14ac:dyDescent="0.25">
      <c r="A978" s="159"/>
      <c r="B978" s="159"/>
      <c r="C978" s="159"/>
      <c r="D978" s="159"/>
      <c r="E978" s="159"/>
      <c r="F978" s="160"/>
      <c r="G978" s="219"/>
      <c r="H978" s="161"/>
      <c r="I978" s="164"/>
      <c r="J978" s="159"/>
      <c r="K978" s="159"/>
      <c r="L978" s="159"/>
    </row>
    <row r="979" spans="1:12" x14ac:dyDescent="0.25">
      <c r="A979" s="159"/>
      <c r="B979" s="159"/>
      <c r="C979" s="159"/>
      <c r="D979" s="159"/>
      <c r="E979" s="159"/>
      <c r="F979" s="160"/>
      <c r="G979" s="219"/>
      <c r="H979" s="161"/>
      <c r="I979" s="164"/>
      <c r="J979" s="159"/>
      <c r="K979" s="159"/>
      <c r="L979" s="159"/>
    </row>
    <row r="980" spans="1:12" x14ac:dyDescent="0.25">
      <c r="A980" s="159"/>
      <c r="B980" s="159"/>
      <c r="C980" s="159"/>
      <c r="D980" s="159"/>
      <c r="E980" s="159"/>
      <c r="F980" s="160"/>
      <c r="G980" s="219"/>
      <c r="H980" s="161"/>
      <c r="I980" s="164"/>
      <c r="J980" s="159"/>
      <c r="K980" s="159"/>
      <c r="L980" s="159"/>
    </row>
    <row r="981" spans="1:12" x14ac:dyDescent="0.25">
      <c r="A981" s="159"/>
      <c r="B981" s="159"/>
      <c r="C981" s="159"/>
      <c r="D981" s="159"/>
      <c r="E981" s="159"/>
      <c r="F981" s="160"/>
      <c r="G981" s="219"/>
      <c r="H981" s="161"/>
      <c r="I981" s="164"/>
      <c r="J981" s="159"/>
      <c r="K981" s="159"/>
      <c r="L981" s="159"/>
    </row>
    <row r="982" spans="1:12" x14ac:dyDescent="0.25">
      <c r="A982" s="159"/>
      <c r="B982" s="159"/>
      <c r="C982" s="159"/>
      <c r="D982" s="159"/>
      <c r="E982" s="159"/>
      <c r="F982" s="160"/>
      <c r="G982" s="219"/>
      <c r="H982" s="161"/>
      <c r="I982" s="164"/>
      <c r="J982" s="159"/>
      <c r="K982" s="159"/>
      <c r="L982" s="159"/>
    </row>
    <row r="983" spans="1:12" x14ac:dyDescent="0.25">
      <c r="A983" s="159"/>
      <c r="B983" s="159"/>
      <c r="C983" s="159"/>
      <c r="D983" s="159"/>
      <c r="E983" s="159"/>
      <c r="F983" s="160"/>
      <c r="G983" s="219"/>
      <c r="H983" s="161"/>
      <c r="I983" s="164"/>
      <c r="J983" s="159"/>
      <c r="K983" s="159"/>
      <c r="L983" s="159"/>
    </row>
    <row r="984" spans="1:12" x14ac:dyDescent="0.25">
      <c r="A984" s="159"/>
      <c r="B984" s="159"/>
      <c r="C984" s="159"/>
      <c r="D984" s="159"/>
      <c r="E984" s="159"/>
      <c r="F984" s="160"/>
      <c r="G984" s="219"/>
      <c r="H984" s="161"/>
      <c r="I984" s="164"/>
      <c r="J984" s="159"/>
      <c r="K984" s="159"/>
      <c r="L984" s="159"/>
    </row>
    <row r="985" spans="1:12" x14ac:dyDescent="0.25">
      <c r="A985" s="159"/>
      <c r="B985" s="159"/>
      <c r="C985" s="159"/>
      <c r="D985" s="159"/>
      <c r="E985" s="159"/>
      <c r="F985" s="160"/>
      <c r="G985" s="219"/>
      <c r="H985" s="161"/>
      <c r="I985" s="164"/>
      <c r="J985" s="159"/>
      <c r="K985" s="159"/>
      <c r="L985" s="159"/>
    </row>
    <row r="986" spans="1:12" x14ac:dyDescent="0.25">
      <c r="A986" s="159"/>
      <c r="B986" s="159"/>
      <c r="C986" s="159"/>
      <c r="D986" s="159"/>
      <c r="E986" s="159"/>
      <c r="F986" s="160"/>
      <c r="G986" s="219"/>
      <c r="H986" s="161"/>
      <c r="I986" s="164"/>
      <c r="J986" s="159"/>
      <c r="K986" s="159"/>
      <c r="L986" s="159"/>
    </row>
    <row r="987" spans="1:12" x14ac:dyDescent="0.25">
      <c r="A987" s="159"/>
      <c r="B987" s="159"/>
      <c r="C987" s="159"/>
      <c r="D987" s="159"/>
      <c r="E987" s="159"/>
      <c r="F987" s="160"/>
      <c r="G987" s="219"/>
      <c r="H987" s="161"/>
      <c r="I987" s="164"/>
      <c r="J987" s="159"/>
      <c r="K987" s="159"/>
      <c r="L987" s="159"/>
    </row>
    <row r="988" spans="1:12" x14ac:dyDescent="0.25">
      <c r="A988" s="159"/>
      <c r="B988" s="159"/>
      <c r="C988" s="159"/>
      <c r="D988" s="159"/>
      <c r="E988" s="159"/>
      <c r="F988" s="160"/>
      <c r="G988" s="219"/>
      <c r="H988" s="161"/>
      <c r="I988" s="164"/>
      <c r="J988" s="159"/>
      <c r="K988" s="159"/>
      <c r="L988" s="159"/>
    </row>
    <row r="989" spans="1:12" x14ac:dyDescent="0.25">
      <c r="A989" s="159"/>
      <c r="B989" s="159"/>
      <c r="C989" s="159"/>
      <c r="D989" s="159"/>
      <c r="E989" s="159"/>
      <c r="F989" s="160"/>
      <c r="G989" s="219"/>
      <c r="H989" s="161"/>
      <c r="I989" s="164"/>
      <c r="J989" s="159"/>
      <c r="K989" s="159"/>
      <c r="L989" s="159"/>
    </row>
    <row r="990" spans="1:12" x14ac:dyDescent="0.25">
      <c r="A990" s="159"/>
      <c r="B990" s="159"/>
      <c r="C990" s="159"/>
      <c r="D990" s="159"/>
      <c r="E990" s="159"/>
      <c r="F990" s="160"/>
      <c r="G990" s="219"/>
      <c r="H990" s="161"/>
      <c r="I990" s="164"/>
      <c r="J990" s="159"/>
      <c r="K990" s="159"/>
      <c r="L990" s="159"/>
    </row>
    <row r="991" spans="1:12" x14ac:dyDescent="0.25">
      <c r="A991" s="159"/>
      <c r="B991" s="159"/>
      <c r="C991" s="159"/>
      <c r="D991" s="159"/>
      <c r="E991" s="159"/>
      <c r="F991" s="160"/>
      <c r="G991" s="219"/>
      <c r="H991" s="161"/>
      <c r="I991" s="164"/>
      <c r="J991" s="159"/>
      <c r="K991" s="159"/>
      <c r="L991" s="159"/>
    </row>
    <row r="992" spans="1:12" x14ac:dyDescent="0.25">
      <c r="A992" s="159"/>
      <c r="B992" s="159"/>
      <c r="C992" s="159"/>
      <c r="D992" s="159"/>
      <c r="E992" s="159"/>
      <c r="F992" s="160"/>
      <c r="G992" s="219"/>
      <c r="H992" s="161"/>
      <c r="I992" s="164"/>
      <c r="J992" s="159"/>
      <c r="K992" s="159"/>
      <c r="L992" s="159"/>
    </row>
    <row r="993" spans="1:12" x14ac:dyDescent="0.25">
      <c r="A993" s="159"/>
      <c r="B993" s="159"/>
      <c r="C993" s="159"/>
      <c r="D993" s="159"/>
      <c r="E993" s="159"/>
      <c r="F993" s="160"/>
      <c r="G993" s="219"/>
      <c r="H993" s="161"/>
      <c r="I993" s="164"/>
      <c r="J993" s="159"/>
      <c r="K993" s="159"/>
      <c r="L993" s="159"/>
    </row>
    <row r="994" spans="1:12" x14ac:dyDescent="0.25">
      <c r="A994" s="159"/>
      <c r="B994" s="159"/>
      <c r="C994" s="159"/>
      <c r="D994" s="159"/>
      <c r="E994" s="159"/>
      <c r="F994" s="160"/>
      <c r="G994" s="219"/>
      <c r="H994" s="161"/>
      <c r="I994" s="164"/>
      <c r="J994" s="159"/>
      <c r="K994" s="159"/>
      <c r="L994" s="159"/>
    </row>
    <row r="995" spans="1:12" x14ac:dyDescent="0.25">
      <c r="A995" s="159"/>
      <c r="B995" s="159"/>
      <c r="C995" s="159"/>
      <c r="D995" s="159"/>
      <c r="E995" s="159"/>
      <c r="F995" s="160"/>
      <c r="G995" s="219"/>
      <c r="H995" s="161"/>
      <c r="I995" s="164"/>
      <c r="J995" s="159"/>
      <c r="K995" s="159"/>
      <c r="L995" s="159"/>
    </row>
    <row r="996" spans="1:12" x14ac:dyDescent="0.25">
      <c r="A996" s="159"/>
      <c r="B996" s="159"/>
      <c r="C996" s="159"/>
      <c r="D996" s="159"/>
      <c r="E996" s="159"/>
      <c r="F996" s="160"/>
      <c r="G996" s="219"/>
      <c r="H996" s="161"/>
      <c r="I996" s="164"/>
      <c r="J996" s="159"/>
      <c r="K996" s="159"/>
      <c r="L996" s="159"/>
    </row>
    <row r="997" spans="1:12" x14ac:dyDescent="0.25">
      <c r="A997" s="159"/>
      <c r="B997" s="159"/>
      <c r="C997" s="159"/>
      <c r="D997" s="159"/>
      <c r="E997" s="159"/>
      <c r="F997" s="160"/>
      <c r="G997" s="219"/>
      <c r="H997" s="161"/>
      <c r="I997" s="164"/>
      <c r="J997" s="159"/>
      <c r="K997" s="159"/>
      <c r="L997" s="159"/>
    </row>
    <row r="998" spans="1:12" x14ac:dyDescent="0.25">
      <c r="A998" s="159"/>
      <c r="B998" s="159"/>
      <c r="C998" s="159"/>
      <c r="D998" s="159"/>
      <c r="E998" s="159"/>
      <c r="F998" s="160"/>
      <c r="G998" s="219"/>
      <c r="H998" s="161"/>
      <c r="I998" s="164"/>
      <c r="J998" s="159"/>
      <c r="K998" s="159"/>
      <c r="L998" s="159"/>
    </row>
    <row r="999" spans="1:12" x14ac:dyDescent="0.25">
      <c r="A999" s="159"/>
      <c r="B999" s="159"/>
      <c r="C999" s="159"/>
      <c r="D999" s="159"/>
      <c r="E999" s="159"/>
      <c r="F999" s="160"/>
      <c r="G999" s="219"/>
      <c r="H999" s="161"/>
      <c r="I999" s="164"/>
      <c r="J999" s="159"/>
      <c r="K999" s="159"/>
      <c r="L999" s="159"/>
    </row>
    <row r="1000" spans="1:12" x14ac:dyDescent="0.25">
      <c r="A1000" s="159"/>
      <c r="B1000" s="159"/>
      <c r="C1000" s="159"/>
      <c r="D1000" s="159"/>
      <c r="E1000" s="159"/>
      <c r="F1000" s="160"/>
      <c r="G1000" s="219"/>
      <c r="H1000" s="161"/>
      <c r="I1000" s="164"/>
      <c r="J1000" s="159"/>
      <c r="K1000" s="159"/>
      <c r="L1000" s="159"/>
    </row>
    <row r="1001" spans="1:12" x14ac:dyDescent="0.25">
      <c r="A1001" s="159"/>
      <c r="B1001" s="159"/>
      <c r="C1001" s="159"/>
      <c r="D1001" s="159"/>
      <c r="E1001" s="159"/>
      <c r="F1001" s="160"/>
      <c r="G1001" s="219"/>
      <c r="H1001" s="161"/>
      <c r="I1001" s="164"/>
      <c r="J1001" s="159"/>
      <c r="K1001" s="159"/>
      <c r="L1001" s="159"/>
    </row>
    <row r="1002" spans="1:12" x14ac:dyDescent="0.25">
      <c r="A1002" s="159"/>
      <c r="B1002" s="159"/>
      <c r="C1002" s="159"/>
      <c r="D1002" s="159"/>
      <c r="E1002" s="159"/>
      <c r="F1002" s="160"/>
      <c r="G1002" s="219"/>
      <c r="H1002" s="161"/>
      <c r="I1002" s="164"/>
      <c r="J1002" s="159"/>
      <c r="K1002" s="159"/>
      <c r="L1002" s="159"/>
    </row>
    <row r="1003" spans="1:12" x14ac:dyDescent="0.25">
      <c r="A1003" s="159"/>
      <c r="B1003" s="159"/>
      <c r="C1003" s="159"/>
      <c r="D1003" s="159"/>
      <c r="E1003" s="159"/>
      <c r="F1003" s="160"/>
      <c r="G1003" s="219"/>
      <c r="H1003" s="161"/>
      <c r="I1003" s="164"/>
      <c r="J1003" s="159"/>
      <c r="K1003" s="159"/>
      <c r="L1003" s="159"/>
    </row>
    <row r="1004" spans="1:12" x14ac:dyDescent="0.25">
      <c r="A1004" s="159"/>
      <c r="B1004" s="159"/>
      <c r="C1004" s="159"/>
      <c r="D1004" s="159"/>
      <c r="E1004" s="159"/>
      <c r="F1004" s="160"/>
      <c r="G1004" s="219"/>
      <c r="H1004" s="161"/>
      <c r="I1004" s="164"/>
      <c r="J1004" s="159"/>
      <c r="K1004" s="159"/>
      <c r="L1004" s="159"/>
    </row>
    <row r="1005" spans="1:12" x14ac:dyDescent="0.25">
      <c r="A1005" s="159"/>
      <c r="B1005" s="159"/>
      <c r="C1005" s="159"/>
      <c r="D1005" s="159"/>
      <c r="E1005" s="159"/>
      <c r="F1005" s="160"/>
      <c r="G1005" s="219"/>
      <c r="H1005" s="161"/>
      <c r="I1005" s="164"/>
      <c r="J1005" s="159"/>
      <c r="K1005" s="159"/>
      <c r="L1005" s="159"/>
    </row>
    <row r="1006" spans="1:12" x14ac:dyDescent="0.25">
      <c r="A1006" s="159"/>
      <c r="B1006" s="159"/>
      <c r="C1006" s="159"/>
      <c r="D1006" s="159"/>
      <c r="E1006" s="159"/>
      <c r="F1006" s="160"/>
      <c r="G1006" s="219"/>
      <c r="H1006" s="161"/>
      <c r="I1006" s="164"/>
      <c r="J1006" s="159"/>
      <c r="K1006" s="159"/>
      <c r="L1006" s="159"/>
    </row>
    <row r="1007" spans="1:12" x14ac:dyDescent="0.25">
      <c r="A1007" s="159"/>
      <c r="B1007" s="159"/>
      <c r="C1007" s="159"/>
      <c r="D1007" s="159"/>
      <c r="E1007" s="159"/>
      <c r="F1007" s="160"/>
      <c r="G1007" s="219"/>
      <c r="H1007" s="161"/>
      <c r="I1007" s="164"/>
      <c r="J1007" s="159"/>
      <c r="K1007" s="159"/>
      <c r="L1007" s="159"/>
    </row>
    <row r="1008" spans="1:12" x14ac:dyDescent="0.25">
      <c r="A1008" s="159"/>
      <c r="B1008" s="159"/>
      <c r="C1008" s="159"/>
      <c r="D1008" s="159"/>
      <c r="E1008" s="159"/>
      <c r="F1008" s="160"/>
      <c r="G1008" s="219"/>
      <c r="H1008" s="161"/>
      <c r="I1008" s="164"/>
      <c r="J1008" s="159"/>
      <c r="K1008" s="159"/>
      <c r="L1008" s="159"/>
    </row>
    <row r="1009" spans="1:12" x14ac:dyDescent="0.25">
      <c r="A1009" s="159"/>
      <c r="B1009" s="159"/>
      <c r="C1009" s="159"/>
      <c r="D1009" s="159"/>
      <c r="E1009" s="159"/>
      <c r="F1009" s="160"/>
      <c r="G1009" s="219"/>
      <c r="H1009" s="161"/>
      <c r="I1009" s="164"/>
      <c r="J1009" s="159"/>
      <c r="K1009" s="159"/>
      <c r="L1009" s="159"/>
    </row>
    <row r="1010" spans="1:12" x14ac:dyDescent="0.25">
      <c r="A1010" s="159"/>
      <c r="B1010" s="159"/>
      <c r="C1010" s="159"/>
      <c r="D1010" s="159"/>
      <c r="E1010" s="159"/>
      <c r="F1010" s="160"/>
      <c r="G1010" s="219"/>
      <c r="H1010" s="161"/>
      <c r="I1010" s="164"/>
      <c r="J1010" s="159"/>
      <c r="K1010" s="159"/>
      <c r="L1010" s="159"/>
    </row>
    <row r="1011" spans="1:12" x14ac:dyDescent="0.25">
      <c r="A1011" s="159"/>
      <c r="B1011" s="159"/>
      <c r="C1011" s="159"/>
      <c r="D1011" s="159"/>
      <c r="E1011" s="159"/>
      <c r="F1011" s="160"/>
      <c r="G1011" s="219"/>
      <c r="H1011" s="161"/>
      <c r="I1011" s="164"/>
      <c r="J1011" s="159"/>
      <c r="K1011" s="159"/>
      <c r="L1011" s="159"/>
    </row>
    <row r="1012" spans="1:12" x14ac:dyDescent="0.25">
      <c r="A1012" s="159"/>
      <c r="B1012" s="159"/>
      <c r="C1012" s="159"/>
      <c r="D1012" s="159"/>
      <c r="E1012" s="159"/>
      <c r="F1012" s="160"/>
      <c r="G1012" s="219"/>
      <c r="H1012" s="161"/>
      <c r="I1012" s="164"/>
      <c r="J1012" s="159"/>
      <c r="K1012" s="159"/>
      <c r="L1012" s="159"/>
    </row>
    <row r="1013" spans="1:12" x14ac:dyDescent="0.25">
      <c r="A1013" s="159"/>
      <c r="B1013" s="159"/>
      <c r="C1013" s="159"/>
      <c r="D1013" s="159"/>
      <c r="E1013" s="159"/>
      <c r="F1013" s="160"/>
      <c r="G1013" s="219"/>
      <c r="H1013" s="161"/>
      <c r="I1013" s="164"/>
      <c r="J1013" s="159"/>
      <c r="K1013" s="159"/>
      <c r="L1013" s="159"/>
    </row>
    <row r="1014" spans="1:12" x14ac:dyDescent="0.25">
      <c r="A1014" s="159"/>
      <c r="B1014" s="159"/>
      <c r="C1014" s="159"/>
      <c r="D1014" s="159"/>
      <c r="E1014" s="159"/>
      <c r="F1014" s="160"/>
      <c r="G1014" s="219"/>
      <c r="H1014" s="161"/>
      <c r="I1014" s="164"/>
      <c r="J1014" s="159"/>
      <c r="K1014" s="159"/>
      <c r="L1014" s="159"/>
    </row>
    <row r="1015" spans="1:12" x14ac:dyDescent="0.25">
      <c r="A1015" s="159"/>
      <c r="B1015" s="159"/>
      <c r="C1015" s="159"/>
      <c r="D1015" s="159"/>
      <c r="E1015" s="159"/>
      <c r="F1015" s="160"/>
      <c r="G1015" s="219"/>
      <c r="H1015" s="161"/>
      <c r="I1015" s="164"/>
      <c r="J1015" s="159"/>
      <c r="K1015" s="159"/>
      <c r="L1015" s="159"/>
    </row>
    <row r="1016" spans="1:12" x14ac:dyDescent="0.25">
      <c r="A1016" s="159"/>
      <c r="B1016" s="159"/>
      <c r="C1016" s="159"/>
      <c r="D1016" s="159"/>
      <c r="E1016" s="159"/>
      <c r="F1016" s="160"/>
      <c r="G1016" s="219"/>
      <c r="H1016" s="161"/>
      <c r="I1016" s="164"/>
      <c r="J1016" s="159"/>
      <c r="K1016" s="159"/>
      <c r="L1016" s="159"/>
    </row>
    <row r="1017" spans="1:12" x14ac:dyDescent="0.25">
      <c r="A1017" s="159"/>
      <c r="B1017" s="159"/>
      <c r="C1017" s="159"/>
      <c r="D1017" s="159"/>
      <c r="E1017" s="159"/>
      <c r="F1017" s="160"/>
      <c r="G1017" s="219"/>
      <c r="H1017" s="161"/>
      <c r="I1017" s="164"/>
      <c r="J1017" s="159"/>
      <c r="K1017" s="159"/>
      <c r="L1017" s="159"/>
    </row>
    <row r="1018" spans="1:12" x14ac:dyDescent="0.25">
      <c r="A1018" s="159"/>
      <c r="B1018" s="159"/>
      <c r="C1018" s="159"/>
      <c r="D1018" s="159"/>
      <c r="E1018" s="159"/>
      <c r="F1018" s="160"/>
      <c r="G1018" s="219"/>
      <c r="H1018" s="161"/>
      <c r="I1018" s="164"/>
      <c r="J1018" s="159"/>
      <c r="K1018" s="159"/>
      <c r="L1018" s="159"/>
    </row>
    <row r="1019" spans="1:12" x14ac:dyDescent="0.25">
      <c r="A1019" s="159"/>
      <c r="B1019" s="159"/>
      <c r="C1019" s="159"/>
      <c r="D1019" s="159"/>
      <c r="E1019" s="159"/>
      <c r="F1019" s="160"/>
      <c r="G1019" s="219"/>
      <c r="H1019" s="161"/>
      <c r="I1019" s="164"/>
      <c r="J1019" s="159"/>
      <c r="K1019" s="159"/>
      <c r="L1019" s="159"/>
    </row>
    <row r="1020" spans="1:12" x14ac:dyDescent="0.25">
      <c r="A1020" s="159"/>
      <c r="B1020" s="159"/>
      <c r="C1020" s="159"/>
      <c r="D1020" s="159"/>
      <c r="E1020" s="159"/>
      <c r="F1020" s="160"/>
      <c r="G1020" s="219"/>
      <c r="H1020" s="161"/>
      <c r="I1020" s="164"/>
      <c r="J1020" s="159"/>
      <c r="K1020" s="159"/>
      <c r="L1020" s="159"/>
    </row>
    <row r="1021" spans="1:12" x14ac:dyDescent="0.25">
      <c r="A1021" s="159"/>
      <c r="B1021" s="159"/>
      <c r="C1021" s="159"/>
      <c r="D1021" s="159"/>
      <c r="E1021" s="159"/>
      <c r="F1021" s="160"/>
      <c r="G1021" s="219"/>
      <c r="H1021" s="161"/>
      <c r="I1021" s="164"/>
      <c r="J1021" s="159"/>
      <c r="K1021" s="159"/>
      <c r="L1021" s="159"/>
    </row>
    <row r="1022" spans="1:12" x14ac:dyDescent="0.25">
      <c r="A1022" s="159"/>
      <c r="B1022" s="159"/>
      <c r="C1022" s="159"/>
      <c r="D1022" s="159"/>
      <c r="E1022" s="159"/>
      <c r="F1022" s="160"/>
      <c r="G1022" s="219"/>
      <c r="H1022" s="161"/>
      <c r="I1022" s="164"/>
      <c r="J1022" s="159"/>
      <c r="K1022" s="159"/>
      <c r="L1022" s="159"/>
    </row>
    <row r="1023" spans="1:12" x14ac:dyDescent="0.25">
      <c r="A1023" s="159"/>
      <c r="B1023" s="159"/>
      <c r="C1023" s="159"/>
      <c r="D1023" s="159"/>
      <c r="E1023" s="159"/>
      <c r="F1023" s="160"/>
      <c r="G1023" s="219"/>
      <c r="H1023" s="161"/>
      <c r="I1023" s="164"/>
      <c r="J1023" s="159"/>
      <c r="K1023" s="159"/>
      <c r="L1023" s="159"/>
    </row>
    <row r="1024" spans="1:12" x14ac:dyDescent="0.25">
      <c r="A1024" s="159"/>
      <c r="B1024" s="159"/>
      <c r="C1024" s="159"/>
      <c r="D1024" s="159"/>
      <c r="E1024" s="159"/>
      <c r="F1024" s="160"/>
      <c r="G1024" s="219"/>
      <c r="H1024" s="161"/>
      <c r="I1024" s="164"/>
      <c r="J1024" s="159"/>
      <c r="K1024" s="159"/>
      <c r="L1024" s="159"/>
    </row>
    <row r="1025" spans="1:12" x14ac:dyDescent="0.25">
      <c r="A1025" s="159"/>
      <c r="B1025" s="159"/>
      <c r="C1025" s="159"/>
      <c r="D1025" s="159"/>
      <c r="E1025" s="159"/>
      <c r="F1025" s="160"/>
      <c r="G1025" s="219"/>
      <c r="H1025" s="161"/>
      <c r="I1025" s="164"/>
      <c r="J1025" s="159"/>
      <c r="K1025" s="159"/>
      <c r="L1025" s="159"/>
    </row>
    <row r="1026" spans="1:12" x14ac:dyDescent="0.25">
      <c r="A1026" s="159"/>
      <c r="B1026" s="159"/>
      <c r="C1026" s="159"/>
      <c r="D1026" s="159"/>
      <c r="E1026" s="159"/>
      <c r="F1026" s="160"/>
      <c r="G1026" s="219"/>
      <c r="H1026" s="161"/>
      <c r="I1026" s="164"/>
      <c r="J1026" s="159"/>
      <c r="K1026" s="159"/>
      <c r="L1026" s="159"/>
    </row>
    <row r="1027" spans="1:12" x14ac:dyDescent="0.25">
      <c r="A1027" s="159"/>
      <c r="B1027" s="159"/>
      <c r="C1027" s="159"/>
      <c r="D1027" s="159"/>
      <c r="E1027" s="159"/>
      <c r="F1027" s="160"/>
      <c r="G1027" s="219"/>
      <c r="H1027" s="161"/>
      <c r="I1027" s="164"/>
      <c r="J1027" s="159"/>
      <c r="K1027" s="159"/>
      <c r="L1027" s="159"/>
    </row>
    <row r="1028" spans="1:12" x14ac:dyDescent="0.25">
      <c r="A1028" s="159"/>
      <c r="B1028" s="159"/>
      <c r="C1028" s="159"/>
      <c r="D1028" s="159"/>
      <c r="E1028" s="159"/>
      <c r="F1028" s="160"/>
      <c r="G1028" s="219"/>
      <c r="H1028" s="161"/>
      <c r="I1028" s="164"/>
      <c r="J1028" s="159"/>
      <c r="K1028" s="159"/>
      <c r="L1028" s="159"/>
    </row>
    <row r="1029" spans="1:12" x14ac:dyDescent="0.25">
      <c r="A1029" s="159"/>
      <c r="B1029" s="159"/>
      <c r="C1029" s="159"/>
      <c r="D1029" s="159"/>
      <c r="E1029" s="159"/>
      <c r="F1029" s="160"/>
      <c r="G1029" s="219"/>
      <c r="H1029" s="161"/>
      <c r="I1029" s="164"/>
      <c r="J1029" s="159"/>
      <c r="K1029" s="159"/>
      <c r="L1029" s="159"/>
    </row>
    <row r="1030" spans="1:12" x14ac:dyDescent="0.25">
      <c r="A1030" s="159"/>
      <c r="B1030" s="159"/>
      <c r="C1030" s="159"/>
      <c r="D1030" s="159"/>
      <c r="E1030" s="159"/>
      <c r="F1030" s="160"/>
      <c r="G1030" s="219"/>
      <c r="H1030" s="161"/>
      <c r="I1030" s="164"/>
      <c r="J1030" s="159"/>
      <c r="K1030" s="159"/>
      <c r="L1030" s="159"/>
    </row>
    <row r="1031" spans="1:12" x14ac:dyDescent="0.25">
      <c r="A1031" s="159"/>
      <c r="B1031" s="159"/>
      <c r="C1031" s="159"/>
      <c r="D1031" s="159"/>
      <c r="E1031" s="159"/>
      <c r="F1031" s="160"/>
      <c r="G1031" s="219"/>
      <c r="H1031" s="161"/>
      <c r="I1031" s="164"/>
      <c r="J1031" s="159"/>
      <c r="K1031" s="159"/>
      <c r="L1031" s="159"/>
    </row>
    <row r="1032" spans="1:12" x14ac:dyDescent="0.25">
      <c r="A1032" s="159"/>
      <c r="B1032" s="159"/>
      <c r="C1032" s="159"/>
      <c r="D1032" s="159"/>
      <c r="E1032" s="159"/>
      <c r="F1032" s="160"/>
      <c r="G1032" s="219"/>
      <c r="H1032" s="161"/>
      <c r="I1032" s="164"/>
      <c r="J1032" s="159"/>
      <c r="K1032" s="159"/>
      <c r="L1032" s="159"/>
    </row>
    <row r="1033" spans="1:12" x14ac:dyDescent="0.25">
      <c r="A1033" s="159"/>
      <c r="B1033" s="159"/>
      <c r="C1033" s="159"/>
      <c r="D1033" s="159"/>
      <c r="E1033" s="159"/>
      <c r="F1033" s="160"/>
      <c r="G1033" s="219"/>
      <c r="H1033" s="161"/>
      <c r="I1033" s="164"/>
      <c r="J1033" s="159"/>
      <c r="K1033" s="159"/>
      <c r="L1033" s="159"/>
    </row>
    <row r="1034" spans="1:12" x14ac:dyDescent="0.25">
      <c r="A1034" s="159"/>
      <c r="B1034" s="159"/>
      <c r="C1034" s="159"/>
      <c r="D1034" s="159"/>
      <c r="E1034" s="159"/>
      <c r="F1034" s="160"/>
      <c r="G1034" s="219"/>
      <c r="H1034" s="161"/>
      <c r="I1034" s="164"/>
      <c r="J1034" s="159"/>
      <c r="K1034" s="159"/>
      <c r="L1034" s="159"/>
    </row>
    <row r="1035" spans="1:12" x14ac:dyDescent="0.25">
      <c r="A1035" s="159"/>
      <c r="B1035" s="159"/>
      <c r="C1035" s="159"/>
      <c r="D1035" s="159"/>
      <c r="E1035" s="159"/>
      <c r="F1035" s="160"/>
      <c r="G1035" s="219"/>
      <c r="H1035" s="161"/>
      <c r="I1035" s="164"/>
      <c r="J1035" s="159"/>
      <c r="K1035" s="159"/>
      <c r="L1035" s="159"/>
    </row>
    <row r="1036" spans="1:12" x14ac:dyDescent="0.25">
      <c r="A1036" s="159"/>
      <c r="B1036" s="159"/>
      <c r="C1036" s="159"/>
      <c r="D1036" s="159"/>
      <c r="E1036" s="159"/>
      <c r="F1036" s="160"/>
      <c r="G1036" s="219"/>
      <c r="H1036" s="161"/>
      <c r="I1036" s="164"/>
      <c r="J1036" s="159"/>
      <c r="K1036" s="159"/>
      <c r="L1036" s="159"/>
    </row>
    <row r="1037" spans="1:12" x14ac:dyDescent="0.25">
      <c r="A1037" s="159"/>
      <c r="B1037" s="159"/>
      <c r="C1037" s="159"/>
      <c r="D1037" s="159"/>
      <c r="E1037" s="159"/>
      <c r="F1037" s="160"/>
      <c r="G1037" s="219"/>
      <c r="H1037" s="161"/>
      <c r="I1037" s="164"/>
      <c r="J1037" s="159"/>
      <c r="K1037" s="159"/>
      <c r="L1037" s="159"/>
    </row>
    <row r="1038" spans="1:12" x14ac:dyDescent="0.25">
      <c r="A1038" s="159"/>
      <c r="B1038" s="159"/>
      <c r="C1038" s="159"/>
      <c r="D1038" s="159"/>
      <c r="E1038" s="159"/>
      <c r="F1038" s="160"/>
      <c r="G1038" s="219"/>
      <c r="H1038" s="161"/>
      <c r="I1038" s="164"/>
      <c r="J1038" s="159"/>
      <c r="K1038" s="159"/>
      <c r="L1038" s="159"/>
    </row>
    <row r="1039" spans="1:12" x14ac:dyDescent="0.25">
      <c r="A1039" s="159"/>
      <c r="B1039" s="159"/>
      <c r="C1039" s="159"/>
      <c r="D1039" s="159"/>
      <c r="E1039" s="159"/>
      <c r="F1039" s="160"/>
      <c r="G1039" s="219"/>
      <c r="H1039" s="161"/>
      <c r="I1039" s="164"/>
      <c r="J1039" s="159"/>
      <c r="K1039" s="159"/>
      <c r="L1039" s="159"/>
    </row>
    <row r="1040" spans="1:12" x14ac:dyDescent="0.25">
      <c r="A1040" s="159"/>
      <c r="B1040" s="159"/>
      <c r="C1040" s="159"/>
      <c r="D1040" s="159"/>
      <c r="E1040" s="159"/>
      <c r="F1040" s="160"/>
      <c r="G1040" s="219"/>
      <c r="H1040" s="161"/>
      <c r="I1040" s="164"/>
      <c r="J1040" s="159"/>
      <c r="K1040" s="159"/>
      <c r="L1040" s="159"/>
    </row>
    <row r="1041" spans="1:12" x14ac:dyDescent="0.25">
      <c r="A1041" s="159"/>
      <c r="B1041" s="159"/>
      <c r="C1041" s="159"/>
      <c r="D1041" s="159"/>
      <c r="E1041" s="159"/>
      <c r="F1041" s="160"/>
      <c r="G1041" s="219"/>
      <c r="H1041" s="161"/>
      <c r="I1041" s="164"/>
      <c r="J1041" s="159"/>
      <c r="K1041" s="159"/>
      <c r="L1041" s="159"/>
    </row>
    <row r="1042" spans="1:12" x14ac:dyDescent="0.25">
      <c r="A1042" s="159"/>
      <c r="B1042" s="159"/>
      <c r="C1042" s="159"/>
      <c r="D1042" s="159"/>
      <c r="E1042" s="159"/>
      <c r="F1042" s="160"/>
      <c r="G1042" s="219"/>
      <c r="H1042" s="161"/>
      <c r="I1042" s="164"/>
      <c r="J1042" s="159"/>
      <c r="K1042" s="159"/>
      <c r="L1042" s="159"/>
    </row>
    <row r="1043" spans="1:12" x14ac:dyDescent="0.25">
      <c r="A1043" s="159"/>
      <c r="B1043" s="159"/>
      <c r="C1043" s="159"/>
      <c r="D1043" s="159"/>
      <c r="E1043" s="159"/>
      <c r="F1043" s="160"/>
      <c r="G1043" s="219"/>
      <c r="H1043" s="161"/>
      <c r="I1043" s="164"/>
      <c r="J1043" s="159"/>
      <c r="K1043" s="159"/>
      <c r="L1043" s="159"/>
    </row>
    <row r="1044" spans="1:12" x14ac:dyDescent="0.25">
      <c r="A1044" s="159"/>
      <c r="B1044" s="159"/>
      <c r="C1044" s="159"/>
      <c r="D1044" s="159"/>
      <c r="E1044" s="159"/>
      <c r="F1044" s="160"/>
      <c r="G1044" s="219"/>
      <c r="H1044" s="161"/>
      <c r="I1044" s="164"/>
      <c r="J1044" s="159"/>
      <c r="K1044" s="159"/>
      <c r="L1044" s="159"/>
    </row>
    <row r="1045" spans="1:12" x14ac:dyDescent="0.25">
      <c r="A1045" s="159"/>
      <c r="B1045" s="159"/>
      <c r="C1045" s="159"/>
      <c r="D1045" s="159"/>
      <c r="E1045" s="159"/>
      <c r="F1045" s="160"/>
      <c r="G1045" s="219"/>
      <c r="H1045" s="161"/>
      <c r="I1045" s="164"/>
      <c r="J1045" s="159"/>
      <c r="K1045" s="159"/>
      <c r="L1045" s="159"/>
    </row>
    <row r="1046" spans="1:12" x14ac:dyDescent="0.25">
      <c r="A1046" s="159"/>
      <c r="B1046" s="159"/>
      <c r="C1046" s="159"/>
      <c r="D1046" s="159"/>
      <c r="E1046" s="159"/>
      <c r="F1046" s="160"/>
      <c r="G1046" s="219"/>
      <c r="H1046" s="161"/>
      <c r="I1046" s="164"/>
      <c r="J1046" s="159"/>
      <c r="K1046" s="159"/>
      <c r="L1046" s="159"/>
    </row>
    <row r="1047" spans="1:12" x14ac:dyDescent="0.25">
      <c r="A1047" s="159"/>
      <c r="B1047" s="159"/>
      <c r="C1047" s="159"/>
      <c r="D1047" s="159"/>
      <c r="E1047" s="159"/>
      <c r="F1047" s="160"/>
      <c r="G1047" s="219"/>
      <c r="H1047" s="161"/>
      <c r="I1047" s="164"/>
      <c r="J1047" s="159"/>
      <c r="K1047" s="159"/>
      <c r="L1047" s="159"/>
    </row>
    <row r="1048" spans="1:12" x14ac:dyDescent="0.25">
      <c r="A1048" s="159"/>
      <c r="B1048" s="159"/>
      <c r="C1048" s="159"/>
      <c r="D1048" s="159"/>
      <c r="E1048" s="159"/>
      <c r="F1048" s="160"/>
      <c r="G1048" s="219"/>
      <c r="H1048" s="161"/>
      <c r="I1048" s="164"/>
      <c r="J1048" s="159"/>
      <c r="K1048" s="159"/>
      <c r="L1048" s="159"/>
    </row>
    <row r="1049" spans="1:12" x14ac:dyDescent="0.25">
      <c r="A1049" s="159"/>
      <c r="B1049" s="159"/>
      <c r="C1049" s="159"/>
      <c r="D1049" s="159"/>
      <c r="E1049" s="159"/>
      <c r="F1049" s="160"/>
      <c r="G1049" s="219"/>
      <c r="H1049" s="161"/>
      <c r="I1049" s="164"/>
      <c r="J1049" s="159"/>
      <c r="K1049" s="159"/>
      <c r="L1049" s="159"/>
    </row>
    <row r="1050" spans="1:12" x14ac:dyDescent="0.25">
      <c r="A1050" s="159"/>
      <c r="B1050" s="159"/>
      <c r="C1050" s="159"/>
      <c r="D1050" s="159"/>
      <c r="E1050" s="159"/>
      <c r="F1050" s="160"/>
      <c r="G1050" s="219"/>
      <c r="H1050" s="161"/>
      <c r="I1050" s="164"/>
      <c r="J1050" s="159"/>
      <c r="K1050" s="159"/>
      <c r="L1050" s="159"/>
    </row>
    <row r="1051" spans="1:12" x14ac:dyDescent="0.25">
      <c r="A1051" s="159"/>
      <c r="B1051" s="159"/>
      <c r="C1051" s="159"/>
      <c r="D1051" s="159"/>
      <c r="E1051" s="159"/>
      <c r="F1051" s="160"/>
      <c r="G1051" s="219"/>
      <c r="H1051" s="161"/>
      <c r="I1051" s="164"/>
      <c r="J1051" s="159"/>
      <c r="K1051" s="159"/>
      <c r="L1051" s="159"/>
    </row>
    <row r="1052" spans="1:12" x14ac:dyDescent="0.25">
      <c r="A1052" s="159"/>
      <c r="B1052" s="159"/>
      <c r="C1052" s="159"/>
      <c r="D1052" s="159"/>
      <c r="E1052" s="159"/>
      <c r="F1052" s="160"/>
      <c r="G1052" s="219"/>
      <c r="H1052" s="161"/>
      <c r="I1052" s="164"/>
      <c r="J1052" s="159"/>
      <c r="K1052" s="159"/>
      <c r="L1052" s="159"/>
    </row>
    <row r="1053" spans="1:12" x14ac:dyDescent="0.25">
      <c r="A1053" s="159"/>
      <c r="B1053" s="159"/>
      <c r="C1053" s="159"/>
      <c r="D1053" s="159"/>
      <c r="E1053" s="159"/>
      <c r="F1053" s="160"/>
      <c r="G1053" s="219"/>
      <c r="H1053" s="161"/>
      <c r="I1053" s="164"/>
      <c r="J1053" s="159"/>
      <c r="K1053" s="159"/>
      <c r="L1053" s="159"/>
    </row>
    <row r="1054" spans="1:12" x14ac:dyDescent="0.25">
      <c r="A1054" s="159"/>
      <c r="B1054" s="159"/>
      <c r="C1054" s="159"/>
      <c r="D1054" s="159"/>
      <c r="E1054" s="159"/>
      <c r="F1054" s="160"/>
      <c r="G1054" s="219"/>
      <c r="H1054" s="161"/>
      <c r="I1054" s="164"/>
      <c r="J1054" s="159"/>
      <c r="K1054" s="159"/>
      <c r="L1054" s="159"/>
    </row>
    <row r="1055" spans="1:12" x14ac:dyDescent="0.25">
      <c r="A1055" s="159"/>
      <c r="B1055" s="159"/>
      <c r="C1055" s="159"/>
      <c r="D1055" s="159"/>
      <c r="E1055" s="159"/>
      <c r="F1055" s="160"/>
      <c r="G1055" s="219"/>
      <c r="H1055" s="161"/>
      <c r="I1055" s="164"/>
      <c r="J1055" s="159"/>
      <c r="K1055" s="159"/>
      <c r="L1055" s="159"/>
    </row>
    <row r="1056" spans="1:12" x14ac:dyDescent="0.25">
      <c r="A1056" s="159"/>
      <c r="B1056" s="159"/>
      <c r="C1056" s="159"/>
      <c r="D1056" s="159"/>
      <c r="E1056" s="159"/>
      <c r="F1056" s="160"/>
      <c r="G1056" s="219"/>
      <c r="H1056" s="161"/>
      <c r="I1056" s="164"/>
      <c r="J1056" s="159"/>
      <c r="K1056" s="159"/>
      <c r="L1056" s="159"/>
    </row>
    <row r="1057" spans="1:12" x14ac:dyDescent="0.25">
      <c r="A1057" s="159"/>
      <c r="B1057" s="159"/>
      <c r="C1057" s="159"/>
      <c r="D1057" s="159"/>
      <c r="E1057" s="159"/>
      <c r="F1057" s="160"/>
      <c r="G1057" s="219"/>
      <c r="H1057" s="161"/>
      <c r="I1057" s="164"/>
      <c r="J1057" s="159"/>
      <c r="K1057" s="159"/>
      <c r="L1057" s="159"/>
    </row>
    <row r="1058" spans="1:12" x14ac:dyDescent="0.25">
      <c r="A1058" s="159"/>
      <c r="B1058" s="159"/>
      <c r="C1058" s="159"/>
      <c r="D1058" s="159"/>
      <c r="E1058" s="159"/>
      <c r="F1058" s="160"/>
      <c r="G1058" s="219"/>
      <c r="H1058" s="161"/>
      <c r="I1058" s="164"/>
      <c r="J1058" s="159"/>
      <c r="K1058" s="159"/>
      <c r="L1058" s="159"/>
    </row>
    <row r="1059" spans="1:12" x14ac:dyDescent="0.25">
      <c r="A1059" s="159"/>
      <c r="B1059" s="159"/>
      <c r="C1059" s="159"/>
      <c r="D1059" s="159"/>
      <c r="E1059" s="159"/>
      <c r="F1059" s="160"/>
      <c r="G1059" s="219"/>
      <c r="H1059" s="161"/>
      <c r="I1059" s="164"/>
      <c r="J1059" s="159"/>
      <c r="K1059" s="159"/>
      <c r="L1059" s="159"/>
    </row>
    <row r="1060" spans="1:12" x14ac:dyDescent="0.25">
      <c r="A1060" s="159"/>
      <c r="B1060" s="159"/>
      <c r="C1060" s="159"/>
      <c r="D1060" s="159"/>
      <c r="E1060" s="159"/>
      <c r="F1060" s="160"/>
      <c r="G1060" s="219"/>
      <c r="H1060" s="161"/>
      <c r="I1060" s="164"/>
      <c r="J1060" s="159"/>
      <c r="K1060" s="159"/>
      <c r="L1060" s="159"/>
    </row>
    <row r="1061" spans="1:12" x14ac:dyDescent="0.25">
      <c r="A1061" s="159"/>
      <c r="B1061" s="159"/>
      <c r="C1061" s="159"/>
      <c r="D1061" s="159"/>
      <c r="E1061" s="159"/>
      <c r="F1061" s="160"/>
      <c r="G1061" s="219"/>
      <c r="H1061" s="161"/>
      <c r="I1061" s="164"/>
      <c r="J1061" s="159"/>
      <c r="K1061" s="159"/>
      <c r="L1061" s="159"/>
    </row>
    <row r="1062" spans="1:12" x14ac:dyDescent="0.25">
      <c r="A1062" s="159"/>
      <c r="B1062" s="159"/>
      <c r="C1062" s="159"/>
      <c r="D1062" s="159"/>
      <c r="E1062" s="159"/>
      <c r="F1062" s="160"/>
      <c r="G1062" s="219"/>
      <c r="H1062" s="161"/>
      <c r="I1062" s="164"/>
      <c r="J1062" s="159"/>
      <c r="K1062" s="159"/>
      <c r="L1062" s="159"/>
    </row>
    <row r="1063" spans="1:12" x14ac:dyDescent="0.25">
      <c r="A1063" s="159"/>
      <c r="B1063" s="159"/>
      <c r="C1063" s="159"/>
      <c r="D1063" s="159"/>
      <c r="E1063" s="159"/>
      <c r="F1063" s="160"/>
      <c r="G1063" s="219"/>
      <c r="H1063" s="161"/>
      <c r="I1063" s="164"/>
      <c r="J1063" s="159"/>
      <c r="K1063" s="159"/>
      <c r="L1063" s="159"/>
    </row>
    <row r="1064" spans="1:12" x14ac:dyDescent="0.25">
      <c r="A1064" s="159"/>
      <c r="B1064" s="159"/>
      <c r="C1064" s="159"/>
      <c r="D1064" s="159"/>
      <c r="E1064" s="159"/>
      <c r="F1064" s="160"/>
      <c r="G1064" s="219"/>
      <c r="H1064" s="161"/>
      <c r="I1064" s="164"/>
      <c r="J1064" s="159"/>
      <c r="K1064" s="159"/>
      <c r="L1064" s="159"/>
    </row>
    <row r="1065" spans="1:12" x14ac:dyDescent="0.25">
      <c r="A1065" s="159"/>
      <c r="B1065" s="159"/>
      <c r="C1065" s="159"/>
      <c r="D1065" s="159"/>
      <c r="E1065" s="159"/>
      <c r="F1065" s="160"/>
      <c r="G1065" s="219"/>
      <c r="H1065" s="161"/>
      <c r="I1065" s="164"/>
      <c r="J1065" s="159"/>
      <c r="K1065" s="159"/>
      <c r="L1065" s="159"/>
    </row>
    <row r="1066" spans="1:12" x14ac:dyDescent="0.25">
      <c r="A1066" s="159"/>
      <c r="B1066" s="159"/>
      <c r="C1066" s="159"/>
      <c r="D1066" s="159"/>
      <c r="E1066" s="159"/>
      <c r="F1066" s="160"/>
      <c r="G1066" s="219"/>
      <c r="H1066" s="161"/>
      <c r="I1066" s="164"/>
      <c r="J1066" s="159"/>
      <c r="K1066" s="159"/>
      <c r="L1066" s="159"/>
    </row>
    <row r="1067" spans="1:12" x14ac:dyDescent="0.25">
      <c r="A1067" s="159"/>
      <c r="B1067" s="159"/>
      <c r="C1067" s="159"/>
      <c r="D1067" s="159"/>
      <c r="E1067" s="159"/>
      <c r="F1067" s="160"/>
      <c r="G1067" s="219"/>
      <c r="H1067" s="161"/>
      <c r="I1067" s="164"/>
      <c r="J1067" s="159"/>
      <c r="K1067" s="159"/>
      <c r="L1067" s="159"/>
    </row>
    <row r="1068" spans="1:12" x14ac:dyDescent="0.25">
      <c r="A1068" s="159"/>
      <c r="B1068" s="159"/>
      <c r="C1068" s="159"/>
      <c r="D1068" s="159"/>
      <c r="E1068" s="159"/>
      <c r="F1068" s="160"/>
      <c r="G1068" s="219"/>
      <c r="H1068" s="161"/>
      <c r="I1068" s="164"/>
      <c r="J1068" s="159"/>
      <c r="K1068" s="159"/>
      <c r="L1068" s="159"/>
    </row>
    <row r="1069" spans="1:12" x14ac:dyDescent="0.25">
      <c r="A1069" s="159"/>
      <c r="B1069" s="159"/>
      <c r="C1069" s="159"/>
      <c r="D1069" s="159"/>
      <c r="E1069" s="159"/>
      <c r="F1069" s="160"/>
      <c r="G1069" s="219"/>
      <c r="H1069" s="161"/>
      <c r="I1069" s="164"/>
      <c r="J1069" s="159"/>
      <c r="K1069" s="159"/>
      <c r="L1069" s="159"/>
    </row>
    <row r="1070" spans="1:12" x14ac:dyDescent="0.25">
      <c r="A1070" s="159"/>
      <c r="B1070" s="159"/>
      <c r="C1070" s="159"/>
      <c r="D1070" s="159"/>
      <c r="E1070" s="159"/>
      <c r="F1070" s="160"/>
      <c r="G1070" s="219"/>
      <c r="H1070" s="161"/>
      <c r="I1070" s="164"/>
      <c r="J1070" s="159"/>
      <c r="K1070" s="159"/>
      <c r="L1070" s="159"/>
    </row>
    <row r="1071" spans="1:12" x14ac:dyDescent="0.25">
      <c r="A1071" s="159"/>
      <c r="B1071" s="159"/>
      <c r="C1071" s="159"/>
      <c r="D1071" s="159"/>
      <c r="E1071" s="159"/>
      <c r="F1071" s="160"/>
      <c r="G1071" s="219"/>
      <c r="H1071" s="161"/>
      <c r="I1071" s="164"/>
      <c r="J1071" s="159"/>
      <c r="K1071" s="159"/>
      <c r="L1071" s="159"/>
    </row>
    <row r="1072" spans="1:12" x14ac:dyDescent="0.25">
      <c r="A1072" s="159"/>
      <c r="B1072" s="159"/>
      <c r="C1072" s="159"/>
      <c r="D1072" s="159"/>
      <c r="E1072" s="159"/>
      <c r="F1072" s="160"/>
      <c r="G1072" s="219"/>
      <c r="H1072" s="161"/>
      <c r="I1072" s="164"/>
      <c r="J1072" s="159"/>
      <c r="K1072" s="159"/>
      <c r="L1072" s="159"/>
    </row>
    <row r="1073" spans="1:12" x14ac:dyDescent="0.25">
      <c r="A1073" s="159"/>
      <c r="B1073" s="159"/>
      <c r="C1073" s="159"/>
      <c r="D1073" s="159"/>
      <c r="E1073" s="159"/>
      <c r="F1073" s="160"/>
      <c r="G1073" s="219"/>
      <c r="H1073" s="161"/>
      <c r="I1073" s="164"/>
      <c r="J1073" s="159"/>
      <c r="K1073" s="159"/>
      <c r="L1073" s="159"/>
    </row>
    <row r="1074" spans="1:12" x14ac:dyDescent="0.25">
      <c r="A1074" s="159"/>
      <c r="B1074" s="159"/>
      <c r="C1074" s="159"/>
      <c r="D1074" s="159"/>
      <c r="E1074" s="159"/>
      <c r="F1074" s="160"/>
      <c r="G1074" s="219"/>
      <c r="H1074" s="161"/>
      <c r="I1074" s="164"/>
      <c r="J1074" s="159"/>
      <c r="K1074" s="159"/>
      <c r="L1074" s="159"/>
    </row>
    <row r="1075" spans="1:12" x14ac:dyDescent="0.25">
      <c r="A1075" s="159"/>
      <c r="B1075" s="159"/>
      <c r="C1075" s="159"/>
      <c r="D1075" s="159"/>
      <c r="E1075" s="159"/>
      <c r="F1075" s="160"/>
      <c r="G1075" s="219"/>
      <c r="H1075" s="161"/>
      <c r="I1075" s="164"/>
      <c r="J1075" s="159"/>
      <c r="K1075" s="159"/>
      <c r="L1075" s="159"/>
    </row>
    <row r="1076" spans="1:12" x14ac:dyDescent="0.25">
      <c r="A1076" s="159"/>
      <c r="B1076" s="159"/>
      <c r="C1076" s="159"/>
      <c r="D1076" s="159"/>
      <c r="E1076" s="159"/>
      <c r="F1076" s="160"/>
      <c r="G1076" s="219"/>
      <c r="H1076" s="161"/>
      <c r="I1076" s="164"/>
      <c r="J1076" s="159"/>
      <c r="K1076" s="159"/>
      <c r="L1076" s="159"/>
    </row>
    <row r="1077" spans="1:12" x14ac:dyDescent="0.25">
      <c r="A1077" s="159"/>
      <c r="B1077" s="159"/>
      <c r="C1077" s="159"/>
      <c r="D1077" s="159"/>
      <c r="E1077" s="159"/>
      <c r="F1077" s="160"/>
      <c r="G1077" s="219"/>
      <c r="H1077" s="161"/>
      <c r="I1077" s="164"/>
      <c r="J1077" s="159"/>
      <c r="K1077" s="159"/>
      <c r="L1077" s="159"/>
    </row>
    <row r="1078" spans="1:12" x14ac:dyDescent="0.25">
      <c r="A1078" s="159"/>
      <c r="B1078" s="159"/>
      <c r="C1078" s="159"/>
      <c r="D1078" s="159"/>
      <c r="E1078" s="159"/>
      <c r="F1078" s="160"/>
      <c r="G1078" s="219"/>
      <c r="H1078" s="161"/>
      <c r="I1078" s="164"/>
      <c r="J1078" s="159"/>
      <c r="K1078" s="159"/>
      <c r="L1078" s="159"/>
    </row>
    <row r="1079" spans="1:12" x14ac:dyDescent="0.25">
      <c r="A1079" s="159"/>
      <c r="B1079" s="159"/>
      <c r="C1079" s="159"/>
      <c r="D1079" s="159"/>
      <c r="E1079" s="159"/>
      <c r="F1079" s="160"/>
      <c r="G1079" s="219"/>
      <c r="H1079" s="161"/>
      <c r="I1079" s="164"/>
      <c r="J1079" s="159"/>
      <c r="K1079" s="159"/>
      <c r="L1079" s="159"/>
    </row>
    <row r="1080" spans="1:12" x14ac:dyDescent="0.25">
      <c r="A1080" s="159"/>
      <c r="B1080" s="159"/>
      <c r="C1080" s="159"/>
      <c r="D1080" s="159"/>
      <c r="E1080" s="159"/>
      <c r="F1080" s="160"/>
      <c r="G1080" s="219"/>
      <c r="H1080" s="161"/>
      <c r="I1080" s="164"/>
      <c r="J1080" s="159"/>
      <c r="K1080" s="159"/>
      <c r="L1080" s="159"/>
    </row>
    <row r="1081" spans="1:12" x14ac:dyDescent="0.25">
      <c r="A1081" s="159"/>
      <c r="B1081" s="159"/>
      <c r="C1081" s="159"/>
      <c r="D1081" s="159"/>
      <c r="E1081" s="159"/>
      <c r="F1081" s="160"/>
      <c r="G1081" s="219"/>
      <c r="H1081" s="161"/>
      <c r="I1081" s="164"/>
      <c r="J1081" s="159"/>
      <c r="K1081" s="159"/>
      <c r="L1081" s="159"/>
    </row>
    <row r="1082" spans="1:12" x14ac:dyDescent="0.25">
      <c r="A1082" s="159"/>
      <c r="B1082" s="159"/>
      <c r="C1082" s="159"/>
      <c r="D1082" s="159"/>
      <c r="E1082" s="159"/>
      <c r="F1082" s="160"/>
      <c r="G1082" s="219"/>
      <c r="H1082" s="161"/>
      <c r="I1082" s="164"/>
      <c r="J1082" s="159"/>
      <c r="K1082" s="159"/>
      <c r="L1082" s="159"/>
    </row>
    <row r="1083" spans="1:12" x14ac:dyDescent="0.25">
      <c r="A1083" s="159"/>
      <c r="B1083" s="159"/>
      <c r="C1083" s="159"/>
      <c r="D1083" s="159"/>
      <c r="E1083" s="159"/>
      <c r="F1083" s="160"/>
      <c r="G1083" s="219"/>
      <c r="H1083" s="161"/>
      <c r="I1083" s="164"/>
      <c r="J1083" s="159"/>
      <c r="K1083" s="159"/>
      <c r="L1083" s="159"/>
    </row>
    <row r="1084" spans="1:12" x14ac:dyDescent="0.25">
      <c r="A1084" s="159"/>
      <c r="B1084" s="159"/>
      <c r="C1084" s="159"/>
      <c r="D1084" s="159"/>
      <c r="E1084" s="159"/>
      <c r="F1084" s="160"/>
      <c r="G1084" s="219"/>
      <c r="H1084" s="161"/>
      <c r="I1084" s="164"/>
      <c r="J1084" s="159"/>
      <c r="K1084" s="159"/>
      <c r="L1084" s="159"/>
    </row>
    <row r="1085" spans="1:12" x14ac:dyDescent="0.25">
      <c r="A1085" s="159"/>
      <c r="B1085" s="159"/>
      <c r="C1085" s="159"/>
      <c r="D1085" s="159"/>
      <c r="E1085" s="159"/>
      <c r="F1085" s="160"/>
      <c r="G1085" s="219"/>
      <c r="H1085" s="161"/>
      <c r="I1085" s="164"/>
      <c r="J1085" s="159"/>
      <c r="K1085" s="159"/>
      <c r="L1085" s="159"/>
    </row>
    <row r="1086" spans="1:12" x14ac:dyDescent="0.25">
      <c r="A1086" s="159"/>
      <c r="B1086" s="159"/>
      <c r="C1086" s="159"/>
      <c r="D1086" s="159"/>
      <c r="E1086" s="159"/>
      <c r="F1086" s="160"/>
      <c r="G1086" s="219"/>
      <c r="H1086" s="161"/>
      <c r="I1086" s="164"/>
      <c r="J1086" s="159"/>
      <c r="K1086" s="159"/>
      <c r="L1086" s="159"/>
    </row>
    <row r="1087" spans="1:12" x14ac:dyDescent="0.25">
      <c r="A1087" s="159"/>
      <c r="B1087" s="159"/>
      <c r="C1087" s="159"/>
      <c r="D1087" s="159"/>
      <c r="E1087" s="159"/>
      <c r="F1087" s="160"/>
      <c r="G1087" s="219"/>
      <c r="H1087" s="161"/>
      <c r="I1087" s="164"/>
      <c r="J1087" s="159"/>
      <c r="K1087" s="159"/>
      <c r="L1087" s="159"/>
    </row>
    <row r="1088" spans="1:12" x14ac:dyDescent="0.25">
      <c r="A1088" s="159"/>
      <c r="B1088" s="159"/>
      <c r="C1088" s="159"/>
      <c r="D1088" s="159"/>
      <c r="E1088" s="159"/>
      <c r="F1088" s="160"/>
      <c r="G1088" s="219"/>
      <c r="H1088" s="161"/>
      <c r="I1088" s="164"/>
      <c r="J1088" s="159"/>
      <c r="K1088" s="159"/>
      <c r="L1088" s="159"/>
    </row>
    <row r="1089" spans="1:12" x14ac:dyDescent="0.25">
      <c r="A1089" s="159"/>
      <c r="B1089" s="159"/>
      <c r="C1089" s="159"/>
      <c r="D1089" s="159"/>
      <c r="E1089" s="159"/>
      <c r="F1089" s="160"/>
      <c r="G1089" s="219"/>
      <c r="H1089" s="161"/>
      <c r="I1089" s="164"/>
      <c r="J1089" s="159"/>
      <c r="K1089" s="159"/>
      <c r="L1089" s="159"/>
    </row>
    <row r="1090" spans="1:12" x14ac:dyDescent="0.25">
      <c r="A1090" s="159"/>
      <c r="B1090" s="159"/>
      <c r="C1090" s="159"/>
      <c r="D1090" s="159"/>
      <c r="E1090" s="159"/>
      <c r="F1090" s="160"/>
      <c r="G1090" s="219"/>
      <c r="H1090" s="161"/>
      <c r="I1090" s="164"/>
      <c r="J1090" s="159"/>
      <c r="K1090" s="159"/>
      <c r="L1090" s="159"/>
    </row>
    <row r="1091" spans="1:12" x14ac:dyDescent="0.25">
      <c r="A1091" s="159"/>
      <c r="B1091" s="159"/>
      <c r="C1091" s="159"/>
      <c r="D1091" s="159"/>
      <c r="E1091" s="159"/>
      <c r="F1091" s="160"/>
      <c r="G1091" s="219"/>
      <c r="H1091" s="161"/>
      <c r="I1091" s="164"/>
      <c r="J1091" s="159"/>
      <c r="K1091" s="159"/>
      <c r="L1091" s="159"/>
    </row>
    <row r="1092" spans="1:12" x14ac:dyDescent="0.25">
      <c r="A1092" s="159"/>
      <c r="B1092" s="159"/>
      <c r="C1092" s="159"/>
      <c r="D1092" s="159"/>
      <c r="E1092" s="159"/>
      <c r="F1092" s="160"/>
      <c r="G1092" s="219"/>
      <c r="H1092" s="161"/>
      <c r="I1092" s="164"/>
      <c r="J1092" s="159"/>
      <c r="K1092" s="159"/>
      <c r="L1092" s="159"/>
    </row>
    <row r="1093" spans="1:12" x14ac:dyDescent="0.25">
      <c r="A1093" s="159"/>
      <c r="B1093" s="159"/>
      <c r="C1093" s="159"/>
      <c r="D1093" s="159"/>
      <c r="E1093" s="159"/>
      <c r="F1093" s="160"/>
      <c r="G1093" s="219"/>
      <c r="H1093" s="161"/>
      <c r="I1093" s="164"/>
      <c r="J1093" s="159"/>
      <c r="K1093" s="159"/>
      <c r="L1093" s="159"/>
    </row>
    <row r="1094" spans="1:12" x14ac:dyDescent="0.25">
      <c r="A1094" s="159"/>
      <c r="B1094" s="159"/>
      <c r="C1094" s="159"/>
      <c r="D1094" s="159"/>
      <c r="E1094" s="159"/>
      <c r="F1094" s="160"/>
      <c r="G1094" s="219"/>
      <c r="H1094" s="161"/>
      <c r="I1094" s="164"/>
      <c r="J1094" s="159"/>
      <c r="K1094" s="159"/>
      <c r="L1094" s="159"/>
    </row>
    <row r="1095" spans="1:12" x14ac:dyDescent="0.25">
      <c r="A1095" s="159"/>
      <c r="B1095" s="159"/>
      <c r="C1095" s="159"/>
      <c r="D1095" s="159"/>
      <c r="E1095" s="159"/>
      <c r="F1095" s="160"/>
      <c r="G1095" s="219"/>
      <c r="H1095" s="161"/>
      <c r="I1095" s="164"/>
      <c r="J1095" s="159"/>
      <c r="K1095" s="159"/>
      <c r="L1095" s="159"/>
    </row>
    <row r="1096" spans="1:12" x14ac:dyDescent="0.25">
      <c r="A1096" s="159"/>
      <c r="B1096" s="159"/>
      <c r="C1096" s="159"/>
      <c r="D1096" s="159"/>
      <c r="E1096" s="159"/>
      <c r="F1096" s="160"/>
      <c r="G1096" s="219"/>
      <c r="H1096" s="161"/>
      <c r="I1096" s="164"/>
      <c r="J1096" s="159"/>
      <c r="K1096" s="159"/>
      <c r="L1096" s="159"/>
    </row>
    <row r="1097" spans="1:12" x14ac:dyDescent="0.25">
      <c r="A1097" s="159"/>
      <c r="B1097" s="159"/>
      <c r="C1097" s="159"/>
      <c r="D1097" s="159"/>
      <c r="E1097" s="159"/>
      <c r="F1097" s="160"/>
      <c r="G1097" s="219"/>
      <c r="H1097" s="161"/>
      <c r="I1097" s="164"/>
      <c r="J1097" s="159"/>
      <c r="K1097" s="159"/>
      <c r="L1097" s="159"/>
    </row>
    <row r="1098" spans="1:12" x14ac:dyDescent="0.25">
      <c r="A1098" s="159"/>
      <c r="B1098" s="159"/>
      <c r="C1098" s="159"/>
      <c r="D1098" s="159"/>
      <c r="E1098" s="159"/>
      <c r="F1098" s="160"/>
      <c r="G1098" s="219"/>
      <c r="H1098" s="161"/>
      <c r="I1098" s="164"/>
      <c r="J1098" s="159"/>
      <c r="K1098" s="159"/>
      <c r="L1098" s="159"/>
    </row>
    <row r="1099" spans="1:12" x14ac:dyDescent="0.25">
      <c r="A1099" s="159"/>
      <c r="B1099" s="159"/>
      <c r="C1099" s="159"/>
      <c r="D1099" s="159"/>
      <c r="E1099" s="159"/>
      <c r="F1099" s="160"/>
      <c r="G1099" s="219"/>
      <c r="H1099" s="161"/>
      <c r="I1099" s="164"/>
      <c r="J1099" s="159"/>
      <c r="K1099" s="159"/>
      <c r="L1099" s="159"/>
    </row>
    <row r="1100" spans="1:12" x14ac:dyDescent="0.25">
      <c r="A1100" s="159"/>
      <c r="B1100" s="159"/>
      <c r="C1100" s="159"/>
      <c r="D1100" s="159"/>
      <c r="E1100" s="159"/>
      <c r="F1100" s="160"/>
      <c r="G1100" s="219"/>
      <c r="H1100" s="161"/>
      <c r="I1100" s="164"/>
      <c r="J1100" s="159"/>
      <c r="K1100" s="159"/>
      <c r="L1100" s="159"/>
    </row>
    <row r="1101" spans="1:12" x14ac:dyDescent="0.25">
      <c r="A1101" s="159"/>
      <c r="B1101" s="159"/>
      <c r="C1101" s="159"/>
      <c r="D1101" s="159"/>
      <c r="E1101" s="159"/>
      <c r="F1101" s="160"/>
      <c r="G1101" s="219"/>
      <c r="H1101" s="161"/>
      <c r="I1101" s="164"/>
      <c r="J1101" s="159"/>
      <c r="K1101" s="159"/>
      <c r="L1101" s="159"/>
    </row>
    <row r="1102" spans="1:12" x14ac:dyDescent="0.25">
      <c r="A1102" s="159"/>
      <c r="B1102" s="159"/>
      <c r="C1102" s="159"/>
      <c r="D1102" s="159"/>
      <c r="E1102" s="159"/>
      <c r="F1102" s="160"/>
      <c r="G1102" s="219"/>
      <c r="H1102" s="161"/>
      <c r="I1102" s="164"/>
      <c r="J1102" s="159"/>
      <c r="K1102" s="159"/>
      <c r="L1102" s="159"/>
    </row>
    <row r="1103" spans="1:12" x14ac:dyDescent="0.25">
      <c r="A1103" s="159"/>
      <c r="B1103" s="159"/>
      <c r="C1103" s="159"/>
      <c r="D1103" s="159"/>
      <c r="E1103" s="159"/>
      <c r="F1103" s="160"/>
      <c r="G1103" s="219"/>
      <c r="H1103" s="161"/>
      <c r="I1103" s="164"/>
      <c r="J1103" s="159"/>
      <c r="K1103" s="159"/>
      <c r="L1103" s="159"/>
    </row>
    <row r="1104" spans="1:12" x14ac:dyDescent="0.25">
      <c r="A1104" s="159"/>
      <c r="B1104" s="159"/>
      <c r="C1104" s="159"/>
      <c r="D1104" s="159"/>
      <c r="E1104" s="159"/>
      <c r="F1104" s="160"/>
      <c r="G1104" s="219"/>
      <c r="H1104" s="161"/>
      <c r="I1104" s="164"/>
      <c r="J1104" s="159"/>
      <c r="K1104" s="159"/>
      <c r="L1104" s="159"/>
    </row>
    <row r="1105" spans="1:12" x14ac:dyDescent="0.25">
      <c r="A1105" s="159"/>
      <c r="B1105" s="159"/>
      <c r="C1105" s="159"/>
      <c r="D1105" s="159"/>
      <c r="E1105" s="159"/>
      <c r="F1105" s="160"/>
      <c r="G1105" s="219"/>
      <c r="H1105" s="161"/>
      <c r="I1105" s="164"/>
      <c r="J1105" s="159"/>
      <c r="K1105" s="159"/>
      <c r="L1105" s="159"/>
    </row>
    <row r="1106" spans="1:12" x14ac:dyDescent="0.25">
      <c r="A1106" s="159"/>
      <c r="B1106" s="159"/>
      <c r="C1106" s="159"/>
      <c r="D1106" s="159"/>
      <c r="E1106" s="159"/>
      <c r="F1106" s="160"/>
      <c r="G1106" s="219"/>
      <c r="H1106" s="161"/>
      <c r="I1106" s="164"/>
      <c r="J1106" s="159"/>
      <c r="K1106" s="159"/>
      <c r="L1106" s="159"/>
    </row>
    <row r="1107" spans="1:12" x14ac:dyDescent="0.25">
      <c r="A1107" s="159"/>
      <c r="B1107" s="159"/>
      <c r="C1107" s="159"/>
      <c r="D1107" s="159"/>
      <c r="E1107" s="159"/>
      <c r="F1107" s="160"/>
      <c r="G1107" s="219"/>
      <c r="H1107" s="161"/>
      <c r="I1107" s="164"/>
      <c r="J1107" s="159"/>
      <c r="K1107" s="159"/>
      <c r="L1107" s="159"/>
    </row>
    <row r="1108" spans="1:12" x14ac:dyDescent="0.25">
      <c r="A1108" s="159"/>
      <c r="B1108" s="159"/>
      <c r="C1108" s="159"/>
      <c r="D1108" s="159"/>
      <c r="E1108" s="159"/>
      <c r="F1108" s="160"/>
      <c r="G1108" s="219"/>
      <c r="H1108" s="161"/>
      <c r="I1108" s="164"/>
      <c r="J1108" s="159"/>
      <c r="K1108" s="159"/>
      <c r="L1108" s="159"/>
    </row>
    <row r="1109" spans="1:12" x14ac:dyDescent="0.25">
      <c r="A1109" s="159"/>
      <c r="B1109" s="159"/>
      <c r="C1109" s="159"/>
      <c r="D1109" s="159"/>
      <c r="E1109" s="159"/>
      <c r="F1109" s="160"/>
      <c r="G1109" s="219"/>
      <c r="H1109" s="161"/>
      <c r="I1109" s="164"/>
      <c r="J1109" s="159"/>
      <c r="K1109" s="159"/>
      <c r="L1109" s="159"/>
    </row>
    <row r="1110" spans="1:12" x14ac:dyDescent="0.25">
      <c r="A1110" s="159"/>
      <c r="B1110" s="159"/>
      <c r="C1110" s="159"/>
      <c r="D1110" s="159"/>
      <c r="E1110" s="159"/>
      <c r="F1110" s="160"/>
      <c r="G1110" s="219"/>
      <c r="H1110" s="161"/>
      <c r="I1110" s="164"/>
      <c r="J1110" s="159"/>
      <c r="K1110" s="159"/>
      <c r="L1110" s="159"/>
    </row>
    <row r="1111" spans="1:12" x14ac:dyDescent="0.25">
      <c r="A1111" s="159"/>
      <c r="B1111" s="159"/>
      <c r="C1111" s="159"/>
      <c r="D1111" s="159"/>
      <c r="E1111" s="159"/>
      <c r="F1111" s="160"/>
      <c r="G1111" s="219"/>
      <c r="H1111" s="161"/>
      <c r="I1111" s="164"/>
      <c r="J1111" s="159"/>
      <c r="K1111" s="159"/>
      <c r="L1111" s="159"/>
    </row>
    <row r="1112" spans="1:12" x14ac:dyDescent="0.25">
      <c r="A1112" s="159"/>
      <c r="B1112" s="159"/>
      <c r="C1112" s="159"/>
      <c r="D1112" s="159"/>
      <c r="E1112" s="159"/>
      <c r="F1112" s="160"/>
      <c r="G1112" s="219"/>
      <c r="H1112" s="161"/>
      <c r="I1112" s="164"/>
      <c r="J1112" s="159"/>
      <c r="K1112" s="159"/>
      <c r="L1112" s="159"/>
    </row>
    <row r="1113" spans="1:12" x14ac:dyDescent="0.25">
      <c r="A1113" s="159"/>
      <c r="B1113" s="159"/>
      <c r="C1113" s="159"/>
      <c r="D1113" s="159"/>
      <c r="E1113" s="159"/>
      <c r="F1113" s="160"/>
      <c r="G1113" s="219"/>
      <c r="H1113" s="161"/>
      <c r="I1113" s="164"/>
      <c r="J1113" s="159"/>
      <c r="K1113" s="159"/>
      <c r="L1113" s="159"/>
    </row>
    <row r="1114" spans="1:12" x14ac:dyDescent="0.25">
      <c r="A1114" s="159"/>
      <c r="B1114" s="159"/>
      <c r="C1114" s="159"/>
      <c r="D1114" s="159"/>
      <c r="E1114" s="159"/>
      <c r="F1114" s="160"/>
      <c r="G1114" s="219"/>
      <c r="H1114" s="161"/>
      <c r="I1114" s="164"/>
      <c r="J1114" s="159"/>
      <c r="K1114" s="159"/>
      <c r="L1114" s="159"/>
    </row>
    <row r="1115" spans="1:12" x14ac:dyDescent="0.25">
      <c r="A1115" s="159"/>
      <c r="B1115" s="159"/>
      <c r="C1115" s="159"/>
      <c r="D1115" s="159"/>
      <c r="E1115" s="159"/>
      <c r="F1115" s="160"/>
      <c r="G1115" s="219"/>
      <c r="H1115" s="161"/>
      <c r="I1115" s="164"/>
      <c r="J1115" s="159"/>
      <c r="K1115" s="159"/>
      <c r="L1115" s="159"/>
    </row>
    <row r="1116" spans="1:12" x14ac:dyDescent="0.25">
      <c r="A1116" s="159"/>
      <c r="B1116" s="159"/>
      <c r="C1116" s="159"/>
      <c r="D1116" s="159"/>
      <c r="E1116" s="159"/>
      <c r="F1116" s="160"/>
      <c r="G1116" s="219"/>
      <c r="H1116" s="161"/>
      <c r="I1116" s="164"/>
      <c r="J1116" s="159"/>
      <c r="K1116" s="159"/>
      <c r="L1116" s="159"/>
    </row>
    <row r="1117" spans="1:12" x14ac:dyDescent="0.25">
      <c r="A1117" s="159"/>
      <c r="B1117" s="159"/>
      <c r="C1117" s="159"/>
      <c r="D1117" s="159"/>
      <c r="E1117" s="159"/>
      <c r="F1117" s="160"/>
      <c r="G1117" s="219"/>
      <c r="H1117" s="161"/>
      <c r="I1117" s="164"/>
      <c r="J1117" s="159"/>
      <c r="K1117" s="159"/>
      <c r="L1117" s="159"/>
    </row>
    <row r="1118" spans="1:12" x14ac:dyDescent="0.25">
      <c r="A1118" s="159"/>
      <c r="B1118" s="159"/>
      <c r="C1118" s="159"/>
      <c r="D1118" s="159"/>
      <c r="E1118" s="159"/>
      <c r="F1118" s="160"/>
      <c r="G1118" s="219"/>
      <c r="H1118" s="161"/>
      <c r="I1118" s="164"/>
      <c r="J1118" s="159"/>
      <c r="K1118" s="159"/>
      <c r="L1118" s="159"/>
    </row>
    <row r="1119" spans="1:12" x14ac:dyDescent="0.25">
      <c r="A1119" s="159"/>
      <c r="B1119" s="159"/>
      <c r="C1119" s="159"/>
      <c r="D1119" s="159"/>
      <c r="E1119" s="159"/>
      <c r="F1119" s="160"/>
      <c r="G1119" s="219"/>
      <c r="H1119" s="161"/>
      <c r="I1119" s="164"/>
      <c r="J1119" s="159"/>
      <c r="K1119" s="159"/>
      <c r="L1119" s="159"/>
    </row>
    <row r="1120" spans="1:12" x14ac:dyDescent="0.25">
      <c r="A1120" s="159"/>
      <c r="B1120" s="159"/>
      <c r="C1120" s="159"/>
      <c r="D1120" s="159"/>
      <c r="E1120" s="159"/>
      <c r="F1120" s="160"/>
      <c r="G1120" s="219"/>
      <c r="H1120" s="161"/>
      <c r="I1120" s="164"/>
      <c r="J1120" s="159"/>
      <c r="K1120" s="159"/>
      <c r="L1120" s="159"/>
    </row>
    <row r="1121" spans="1:12" x14ac:dyDescent="0.25">
      <c r="A1121" s="159"/>
      <c r="B1121" s="159"/>
      <c r="C1121" s="159"/>
      <c r="D1121" s="159"/>
      <c r="E1121" s="159"/>
      <c r="F1121" s="160"/>
      <c r="G1121" s="219"/>
      <c r="H1121" s="161"/>
      <c r="I1121" s="164"/>
      <c r="J1121" s="159"/>
      <c r="K1121" s="159"/>
      <c r="L1121" s="159"/>
    </row>
    <row r="1122" spans="1:12" x14ac:dyDescent="0.25">
      <c r="A1122" s="159"/>
      <c r="B1122" s="159"/>
      <c r="C1122" s="159"/>
      <c r="D1122" s="159"/>
      <c r="E1122" s="159"/>
      <c r="F1122" s="160"/>
      <c r="G1122" s="219"/>
      <c r="H1122" s="161"/>
      <c r="I1122" s="164"/>
      <c r="J1122" s="159"/>
      <c r="K1122" s="159"/>
      <c r="L1122" s="159"/>
    </row>
    <row r="1123" spans="1:12" x14ac:dyDescent="0.25">
      <c r="A1123" s="159"/>
      <c r="B1123" s="159"/>
      <c r="C1123" s="159"/>
      <c r="D1123" s="159"/>
      <c r="E1123" s="159"/>
      <c r="F1123" s="160"/>
      <c r="G1123" s="219"/>
      <c r="H1123" s="161"/>
      <c r="I1123" s="164"/>
      <c r="J1123" s="159"/>
      <c r="K1123" s="159"/>
      <c r="L1123" s="159"/>
    </row>
    <row r="1124" spans="1:12" x14ac:dyDescent="0.25">
      <c r="A1124" s="159"/>
      <c r="B1124" s="159"/>
      <c r="C1124" s="159"/>
      <c r="D1124" s="159"/>
      <c r="E1124" s="159"/>
      <c r="F1124" s="160"/>
      <c r="G1124" s="219"/>
      <c r="H1124" s="161"/>
      <c r="I1124" s="164"/>
      <c r="J1124" s="159"/>
      <c r="K1124" s="159"/>
      <c r="L1124" s="159"/>
    </row>
    <row r="1125" spans="1:12" x14ac:dyDescent="0.25">
      <c r="A1125" s="159"/>
      <c r="B1125" s="159"/>
      <c r="C1125" s="159"/>
      <c r="D1125" s="159"/>
      <c r="E1125" s="159"/>
      <c r="F1125" s="160"/>
      <c r="G1125" s="219"/>
      <c r="H1125" s="161"/>
      <c r="I1125" s="164"/>
      <c r="J1125" s="159"/>
      <c r="K1125" s="159"/>
      <c r="L1125" s="159"/>
    </row>
    <row r="1126" spans="1:12" x14ac:dyDescent="0.25">
      <c r="A1126" s="159"/>
      <c r="B1126" s="159"/>
      <c r="C1126" s="159"/>
      <c r="D1126" s="159"/>
      <c r="E1126" s="159"/>
      <c r="F1126" s="160"/>
      <c r="G1126" s="219"/>
      <c r="H1126" s="161"/>
      <c r="I1126" s="164"/>
      <c r="J1126" s="159"/>
      <c r="K1126" s="159"/>
      <c r="L1126" s="159"/>
    </row>
    <row r="1127" spans="1:12" x14ac:dyDescent="0.25">
      <c r="A1127" s="159"/>
      <c r="B1127" s="159"/>
      <c r="C1127" s="159"/>
      <c r="D1127" s="159"/>
      <c r="E1127" s="159"/>
      <c r="F1127" s="160"/>
      <c r="G1127" s="219"/>
      <c r="H1127" s="161"/>
      <c r="I1127" s="164"/>
      <c r="J1127" s="159"/>
      <c r="K1127" s="159"/>
      <c r="L1127" s="159"/>
    </row>
    <row r="1128" spans="1:12" x14ac:dyDescent="0.25">
      <c r="A1128" s="159"/>
      <c r="B1128" s="159"/>
      <c r="C1128" s="159"/>
      <c r="D1128" s="159"/>
      <c r="E1128" s="159"/>
      <c r="F1128" s="160"/>
      <c r="G1128" s="219"/>
      <c r="H1128" s="161"/>
      <c r="I1128" s="164"/>
      <c r="J1128" s="159"/>
      <c r="K1128" s="159"/>
      <c r="L1128" s="159"/>
    </row>
    <row r="1129" spans="1:12" x14ac:dyDescent="0.25">
      <c r="A1129" s="159"/>
      <c r="B1129" s="159"/>
      <c r="C1129" s="159"/>
      <c r="D1129" s="159"/>
      <c r="E1129" s="159"/>
      <c r="F1129" s="160"/>
      <c r="G1129" s="219"/>
      <c r="H1129" s="161"/>
      <c r="I1129" s="164"/>
      <c r="J1129" s="159"/>
      <c r="K1129" s="159"/>
      <c r="L1129" s="159"/>
    </row>
    <row r="1130" spans="1:12" x14ac:dyDescent="0.25">
      <c r="A1130" s="159"/>
      <c r="B1130" s="159"/>
      <c r="C1130" s="159"/>
      <c r="D1130" s="159"/>
      <c r="E1130" s="159"/>
      <c r="F1130" s="160"/>
      <c r="G1130" s="219"/>
      <c r="H1130" s="161"/>
      <c r="I1130" s="164"/>
      <c r="J1130" s="159"/>
      <c r="K1130" s="159"/>
      <c r="L1130" s="159"/>
    </row>
    <row r="1131" spans="1:12" x14ac:dyDescent="0.25">
      <c r="A1131" s="159"/>
      <c r="B1131" s="159"/>
      <c r="C1131" s="159"/>
      <c r="D1131" s="159"/>
      <c r="E1131" s="159"/>
      <c r="F1131" s="160"/>
      <c r="G1131" s="219"/>
      <c r="H1131" s="161"/>
      <c r="I1131" s="164"/>
      <c r="J1131" s="159"/>
      <c r="K1131" s="159"/>
      <c r="L1131" s="159"/>
    </row>
    <row r="1132" spans="1:12" x14ac:dyDescent="0.25">
      <c r="A1132" s="159"/>
      <c r="B1132" s="159"/>
      <c r="C1132" s="159"/>
      <c r="D1132" s="159"/>
      <c r="E1132" s="159"/>
      <c r="F1132" s="160"/>
      <c r="G1132" s="219"/>
      <c r="H1132" s="161"/>
      <c r="I1132" s="164"/>
      <c r="J1132" s="159"/>
      <c r="K1132" s="159"/>
      <c r="L1132" s="159"/>
    </row>
    <row r="1133" spans="1:12" x14ac:dyDescent="0.25">
      <c r="A1133" s="159"/>
      <c r="B1133" s="159"/>
      <c r="C1133" s="159"/>
      <c r="D1133" s="159"/>
      <c r="E1133" s="159"/>
      <c r="F1133" s="160"/>
      <c r="G1133" s="219"/>
      <c r="H1133" s="161"/>
      <c r="I1133" s="164"/>
      <c r="J1133" s="159"/>
      <c r="K1133" s="159"/>
      <c r="L1133" s="159"/>
    </row>
    <row r="1134" spans="1:12" x14ac:dyDescent="0.25">
      <c r="A1134" s="159"/>
      <c r="B1134" s="159"/>
      <c r="C1134" s="159"/>
      <c r="D1134" s="159"/>
      <c r="E1134" s="159"/>
      <c r="F1134" s="160"/>
      <c r="G1134" s="219"/>
      <c r="H1134" s="161"/>
      <c r="I1134" s="164"/>
      <c r="J1134" s="159"/>
      <c r="K1134" s="159"/>
      <c r="L1134" s="159"/>
    </row>
    <row r="1135" spans="1:12" x14ac:dyDescent="0.25">
      <c r="A1135" s="159"/>
      <c r="B1135" s="159"/>
      <c r="C1135" s="159"/>
      <c r="D1135" s="159"/>
      <c r="E1135" s="159"/>
      <c r="F1135" s="160"/>
      <c r="G1135" s="219"/>
      <c r="H1135" s="161"/>
      <c r="I1135" s="164"/>
      <c r="J1135" s="159"/>
      <c r="K1135" s="159"/>
      <c r="L1135" s="159"/>
    </row>
    <row r="1136" spans="1:12" x14ac:dyDescent="0.25">
      <c r="A1136" s="159"/>
      <c r="B1136" s="159"/>
      <c r="C1136" s="159"/>
      <c r="D1136" s="159"/>
      <c r="E1136" s="159"/>
      <c r="F1136" s="160"/>
      <c r="G1136" s="219"/>
      <c r="H1136" s="161"/>
      <c r="I1136" s="164"/>
      <c r="J1136" s="159"/>
      <c r="K1136" s="159"/>
      <c r="L1136" s="159"/>
    </row>
    <row r="1137" spans="1:12" x14ac:dyDescent="0.25">
      <c r="A1137" s="159"/>
      <c r="B1137" s="159"/>
      <c r="C1137" s="159"/>
      <c r="D1137" s="159"/>
      <c r="E1137" s="159"/>
      <c r="F1137" s="160"/>
      <c r="G1137" s="219"/>
      <c r="H1137" s="161"/>
      <c r="I1137" s="164"/>
      <c r="J1137" s="159"/>
      <c r="K1137" s="159"/>
      <c r="L1137" s="159"/>
    </row>
    <row r="1138" spans="1:12" x14ac:dyDescent="0.25">
      <c r="A1138" s="159"/>
      <c r="B1138" s="159"/>
      <c r="C1138" s="159"/>
      <c r="D1138" s="159"/>
      <c r="E1138" s="159"/>
      <c r="F1138" s="160"/>
      <c r="G1138" s="219"/>
      <c r="H1138" s="161"/>
      <c r="I1138" s="164"/>
      <c r="J1138" s="159"/>
      <c r="K1138" s="159"/>
      <c r="L1138" s="159"/>
    </row>
    <row r="1139" spans="1:12" x14ac:dyDescent="0.25">
      <c r="A1139" s="159"/>
      <c r="B1139" s="159"/>
      <c r="C1139" s="159"/>
      <c r="D1139" s="159"/>
      <c r="E1139" s="159"/>
      <c r="F1139" s="160"/>
      <c r="G1139" s="219"/>
      <c r="H1139" s="161"/>
      <c r="I1139" s="164"/>
      <c r="J1139" s="159"/>
      <c r="K1139" s="159"/>
      <c r="L1139" s="159"/>
    </row>
    <row r="1140" spans="1:12" x14ac:dyDescent="0.25">
      <c r="A1140" s="159"/>
      <c r="B1140" s="159"/>
      <c r="C1140" s="159"/>
      <c r="D1140" s="159"/>
      <c r="E1140" s="159"/>
      <c r="F1140" s="160"/>
      <c r="G1140" s="219"/>
      <c r="H1140" s="161"/>
      <c r="I1140" s="164"/>
      <c r="J1140" s="159"/>
      <c r="K1140" s="159"/>
      <c r="L1140" s="159"/>
    </row>
    <row r="1141" spans="1:12" x14ac:dyDescent="0.25">
      <c r="A1141" s="159"/>
      <c r="B1141" s="159"/>
      <c r="C1141" s="159"/>
      <c r="D1141" s="159"/>
      <c r="E1141" s="159"/>
      <c r="F1141" s="160"/>
      <c r="G1141" s="219"/>
      <c r="H1141" s="161"/>
      <c r="I1141" s="164"/>
      <c r="J1141" s="159"/>
      <c r="K1141" s="159"/>
      <c r="L1141" s="159"/>
    </row>
    <row r="1142" spans="1:12" x14ac:dyDescent="0.25">
      <c r="A1142" s="159"/>
      <c r="B1142" s="159"/>
      <c r="C1142" s="159"/>
      <c r="D1142" s="159"/>
      <c r="E1142" s="159"/>
      <c r="F1142" s="160"/>
      <c r="G1142" s="219"/>
      <c r="H1142" s="161"/>
      <c r="I1142" s="164"/>
      <c r="J1142" s="159"/>
      <c r="K1142" s="159"/>
      <c r="L1142" s="159"/>
    </row>
    <row r="1143" spans="1:12" x14ac:dyDescent="0.25">
      <c r="A1143" s="159"/>
      <c r="B1143" s="159"/>
      <c r="C1143" s="159"/>
      <c r="D1143" s="159"/>
      <c r="E1143" s="159"/>
      <c r="F1143" s="160"/>
      <c r="G1143" s="219"/>
      <c r="H1143" s="161"/>
      <c r="I1143" s="164"/>
      <c r="J1143" s="159"/>
      <c r="K1143" s="159"/>
      <c r="L1143" s="159"/>
    </row>
    <row r="1144" spans="1:12" x14ac:dyDescent="0.25">
      <c r="A1144" s="159"/>
      <c r="B1144" s="159"/>
      <c r="C1144" s="159"/>
      <c r="D1144" s="159"/>
      <c r="E1144" s="159"/>
      <c r="F1144" s="160"/>
      <c r="G1144" s="219"/>
      <c r="H1144" s="161"/>
      <c r="I1144" s="164"/>
      <c r="J1144" s="159"/>
      <c r="K1144" s="159"/>
      <c r="L1144" s="159"/>
    </row>
    <row r="1145" spans="1:12" x14ac:dyDescent="0.25">
      <c r="A1145" s="159"/>
      <c r="B1145" s="159"/>
      <c r="C1145" s="159"/>
      <c r="D1145" s="159"/>
      <c r="E1145" s="159"/>
      <c r="F1145" s="160"/>
      <c r="G1145" s="219"/>
      <c r="H1145" s="161"/>
      <c r="I1145" s="164"/>
      <c r="J1145" s="159"/>
      <c r="K1145" s="159"/>
      <c r="L1145" s="159"/>
    </row>
    <row r="1146" spans="1:12" x14ac:dyDescent="0.25">
      <c r="A1146" s="159"/>
      <c r="B1146" s="159"/>
      <c r="C1146" s="159"/>
      <c r="D1146" s="159"/>
      <c r="E1146" s="159"/>
      <c r="F1146" s="160"/>
      <c r="G1146" s="219"/>
      <c r="H1146" s="161"/>
      <c r="I1146" s="164"/>
      <c r="J1146" s="159"/>
      <c r="K1146" s="159"/>
      <c r="L1146" s="159"/>
    </row>
    <row r="1147" spans="1:12" x14ac:dyDescent="0.25">
      <c r="A1147" s="159"/>
      <c r="B1147" s="159"/>
      <c r="C1147" s="159"/>
      <c r="D1147" s="159"/>
      <c r="E1147" s="159"/>
      <c r="F1147" s="160"/>
      <c r="G1147" s="219"/>
      <c r="H1147" s="161"/>
      <c r="I1147" s="164"/>
      <c r="J1147" s="159"/>
      <c r="K1147" s="159"/>
      <c r="L1147" s="159"/>
    </row>
    <row r="1148" spans="1:12" x14ac:dyDescent="0.25">
      <c r="A1148" s="159"/>
      <c r="B1148" s="159"/>
      <c r="C1148" s="159"/>
      <c r="D1148" s="159"/>
      <c r="E1148" s="159"/>
      <c r="F1148" s="160"/>
      <c r="G1148" s="219"/>
      <c r="H1148" s="161"/>
      <c r="I1148" s="164"/>
      <c r="J1148" s="159"/>
      <c r="K1148" s="159"/>
      <c r="L1148" s="159"/>
    </row>
    <row r="1149" spans="1:12" x14ac:dyDescent="0.25">
      <c r="A1149" s="159"/>
      <c r="B1149" s="159"/>
      <c r="C1149" s="159"/>
      <c r="D1149" s="159"/>
      <c r="E1149" s="159"/>
      <c r="F1149" s="160"/>
      <c r="G1149" s="219"/>
      <c r="H1149" s="161"/>
      <c r="I1149" s="164"/>
      <c r="J1149" s="159"/>
      <c r="K1149" s="159"/>
      <c r="L1149" s="159"/>
    </row>
    <row r="1150" spans="1:12" x14ac:dyDescent="0.25">
      <c r="A1150" s="159"/>
      <c r="B1150" s="159"/>
      <c r="C1150" s="159"/>
      <c r="D1150" s="159"/>
      <c r="E1150" s="159"/>
      <c r="F1150" s="160"/>
      <c r="G1150" s="219"/>
      <c r="H1150" s="161"/>
      <c r="I1150" s="164"/>
      <c r="J1150" s="159"/>
      <c r="K1150" s="159"/>
      <c r="L1150" s="159"/>
    </row>
    <row r="1151" spans="1:12" x14ac:dyDescent="0.25">
      <c r="A1151" s="159"/>
      <c r="B1151" s="159"/>
      <c r="C1151" s="159"/>
      <c r="D1151" s="159"/>
      <c r="E1151" s="159"/>
      <c r="F1151" s="160"/>
      <c r="G1151" s="219"/>
      <c r="H1151" s="161"/>
      <c r="I1151" s="164"/>
      <c r="J1151" s="159"/>
      <c r="K1151" s="159"/>
      <c r="L1151" s="159"/>
    </row>
    <row r="1152" spans="1:12" x14ac:dyDescent="0.25">
      <c r="A1152" s="159"/>
      <c r="B1152" s="159"/>
      <c r="C1152" s="159"/>
      <c r="D1152" s="159"/>
      <c r="E1152" s="159"/>
      <c r="F1152" s="160"/>
      <c r="G1152" s="219"/>
      <c r="H1152" s="161"/>
      <c r="I1152" s="164"/>
      <c r="J1152" s="159"/>
      <c r="K1152" s="159"/>
      <c r="L1152" s="159"/>
    </row>
    <row r="1153" spans="1:12" x14ac:dyDescent="0.25">
      <c r="A1153" s="159"/>
      <c r="B1153" s="159"/>
      <c r="C1153" s="159"/>
      <c r="D1153" s="159"/>
      <c r="E1153" s="159"/>
      <c r="F1153" s="160"/>
      <c r="G1153" s="219"/>
      <c r="H1153" s="161"/>
      <c r="I1153" s="164"/>
      <c r="J1153" s="159"/>
      <c r="K1153" s="159"/>
      <c r="L1153" s="159"/>
    </row>
    <row r="1154" spans="1:12" x14ac:dyDescent="0.25">
      <c r="A1154" s="159"/>
      <c r="B1154" s="159"/>
      <c r="C1154" s="159"/>
      <c r="D1154" s="159"/>
      <c r="E1154" s="159"/>
      <c r="F1154" s="160"/>
      <c r="G1154" s="219"/>
      <c r="H1154" s="161"/>
      <c r="I1154" s="164"/>
      <c r="J1154" s="159"/>
      <c r="K1154" s="159"/>
      <c r="L1154" s="159"/>
    </row>
    <row r="1155" spans="1:12" x14ac:dyDescent="0.25">
      <c r="A1155" s="159"/>
      <c r="B1155" s="159"/>
      <c r="C1155" s="159"/>
      <c r="D1155" s="159"/>
      <c r="E1155" s="159"/>
      <c r="F1155" s="160"/>
      <c r="G1155" s="219"/>
      <c r="H1155" s="161"/>
      <c r="I1155" s="164"/>
      <c r="J1155" s="159"/>
      <c r="K1155" s="159"/>
      <c r="L1155" s="159"/>
    </row>
    <row r="1156" spans="1:12" x14ac:dyDescent="0.25">
      <c r="A1156" s="159"/>
      <c r="B1156" s="159"/>
      <c r="C1156" s="159"/>
      <c r="D1156" s="159"/>
      <c r="E1156" s="159"/>
      <c r="F1156" s="160"/>
      <c r="G1156" s="219"/>
      <c r="H1156" s="161"/>
      <c r="I1156" s="164"/>
      <c r="J1156" s="159"/>
      <c r="K1156" s="159"/>
      <c r="L1156" s="159"/>
    </row>
    <row r="1157" spans="1:12" x14ac:dyDescent="0.25">
      <c r="A1157" s="159"/>
      <c r="B1157" s="159"/>
      <c r="C1157" s="159"/>
      <c r="D1157" s="159"/>
      <c r="E1157" s="159"/>
      <c r="F1157" s="160"/>
      <c r="G1157" s="219"/>
      <c r="H1157" s="161"/>
      <c r="I1157" s="164"/>
      <c r="J1157" s="159"/>
      <c r="K1157" s="159"/>
      <c r="L1157" s="159"/>
    </row>
    <row r="1158" spans="1:12" x14ac:dyDescent="0.25">
      <c r="A1158" s="159"/>
      <c r="B1158" s="159"/>
      <c r="C1158" s="159"/>
      <c r="D1158" s="159"/>
      <c r="E1158" s="159"/>
      <c r="F1158" s="160"/>
      <c r="G1158" s="219"/>
      <c r="H1158" s="161"/>
      <c r="I1158" s="164"/>
      <c r="J1158" s="159"/>
      <c r="K1158" s="159"/>
      <c r="L1158" s="159"/>
    </row>
    <row r="1159" spans="1:12" x14ac:dyDescent="0.25">
      <c r="A1159" s="159"/>
      <c r="B1159" s="159"/>
      <c r="C1159" s="159"/>
      <c r="D1159" s="159"/>
      <c r="E1159" s="159"/>
      <c r="F1159" s="160"/>
      <c r="G1159" s="219"/>
      <c r="H1159" s="161"/>
      <c r="I1159" s="164"/>
      <c r="J1159" s="159"/>
      <c r="K1159" s="159"/>
      <c r="L1159" s="159"/>
    </row>
    <row r="1160" spans="1:12" x14ac:dyDescent="0.25">
      <c r="A1160" s="159"/>
      <c r="B1160" s="159"/>
      <c r="C1160" s="159"/>
      <c r="D1160" s="159"/>
      <c r="E1160" s="159"/>
      <c r="F1160" s="160"/>
      <c r="G1160" s="219"/>
      <c r="H1160" s="161"/>
      <c r="I1160" s="164"/>
      <c r="J1160" s="159"/>
      <c r="K1160" s="159"/>
      <c r="L1160" s="159"/>
    </row>
    <row r="1161" spans="1:12" x14ac:dyDescent="0.25">
      <c r="A1161" s="159"/>
      <c r="B1161" s="159"/>
      <c r="C1161" s="159"/>
      <c r="D1161" s="159"/>
      <c r="E1161" s="159"/>
      <c r="F1161" s="160"/>
      <c r="G1161" s="219"/>
      <c r="H1161" s="161"/>
      <c r="I1161" s="164"/>
      <c r="J1161" s="159"/>
      <c r="K1161" s="159"/>
      <c r="L1161" s="159"/>
    </row>
    <row r="1162" spans="1:12" x14ac:dyDescent="0.25">
      <c r="A1162" s="159"/>
      <c r="B1162" s="159"/>
      <c r="C1162" s="159"/>
      <c r="D1162" s="159"/>
      <c r="E1162" s="159"/>
      <c r="F1162" s="160"/>
      <c r="G1162" s="219"/>
      <c r="H1162" s="161"/>
      <c r="I1162" s="164"/>
      <c r="J1162" s="159"/>
      <c r="K1162" s="159"/>
      <c r="L1162" s="159"/>
    </row>
    <row r="1163" spans="1:12" x14ac:dyDescent="0.25">
      <c r="A1163" s="159"/>
      <c r="B1163" s="159"/>
      <c r="C1163" s="159"/>
      <c r="D1163" s="159"/>
      <c r="E1163" s="159"/>
      <c r="F1163" s="160"/>
      <c r="G1163" s="219"/>
      <c r="H1163" s="161"/>
      <c r="I1163" s="164"/>
      <c r="J1163" s="159"/>
      <c r="K1163" s="159"/>
      <c r="L1163" s="159"/>
    </row>
    <row r="1164" spans="1:12" x14ac:dyDescent="0.25">
      <c r="A1164" s="159"/>
      <c r="B1164" s="159"/>
      <c r="C1164" s="159"/>
      <c r="D1164" s="159"/>
      <c r="E1164" s="159"/>
      <c r="F1164" s="160"/>
      <c r="G1164" s="219"/>
      <c r="H1164" s="161"/>
      <c r="I1164" s="164"/>
      <c r="J1164" s="159"/>
      <c r="K1164" s="159"/>
      <c r="L1164" s="159"/>
    </row>
    <row r="1165" spans="1:12" x14ac:dyDescent="0.25">
      <c r="A1165" s="159"/>
      <c r="B1165" s="159"/>
      <c r="C1165" s="159"/>
      <c r="D1165" s="159"/>
      <c r="E1165" s="159"/>
      <c r="F1165" s="160"/>
      <c r="G1165" s="219"/>
      <c r="H1165" s="161"/>
      <c r="I1165" s="164"/>
      <c r="J1165" s="159"/>
      <c r="K1165" s="159"/>
      <c r="L1165" s="159"/>
    </row>
    <row r="1166" spans="1:12" x14ac:dyDescent="0.25">
      <c r="A1166" s="159"/>
      <c r="B1166" s="159"/>
      <c r="C1166" s="159"/>
      <c r="D1166" s="159"/>
      <c r="E1166" s="159"/>
      <c r="F1166" s="160"/>
      <c r="G1166" s="219"/>
      <c r="H1166" s="161"/>
      <c r="I1166" s="164"/>
      <c r="J1166" s="159"/>
      <c r="K1166" s="159"/>
      <c r="L1166" s="159"/>
    </row>
    <row r="1167" spans="1:12" x14ac:dyDescent="0.25">
      <c r="A1167" s="159"/>
      <c r="B1167" s="159"/>
      <c r="C1167" s="159"/>
      <c r="D1167" s="159"/>
      <c r="E1167" s="159"/>
      <c r="F1167" s="160"/>
      <c r="G1167" s="219"/>
      <c r="H1167" s="161"/>
      <c r="I1167" s="164"/>
      <c r="J1167" s="159"/>
      <c r="K1167" s="159"/>
      <c r="L1167" s="159"/>
    </row>
    <row r="1168" spans="1:12" x14ac:dyDescent="0.25">
      <c r="A1168" s="159"/>
      <c r="B1168" s="159"/>
      <c r="C1168" s="159"/>
      <c r="D1168" s="159"/>
      <c r="E1168" s="159"/>
      <c r="F1168" s="160"/>
      <c r="G1168" s="219"/>
      <c r="H1168" s="161"/>
      <c r="I1168" s="164"/>
      <c r="J1168" s="159"/>
      <c r="K1168" s="159"/>
      <c r="L1168" s="159"/>
    </row>
    <row r="1169" spans="1:12" x14ac:dyDescent="0.25">
      <c r="A1169" s="159"/>
      <c r="B1169" s="159"/>
      <c r="C1169" s="159"/>
      <c r="D1169" s="159"/>
      <c r="E1169" s="159"/>
      <c r="F1169" s="160"/>
      <c r="G1169" s="219"/>
      <c r="H1169" s="161"/>
      <c r="I1169" s="164"/>
      <c r="J1169" s="159"/>
      <c r="K1169" s="159"/>
      <c r="L1169" s="159"/>
    </row>
    <row r="1170" spans="1:12" x14ac:dyDescent="0.25">
      <c r="A1170" s="159"/>
      <c r="B1170" s="159"/>
      <c r="C1170" s="159"/>
      <c r="D1170" s="159"/>
      <c r="E1170" s="159"/>
      <c r="F1170" s="160"/>
      <c r="G1170" s="219"/>
      <c r="H1170" s="161"/>
      <c r="I1170" s="164"/>
      <c r="J1170" s="159"/>
      <c r="K1170" s="159"/>
      <c r="L1170" s="159"/>
    </row>
    <row r="1171" spans="1:12" x14ac:dyDescent="0.25">
      <c r="A1171" s="159"/>
      <c r="B1171" s="159"/>
      <c r="C1171" s="159"/>
      <c r="D1171" s="159"/>
      <c r="E1171" s="159"/>
      <c r="F1171" s="160"/>
      <c r="G1171" s="219"/>
      <c r="H1171" s="161"/>
      <c r="I1171" s="164"/>
      <c r="J1171" s="159"/>
      <c r="K1171" s="159"/>
      <c r="L1171" s="159"/>
    </row>
    <row r="1172" spans="1:12" x14ac:dyDescent="0.25">
      <c r="A1172" s="159"/>
      <c r="B1172" s="159"/>
      <c r="C1172" s="159"/>
      <c r="D1172" s="159"/>
      <c r="E1172" s="159"/>
      <c r="F1172" s="160"/>
      <c r="G1172" s="219"/>
      <c r="H1172" s="161"/>
      <c r="I1172" s="164"/>
      <c r="J1172" s="159"/>
      <c r="K1172" s="159"/>
      <c r="L1172" s="159"/>
    </row>
    <row r="1173" spans="1:12" x14ac:dyDescent="0.25">
      <c r="A1173" s="159"/>
      <c r="B1173" s="159"/>
      <c r="C1173" s="159"/>
      <c r="D1173" s="159"/>
      <c r="E1173" s="159"/>
      <c r="F1173" s="160"/>
      <c r="G1173" s="219"/>
      <c r="H1173" s="161"/>
      <c r="I1173" s="164"/>
      <c r="J1173" s="159"/>
      <c r="K1173" s="159"/>
      <c r="L1173" s="159"/>
    </row>
    <row r="1174" spans="1:12" x14ac:dyDescent="0.25">
      <c r="A1174" s="159"/>
      <c r="B1174" s="159"/>
      <c r="C1174" s="159"/>
      <c r="D1174" s="159"/>
      <c r="E1174" s="159"/>
      <c r="F1174" s="160"/>
      <c r="G1174" s="219"/>
      <c r="H1174" s="161"/>
      <c r="I1174" s="164"/>
      <c r="J1174" s="159"/>
      <c r="K1174" s="159"/>
      <c r="L1174" s="159"/>
    </row>
    <row r="1175" spans="1:12" x14ac:dyDescent="0.25">
      <c r="A1175" s="159"/>
      <c r="B1175" s="159"/>
      <c r="C1175" s="159"/>
      <c r="D1175" s="159"/>
      <c r="E1175" s="159"/>
      <c r="F1175" s="160"/>
      <c r="G1175" s="219"/>
      <c r="H1175" s="161"/>
      <c r="I1175" s="164"/>
      <c r="J1175" s="159"/>
      <c r="K1175" s="159"/>
      <c r="L1175" s="159"/>
    </row>
    <row r="1176" spans="1:12" x14ac:dyDescent="0.25">
      <c r="A1176" s="159"/>
      <c r="B1176" s="159"/>
      <c r="C1176" s="159"/>
      <c r="D1176" s="159"/>
      <c r="E1176" s="159"/>
      <c r="F1176" s="160"/>
      <c r="G1176" s="219"/>
      <c r="H1176" s="161"/>
      <c r="I1176" s="164"/>
      <c r="J1176" s="159"/>
      <c r="K1176" s="159"/>
      <c r="L1176" s="159"/>
    </row>
    <row r="1177" spans="1:12" x14ac:dyDescent="0.25">
      <c r="A1177" s="159"/>
      <c r="B1177" s="159"/>
      <c r="C1177" s="159"/>
      <c r="D1177" s="159"/>
      <c r="E1177" s="159"/>
      <c r="F1177" s="160"/>
      <c r="G1177" s="219"/>
      <c r="H1177" s="161"/>
      <c r="I1177" s="164"/>
      <c r="J1177" s="159"/>
      <c r="K1177" s="159"/>
      <c r="L1177" s="159"/>
    </row>
    <row r="1178" spans="1:12" x14ac:dyDescent="0.25">
      <c r="A1178" s="159"/>
      <c r="B1178" s="159"/>
      <c r="C1178" s="159"/>
      <c r="D1178" s="159"/>
      <c r="E1178" s="159"/>
      <c r="F1178" s="160"/>
      <c r="G1178" s="219"/>
      <c r="H1178" s="161"/>
      <c r="I1178" s="164"/>
      <c r="J1178" s="159"/>
      <c r="K1178" s="159"/>
      <c r="L1178" s="159"/>
    </row>
    <row r="1179" spans="1:12" x14ac:dyDescent="0.25">
      <c r="A1179" s="159"/>
      <c r="B1179" s="159"/>
      <c r="C1179" s="159"/>
      <c r="D1179" s="159"/>
      <c r="E1179" s="159"/>
      <c r="F1179" s="160"/>
      <c r="G1179" s="219"/>
      <c r="H1179" s="161"/>
      <c r="I1179" s="164"/>
      <c r="J1179" s="159"/>
      <c r="K1179" s="159"/>
      <c r="L1179" s="159"/>
    </row>
    <row r="1180" spans="1:12" x14ac:dyDescent="0.25">
      <c r="A1180" s="159"/>
      <c r="B1180" s="159"/>
      <c r="C1180" s="159"/>
      <c r="D1180" s="159"/>
      <c r="E1180" s="159"/>
      <c r="F1180" s="160"/>
      <c r="G1180" s="219"/>
      <c r="H1180" s="161"/>
      <c r="I1180" s="164"/>
      <c r="J1180" s="159"/>
      <c r="K1180" s="159"/>
      <c r="L1180" s="159"/>
    </row>
    <row r="1181" spans="1:12" x14ac:dyDescent="0.25">
      <c r="A1181" s="159"/>
      <c r="B1181" s="159"/>
      <c r="C1181" s="159"/>
      <c r="D1181" s="159"/>
      <c r="E1181" s="159"/>
      <c r="F1181" s="160"/>
      <c r="G1181" s="219"/>
      <c r="H1181" s="161"/>
      <c r="I1181" s="164"/>
      <c r="J1181" s="159"/>
      <c r="K1181" s="159"/>
      <c r="L1181" s="159"/>
    </row>
    <row r="1182" spans="1:12" x14ac:dyDescent="0.25">
      <c r="A1182" s="159"/>
      <c r="B1182" s="159"/>
      <c r="C1182" s="159"/>
      <c r="D1182" s="159"/>
      <c r="E1182" s="159"/>
      <c r="F1182" s="160"/>
      <c r="G1182" s="219"/>
      <c r="H1182" s="161"/>
      <c r="I1182" s="164"/>
      <c r="J1182" s="159"/>
      <c r="K1182" s="159"/>
      <c r="L1182" s="159"/>
    </row>
    <row r="1183" spans="1:12" x14ac:dyDescent="0.25">
      <c r="A1183" s="159"/>
      <c r="B1183" s="159"/>
      <c r="C1183" s="159"/>
      <c r="D1183" s="159"/>
      <c r="E1183" s="159"/>
      <c r="F1183" s="160"/>
      <c r="G1183" s="219"/>
      <c r="H1183" s="161"/>
      <c r="I1183" s="164"/>
      <c r="J1183" s="159"/>
      <c r="K1183" s="159"/>
      <c r="L1183" s="159"/>
    </row>
    <row r="1184" spans="1:12" x14ac:dyDescent="0.25">
      <c r="A1184" s="159"/>
      <c r="B1184" s="159"/>
      <c r="C1184" s="159"/>
      <c r="D1184" s="159"/>
      <c r="E1184" s="159"/>
      <c r="F1184" s="160"/>
      <c r="G1184" s="219"/>
      <c r="H1184" s="161"/>
      <c r="I1184" s="164"/>
      <c r="J1184" s="159"/>
      <c r="K1184" s="159"/>
      <c r="L1184" s="159"/>
    </row>
    <row r="1185" spans="1:12" x14ac:dyDescent="0.25">
      <c r="A1185" s="159"/>
      <c r="B1185" s="159"/>
      <c r="C1185" s="159"/>
      <c r="D1185" s="159"/>
      <c r="E1185" s="159"/>
      <c r="F1185" s="160"/>
      <c r="G1185" s="219"/>
      <c r="H1185" s="161"/>
      <c r="I1185" s="164"/>
      <c r="J1185" s="159"/>
      <c r="K1185" s="159"/>
      <c r="L1185" s="159"/>
    </row>
    <row r="1186" spans="1:12" x14ac:dyDescent="0.25">
      <c r="A1186" s="159"/>
      <c r="B1186" s="159"/>
      <c r="C1186" s="159"/>
      <c r="D1186" s="159"/>
      <c r="E1186" s="159"/>
      <c r="F1186" s="160"/>
      <c r="G1186" s="219"/>
      <c r="H1186" s="161"/>
      <c r="I1186" s="164"/>
      <c r="J1186" s="159"/>
      <c r="K1186" s="159"/>
      <c r="L1186" s="159"/>
    </row>
    <row r="1187" spans="1:12" x14ac:dyDescent="0.25">
      <c r="A1187" s="159"/>
      <c r="B1187" s="159"/>
      <c r="C1187" s="159"/>
      <c r="D1187" s="159"/>
      <c r="E1187" s="159"/>
      <c r="F1187" s="160"/>
      <c r="G1187" s="219"/>
      <c r="H1187" s="161"/>
      <c r="I1187" s="164"/>
      <c r="J1187" s="159"/>
      <c r="K1187" s="159"/>
      <c r="L1187" s="159"/>
    </row>
    <row r="1188" spans="1:12" x14ac:dyDescent="0.25">
      <c r="A1188" s="159"/>
      <c r="B1188" s="159"/>
      <c r="C1188" s="159"/>
      <c r="D1188" s="159"/>
      <c r="E1188" s="159"/>
      <c r="F1188" s="160"/>
      <c r="G1188" s="219"/>
      <c r="H1188" s="161"/>
      <c r="I1188" s="164"/>
      <c r="J1188" s="159"/>
      <c r="K1188" s="159"/>
      <c r="L1188" s="159"/>
    </row>
    <row r="1189" spans="1:12" x14ac:dyDescent="0.25">
      <c r="A1189" s="159"/>
      <c r="B1189" s="159"/>
      <c r="C1189" s="159"/>
      <c r="D1189" s="159"/>
      <c r="E1189" s="159"/>
      <c r="F1189" s="160"/>
      <c r="G1189" s="219"/>
      <c r="H1189" s="161"/>
      <c r="I1189" s="164"/>
      <c r="J1189" s="159"/>
      <c r="K1189" s="159"/>
      <c r="L1189" s="159"/>
    </row>
    <row r="1190" spans="1:12" x14ac:dyDescent="0.25">
      <c r="A1190" s="159"/>
      <c r="B1190" s="159"/>
      <c r="C1190" s="159"/>
      <c r="D1190" s="159"/>
      <c r="E1190" s="159"/>
      <c r="F1190" s="160"/>
      <c r="G1190" s="219"/>
      <c r="H1190" s="161"/>
      <c r="I1190" s="164"/>
      <c r="J1190" s="159"/>
      <c r="K1190" s="159"/>
      <c r="L1190" s="159"/>
    </row>
    <row r="1191" spans="1:12" x14ac:dyDescent="0.25">
      <c r="A1191" s="159"/>
      <c r="B1191" s="159"/>
      <c r="C1191" s="159"/>
      <c r="D1191" s="159"/>
      <c r="E1191" s="159"/>
      <c r="F1191" s="160"/>
      <c r="G1191" s="219"/>
      <c r="H1191" s="161"/>
      <c r="I1191" s="164"/>
      <c r="J1191" s="159"/>
      <c r="K1191" s="159"/>
      <c r="L1191" s="159"/>
    </row>
    <row r="1192" spans="1:12" x14ac:dyDescent="0.25">
      <c r="A1192" s="159"/>
      <c r="B1192" s="159"/>
      <c r="C1192" s="159"/>
      <c r="D1192" s="159"/>
      <c r="E1192" s="159"/>
      <c r="F1192" s="160"/>
      <c r="G1192" s="219"/>
      <c r="H1192" s="161"/>
      <c r="I1192" s="164"/>
      <c r="J1192" s="159"/>
      <c r="K1192" s="159"/>
      <c r="L1192" s="159"/>
    </row>
    <row r="1193" spans="1:12" x14ac:dyDescent="0.25">
      <c r="A1193" s="159"/>
      <c r="B1193" s="159"/>
      <c r="C1193" s="159"/>
      <c r="D1193" s="159"/>
      <c r="E1193" s="159"/>
      <c r="F1193" s="160"/>
      <c r="G1193" s="219"/>
      <c r="H1193" s="161"/>
      <c r="I1193" s="164"/>
      <c r="J1193" s="159"/>
      <c r="K1193" s="159"/>
      <c r="L1193" s="159"/>
    </row>
    <row r="1194" spans="1:12" x14ac:dyDescent="0.25">
      <c r="A1194" s="159"/>
      <c r="B1194" s="159"/>
      <c r="C1194" s="159"/>
      <c r="D1194" s="159"/>
      <c r="E1194" s="159"/>
      <c r="F1194" s="160"/>
      <c r="G1194" s="219"/>
      <c r="H1194" s="161"/>
      <c r="I1194" s="164"/>
      <c r="J1194" s="159"/>
      <c r="K1194" s="159"/>
      <c r="L1194" s="159"/>
    </row>
    <row r="1195" spans="1:12" x14ac:dyDescent="0.25">
      <c r="A1195" s="159"/>
      <c r="B1195" s="159"/>
      <c r="C1195" s="159"/>
      <c r="D1195" s="159"/>
      <c r="E1195" s="159"/>
      <c r="F1195" s="160"/>
      <c r="G1195" s="219"/>
      <c r="H1195" s="161"/>
      <c r="I1195" s="164"/>
      <c r="J1195" s="159"/>
      <c r="K1195" s="159"/>
      <c r="L1195" s="159"/>
    </row>
    <row r="1196" spans="1:12" x14ac:dyDescent="0.25">
      <c r="A1196" s="159"/>
      <c r="B1196" s="159"/>
      <c r="C1196" s="159"/>
      <c r="D1196" s="159"/>
      <c r="E1196" s="159"/>
      <c r="F1196" s="160"/>
      <c r="G1196" s="219"/>
      <c r="H1196" s="161"/>
      <c r="I1196" s="164"/>
      <c r="J1196" s="159"/>
      <c r="K1196" s="159"/>
      <c r="L1196" s="159"/>
    </row>
    <row r="1197" spans="1:12" x14ac:dyDescent="0.25">
      <c r="A1197" s="159"/>
      <c r="B1197" s="159"/>
      <c r="C1197" s="159"/>
      <c r="D1197" s="159"/>
      <c r="E1197" s="159"/>
      <c r="F1197" s="160"/>
      <c r="G1197" s="219"/>
      <c r="H1197" s="161"/>
      <c r="I1197" s="164"/>
      <c r="J1197" s="159"/>
      <c r="K1197" s="159"/>
      <c r="L1197" s="159"/>
    </row>
    <row r="1198" spans="1:12" x14ac:dyDescent="0.25">
      <c r="A1198" s="159"/>
      <c r="B1198" s="159"/>
      <c r="C1198" s="159"/>
      <c r="D1198" s="159"/>
      <c r="E1198" s="159"/>
      <c r="F1198" s="160"/>
      <c r="G1198" s="219"/>
      <c r="H1198" s="161"/>
      <c r="I1198" s="164"/>
      <c r="J1198" s="159"/>
      <c r="K1198" s="159"/>
      <c r="L1198" s="159"/>
    </row>
    <row r="1199" spans="1:12" x14ac:dyDescent="0.25">
      <c r="A1199" s="159"/>
      <c r="B1199" s="159"/>
      <c r="C1199" s="159"/>
      <c r="D1199" s="159"/>
      <c r="E1199" s="159"/>
      <c r="F1199" s="160"/>
      <c r="G1199" s="219"/>
      <c r="H1199" s="161"/>
      <c r="I1199" s="164"/>
      <c r="J1199" s="159"/>
      <c r="K1199" s="159"/>
      <c r="L1199" s="159"/>
    </row>
    <row r="1200" spans="1:12" x14ac:dyDescent="0.25">
      <c r="A1200" s="159"/>
      <c r="B1200" s="159"/>
      <c r="C1200" s="159"/>
      <c r="D1200" s="159"/>
      <c r="E1200" s="159"/>
      <c r="F1200" s="160"/>
      <c r="G1200" s="219"/>
      <c r="H1200" s="161"/>
      <c r="I1200" s="164"/>
      <c r="J1200" s="159"/>
      <c r="K1200" s="159"/>
      <c r="L1200" s="159"/>
    </row>
    <row r="1201" spans="1:12" x14ac:dyDescent="0.25">
      <c r="A1201" s="159"/>
      <c r="B1201" s="159"/>
      <c r="C1201" s="159"/>
      <c r="D1201" s="159"/>
      <c r="E1201" s="159"/>
      <c r="F1201" s="160"/>
      <c r="G1201" s="219"/>
      <c r="H1201" s="161"/>
      <c r="I1201" s="164"/>
      <c r="J1201" s="159"/>
      <c r="K1201" s="159"/>
      <c r="L1201" s="159"/>
    </row>
    <row r="1202" spans="1:12" x14ac:dyDescent="0.25">
      <c r="A1202" s="159"/>
      <c r="B1202" s="159"/>
      <c r="C1202" s="159"/>
      <c r="D1202" s="159"/>
      <c r="E1202" s="159"/>
      <c r="F1202" s="160"/>
      <c r="G1202" s="219"/>
      <c r="H1202" s="161"/>
      <c r="I1202" s="164"/>
      <c r="J1202" s="159"/>
      <c r="K1202" s="159"/>
      <c r="L1202" s="159"/>
    </row>
    <row r="1203" spans="1:12" x14ac:dyDescent="0.25">
      <c r="A1203" s="159"/>
      <c r="B1203" s="159"/>
      <c r="C1203" s="159"/>
      <c r="D1203" s="159"/>
      <c r="E1203" s="159"/>
      <c r="F1203" s="160"/>
      <c r="G1203" s="219"/>
      <c r="H1203" s="161"/>
      <c r="I1203" s="164"/>
      <c r="J1203" s="159"/>
      <c r="K1203" s="159"/>
      <c r="L1203" s="159"/>
    </row>
    <row r="1204" spans="1:12" x14ac:dyDescent="0.25">
      <c r="A1204" s="159"/>
      <c r="B1204" s="159"/>
      <c r="C1204" s="159"/>
      <c r="D1204" s="159"/>
      <c r="E1204" s="159"/>
      <c r="F1204" s="160"/>
      <c r="G1204" s="219"/>
      <c r="H1204" s="161"/>
      <c r="I1204" s="164"/>
      <c r="J1204" s="159"/>
      <c r="K1204" s="159"/>
      <c r="L1204" s="159"/>
    </row>
    <row r="1205" spans="1:12" x14ac:dyDescent="0.25">
      <c r="A1205" s="159"/>
      <c r="B1205" s="159"/>
      <c r="C1205" s="159"/>
      <c r="D1205" s="159"/>
      <c r="E1205" s="159"/>
      <c r="F1205" s="160"/>
      <c r="G1205" s="219"/>
      <c r="H1205" s="161"/>
      <c r="I1205" s="164"/>
      <c r="J1205" s="159"/>
      <c r="K1205" s="159"/>
      <c r="L1205" s="159"/>
    </row>
    <row r="1206" spans="1:12" x14ac:dyDescent="0.25">
      <c r="A1206" s="159"/>
      <c r="B1206" s="159"/>
      <c r="C1206" s="159"/>
      <c r="D1206" s="159"/>
      <c r="E1206" s="159"/>
      <c r="F1206" s="160"/>
      <c r="G1206" s="219"/>
      <c r="H1206" s="161"/>
      <c r="I1206" s="164"/>
      <c r="J1206" s="159"/>
      <c r="K1206" s="159"/>
      <c r="L1206" s="159"/>
    </row>
    <row r="1207" spans="1:12" x14ac:dyDescent="0.25">
      <c r="A1207" s="159"/>
      <c r="B1207" s="159"/>
      <c r="C1207" s="159"/>
      <c r="D1207" s="159"/>
      <c r="E1207" s="159"/>
      <c r="F1207" s="160"/>
      <c r="G1207" s="219"/>
      <c r="H1207" s="161"/>
      <c r="I1207" s="164"/>
      <c r="J1207" s="159"/>
      <c r="K1207" s="159"/>
      <c r="L1207" s="159"/>
    </row>
    <row r="1208" spans="1:12" x14ac:dyDescent="0.25">
      <c r="A1208" s="159"/>
      <c r="B1208" s="159"/>
      <c r="C1208" s="159"/>
      <c r="D1208" s="159"/>
      <c r="E1208" s="159"/>
      <c r="F1208" s="160"/>
      <c r="G1208" s="219"/>
      <c r="H1208" s="161"/>
      <c r="I1208" s="164"/>
      <c r="J1208" s="159"/>
      <c r="K1208" s="159"/>
      <c r="L1208" s="159"/>
    </row>
    <row r="1209" spans="1:12" x14ac:dyDescent="0.25">
      <c r="A1209" s="159"/>
      <c r="B1209" s="159"/>
      <c r="C1209" s="159"/>
      <c r="D1209" s="159"/>
      <c r="E1209" s="159"/>
      <c r="F1209" s="160"/>
      <c r="G1209" s="219"/>
      <c r="H1209" s="161"/>
      <c r="I1209" s="164"/>
      <c r="J1209" s="159"/>
      <c r="K1209" s="159"/>
      <c r="L1209" s="159"/>
    </row>
    <row r="1210" spans="1:12" x14ac:dyDescent="0.25">
      <c r="A1210" s="159"/>
      <c r="B1210" s="159"/>
      <c r="C1210" s="159"/>
      <c r="D1210" s="159"/>
      <c r="E1210" s="159"/>
      <c r="F1210" s="160"/>
      <c r="G1210" s="219"/>
      <c r="H1210" s="161"/>
      <c r="I1210" s="164"/>
      <c r="J1210" s="159"/>
      <c r="K1210" s="159"/>
      <c r="L1210" s="159"/>
    </row>
    <row r="1211" spans="1:12" x14ac:dyDescent="0.25">
      <c r="A1211" s="159"/>
      <c r="B1211" s="159"/>
      <c r="C1211" s="159"/>
      <c r="D1211" s="159"/>
      <c r="E1211" s="159"/>
      <c r="F1211" s="160"/>
      <c r="G1211" s="219"/>
      <c r="H1211" s="161"/>
      <c r="I1211" s="164"/>
      <c r="J1211" s="159"/>
      <c r="K1211" s="159"/>
      <c r="L1211" s="159"/>
    </row>
    <row r="1212" spans="1:12" x14ac:dyDescent="0.25">
      <c r="A1212" s="159"/>
      <c r="B1212" s="159"/>
      <c r="C1212" s="159"/>
      <c r="D1212" s="159"/>
      <c r="E1212" s="159"/>
      <c r="F1212" s="160"/>
      <c r="G1212" s="219"/>
      <c r="H1212" s="161"/>
      <c r="I1212" s="164"/>
      <c r="J1212" s="159"/>
      <c r="K1212" s="159"/>
      <c r="L1212" s="159"/>
    </row>
    <row r="1213" spans="1:12" x14ac:dyDescent="0.25">
      <c r="A1213" s="159"/>
      <c r="B1213" s="159"/>
      <c r="C1213" s="159"/>
      <c r="D1213" s="159"/>
      <c r="E1213" s="159"/>
      <c r="F1213" s="160"/>
      <c r="G1213" s="219"/>
      <c r="H1213" s="161"/>
      <c r="I1213" s="164"/>
      <c r="J1213" s="159"/>
      <c r="K1213" s="159"/>
      <c r="L1213" s="159"/>
    </row>
    <row r="1214" spans="1:12" x14ac:dyDescent="0.25">
      <c r="A1214" s="159"/>
      <c r="B1214" s="159"/>
      <c r="C1214" s="159"/>
      <c r="D1214" s="159"/>
      <c r="E1214" s="159"/>
      <c r="F1214" s="160"/>
      <c r="G1214" s="219"/>
      <c r="H1214" s="161"/>
      <c r="I1214" s="164"/>
      <c r="J1214" s="159"/>
      <c r="K1214" s="159"/>
      <c r="L1214" s="159"/>
    </row>
    <row r="1215" spans="1:12" x14ac:dyDescent="0.25">
      <c r="A1215" s="159"/>
      <c r="B1215" s="159"/>
      <c r="C1215" s="159"/>
      <c r="D1215" s="159"/>
      <c r="E1215" s="159"/>
      <c r="F1215" s="160"/>
      <c r="G1215" s="219"/>
      <c r="H1215" s="161"/>
      <c r="I1215" s="164"/>
      <c r="J1215" s="159"/>
      <c r="K1215" s="159"/>
      <c r="L1215" s="159"/>
    </row>
    <row r="1216" spans="1:12" x14ac:dyDescent="0.25">
      <c r="A1216" s="159"/>
      <c r="B1216" s="159"/>
      <c r="C1216" s="159"/>
      <c r="D1216" s="159"/>
      <c r="E1216" s="159"/>
      <c r="F1216" s="160"/>
      <c r="G1216" s="219"/>
      <c r="H1216" s="161"/>
      <c r="I1216" s="164"/>
      <c r="J1216" s="159"/>
      <c r="K1216" s="159"/>
      <c r="L1216" s="159"/>
    </row>
    <row r="1217" spans="1:12" x14ac:dyDescent="0.25">
      <c r="A1217" s="159"/>
      <c r="B1217" s="159"/>
      <c r="C1217" s="159"/>
      <c r="D1217" s="159"/>
      <c r="E1217" s="159"/>
      <c r="F1217" s="160"/>
      <c r="G1217" s="219"/>
      <c r="H1217" s="161"/>
      <c r="I1217" s="164"/>
      <c r="J1217" s="159"/>
      <c r="K1217" s="159"/>
      <c r="L1217" s="159"/>
    </row>
    <row r="1218" spans="1:12" x14ac:dyDescent="0.25">
      <c r="A1218" s="159"/>
      <c r="B1218" s="159"/>
      <c r="C1218" s="159"/>
      <c r="D1218" s="159"/>
      <c r="E1218" s="159"/>
      <c r="F1218" s="160"/>
      <c r="G1218" s="219"/>
      <c r="H1218" s="161"/>
      <c r="I1218" s="164"/>
      <c r="J1218" s="159"/>
      <c r="K1218" s="159"/>
      <c r="L1218" s="159"/>
    </row>
    <row r="1219" spans="1:12" x14ac:dyDescent="0.25">
      <c r="A1219" s="159"/>
      <c r="B1219" s="159"/>
      <c r="C1219" s="159"/>
      <c r="D1219" s="159"/>
      <c r="E1219" s="159"/>
      <c r="F1219" s="160"/>
      <c r="G1219" s="219"/>
      <c r="H1219" s="161"/>
      <c r="I1219" s="164"/>
      <c r="J1219" s="159"/>
      <c r="K1219" s="159"/>
      <c r="L1219" s="159"/>
    </row>
    <row r="1220" spans="1:12" x14ac:dyDescent="0.25">
      <c r="A1220" s="159"/>
      <c r="B1220" s="159"/>
      <c r="C1220" s="159"/>
      <c r="D1220" s="159"/>
      <c r="E1220" s="159"/>
      <c r="F1220" s="160"/>
      <c r="G1220" s="219"/>
      <c r="H1220" s="161"/>
      <c r="I1220" s="164"/>
      <c r="J1220" s="159"/>
      <c r="K1220" s="159"/>
      <c r="L1220" s="159"/>
    </row>
    <row r="1221" spans="1:12" x14ac:dyDescent="0.25">
      <c r="A1221" s="159"/>
      <c r="B1221" s="159"/>
      <c r="C1221" s="159"/>
      <c r="D1221" s="159"/>
      <c r="E1221" s="159"/>
      <c r="F1221" s="160"/>
      <c r="G1221" s="219"/>
      <c r="H1221" s="161"/>
      <c r="I1221" s="164"/>
      <c r="J1221" s="159"/>
      <c r="K1221" s="159"/>
      <c r="L1221" s="159"/>
    </row>
    <row r="1222" spans="1:12" x14ac:dyDescent="0.25">
      <c r="A1222" s="159"/>
      <c r="B1222" s="159"/>
      <c r="C1222" s="159"/>
      <c r="D1222" s="159"/>
      <c r="E1222" s="159"/>
      <c r="F1222" s="160"/>
      <c r="G1222" s="219"/>
      <c r="H1222" s="161"/>
      <c r="I1222" s="164"/>
      <c r="J1222" s="159"/>
      <c r="K1222" s="159"/>
      <c r="L1222" s="159"/>
    </row>
    <row r="1223" spans="1:12" x14ac:dyDescent="0.25">
      <c r="A1223" s="159"/>
      <c r="B1223" s="159"/>
      <c r="C1223" s="159"/>
      <c r="D1223" s="159"/>
      <c r="E1223" s="159"/>
      <c r="F1223" s="160"/>
      <c r="G1223" s="219"/>
      <c r="H1223" s="161"/>
      <c r="I1223" s="164"/>
      <c r="J1223" s="159"/>
      <c r="K1223" s="159"/>
      <c r="L1223" s="159"/>
    </row>
    <row r="1224" spans="1:12" x14ac:dyDescent="0.25">
      <c r="A1224" s="159"/>
      <c r="B1224" s="159"/>
      <c r="C1224" s="159"/>
      <c r="D1224" s="159"/>
      <c r="E1224" s="159"/>
      <c r="F1224" s="160"/>
      <c r="G1224" s="219"/>
      <c r="H1224" s="161"/>
      <c r="I1224" s="164"/>
      <c r="J1224" s="159"/>
      <c r="K1224" s="159"/>
      <c r="L1224" s="159"/>
    </row>
    <row r="1225" spans="1:12" x14ac:dyDescent="0.25">
      <c r="A1225" s="159"/>
      <c r="B1225" s="159"/>
      <c r="C1225" s="159"/>
      <c r="D1225" s="159"/>
      <c r="E1225" s="159"/>
      <c r="F1225" s="160"/>
      <c r="G1225" s="219"/>
      <c r="H1225" s="161"/>
      <c r="I1225" s="164"/>
      <c r="J1225" s="159"/>
      <c r="K1225" s="159"/>
      <c r="L1225" s="159"/>
    </row>
    <row r="1226" spans="1:12" x14ac:dyDescent="0.25">
      <c r="A1226" s="159"/>
      <c r="B1226" s="159"/>
      <c r="C1226" s="159"/>
      <c r="D1226" s="159"/>
      <c r="E1226" s="159"/>
      <c r="F1226" s="160"/>
      <c r="G1226" s="219"/>
      <c r="H1226" s="161"/>
      <c r="I1226" s="164"/>
      <c r="J1226" s="159"/>
      <c r="K1226" s="159"/>
      <c r="L1226" s="159"/>
    </row>
    <row r="1227" spans="1:12" x14ac:dyDescent="0.25">
      <c r="A1227" s="159"/>
      <c r="B1227" s="159"/>
      <c r="C1227" s="159"/>
      <c r="D1227" s="159"/>
      <c r="E1227" s="159"/>
      <c r="F1227" s="160"/>
      <c r="G1227" s="219"/>
      <c r="H1227" s="161"/>
      <c r="I1227" s="164"/>
      <c r="J1227" s="159"/>
      <c r="K1227" s="159"/>
      <c r="L1227" s="159"/>
    </row>
    <row r="1228" spans="1:12" x14ac:dyDescent="0.25">
      <c r="A1228" s="159"/>
      <c r="B1228" s="159"/>
      <c r="C1228" s="159"/>
      <c r="D1228" s="159"/>
      <c r="E1228" s="159"/>
      <c r="F1228" s="160"/>
      <c r="G1228" s="219"/>
      <c r="H1228" s="161"/>
      <c r="I1228" s="164"/>
      <c r="J1228" s="159"/>
      <c r="K1228" s="159"/>
      <c r="L1228" s="159"/>
    </row>
    <row r="1229" spans="1:12" x14ac:dyDescent="0.25">
      <c r="A1229" s="159"/>
      <c r="B1229" s="159"/>
      <c r="C1229" s="159"/>
      <c r="D1229" s="159"/>
      <c r="E1229" s="159"/>
      <c r="F1229" s="160"/>
      <c r="G1229" s="219"/>
      <c r="H1229" s="161"/>
      <c r="I1229" s="164"/>
      <c r="J1229" s="159"/>
      <c r="K1229" s="159"/>
      <c r="L1229" s="159"/>
    </row>
    <row r="1230" spans="1:12" x14ac:dyDescent="0.25">
      <c r="A1230" s="159"/>
      <c r="B1230" s="159"/>
      <c r="C1230" s="159"/>
      <c r="D1230" s="159"/>
      <c r="E1230" s="159"/>
      <c r="F1230" s="160"/>
      <c r="G1230" s="219"/>
      <c r="H1230" s="161"/>
      <c r="I1230" s="164"/>
      <c r="J1230" s="159"/>
      <c r="K1230" s="159"/>
      <c r="L1230" s="159"/>
    </row>
    <row r="1231" spans="1:12" x14ac:dyDescent="0.25">
      <c r="A1231" s="159"/>
      <c r="B1231" s="159"/>
      <c r="C1231" s="159"/>
      <c r="D1231" s="159"/>
      <c r="E1231" s="159"/>
      <c r="F1231" s="160"/>
      <c r="G1231" s="219"/>
      <c r="H1231" s="161"/>
      <c r="I1231" s="164"/>
      <c r="J1231" s="159"/>
      <c r="K1231" s="159"/>
      <c r="L1231" s="159"/>
    </row>
    <row r="1232" spans="1:12" x14ac:dyDescent="0.25">
      <c r="A1232" s="159"/>
      <c r="B1232" s="159"/>
      <c r="C1232" s="159"/>
      <c r="D1232" s="159"/>
      <c r="E1232" s="159"/>
      <c r="F1232" s="160"/>
      <c r="G1232" s="219"/>
      <c r="H1232" s="161"/>
      <c r="I1232" s="164"/>
      <c r="J1232" s="159"/>
      <c r="K1232" s="159"/>
      <c r="L1232" s="159"/>
    </row>
    <row r="1233" spans="1:12" x14ac:dyDescent="0.25">
      <c r="A1233" s="159"/>
      <c r="B1233" s="159"/>
      <c r="C1233" s="159"/>
      <c r="D1233" s="159"/>
      <c r="E1233" s="159"/>
      <c r="F1233" s="160"/>
      <c r="G1233" s="219"/>
      <c r="H1233" s="161"/>
      <c r="I1233" s="164"/>
      <c r="J1233" s="159"/>
      <c r="K1233" s="159"/>
      <c r="L1233" s="159"/>
    </row>
    <row r="1234" spans="1:12" x14ac:dyDescent="0.25">
      <c r="A1234" s="159"/>
      <c r="B1234" s="159"/>
      <c r="C1234" s="159"/>
      <c r="D1234" s="159"/>
      <c r="E1234" s="159"/>
      <c r="F1234" s="160"/>
      <c r="G1234" s="219"/>
      <c r="H1234" s="161"/>
      <c r="I1234" s="164"/>
      <c r="J1234" s="159"/>
      <c r="K1234" s="159"/>
      <c r="L1234" s="159"/>
    </row>
    <row r="1235" spans="1:12" x14ac:dyDescent="0.25">
      <c r="A1235" s="159"/>
      <c r="B1235" s="159"/>
      <c r="C1235" s="159"/>
      <c r="D1235" s="159"/>
      <c r="E1235" s="159"/>
      <c r="F1235" s="160"/>
      <c r="G1235" s="219"/>
      <c r="H1235" s="161"/>
      <c r="I1235" s="164"/>
      <c r="J1235" s="159"/>
      <c r="K1235" s="159"/>
      <c r="L1235" s="159"/>
    </row>
    <row r="1236" spans="1:12" x14ac:dyDescent="0.25">
      <c r="A1236" s="159"/>
      <c r="B1236" s="159"/>
      <c r="C1236" s="159"/>
      <c r="D1236" s="159"/>
      <c r="E1236" s="159"/>
      <c r="F1236" s="160"/>
      <c r="G1236" s="219"/>
      <c r="H1236" s="161"/>
      <c r="I1236" s="164"/>
      <c r="J1236" s="159"/>
      <c r="K1236" s="159"/>
      <c r="L1236" s="159"/>
    </row>
    <row r="1237" spans="1:12" x14ac:dyDescent="0.25">
      <c r="A1237" s="159"/>
      <c r="B1237" s="159"/>
      <c r="C1237" s="159"/>
      <c r="D1237" s="159"/>
      <c r="E1237" s="159"/>
      <c r="F1237" s="160"/>
      <c r="G1237" s="219"/>
      <c r="H1237" s="161"/>
      <c r="I1237" s="164"/>
      <c r="J1237" s="159"/>
      <c r="K1237" s="159"/>
      <c r="L1237" s="159"/>
    </row>
    <row r="1238" spans="1:12" x14ac:dyDescent="0.25">
      <c r="A1238" s="159"/>
      <c r="B1238" s="159"/>
      <c r="C1238" s="159"/>
      <c r="D1238" s="159"/>
      <c r="E1238" s="159"/>
      <c r="F1238" s="160"/>
      <c r="G1238" s="219"/>
      <c r="H1238" s="161"/>
      <c r="I1238" s="164"/>
      <c r="J1238" s="159"/>
      <c r="K1238" s="159"/>
      <c r="L1238" s="159"/>
    </row>
    <row r="1239" spans="1:12" x14ac:dyDescent="0.25">
      <c r="A1239" s="159"/>
      <c r="B1239" s="159"/>
      <c r="C1239" s="159"/>
      <c r="D1239" s="159"/>
      <c r="E1239" s="159"/>
      <c r="F1239" s="160"/>
      <c r="G1239" s="219"/>
      <c r="H1239" s="161"/>
      <c r="I1239" s="164"/>
      <c r="J1239" s="159"/>
      <c r="K1239" s="159"/>
      <c r="L1239" s="159"/>
    </row>
    <row r="1240" spans="1:12" x14ac:dyDescent="0.25">
      <c r="A1240" s="159"/>
      <c r="B1240" s="159"/>
      <c r="C1240" s="159"/>
      <c r="D1240" s="159"/>
      <c r="E1240" s="159"/>
      <c r="F1240" s="160"/>
      <c r="G1240" s="219"/>
      <c r="H1240" s="161"/>
      <c r="I1240" s="164"/>
      <c r="J1240" s="159"/>
      <c r="K1240" s="159"/>
      <c r="L1240" s="159"/>
    </row>
    <row r="1241" spans="1:12" x14ac:dyDescent="0.25">
      <c r="A1241" s="159"/>
      <c r="B1241" s="159"/>
      <c r="C1241" s="159"/>
      <c r="D1241" s="159"/>
      <c r="E1241" s="159"/>
      <c r="F1241" s="160"/>
      <c r="G1241" s="219"/>
      <c r="H1241" s="161"/>
      <c r="I1241" s="164"/>
      <c r="J1241" s="159"/>
      <c r="K1241" s="159"/>
      <c r="L1241" s="159"/>
    </row>
    <row r="1242" spans="1:12" x14ac:dyDescent="0.25">
      <c r="A1242" s="159"/>
      <c r="B1242" s="159"/>
      <c r="C1242" s="159"/>
      <c r="D1242" s="159"/>
      <c r="E1242" s="159"/>
      <c r="F1242" s="160"/>
      <c r="G1242" s="219"/>
      <c r="H1242" s="161"/>
      <c r="I1242" s="164"/>
      <c r="J1242" s="159"/>
      <c r="K1242" s="159"/>
      <c r="L1242" s="159"/>
    </row>
    <row r="1243" spans="1:12" x14ac:dyDescent="0.25">
      <c r="A1243" s="159"/>
      <c r="B1243" s="159"/>
      <c r="C1243" s="159"/>
      <c r="D1243" s="159"/>
      <c r="E1243" s="159"/>
      <c r="F1243" s="160"/>
      <c r="G1243" s="219"/>
      <c r="H1243" s="161"/>
      <c r="I1243" s="164"/>
      <c r="J1243" s="159"/>
      <c r="K1243" s="159"/>
      <c r="L1243" s="159"/>
    </row>
    <row r="1244" spans="1:12" x14ac:dyDescent="0.25">
      <c r="A1244" s="159"/>
      <c r="B1244" s="159"/>
      <c r="C1244" s="159"/>
      <c r="D1244" s="159"/>
      <c r="E1244" s="159"/>
      <c r="F1244" s="160"/>
      <c r="G1244" s="219"/>
      <c r="H1244" s="161"/>
      <c r="I1244" s="164"/>
      <c r="J1244" s="159"/>
      <c r="K1244" s="159"/>
      <c r="L1244" s="159"/>
    </row>
    <row r="1245" spans="1:12" x14ac:dyDescent="0.25">
      <c r="A1245" s="159"/>
      <c r="B1245" s="159"/>
      <c r="C1245" s="159"/>
      <c r="D1245" s="159"/>
      <c r="E1245" s="159"/>
      <c r="F1245" s="160"/>
      <c r="G1245" s="219"/>
      <c r="H1245" s="161"/>
      <c r="I1245" s="164"/>
      <c r="J1245" s="159"/>
      <c r="K1245" s="159"/>
      <c r="L1245" s="159"/>
    </row>
    <row r="1246" spans="1:12" x14ac:dyDescent="0.25">
      <c r="A1246" s="159"/>
      <c r="B1246" s="159"/>
      <c r="C1246" s="159"/>
      <c r="D1246" s="159"/>
      <c r="E1246" s="159"/>
      <c r="F1246" s="160"/>
      <c r="G1246" s="219"/>
      <c r="H1246" s="161"/>
      <c r="I1246" s="164"/>
      <c r="J1246" s="159"/>
      <c r="K1246" s="159"/>
      <c r="L1246" s="159"/>
    </row>
    <row r="1247" spans="1:12" x14ac:dyDescent="0.25">
      <c r="A1247" s="159"/>
      <c r="B1247" s="159"/>
      <c r="C1247" s="159"/>
      <c r="D1247" s="159"/>
      <c r="E1247" s="159"/>
      <c r="F1247" s="160"/>
      <c r="G1247" s="219"/>
      <c r="H1247" s="161"/>
      <c r="I1247" s="164"/>
      <c r="J1247" s="159"/>
      <c r="K1247" s="159"/>
      <c r="L1247" s="159"/>
    </row>
    <row r="1248" spans="1:12" x14ac:dyDescent="0.25">
      <c r="A1248" s="159"/>
      <c r="B1248" s="159"/>
      <c r="C1248" s="159"/>
      <c r="D1248" s="159"/>
      <c r="E1248" s="159"/>
      <c r="F1248" s="160"/>
      <c r="G1248" s="219"/>
      <c r="H1248" s="161"/>
      <c r="I1248" s="164"/>
      <c r="J1248" s="159"/>
      <c r="K1248" s="159"/>
      <c r="L1248" s="159"/>
    </row>
    <row r="1249" spans="1:12" x14ac:dyDescent="0.25">
      <c r="A1249" s="159"/>
      <c r="B1249" s="159"/>
      <c r="C1249" s="159"/>
      <c r="D1249" s="159"/>
      <c r="E1249" s="159"/>
      <c r="F1249" s="160"/>
      <c r="G1249" s="219"/>
      <c r="H1249" s="161"/>
      <c r="I1249" s="164"/>
      <c r="J1249" s="159"/>
      <c r="K1249" s="159"/>
      <c r="L1249" s="159"/>
    </row>
    <row r="1250" spans="1:12" x14ac:dyDescent="0.25">
      <c r="A1250" s="159"/>
      <c r="B1250" s="159"/>
      <c r="C1250" s="159"/>
      <c r="D1250" s="159"/>
      <c r="E1250" s="159"/>
      <c r="F1250" s="160"/>
      <c r="G1250" s="219"/>
      <c r="H1250" s="161"/>
      <c r="I1250" s="164"/>
      <c r="J1250" s="159"/>
      <c r="K1250" s="159"/>
      <c r="L1250" s="159"/>
    </row>
    <row r="1251" spans="1:12" x14ac:dyDescent="0.25">
      <c r="A1251" s="159"/>
      <c r="B1251" s="159"/>
      <c r="C1251" s="159"/>
      <c r="D1251" s="159"/>
      <c r="E1251" s="159"/>
      <c r="F1251" s="160"/>
      <c r="G1251" s="219"/>
      <c r="H1251" s="161"/>
      <c r="I1251" s="164"/>
      <c r="J1251" s="159"/>
      <c r="K1251" s="159"/>
      <c r="L1251" s="159"/>
    </row>
    <row r="1252" spans="1:12" x14ac:dyDescent="0.25">
      <c r="A1252" s="159"/>
      <c r="B1252" s="159"/>
      <c r="C1252" s="159"/>
      <c r="D1252" s="159"/>
      <c r="E1252" s="159"/>
      <c r="F1252" s="160"/>
      <c r="G1252" s="219"/>
      <c r="H1252" s="161"/>
      <c r="I1252" s="164"/>
      <c r="J1252" s="159"/>
      <c r="K1252" s="159"/>
      <c r="L1252" s="159"/>
    </row>
    <row r="1253" spans="1:12" x14ac:dyDescent="0.25">
      <c r="A1253" s="159"/>
      <c r="B1253" s="159"/>
      <c r="C1253" s="159"/>
      <c r="D1253" s="159"/>
      <c r="E1253" s="159"/>
      <c r="F1253" s="160"/>
      <c r="G1253" s="219"/>
      <c r="H1253" s="161"/>
      <c r="I1253" s="164"/>
      <c r="J1253" s="159"/>
      <c r="K1253" s="159"/>
      <c r="L1253" s="159"/>
    </row>
    <row r="1254" spans="1:12" x14ac:dyDescent="0.25">
      <c r="A1254" s="159"/>
      <c r="B1254" s="159"/>
      <c r="C1254" s="159"/>
      <c r="D1254" s="159"/>
      <c r="E1254" s="159"/>
      <c r="F1254" s="160"/>
      <c r="G1254" s="219"/>
      <c r="H1254" s="161"/>
      <c r="I1254" s="164"/>
      <c r="J1254" s="159"/>
      <c r="K1254" s="159"/>
      <c r="L1254" s="159"/>
    </row>
    <row r="1255" spans="1:12" x14ac:dyDescent="0.25">
      <c r="A1255" s="159"/>
      <c r="B1255" s="159"/>
      <c r="C1255" s="159"/>
      <c r="D1255" s="159"/>
      <c r="E1255" s="159"/>
      <c r="F1255" s="160"/>
      <c r="G1255" s="219"/>
      <c r="H1255" s="161"/>
      <c r="I1255" s="164"/>
      <c r="J1255" s="159"/>
      <c r="K1255" s="159"/>
      <c r="L1255" s="159"/>
    </row>
    <row r="1256" spans="1:12" x14ac:dyDescent="0.25">
      <c r="A1256" s="159"/>
      <c r="B1256" s="159"/>
      <c r="C1256" s="159"/>
      <c r="D1256" s="159"/>
      <c r="E1256" s="159"/>
      <c r="F1256" s="160"/>
      <c r="G1256" s="219"/>
      <c r="H1256" s="161"/>
      <c r="I1256" s="164"/>
      <c r="J1256" s="159"/>
      <c r="K1256" s="159"/>
      <c r="L1256" s="159"/>
    </row>
    <row r="1257" spans="1:12" x14ac:dyDescent="0.25">
      <c r="A1257" s="159"/>
      <c r="B1257" s="159"/>
      <c r="C1257" s="159"/>
      <c r="D1257" s="159"/>
      <c r="E1257" s="159"/>
      <c r="F1257" s="160"/>
      <c r="G1257" s="219"/>
      <c r="H1257" s="161"/>
      <c r="I1257" s="164"/>
      <c r="J1257" s="159"/>
      <c r="K1257" s="159"/>
      <c r="L1257" s="159"/>
    </row>
    <row r="1258" spans="1:12" x14ac:dyDescent="0.25">
      <c r="A1258" s="159"/>
      <c r="B1258" s="159"/>
      <c r="C1258" s="159"/>
      <c r="D1258" s="159"/>
      <c r="E1258" s="159"/>
      <c r="F1258" s="160"/>
      <c r="G1258" s="219"/>
      <c r="H1258" s="161"/>
      <c r="I1258" s="164"/>
      <c r="J1258" s="159"/>
      <c r="K1258" s="159"/>
      <c r="L1258" s="159"/>
    </row>
    <row r="1259" spans="1:12" x14ac:dyDescent="0.25">
      <c r="A1259" s="159"/>
      <c r="B1259" s="159"/>
      <c r="C1259" s="159"/>
      <c r="D1259" s="159"/>
      <c r="E1259" s="159"/>
      <c r="F1259" s="160"/>
      <c r="G1259" s="219"/>
      <c r="H1259" s="161"/>
      <c r="I1259" s="164"/>
      <c r="J1259" s="159"/>
      <c r="K1259" s="159"/>
      <c r="L1259" s="159"/>
    </row>
    <row r="1260" spans="1:12" x14ac:dyDescent="0.25">
      <c r="A1260" s="159"/>
      <c r="B1260" s="159"/>
      <c r="C1260" s="159"/>
      <c r="D1260" s="159"/>
      <c r="E1260" s="159"/>
      <c r="F1260" s="160"/>
      <c r="G1260" s="219"/>
      <c r="H1260" s="161"/>
      <c r="I1260" s="164"/>
      <c r="J1260" s="159"/>
      <c r="K1260" s="159"/>
      <c r="L1260" s="159"/>
    </row>
    <row r="1261" spans="1:12" x14ac:dyDescent="0.25">
      <c r="A1261" s="159"/>
      <c r="B1261" s="159"/>
      <c r="C1261" s="159"/>
      <c r="D1261" s="159"/>
      <c r="E1261" s="159"/>
      <c r="F1261" s="160"/>
      <c r="G1261" s="219"/>
      <c r="H1261" s="161"/>
      <c r="I1261" s="164"/>
      <c r="J1261" s="159"/>
      <c r="K1261" s="159"/>
      <c r="L1261" s="159"/>
    </row>
    <row r="1262" spans="1:12" x14ac:dyDescent="0.25">
      <c r="A1262" s="159"/>
      <c r="B1262" s="159"/>
      <c r="C1262" s="159"/>
      <c r="D1262" s="159"/>
      <c r="E1262" s="159"/>
      <c r="F1262" s="160"/>
      <c r="G1262" s="219"/>
      <c r="H1262" s="161"/>
      <c r="I1262" s="164"/>
      <c r="J1262" s="159"/>
      <c r="K1262" s="159"/>
      <c r="L1262" s="159"/>
    </row>
    <row r="1263" spans="1:12" x14ac:dyDescent="0.25">
      <c r="A1263" s="159"/>
      <c r="B1263" s="159"/>
      <c r="C1263" s="159"/>
      <c r="D1263" s="159"/>
      <c r="E1263" s="159"/>
      <c r="F1263" s="160"/>
      <c r="G1263" s="219"/>
      <c r="H1263" s="161"/>
      <c r="I1263" s="164"/>
      <c r="J1263" s="159"/>
      <c r="K1263" s="159"/>
      <c r="L1263" s="159"/>
    </row>
    <row r="1264" spans="1:12" x14ac:dyDescent="0.25">
      <c r="A1264" s="159"/>
      <c r="B1264" s="159"/>
      <c r="C1264" s="159"/>
      <c r="D1264" s="159"/>
      <c r="E1264" s="159"/>
      <c r="F1264" s="160"/>
      <c r="G1264" s="219"/>
      <c r="H1264" s="161"/>
      <c r="I1264" s="164"/>
      <c r="J1264" s="159"/>
      <c r="K1264" s="159"/>
      <c r="L1264" s="159"/>
    </row>
    <row r="1265" spans="1:12" x14ac:dyDescent="0.25">
      <c r="A1265" s="159"/>
      <c r="B1265" s="159"/>
      <c r="C1265" s="159"/>
      <c r="D1265" s="159"/>
      <c r="E1265" s="159"/>
      <c r="F1265" s="160"/>
      <c r="G1265" s="219"/>
      <c r="H1265" s="161"/>
      <c r="I1265" s="164"/>
      <c r="J1265" s="159"/>
      <c r="K1265" s="159"/>
      <c r="L1265" s="159"/>
    </row>
    <row r="1266" spans="1:12" x14ac:dyDescent="0.25">
      <c r="A1266" s="159"/>
      <c r="B1266" s="159"/>
      <c r="C1266" s="159"/>
      <c r="D1266" s="159"/>
      <c r="E1266" s="159"/>
      <c r="F1266" s="160"/>
      <c r="G1266" s="219"/>
      <c r="H1266" s="161"/>
      <c r="I1266" s="164"/>
      <c r="J1266" s="159"/>
      <c r="K1266" s="159"/>
      <c r="L1266" s="159"/>
    </row>
    <row r="1267" spans="1:12" x14ac:dyDescent="0.25">
      <c r="A1267" s="159"/>
      <c r="B1267" s="159"/>
      <c r="C1267" s="159"/>
      <c r="D1267" s="159"/>
      <c r="E1267" s="159"/>
      <c r="F1267" s="160"/>
      <c r="G1267" s="219"/>
      <c r="H1267" s="161"/>
      <c r="I1267" s="164"/>
      <c r="J1267" s="159"/>
      <c r="K1267" s="159"/>
      <c r="L1267" s="159"/>
    </row>
    <row r="1268" spans="1:12" x14ac:dyDescent="0.25">
      <c r="A1268" s="159"/>
      <c r="B1268" s="159"/>
      <c r="C1268" s="159"/>
      <c r="D1268" s="159"/>
      <c r="E1268" s="159"/>
      <c r="F1268" s="160"/>
      <c r="G1268" s="219"/>
      <c r="H1268" s="161"/>
      <c r="I1268" s="164"/>
      <c r="J1268" s="159"/>
      <c r="K1268" s="159"/>
      <c r="L1268" s="159"/>
    </row>
    <row r="1269" spans="1:12" x14ac:dyDescent="0.25">
      <c r="A1269" s="159"/>
      <c r="B1269" s="159"/>
      <c r="C1269" s="159"/>
      <c r="D1269" s="159"/>
      <c r="E1269" s="159"/>
      <c r="F1269" s="160"/>
      <c r="G1269" s="219"/>
      <c r="H1269" s="161"/>
      <c r="I1269" s="164"/>
      <c r="J1269" s="159"/>
      <c r="K1269" s="159"/>
      <c r="L1269" s="159"/>
    </row>
    <row r="1270" spans="1:12" x14ac:dyDescent="0.25">
      <c r="A1270" s="159"/>
      <c r="B1270" s="159"/>
      <c r="C1270" s="159"/>
      <c r="D1270" s="159"/>
      <c r="E1270" s="159"/>
      <c r="F1270" s="160"/>
      <c r="G1270" s="219"/>
      <c r="H1270" s="161"/>
      <c r="I1270" s="164"/>
      <c r="J1270" s="159"/>
      <c r="K1270" s="159"/>
      <c r="L1270" s="159"/>
    </row>
    <row r="1271" spans="1:12" x14ac:dyDescent="0.25">
      <c r="A1271" s="159"/>
      <c r="B1271" s="159"/>
      <c r="C1271" s="159"/>
      <c r="D1271" s="159"/>
      <c r="E1271" s="159"/>
      <c r="F1271" s="160"/>
      <c r="G1271" s="219"/>
      <c r="H1271" s="161"/>
      <c r="I1271" s="164"/>
      <c r="J1271" s="159"/>
      <c r="K1271" s="159"/>
      <c r="L1271" s="159"/>
    </row>
    <row r="1272" spans="1:12" x14ac:dyDescent="0.25">
      <c r="A1272" s="159"/>
      <c r="B1272" s="159"/>
      <c r="C1272" s="159"/>
      <c r="D1272" s="159"/>
      <c r="E1272" s="159"/>
      <c r="F1272" s="160"/>
      <c r="G1272" s="219"/>
      <c r="H1272" s="161"/>
      <c r="I1272" s="164"/>
      <c r="J1272" s="159"/>
      <c r="K1272" s="159"/>
      <c r="L1272" s="159"/>
    </row>
    <row r="1273" spans="1:12" x14ac:dyDescent="0.25">
      <c r="A1273" s="159"/>
      <c r="B1273" s="159"/>
      <c r="C1273" s="159"/>
      <c r="D1273" s="159"/>
      <c r="E1273" s="159"/>
      <c r="F1273" s="160"/>
      <c r="G1273" s="219"/>
      <c r="H1273" s="161"/>
      <c r="I1273" s="164"/>
      <c r="J1273" s="159"/>
      <c r="K1273" s="159"/>
      <c r="L1273" s="159"/>
    </row>
    <row r="1274" spans="1:12" x14ac:dyDescent="0.25">
      <c r="A1274" s="159"/>
      <c r="B1274" s="159"/>
      <c r="C1274" s="159"/>
      <c r="D1274" s="159"/>
      <c r="E1274" s="159"/>
      <c r="F1274" s="160"/>
      <c r="G1274" s="219"/>
      <c r="H1274" s="161"/>
      <c r="I1274" s="164"/>
      <c r="J1274" s="159"/>
      <c r="K1274" s="159"/>
      <c r="L1274" s="159"/>
    </row>
    <row r="1275" spans="1:12" x14ac:dyDescent="0.25">
      <c r="A1275" s="159"/>
      <c r="B1275" s="159"/>
      <c r="C1275" s="159"/>
      <c r="D1275" s="159"/>
      <c r="E1275" s="159"/>
      <c r="F1275" s="160"/>
      <c r="G1275" s="219"/>
      <c r="H1275" s="161"/>
      <c r="I1275" s="164"/>
      <c r="J1275" s="159"/>
      <c r="K1275" s="159"/>
      <c r="L1275" s="159"/>
    </row>
    <row r="1276" spans="1:12" x14ac:dyDescent="0.25">
      <c r="A1276" s="159"/>
      <c r="B1276" s="159"/>
      <c r="C1276" s="159"/>
      <c r="D1276" s="159"/>
      <c r="E1276" s="159"/>
      <c r="F1276" s="160"/>
      <c r="G1276" s="219"/>
      <c r="H1276" s="161"/>
      <c r="I1276" s="164"/>
      <c r="J1276" s="159"/>
      <c r="K1276" s="159"/>
      <c r="L1276" s="159"/>
    </row>
    <row r="1277" spans="1:12" x14ac:dyDescent="0.25">
      <c r="A1277" s="159"/>
      <c r="B1277" s="159"/>
      <c r="C1277" s="159"/>
      <c r="D1277" s="159"/>
      <c r="E1277" s="159"/>
      <c r="F1277" s="160"/>
      <c r="G1277" s="219"/>
      <c r="H1277" s="161"/>
      <c r="I1277" s="164"/>
      <c r="J1277" s="159"/>
      <c r="K1277" s="159"/>
      <c r="L1277" s="159"/>
    </row>
    <row r="1278" spans="1:12" x14ac:dyDescent="0.25">
      <c r="A1278" s="159"/>
      <c r="B1278" s="159"/>
      <c r="C1278" s="159"/>
      <c r="D1278" s="159"/>
      <c r="E1278" s="159"/>
      <c r="F1278" s="160"/>
      <c r="G1278" s="219"/>
      <c r="H1278" s="161"/>
      <c r="I1278" s="164"/>
      <c r="J1278" s="159"/>
      <c r="K1278" s="159"/>
      <c r="L1278" s="159"/>
    </row>
    <row r="1279" spans="1:12" x14ac:dyDescent="0.25">
      <c r="A1279" s="159"/>
      <c r="B1279" s="159"/>
      <c r="C1279" s="159"/>
      <c r="D1279" s="159"/>
      <c r="E1279" s="159"/>
      <c r="F1279" s="160"/>
      <c r="G1279" s="219"/>
      <c r="H1279" s="161"/>
      <c r="I1279" s="164"/>
      <c r="J1279" s="159"/>
      <c r="K1279" s="159"/>
      <c r="L1279" s="159"/>
    </row>
    <row r="1280" spans="1:12" x14ac:dyDescent="0.25">
      <c r="A1280" s="159"/>
      <c r="B1280" s="159"/>
      <c r="C1280" s="159"/>
      <c r="D1280" s="159"/>
      <c r="E1280" s="159"/>
      <c r="F1280" s="160"/>
      <c r="G1280" s="219"/>
      <c r="H1280" s="161"/>
      <c r="I1280" s="164"/>
      <c r="J1280" s="159"/>
      <c r="K1280" s="159"/>
      <c r="L1280" s="159"/>
    </row>
    <row r="1281" spans="1:12" x14ac:dyDescent="0.25">
      <c r="A1281" s="159"/>
      <c r="B1281" s="159"/>
      <c r="C1281" s="159"/>
      <c r="D1281" s="159"/>
      <c r="E1281" s="159"/>
      <c r="F1281" s="160"/>
      <c r="G1281" s="219"/>
      <c r="H1281" s="161"/>
      <c r="I1281" s="164"/>
      <c r="J1281" s="159"/>
      <c r="K1281" s="159"/>
      <c r="L1281" s="159"/>
    </row>
    <row r="1282" spans="1:12" x14ac:dyDescent="0.25">
      <c r="A1282" s="159"/>
      <c r="B1282" s="159"/>
      <c r="C1282" s="159"/>
      <c r="D1282" s="159"/>
      <c r="E1282" s="159"/>
      <c r="F1282" s="160"/>
      <c r="G1282" s="219"/>
      <c r="H1282" s="161"/>
      <c r="I1282" s="164"/>
      <c r="J1282" s="159"/>
      <c r="K1282" s="159"/>
      <c r="L1282" s="159"/>
    </row>
    <row r="1283" spans="1:12" x14ac:dyDescent="0.25">
      <c r="A1283" s="159"/>
      <c r="B1283" s="159"/>
      <c r="C1283" s="159"/>
      <c r="D1283" s="159"/>
      <c r="E1283" s="159"/>
      <c r="F1283" s="160"/>
      <c r="G1283" s="219"/>
      <c r="H1283" s="161"/>
      <c r="I1283" s="164"/>
      <c r="J1283" s="159"/>
      <c r="K1283" s="159"/>
      <c r="L1283" s="159"/>
    </row>
    <row r="1284" spans="1:12" x14ac:dyDescent="0.25">
      <c r="A1284" s="159"/>
      <c r="B1284" s="159"/>
      <c r="C1284" s="159"/>
      <c r="D1284" s="159"/>
      <c r="E1284" s="159"/>
      <c r="F1284" s="160"/>
      <c r="G1284" s="219"/>
      <c r="H1284" s="161"/>
      <c r="I1284" s="164"/>
      <c r="J1284" s="159"/>
      <c r="K1284" s="159"/>
      <c r="L1284" s="159"/>
    </row>
    <row r="1285" spans="1:12" x14ac:dyDescent="0.25">
      <c r="A1285" s="159"/>
      <c r="B1285" s="159"/>
      <c r="C1285" s="159"/>
      <c r="D1285" s="159"/>
      <c r="E1285" s="159"/>
      <c r="F1285" s="160"/>
      <c r="G1285" s="219"/>
      <c r="H1285" s="161"/>
      <c r="I1285" s="164"/>
      <c r="J1285" s="159"/>
      <c r="K1285" s="159"/>
      <c r="L1285" s="159"/>
    </row>
    <row r="1286" spans="1:12" x14ac:dyDescent="0.25">
      <c r="A1286" s="159"/>
      <c r="B1286" s="159"/>
      <c r="C1286" s="159"/>
      <c r="D1286" s="159"/>
      <c r="E1286" s="159"/>
      <c r="F1286" s="160"/>
      <c r="G1286" s="219"/>
      <c r="H1286" s="161"/>
      <c r="I1286" s="164"/>
      <c r="J1286" s="159"/>
      <c r="K1286" s="159"/>
      <c r="L1286" s="159"/>
    </row>
    <row r="1287" spans="1:12" x14ac:dyDescent="0.25">
      <c r="A1287" s="159"/>
      <c r="B1287" s="159"/>
      <c r="C1287" s="159"/>
      <c r="D1287" s="159"/>
      <c r="E1287" s="159"/>
      <c r="F1287" s="160"/>
      <c r="G1287" s="219"/>
      <c r="H1287" s="161"/>
      <c r="I1287" s="164"/>
      <c r="J1287" s="159"/>
      <c r="K1287" s="159"/>
      <c r="L1287" s="159"/>
    </row>
    <row r="1288" spans="1:12" x14ac:dyDescent="0.25">
      <c r="A1288" s="159"/>
      <c r="B1288" s="159"/>
      <c r="C1288" s="159"/>
      <c r="D1288" s="159"/>
      <c r="E1288" s="159"/>
      <c r="F1288" s="160"/>
      <c r="G1288" s="219"/>
      <c r="H1288" s="161"/>
      <c r="I1288" s="164"/>
      <c r="J1288" s="159"/>
      <c r="K1288" s="159"/>
      <c r="L1288" s="159"/>
    </row>
    <row r="1289" spans="1:12" x14ac:dyDescent="0.25">
      <c r="A1289" s="159"/>
      <c r="B1289" s="159"/>
      <c r="C1289" s="159"/>
      <c r="D1289" s="159"/>
      <c r="E1289" s="159"/>
      <c r="F1289" s="160"/>
      <c r="G1289" s="219"/>
      <c r="H1289" s="161"/>
      <c r="I1289" s="164"/>
      <c r="J1289" s="159"/>
      <c r="K1289" s="159"/>
      <c r="L1289" s="159"/>
    </row>
    <row r="1290" spans="1:12" x14ac:dyDescent="0.25">
      <c r="A1290" s="159"/>
      <c r="B1290" s="159"/>
      <c r="C1290" s="159"/>
      <c r="D1290" s="159"/>
      <c r="E1290" s="159"/>
      <c r="F1290" s="160"/>
      <c r="G1290" s="219"/>
      <c r="H1290" s="161"/>
      <c r="I1290" s="164"/>
      <c r="J1290" s="159"/>
      <c r="K1290" s="159"/>
      <c r="L1290" s="159"/>
    </row>
    <row r="1291" spans="1:12" x14ac:dyDescent="0.25">
      <c r="A1291" s="159"/>
      <c r="B1291" s="159"/>
      <c r="C1291" s="159"/>
      <c r="D1291" s="159"/>
      <c r="E1291" s="159"/>
      <c r="F1291" s="160"/>
      <c r="G1291" s="219"/>
      <c r="H1291" s="161"/>
      <c r="I1291" s="164"/>
      <c r="J1291" s="159"/>
      <c r="K1291" s="159"/>
      <c r="L1291" s="159"/>
    </row>
    <row r="1292" spans="1:12" x14ac:dyDescent="0.25">
      <c r="A1292" s="159"/>
      <c r="B1292" s="159"/>
      <c r="C1292" s="159"/>
      <c r="D1292" s="159"/>
      <c r="E1292" s="159"/>
      <c r="F1292" s="160"/>
      <c r="G1292" s="219"/>
      <c r="H1292" s="161"/>
      <c r="I1292" s="164"/>
      <c r="J1292" s="159"/>
      <c r="K1292" s="159"/>
      <c r="L1292" s="159"/>
    </row>
    <row r="1293" spans="1:12" x14ac:dyDescent="0.25">
      <c r="A1293" s="159"/>
      <c r="B1293" s="159"/>
      <c r="C1293" s="159"/>
      <c r="D1293" s="159"/>
      <c r="E1293" s="159"/>
      <c r="F1293" s="160"/>
      <c r="G1293" s="219"/>
      <c r="H1293" s="161"/>
      <c r="I1293" s="164"/>
      <c r="J1293" s="159"/>
      <c r="K1293" s="159"/>
      <c r="L1293" s="159"/>
    </row>
    <row r="1294" spans="1:12" x14ac:dyDescent="0.25">
      <c r="A1294" s="159"/>
      <c r="B1294" s="159"/>
      <c r="C1294" s="159"/>
      <c r="D1294" s="159"/>
      <c r="E1294" s="159"/>
      <c r="F1294" s="160"/>
      <c r="G1294" s="219"/>
      <c r="H1294" s="161"/>
      <c r="I1294" s="164"/>
      <c r="J1294" s="159"/>
      <c r="K1294" s="159"/>
      <c r="L1294" s="159"/>
    </row>
    <row r="1295" spans="1:12" x14ac:dyDescent="0.25">
      <c r="A1295" s="159"/>
      <c r="B1295" s="159"/>
      <c r="C1295" s="159"/>
      <c r="D1295" s="159"/>
      <c r="E1295" s="159"/>
      <c r="F1295" s="160"/>
      <c r="G1295" s="219"/>
      <c r="H1295" s="161"/>
      <c r="I1295" s="164"/>
      <c r="J1295" s="159"/>
      <c r="K1295" s="159"/>
      <c r="L1295" s="159"/>
    </row>
    <row r="1296" spans="1:12" x14ac:dyDescent="0.25">
      <c r="A1296" s="159"/>
      <c r="B1296" s="159"/>
      <c r="C1296" s="159"/>
      <c r="D1296" s="159"/>
      <c r="E1296" s="159"/>
      <c r="F1296" s="160"/>
      <c r="G1296" s="219"/>
      <c r="H1296" s="161"/>
      <c r="I1296" s="164"/>
      <c r="J1296" s="159"/>
      <c r="K1296" s="159"/>
      <c r="L1296" s="159"/>
    </row>
    <row r="1297" spans="1:12" x14ac:dyDescent="0.25">
      <c r="A1297" s="159"/>
      <c r="B1297" s="159"/>
      <c r="C1297" s="159"/>
      <c r="D1297" s="159"/>
      <c r="E1297" s="159"/>
      <c r="F1297" s="160"/>
      <c r="G1297" s="219"/>
      <c r="H1297" s="161"/>
      <c r="I1297" s="164"/>
      <c r="J1297" s="159"/>
      <c r="K1297" s="159"/>
      <c r="L1297" s="159"/>
    </row>
    <row r="1298" spans="1:12" x14ac:dyDescent="0.25">
      <c r="A1298" s="159"/>
      <c r="B1298" s="159"/>
      <c r="C1298" s="159"/>
      <c r="D1298" s="159"/>
      <c r="E1298" s="159"/>
      <c r="F1298" s="160"/>
      <c r="G1298" s="219"/>
      <c r="H1298" s="161"/>
      <c r="I1298" s="164"/>
      <c r="J1298" s="159"/>
      <c r="K1298" s="159"/>
      <c r="L1298" s="159"/>
    </row>
    <row r="1299" spans="1:12" x14ac:dyDescent="0.25">
      <c r="A1299" s="159"/>
      <c r="B1299" s="159"/>
      <c r="C1299" s="159"/>
      <c r="D1299" s="159"/>
      <c r="E1299" s="159"/>
      <c r="F1299" s="160"/>
      <c r="G1299" s="219"/>
      <c r="H1299" s="161"/>
      <c r="I1299" s="164"/>
      <c r="J1299" s="159"/>
      <c r="K1299" s="159"/>
      <c r="L1299" s="159"/>
    </row>
    <row r="1300" spans="1:12" x14ac:dyDescent="0.25">
      <c r="A1300" s="159"/>
      <c r="B1300" s="159"/>
      <c r="C1300" s="159"/>
      <c r="D1300" s="159"/>
      <c r="E1300" s="159"/>
      <c r="F1300" s="160"/>
      <c r="G1300" s="219"/>
      <c r="H1300" s="161"/>
      <c r="I1300" s="164"/>
      <c r="J1300" s="159"/>
      <c r="K1300" s="159"/>
      <c r="L1300" s="159"/>
    </row>
    <row r="1301" spans="1:12" x14ac:dyDescent="0.25">
      <c r="A1301" s="159"/>
      <c r="B1301" s="159"/>
      <c r="C1301" s="159"/>
      <c r="D1301" s="159"/>
      <c r="E1301" s="159"/>
      <c r="F1301" s="160"/>
      <c r="G1301" s="219"/>
      <c r="H1301" s="161"/>
      <c r="I1301" s="164"/>
      <c r="J1301" s="159"/>
      <c r="K1301" s="159"/>
      <c r="L1301" s="159"/>
    </row>
    <row r="1302" spans="1:12" x14ac:dyDescent="0.25">
      <c r="A1302" s="159"/>
      <c r="B1302" s="159"/>
      <c r="C1302" s="159"/>
      <c r="D1302" s="159"/>
      <c r="E1302" s="159"/>
      <c r="F1302" s="160"/>
      <c r="G1302" s="219"/>
      <c r="H1302" s="161"/>
      <c r="I1302" s="164"/>
      <c r="J1302" s="159"/>
      <c r="K1302" s="159"/>
      <c r="L1302" s="159"/>
    </row>
    <row r="1303" spans="1:12" x14ac:dyDescent="0.25">
      <c r="A1303" s="159"/>
      <c r="B1303" s="159"/>
      <c r="C1303" s="159"/>
      <c r="D1303" s="159"/>
      <c r="E1303" s="159"/>
      <c r="F1303" s="160"/>
      <c r="G1303" s="219"/>
      <c r="H1303" s="161"/>
      <c r="I1303" s="164"/>
      <c r="J1303" s="159"/>
      <c r="K1303" s="159"/>
      <c r="L1303" s="159"/>
    </row>
    <row r="1304" spans="1:12" x14ac:dyDescent="0.25">
      <c r="A1304" s="159"/>
      <c r="B1304" s="159"/>
      <c r="C1304" s="159"/>
      <c r="D1304" s="159"/>
      <c r="E1304" s="159"/>
      <c r="F1304" s="160"/>
      <c r="G1304" s="219"/>
      <c r="H1304" s="161"/>
      <c r="I1304" s="164"/>
      <c r="J1304" s="159"/>
      <c r="K1304" s="159"/>
      <c r="L1304" s="159"/>
    </row>
    <row r="1305" spans="1:12" x14ac:dyDescent="0.25">
      <c r="A1305" s="159"/>
      <c r="B1305" s="159"/>
      <c r="C1305" s="159"/>
      <c r="D1305" s="159"/>
      <c r="E1305" s="159"/>
      <c r="F1305" s="160"/>
      <c r="G1305" s="219"/>
      <c r="H1305" s="161"/>
      <c r="I1305" s="164"/>
      <c r="J1305" s="159"/>
      <c r="K1305" s="159"/>
      <c r="L1305" s="159"/>
    </row>
    <row r="1306" spans="1:12" x14ac:dyDescent="0.25">
      <c r="A1306" s="159"/>
      <c r="B1306" s="159"/>
      <c r="C1306" s="159"/>
      <c r="D1306" s="159"/>
      <c r="E1306" s="159"/>
      <c r="F1306" s="160"/>
      <c r="G1306" s="219"/>
      <c r="H1306" s="161"/>
      <c r="I1306" s="164"/>
      <c r="J1306" s="159"/>
      <c r="K1306" s="159"/>
      <c r="L1306" s="159"/>
    </row>
    <row r="1307" spans="1:12" x14ac:dyDescent="0.25">
      <c r="A1307" s="159"/>
      <c r="B1307" s="159"/>
      <c r="C1307" s="159"/>
      <c r="D1307" s="159"/>
      <c r="E1307" s="159"/>
      <c r="F1307" s="160"/>
      <c r="G1307" s="219"/>
      <c r="H1307" s="161"/>
      <c r="I1307" s="164"/>
      <c r="J1307" s="159"/>
      <c r="K1307" s="159"/>
      <c r="L1307" s="159"/>
    </row>
    <row r="1308" spans="1:12" x14ac:dyDescent="0.25">
      <c r="A1308" s="159"/>
      <c r="B1308" s="159"/>
      <c r="C1308" s="159"/>
      <c r="D1308" s="159"/>
      <c r="E1308" s="159"/>
      <c r="F1308" s="160"/>
      <c r="G1308" s="219"/>
      <c r="H1308" s="161"/>
      <c r="I1308" s="164"/>
      <c r="J1308" s="159"/>
      <c r="K1308" s="159"/>
      <c r="L1308" s="159"/>
    </row>
    <row r="1309" spans="1:12" x14ac:dyDescent="0.25">
      <c r="A1309" s="159"/>
      <c r="B1309" s="159"/>
      <c r="C1309" s="159"/>
      <c r="D1309" s="159"/>
      <c r="E1309" s="159"/>
      <c r="F1309" s="160"/>
      <c r="G1309" s="219"/>
      <c r="H1309" s="161"/>
      <c r="I1309" s="164"/>
      <c r="J1309" s="159"/>
      <c r="K1309" s="159"/>
      <c r="L1309" s="159"/>
    </row>
    <row r="1310" spans="1:12" x14ac:dyDescent="0.25">
      <c r="A1310" s="159"/>
      <c r="B1310" s="159"/>
      <c r="C1310" s="159"/>
      <c r="D1310" s="159"/>
      <c r="E1310" s="159"/>
      <c r="F1310" s="160"/>
      <c r="G1310" s="219"/>
      <c r="H1310" s="161"/>
      <c r="I1310" s="164"/>
      <c r="J1310" s="159"/>
      <c r="K1310" s="159"/>
      <c r="L1310" s="159"/>
    </row>
    <row r="1311" spans="1:12" x14ac:dyDescent="0.25">
      <c r="A1311" s="159"/>
      <c r="B1311" s="159"/>
      <c r="C1311" s="159"/>
      <c r="D1311" s="159"/>
      <c r="E1311" s="159"/>
      <c r="F1311" s="160"/>
      <c r="G1311" s="219"/>
      <c r="H1311" s="161"/>
      <c r="I1311" s="164"/>
      <c r="J1311" s="159"/>
      <c r="K1311" s="159"/>
      <c r="L1311" s="159"/>
    </row>
    <row r="1312" spans="1:12" x14ac:dyDescent="0.25">
      <c r="A1312" s="159"/>
      <c r="B1312" s="159"/>
      <c r="C1312" s="159"/>
      <c r="D1312" s="159"/>
      <c r="E1312" s="159"/>
      <c r="F1312" s="160"/>
      <c r="G1312" s="219"/>
      <c r="H1312" s="161"/>
      <c r="I1312" s="164"/>
      <c r="J1312" s="159"/>
      <c r="K1312" s="159"/>
      <c r="L1312" s="159"/>
    </row>
    <row r="1313" spans="1:12" x14ac:dyDescent="0.25">
      <c r="A1313" s="159"/>
      <c r="B1313" s="159"/>
      <c r="C1313" s="159"/>
      <c r="D1313" s="159"/>
      <c r="E1313" s="159"/>
      <c r="F1313" s="160"/>
      <c r="G1313" s="219"/>
      <c r="H1313" s="161"/>
      <c r="I1313" s="164"/>
      <c r="J1313" s="159"/>
      <c r="K1313" s="159"/>
      <c r="L1313" s="159"/>
    </row>
    <row r="1314" spans="1:12" x14ac:dyDescent="0.25">
      <c r="A1314" s="159"/>
      <c r="B1314" s="159"/>
      <c r="C1314" s="159"/>
      <c r="D1314" s="159"/>
      <c r="E1314" s="159"/>
      <c r="F1314" s="160"/>
      <c r="G1314" s="219"/>
      <c r="H1314" s="161"/>
      <c r="I1314" s="164"/>
      <c r="J1314" s="159"/>
      <c r="K1314" s="159"/>
      <c r="L1314" s="159"/>
    </row>
    <row r="1315" spans="1:12" x14ac:dyDescent="0.25">
      <c r="A1315" s="159"/>
      <c r="B1315" s="159"/>
      <c r="C1315" s="159"/>
      <c r="D1315" s="159"/>
      <c r="E1315" s="159"/>
      <c r="F1315" s="160"/>
      <c r="G1315" s="219"/>
      <c r="H1315" s="161"/>
      <c r="I1315" s="164"/>
      <c r="J1315" s="159"/>
      <c r="K1315" s="159"/>
      <c r="L1315" s="159"/>
    </row>
    <row r="1316" spans="1:12" x14ac:dyDescent="0.25">
      <c r="A1316" s="159"/>
      <c r="B1316" s="159"/>
      <c r="C1316" s="159"/>
      <c r="D1316" s="159"/>
      <c r="E1316" s="159"/>
      <c r="F1316" s="160"/>
      <c r="G1316" s="219"/>
      <c r="H1316" s="161"/>
      <c r="I1316" s="164"/>
      <c r="J1316" s="159"/>
      <c r="K1316" s="159"/>
      <c r="L1316" s="159"/>
    </row>
    <row r="1317" spans="1:12" x14ac:dyDescent="0.25">
      <c r="A1317" s="159"/>
      <c r="B1317" s="159"/>
      <c r="C1317" s="159"/>
      <c r="D1317" s="159"/>
      <c r="E1317" s="159"/>
      <c r="F1317" s="160"/>
      <c r="G1317" s="219"/>
      <c r="H1317" s="161"/>
      <c r="I1317" s="164"/>
      <c r="J1317" s="159"/>
      <c r="K1317" s="159"/>
      <c r="L1317" s="159"/>
    </row>
    <row r="1318" spans="1:12" x14ac:dyDescent="0.25">
      <c r="A1318" s="159"/>
      <c r="B1318" s="159"/>
      <c r="C1318" s="159"/>
      <c r="D1318" s="159"/>
      <c r="E1318" s="159"/>
      <c r="F1318" s="160"/>
      <c r="G1318" s="219"/>
      <c r="H1318" s="161"/>
      <c r="I1318" s="164"/>
      <c r="J1318" s="159"/>
      <c r="K1318" s="159"/>
      <c r="L1318" s="159"/>
    </row>
    <row r="1319" spans="1:12" x14ac:dyDescent="0.25">
      <c r="A1319" s="159"/>
      <c r="B1319" s="159"/>
      <c r="C1319" s="159"/>
      <c r="D1319" s="159"/>
      <c r="E1319" s="159"/>
      <c r="F1319" s="160"/>
      <c r="G1319" s="219"/>
      <c r="H1319" s="161"/>
      <c r="I1319" s="164"/>
      <c r="J1319" s="159"/>
      <c r="K1319" s="159"/>
      <c r="L1319" s="159"/>
    </row>
    <row r="1320" spans="1:12" x14ac:dyDescent="0.25">
      <c r="A1320" s="159"/>
      <c r="B1320" s="159"/>
      <c r="C1320" s="159"/>
      <c r="D1320" s="159"/>
      <c r="E1320" s="159"/>
      <c r="F1320" s="160"/>
      <c r="G1320" s="219"/>
      <c r="H1320" s="161"/>
      <c r="I1320" s="164"/>
      <c r="J1320" s="159"/>
      <c r="K1320" s="159"/>
      <c r="L1320" s="159"/>
    </row>
    <row r="1321" spans="1:12" x14ac:dyDescent="0.25">
      <c r="A1321" s="159"/>
      <c r="B1321" s="159"/>
      <c r="C1321" s="159"/>
      <c r="D1321" s="159"/>
      <c r="E1321" s="159"/>
      <c r="F1321" s="160"/>
      <c r="G1321" s="219"/>
      <c r="H1321" s="161"/>
      <c r="I1321" s="164"/>
      <c r="J1321" s="159"/>
      <c r="K1321" s="159"/>
      <c r="L1321" s="159"/>
    </row>
    <row r="1322" spans="1:12" x14ac:dyDescent="0.25">
      <c r="A1322" s="159"/>
      <c r="B1322" s="159"/>
      <c r="C1322" s="159"/>
      <c r="D1322" s="159"/>
      <c r="E1322" s="159"/>
      <c r="F1322" s="160"/>
      <c r="G1322" s="219"/>
      <c r="H1322" s="161"/>
      <c r="I1322" s="164"/>
      <c r="J1322" s="159"/>
      <c r="K1322" s="159"/>
      <c r="L1322" s="159"/>
    </row>
    <row r="1323" spans="1:12" x14ac:dyDescent="0.25">
      <c r="A1323" s="159"/>
      <c r="B1323" s="159"/>
      <c r="C1323" s="159"/>
      <c r="D1323" s="159"/>
      <c r="E1323" s="159"/>
      <c r="F1323" s="160"/>
      <c r="G1323" s="219"/>
      <c r="H1323" s="161"/>
      <c r="I1323" s="164"/>
      <c r="J1323" s="159"/>
      <c r="K1323" s="159"/>
      <c r="L1323" s="159"/>
    </row>
    <row r="1324" spans="1:12" x14ac:dyDescent="0.25">
      <c r="A1324" s="159"/>
      <c r="B1324" s="159"/>
      <c r="C1324" s="159"/>
      <c r="D1324" s="159"/>
      <c r="E1324" s="159"/>
      <c r="F1324" s="160"/>
      <c r="G1324" s="219"/>
      <c r="H1324" s="161"/>
      <c r="I1324" s="164"/>
      <c r="J1324" s="159"/>
      <c r="K1324" s="159"/>
      <c r="L1324" s="159"/>
    </row>
    <row r="1325" spans="1:12" x14ac:dyDescent="0.25">
      <c r="A1325" s="159"/>
      <c r="B1325" s="159"/>
      <c r="C1325" s="159"/>
      <c r="D1325" s="159"/>
      <c r="E1325" s="159"/>
      <c r="F1325" s="160"/>
      <c r="G1325" s="219"/>
      <c r="H1325" s="161"/>
      <c r="I1325" s="164"/>
      <c r="J1325" s="159"/>
      <c r="K1325" s="159"/>
      <c r="L1325" s="159"/>
    </row>
    <row r="1326" spans="1:12" x14ac:dyDescent="0.25">
      <c r="A1326" s="159"/>
      <c r="B1326" s="159"/>
      <c r="C1326" s="159"/>
      <c r="D1326" s="159"/>
      <c r="E1326" s="159"/>
      <c r="F1326" s="160"/>
      <c r="G1326" s="219"/>
      <c r="H1326" s="161"/>
      <c r="I1326" s="164"/>
      <c r="J1326" s="159"/>
      <c r="K1326" s="159"/>
      <c r="L1326" s="159"/>
    </row>
    <row r="1327" spans="1:12" x14ac:dyDescent="0.25">
      <c r="A1327" s="159"/>
      <c r="B1327" s="159"/>
      <c r="C1327" s="159"/>
      <c r="D1327" s="159"/>
      <c r="E1327" s="159"/>
      <c r="F1327" s="160"/>
      <c r="G1327" s="219"/>
      <c r="H1327" s="161"/>
      <c r="I1327" s="164"/>
      <c r="J1327" s="159"/>
      <c r="K1327" s="159"/>
      <c r="L1327" s="159"/>
    </row>
    <row r="1328" spans="1:12" x14ac:dyDescent="0.25">
      <c r="A1328" s="159"/>
      <c r="B1328" s="159"/>
      <c r="C1328" s="159"/>
      <c r="D1328" s="159"/>
      <c r="E1328" s="159"/>
      <c r="F1328" s="160"/>
      <c r="G1328" s="219"/>
      <c r="H1328" s="161"/>
      <c r="I1328" s="164"/>
      <c r="J1328" s="159"/>
      <c r="K1328" s="159"/>
      <c r="L1328" s="159"/>
    </row>
    <row r="1329" spans="1:12" x14ac:dyDescent="0.25">
      <c r="A1329" s="159"/>
      <c r="B1329" s="159"/>
      <c r="C1329" s="159"/>
      <c r="D1329" s="159"/>
      <c r="E1329" s="159"/>
      <c r="F1329" s="160"/>
      <c r="G1329" s="219"/>
      <c r="H1329" s="161"/>
      <c r="I1329" s="164"/>
      <c r="J1329" s="159"/>
      <c r="K1329" s="159"/>
      <c r="L1329" s="159"/>
    </row>
    <row r="1330" spans="1:12" x14ac:dyDescent="0.25">
      <c r="A1330" s="159"/>
      <c r="B1330" s="159"/>
      <c r="C1330" s="159"/>
      <c r="D1330" s="159"/>
      <c r="E1330" s="159"/>
      <c r="F1330" s="160"/>
      <c r="G1330" s="219"/>
      <c r="H1330" s="161"/>
      <c r="I1330" s="164"/>
      <c r="J1330" s="159"/>
      <c r="K1330" s="159"/>
      <c r="L1330" s="159"/>
    </row>
    <row r="1331" spans="1:12" x14ac:dyDescent="0.25">
      <c r="A1331" s="159"/>
      <c r="B1331" s="159"/>
      <c r="C1331" s="159"/>
      <c r="D1331" s="159"/>
      <c r="E1331" s="159"/>
      <c r="F1331" s="160"/>
      <c r="G1331" s="219"/>
      <c r="H1331" s="161"/>
      <c r="I1331" s="164"/>
      <c r="J1331" s="159"/>
      <c r="K1331" s="159"/>
      <c r="L1331" s="159"/>
    </row>
    <row r="1332" spans="1:12" x14ac:dyDescent="0.25">
      <c r="A1332" s="159"/>
      <c r="B1332" s="159"/>
      <c r="C1332" s="159"/>
      <c r="D1332" s="159"/>
      <c r="E1332" s="159"/>
      <c r="F1332" s="160"/>
      <c r="G1332" s="219"/>
      <c r="H1332" s="161"/>
      <c r="I1332" s="164"/>
      <c r="J1332" s="159"/>
      <c r="K1332" s="159"/>
      <c r="L1332" s="159"/>
    </row>
    <row r="1333" spans="1:12" x14ac:dyDescent="0.25">
      <c r="A1333" s="159"/>
      <c r="B1333" s="159"/>
      <c r="C1333" s="159"/>
      <c r="D1333" s="159"/>
      <c r="E1333" s="159"/>
      <c r="F1333" s="160"/>
      <c r="G1333" s="219"/>
      <c r="H1333" s="161"/>
      <c r="I1333" s="164"/>
      <c r="J1333" s="159"/>
      <c r="K1333" s="159"/>
      <c r="L1333" s="159"/>
    </row>
    <row r="1334" spans="1:12" x14ac:dyDescent="0.25">
      <c r="A1334" s="159"/>
      <c r="B1334" s="159"/>
      <c r="C1334" s="159"/>
      <c r="D1334" s="159"/>
      <c r="E1334" s="159"/>
      <c r="F1334" s="160"/>
      <c r="G1334" s="219"/>
      <c r="H1334" s="161"/>
      <c r="I1334" s="164"/>
      <c r="J1334" s="159"/>
      <c r="K1334" s="159"/>
      <c r="L1334" s="159"/>
    </row>
    <row r="1335" spans="1:12" x14ac:dyDescent="0.25">
      <c r="A1335" s="159"/>
      <c r="B1335" s="159"/>
      <c r="C1335" s="159"/>
      <c r="D1335" s="159"/>
      <c r="E1335" s="159"/>
      <c r="F1335" s="160"/>
      <c r="G1335" s="219"/>
      <c r="H1335" s="161"/>
      <c r="I1335" s="164"/>
      <c r="J1335" s="159"/>
      <c r="K1335" s="159"/>
      <c r="L1335" s="159"/>
    </row>
    <row r="1336" spans="1:12" x14ac:dyDescent="0.25">
      <c r="A1336" s="159"/>
      <c r="B1336" s="159"/>
      <c r="C1336" s="159"/>
      <c r="D1336" s="159"/>
      <c r="E1336" s="159"/>
      <c r="F1336" s="160"/>
      <c r="G1336" s="219"/>
      <c r="H1336" s="161"/>
      <c r="I1336" s="164"/>
      <c r="J1336" s="159"/>
      <c r="K1336" s="159"/>
      <c r="L1336" s="159"/>
    </row>
    <row r="1337" spans="1:12" x14ac:dyDescent="0.25">
      <c r="A1337" s="159"/>
      <c r="B1337" s="159"/>
      <c r="C1337" s="159"/>
      <c r="D1337" s="159"/>
      <c r="E1337" s="159"/>
      <c r="F1337" s="160"/>
      <c r="G1337" s="219"/>
      <c r="H1337" s="161"/>
      <c r="I1337" s="164"/>
      <c r="J1337" s="159"/>
      <c r="K1337" s="159"/>
      <c r="L1337" s="159"/>
    </row>
    <row r="1338" spans="1:12" x14ac:dyDescent="0.25">
      <c r="A1338" s="159"/>
      <c r="B1338" s="159"/>
      <c r="C1338" s="159"/>
      <c r="D1338" s="159"/>
      <c r="E1338" s="159"/>
      <c r="F1338" s="160"/>
      <c r="G1338" s="219"/>
      <c r="H1338" s="161"/>
      <c r="I1338" s="164"/>
      <c r="J1338" s="159"/>
      <c r="K1338" s="159"/>
      <c r="L1338" s="159"/>
    </row>
    <row r="1339" spans="1:12" x14ac:dyDescent="0.25">
      <c r="A1339" s="159"/>
      <c r="B1339" s="159"/>
      <c r="C1339" s="159"/>
      <c r="D1339" s="159"/>
      <c r="E1339" s="159"/>
      <c r="F1339" s="160"/>
      <c r="G1339" s="219"/>
      <c r="H1339" s="161"/>
      <c r="I1339" s="164"/>
      <c r="J1339" s="159"/>
      <c r="K1339" s="159"/>
      <c r="L1339" s="159"/>
    </row>
    <row r="1340" spans="1:12" x14ac:dyDescent="0.25">
      <c r="A1340" s="159"/>
      <c r="B1340" s="159"/>
      <c r="C1340" s="159"/>
      <c r="D1340" s="159"/>
      <c r="E1340" s="159"/>
      <c r="F1340" s="160"/>
      <c r="G1340" s="219"/>
      <c r="H1340" s="161"/>
      <c r="I1340" s="164"/>
      <c r="J1340" s="159"/>
      <c r="K1340" s="159"/>
      <c r="L1340" s="159"/>
    </row>
    <row r="1341" spans="1:12" x14ac:dyDescent="0.25">
      <c r="A1341" s="159"/>
      <c r="B1341" s="159"/>
      <c r="C1341" s="159"/>
      <c r="D1341" s="159"/>
      <c r="E1341" s="159"/>
      <c r="F1341" s="160"/>
      <c r="G1341" s="219"/>
      <c r="H1341" s="161"/>
      <c r="I1341" s="164"/>
      <c r="J1341" s="159"/>
      <c r="K1341" s="159"/>
      <c r="L1341" s="159"/>
    </row>
    <row r="1342" spans="1:12" x14ac:dyDescent="0.25">
      <c r="A1342" s="159"/>
      <c r="B1342" s="159"/>
      <c r="C1342" s="159"/>
      <c r="D1342" s="159"/>
      <c r="E1342" s="159"/>
      <c r="F1342" s="160"/>
      <c r="G1342" s="219"/>
      <c r="H1342" s="161"/>
      <c r="I1342" s="164"/>
      <c r="J1342" s="159"/>
      <c r="K1342" s="159"/>
      <c r="L1342" s="159"/>
    </row>
    <row r="1343" spans="1:12" x14ac:dyDescent="0.25">
      <c r="A1343" s="159"/>
      <c r="B1343" s="159"/>
      <c r="C1343" s="159"/>
      <c r="D1343" s="159"/>
      <c r="E1343" s="159"/>
      <c r="F1343" s="160"/>
      <c r="G1343" s="219"/>
      <c r="H1343" s="161"/>
      <c r="I1343" s="164"/>
      <c r="J1343" s="159"/>
      <c r="K1343" s="159"/>
      <c r="L1343" s="159"/>
    </row>
    <row r="1344" spans="1:12" x14ac:dyDescent="0.25">
      <c r="A1344" s="159"/>
      <c r="B1344" s="159"/>
      <c r="C1344" s="159"/>
      <c r="D1344" s="159"/>
      <c r="E1344" s="159"/>
      <c r="F1344" s="160"/>
      <c r="G1344" s="219"/>
      <c r="H1344" s="161"/>
      <c r="I1344" s="164"/>
      <c r="J1344" s="159"/>
      <c r="K1344" s="159"/>
      <c r="L1344" s="159"/>
    </row>
    <row r="1345" spans="1:12" x14ac:dyDescent="0.25">
      <c r="A1345" s="159"/>
      <c r="B1345" s="159"/>
      <c r="C1345" s="159"/>
      <c r="D1345" s="159"/>
      <c r="E1345" s="159"/>
      <c r="F1345" s="160"/>
      <c r="G1345" s="219"/>
      <c r="H1345" s="161"/>
      <c r="I1345" s="164"/>
      <c r="J1345" s="159"/>
      <c r="K1345" s="159"/>
      <c r="L1345" s="159"/>
    </row>
    <row r="1346" spans="1:12" x14ac:dyDescent="0.25">
      <c r="A1346" s="159"/>
      <c r="B1346" s="159"/>
      <c r="C1346" s="159"/>
      <c r="D1346" s="159"/>
      <c r="E1346" s="159"/>
      <c r="F1346" s="160"/>
      <c r="G1346" s="219"/>
      <c r="H1346" s="161"/>
      <c r="I1346" s="164"/>
      <c r="J1346" s="159"/>
      <c r="K1346" s="159"/>
      <c r="L1346" s="159"/>
    </row>
    <row r="1347" spans="1:12" x14ac:dyDescent="0.25">
      <c r="A1347" s="159"/>
      <c r="B1347" s="159"/>
      <c r="C1347" s="159"/>
      <c r="D1347" s="159"/>
      <c r="E1347" s="159"/>
      <c r="F1347" s="160"/>
      <c r="G1347" s="219"/>
      <c r="H1347" s="161"/>
      <c r="I1347" s="164"/>
      <c r="J1347" s="159"/>
      <c r="K1347" s="159"/>
      <c r="L1347" s="159"/>
    </row>
    <row r="1348" spans="1:12" x14ac:dyDescent="0.25">
      <c r="A1348" s="159"/>
      <c r="B1348" s="159"/>
      <c r="C1348" s="159"/>
      <c r="D1348" s="159"/>
      <c r="E1348" s="159"/>
      <c r="F1348" s="160"/>
      <c r="G1348" s="219"/>
      <c r="H1348" s="161"/>
      <c r="I1348" s="164"/>
      <c r="J1348" s="159"/>
      <c r="K1348" s="159"/>
      <c r="L1348" s="159"/>
    </row>
    <row r="1349" spans="1:12" x14ac:dyDescent="0.25">
      <c r="A1349" s="159"/>
      <c r="B1349" s="159"/>
      <c r="C1349" s="159"/>
      <c r="D1349" s="159"/>
      <c r="E1349" s="159"/>
      <c r="F1349" s="160"/>
      <c r="G1349" s="219"/>
      <c r="H1349" s="161"/>
      <c r="I1349" s="164"/>
      <c r="J1349" s="159"/>
      <c r="K1349" s="159"/>
      <c r="L1349" s="159"/>
    </row>
    <row r="1350" spans="1:12" x14ac:dyDescent="0.25">
      <c r="A1350" s="159"/>
      <c r="B1350" s="159"/>
      <c r="C1350" s="159"/>
      <c r="D1350" s="159"/>
      <c r="E1350" s="159"/>
      <c r="F1350" s="160"/>
      <c r="G1350" s="219"/>
      <c r="H1350" s="161"/>
      <c r="I1350" s="164"/>
      <c r="J1350" s="159"/>
      <c r="K1350" s="159"/>
      <c r="L1350" s="159"/>
    </row>
    <row r="1351" spans="1:12" x14ac:dyDescent="0.25">
      <c r="A1351" s="159"/>
      <c r="B1351" s="159"/>
      <c r="C1351" s="159"/>
      <c r="D1351" s="159"/>
      <c r="E1351" s="159"/>
      <c r="F1351" s="160"/>
      <c r="G1351" s="219"/>
      <c r="H1351" s="161"/>
      <c r="I1351" s="164"/>
      <c r="J1351" s="159"/>
      <c r="K1351" s="159"/>
      <c r="L1351" s="159"/>
    </row>
    <row r="1352" spans="1:12" x14ac:dyDescent="0.25">
      <c r="A1352" s="159"/>
      <c r="B1352" s="159"/>
      <c r="C1352" s="159"/>
      <c r="D1352" s="159"/>
      <c r="E1352" s="159"/>
      <c r="F1352" s="160"/>
      <c r="G1352" s="219"/>
      <c r="H1352" s="161"/>
      <c r="I1352" s="164"/>
      <c r="J1352" s="159"/>
      <c r="K1352" s="159"/>
      <c r="L1352" s="159"/>
    </row>
    <row r="1353" spans="1:12" x14ac:dyDescent="0.25">
      <c r="A1353" s="159"/>
      <c r="B1353" s="159"/>
      <c r="C1353" s="159"/>
      <c r="D1353" s="159"/>
      <c r="E1353" s="159"/>
      <c r="F1353" s="160"/>
      <c r="G1353" s="219"/>
      <c r="H1353" s="161"/>
      <c r="I1353" s="164"/>
      <c r="J1353" s="159"/>
      <c r="K1353" s="159"/>
      <c r="L1353" s="159"/>
    </row>
    <row r="1354" spans="1:12" x14ac:dyDescent="0.25">
      <c r="A1354" s="159"/>
      <c r="B1354" s="159"/>
      <c r="C1354" s="159"/>
      <c r="D1354" s="159"/>
      <c r="E1354" s="159"/>
      <c r="F1354" s="160"/>
      <c r="G1354" s="219"/>
      <c r="H1354" s="161"/>
      <c r="I1354" s="164"/>
      <c r="J1354" s="159"/>
      <c r="K1354" s="159"/>
      <c r="L1354" s="159"/>
    </row>
    <row r="1355" spans="1:12" x14ac:dyDescent="0.25">
      <c r="A1355" s="159"/>
      <c r="B1355" s="159"/>
      <c r="C1355" s="159"/>
      <c r="D1355" s="159"/>
      <c r="E1355" s="159"/>
      <c r="F1355" s="160"/>
      <c r="G1355" s="219"/>
      <c r="H1355" s="161"/>
      <c r="I1355" s="164"/>
      <c r="J1355" s="159"/>
      <c r="K1355" s="159"/>
      <c r="L1355" s="159"/>
    </row>
    <row r="1356" spans="1:12" x14ac:dyDescent="0.25">
      <c r="A1356" s="159"/>
      <c r="B1356" s="159"/>
      <c r="C1356" s="159"/>
      <c r="D1356" s="159"/>
      <c r="E1356" s="159"/>
      <c r="F1356" s="160"/>
      <c r="G1356" s="219"/>
      <c r="H1356" s="161"/>
      <c r="I1356" s="164"/>
      <c r="J1356" s="159"/>
      <c r="K1356" s="159"/>
      <c r="L1356" s="159"/>
    </row>
    <row r="1357" spans="1:12" x14ac:dyDescent="0.25">
      <c r="A1357" s="159"/>
      <c r="B1357" s="159"/>
      <c r="C1357" s="159"/>
      <c r="D1357" s="159"/>
      <c r="E1357" s="159"/>
      <c r="F1357" s="160"/>
      <c r="G1357" s="219"/>
      <c r="H1357" s="161"/>
      <c r="I1357" s="164"/>
      <c r="J1357" s="159"/>
      <c r="K1357" s="159"/>
      <c r="L1357" s="159"/>
    </row>
    <row r="1358" spans="1:12" x14ac:dyDescent="0.25">
      <c r="A1358" s="159"/>
      <c r="B1358" s="159"/>
      <c r="C1358" s="159"/>
      <c r="D1358" s="159"/>
      <c r="E1358" s="159"/>
      <c r="F1358" s="160"/>
      <c r="G1358" s="219"/>
      <c r="H1358" s="161"/>
      <c r="I1358" s="164"/>
      <c r="J1358" s="159"/>
      <c r="K1358" s="159"/>
      <c r="L1358" s="159"/>
    </row>
    <row r="1359" spans="1:12" x14ac:dyDescent="0.25">
      <c r="A1359" s="159"/>
      <c r="B1359" s="159"/>
      <c r="C1359" s="159"/>
      <c r="D1359" s="159"/>
      <c r="E1359" s="159"/>
      <c r="F1359" s="160"/>
      <c r="G1359" s="219"/>
      <c r="H1359" s="161"/>
      <c r="I1359" s="164"/>
      <c r="J1359" s="159"/>
      <c r="K1359" s="159"/>
      <c r="L1359" s="159"/>
    </row>
    <row r="1360" spans="1:12" x14ac:dyDescent="0.25">
      <c r="A1360" s="159"/>
      <c r="B1360" s="159"/>
      <c r="C1360" s="159"/>
      <c r="D1360" s="159"/>
      <c r="E1360" s="159"/>
      <c r="F1360" s="160"/>
      <c r="G1360" s="219"/>
      <c r="H1360" s="161"/>
      <c r="I1360" s="164"/>
      <c r="J1360" s="159"/>
      <c r="K1360" s="159"/>
      <c r="L1360" s="159"/>
    </row>
    <row r="1361" spans="1:12" x14ac:dyDescent="0.25">
      <c r="A1361" s="159"/>
      <c r="B1361" s="159"/>
      <c r="C1361" s="159"/>
      <c r="D1361" s="159"/>
      <c r="E1361" s="159"/>
      <c r="F1361" s="160"/>
      <c r="G1361" s="219"/>
      <c r="H1361" s="161"/>
      <c r="I1361" s="164"/>
      <c r="J1361" s="159"/>
      <c r="K1361" s="159"/>
      <c r="L1361" s="159"/>
    </row>
    <row r="1362" spans="1:12" x14ac:dyDescent="0.25">
      <c r="A1362" s="159"/>
      <c r="B1362" s="159"/>
      <c r="C1362" s="159"/>
      <c r="D1362" s="159"/>
      <c r="E1362" s="159"/>
      <c r="F1362" s="160"/>
      <c r="G1362" s="219"/>
      <c r="H1362" s="161"/>
      <c r="I1362" s="164"/>
      <c r="J1362" s="159"/>
      <c r="K1362" s="159"/>
      <c r="L1362" s="159"/>
    </row>
    <row r="1363" spans="1:12" x14ac:dyDescent="0.25">
      <c r="A1363" s="159"/>
      <c r="B1363" s="159"/>
      <c r="C1363" s="159"/>
      <c r="D1363" s="159"/>
      <c r="E1363" s="159"/>
      <c r="F1363" s="160"/>
      <c r="G1363" s="219"/>
      <c r="H1363" s="161"/>
      <c r="I1363" s="164"/>
      <c r="J1363" s="159"/>
      <c r="K1363" s="159"/>
      <c r="L1363" s="159"/>
    </row>
    <row r="1364" spans="1:12" x14ac:dyDescent="0.25">
      <c r="A1364" s="159"/>
      <c r="B1364" s="159"/>
      <c r="C1364" s="159"/>
      <c r="D1364" s="159"/>
      <c r="E1364" s="159"/>
      <c r="F1364" s="160"/>
      <c r="G1364" s="219"/>
      <c r="H1364" s="161"/>
      <c r="I1364" s="164"/>
      <c r="J1364" s="159"/>
      <c r="K1364" s="159"/>
      <c r="L1364" s="159"/>
    </row>
    <row r="1365" spans="1:12" x14ac:dyDescent="0.25">
      <c r="A1365" s="159"/>
      <c r="B1365" s="159"/>
      <c r="C1365" s="159"/>
      <c r="D1365" s="159"/>
      <c r="E1365" s="159"/>
      <c r="F1365" s="160"/>
      <c r="G1365" s="219"/>
      <c r="H1365" s="161"/>
      <c r="I1365" s="164"/>
      <c r="J1365" s="159"/>
      <c r="K1365" s="159"/>
      <c r="L1365" s="159"/>
    </row>
    <row r="1366" spans="1:12" x14ac:dyDescent="0.25">
      <c r="A1366" s="159"/>
      <c r="B1366" s="159"/>
      <c r="C1366" s="159"/>
      <c r="D1366" s="159"/>
      <c r="E1366" s="159"/>
      <c r="F1366" s="160"/>
      <c r="G1366" s="219"/>
      <c r="H1366" s="161"/>
      <c r="I1366" s="164"/>
      <c r="J1366" s="159"/>
      <c r="K1366" s="159"/>
      <c r="L1366" s="159"/>
    </row>
    <row r="1367" spans="1:12" x14ac:dyDescent="0.25">
      <c r="A1367" s="159"/>
      <c r="B1367" s="159"/>
      <c r="C1367" s="159"/>
      <c r="D1367" s="159"/>
      <c r="E1367" s="159"/>
      <c r="F1367" s="160"/>
      <c r="G1367" s="219"/>
      <c r="H1367" s="161"/>
      <c r="I1367" s="164"/>
      <c r="J1367" s="159"/>
      <c r="K1367" s="159"/>
      <c r="L1367" s="159"/>
    </row>
    <row r="1368" spans="1:12" x14ac:dyDescent="0.25">
      <c r="A1368" s="159"/>
      <c r="B1368" s="159"/>
      <c r="C1368" s="159"/>
      <c r="D1368" s="159"/>
      <c r="E1368" s="159"/>
      <c r="F1368" s="160"/>
      <c r="G1368" s="219"/>
      <c r="H1368" s="161"/>
      <c r="I1368" s="164"/>
      <c r="J1368" s="159"/>
      <c r="K1368" s="159"/>
      <c r="L1368" s="159"/>
    </row>
    <row r="1369" spans="1:12" x14ac:dyDescent="0.25">
      <c r="A1369" s="159"/>
      <c r="B1369" s="159"/>
      <c r="C1369" s="159"/>
      <c r="D1369" s="159"/>
      <c r="E1369" s="159"/>
      <c r="F1369" s="160"/>
      <c r="G1369" s="219"/>
      <c r="H1369" s="161"/>
      <c r="I1369" s="164"/>
      <c r="J1369" s="159"/>
      <c r="K1369" s="159"/>
      <c r="L1369" s="159"/>
    </row>
    <row r="1370" spans="1:12" x14ac:dyDescent="0.25">
      <c r="A1370" s="159"/>
      <c r="B1370" s="159"/>
      <c r="C1370" s="159"/>
      <c r="D1370" s="159"/>
      <c r="E1370" s="159"/>
      <c r="F1370" s="160"/>
      <c r="G1370" s="219"/>
      <c r="H1370" s="161"/>
      <c r="I1370" s="164"/>
      <c r="J1370" s="159"/>
      <c r="K1370" s="159"/>
      <c r="L1370" s="159"/>
    </row>
    <row r="1371" spans="1:12" x14ac:dyDescent="0.25">
      <c r="A1371" s="159"/>
      <c r="B1371" s="159"/>
      <c r="C1371" s="159"/>
      <c r="D1371" s="159"/>
      <c r="E1371" s="159"/>
      <c r="F1371" s="160"/>
      <c r="G1371" s="219"/>
      <c r="H1371" s="161"/>
      <c r="I1371" s="164"/>
      <c r="J1371" s="159"/>
      <c r="K1371" s="159"/>
      <c r="L1371" s="159"/>
    </row>
    <row r="1372" spans="1:12" x14ac:dyDescent="0.25">
      <c r="A1372" s="159"/>
      <c r="B1372" s="159"/>
      <c r="C1372" s="159"/>
      <c r="D1372" s="159"/>
      <c r="E1372" s="159"/>
      <c r="F1372" s="160"/>
      <c r="G1372" s="219"/>
      <c r="H1372" s="161"/>
      <c r="I1372" s="164"/>
      <c r="J1372" s="159"/>
      <c r="K1372" s="159"/>
      <c r="L1372" s="159"/>
    </row>
    <row r="1373" spans="1:12" x14ac:dyDescent="0.25">
      <c r="A1373" s="159"/>
      <c r="B1373" s="159"/>
      <c r="C1373" s="159"/>
      <c r="D1373" s="159"/>
      <c r="E1373" s="159"/>
      <c r="F1373" s="160"/>
      <c r="G1373" s="219"/>
      <c r="H1373" s="161"/>
      <c r="I1373" s="164"/>
      <c r="J1373" s="159"/>
      <c r="K1373" s="159"/>
      <c r="L1373" s="159"/>
    </row>
    <row r="1374" spans="1:12" x14ac:dyDescent="0.25">
      <c r="A1374" s="159"/>
      <c r="B1374" s="159"/>
      <c r="C1374" s="159"/>
      <c r="D1374" s="159"/>
      <c r="E1374" s="159"/>
      <c r="F1374" s="160"/>
      <c r="G1374" s="219"/>
      <c r="H1374" s="161"/>
      <c r="I1374" s="164"/>
      <c r="J1374" s="159"/>
      <c r="K1374" s="159"/>
      <c r="L1374" s="159"/>
    </row>
    <row r="1375" spans="1:12" x14ac:dyDescent="0.25">
      <c r="A1375" s="159"/>
      <c r="B1375" s="159"/>
      <c r="C1375" s="159"/>
      <c r="D1375" s="159"/>
      <c r="E1375" s="159"/>
      <c r="F1375" s="160"/>
      <c r="G1375" s="219"/>
      <c r="H1375" s="161"/>
      <c r="I1375" s="164"/>
      <c r="J1375" s="159"/>
      <c r="K1375" s="159"/>
      <c r="L1375" s="159"/>
    </row>
    <row r="1376" spans="1:12" x14ac:dyDescent="0.25">
      <c r="A1376" s="159"/>
      <c r="B1376" s="159"/>
      <c r="C1376" s="159"/>
      <c r="D1376" s="159"/>
      <c r="E1376" s="159"/>
      <c r="F1376" s="160"/>
      <c r="G1376" s="219"/>
      <c r="H1376" s="161"/>
      <c r="I1376" s="164"/>
      <c r="J1376" s="159"/>
      <c r="K1376" s="159"/>
      <c r="L1376" s="159"/>
    </row>
    <row r="1377" spans="1:12" x14ac:dyDescent="0.25">
      <c r="A1377" s="159"/>
      <c r="B1377" s="159"/>
      <c r="C1377" s="159"/>
      <c r="D1377" s="159"/>
      <c r="E1377" s="159"/>
      <c r="F1377" s="160"/>
      <c r="G1377" s="219"/>
      <c r="H1377" s="161"/>
      <c r="I1377" s="164"/>
      <c r="J1377" s="159"/>
      <c r="K1377" s="159"/>
      <c r="L1377" s="159"/>
    </row>
    <row r="1378" spans="1:12" x14ac:dyDescent="0.25">
      <c r="A1378" s="159"/>
      <c r="B1378" s="159"/>
      <c r="C1378" s="159"/>
      <c r="D1378" s="159"/>
      <c r="E1378" s="159"/>
      <c r="F1378" s="160"/>
      <c r="G1378" s="219"/>
      <c r="H1378" s="161"/>
      <c r="I1378" s="164"/>
      <c r="J1378" s="159"/>
      <c r="K1378" s="159"/>
      <c r="L1378" s="159"/>
    </row>
    <row r="1379" spans="1:12" x14ac:dyDescent="0.25">
      <c r="A1379" s="159"/>
      <c r="B1379" s="159"/>
      <c r="C1379" s="159"/>
      <c r="D1379" s="159"/>
      <c r="E1379" s="159"/>
      <c r="F1379" s="160"/>
      <c r="G1379" s="219"/>
      <c r="H1379" s="161"/>
      <c r="I1379" s="164"/>
      <c r="J1379" s="159"/>
      <c r="K1379" s="159"/>
      <c r="L1379" s="159"/>
    </row>
    <row r="1380" spans="1:12" x14ac:dyDescent="0.25">
      <c r="A1380" s="159"/>
      <c r="B1380" s="159"/>
      <c r="C1380" s="159"/>
      <c r="D1380" s="159"/>
      <c r="E1380" s="159"/>
      <c r="F1380" s="160"/>
      <c r="G1380" s="219"/>
      <c r="H1380" s="161"/>
      <c r="I1380" s="164"/>
      <c r="J1380" s="159"/>
      <c r="K1380" s="159"/>
      <c r="L1380" s="159"/>
    </row>
    <row r="1381" spans="1:12" x14ac:dyDescent="0.25">
      <c r="A1381" s="159"/>
      <c r="B1381" s="159"/>
      <c r="C1381" s="159"/>
      <c r="D1381" s="159"/>
      <c r="E1381" s="159"/>
      <c r="F1381" s="160"/>
      <c r="G1381" s="219"/>
      <c r="H1381" s="161"/>
      <c r="I1381" s="164"/>
      <c r="J1381" s="159"/>
      <c r="K1381" s="159"/>
      <c r="L1381" s="159"/>
    </row>
    <row r="1382" spans="1:12" x14ac:dyDescent="0.25">
      <c r="A1382" s="159"/>
      <c r="B1382" s="159"/>
      <c r="C1382" s="159"/>
      <c r="D1382" s="159"/>
      <c r="E1382" s="159"/>
      <c r="F1382" s="160"/>
      <c r="G1382" s="219"/>
      <c r="H1382" s="161"/>
      <c r="I1382" s="164"/>
      <c r="J1382" s="159"/>
      <c r="K1382" s="159"/>
      <c r="L1382" s="159"/>
    </row>
    <row r="1383" spans="1:12" x14ac:dyDescent="0.25">
      <c r="A1383" s="159"/>
      <c r="B1383" s="159"/>
      <c r="C1383" s="159"/>
      <c r="D1383" s="159"/>
      <c r="E1383" s="159"/>
      <c r="F1383" s="160"/>
      <c r="G1383" s="219"/>
      <c r="H1383" s="161"/>
      <c r="I1383" s="164"/>
      <c r="J1383" s="159"/>
      <c r="K1383" s="159"/>
      <c r="L1383" s="159"/>
    </row>
    <row r="1384" spans="1:12" x14ac:dyDescent="0.25">
      <c r="A1384" s="159"/>
      <c r="B1384" s="159"/>
      <c r="C1384" s="159"/>
      <c r="D1384" s="159"/>
      <c r="E1384" s="159"/>
      <c r="F1384" s="160"/>
      <c r="G1384" s="219"/>
      <c r="H1384" s="161"/>
      <c r="I1384" s="164"/>
      <c r="J1384" s="159"/>
      <c r="K1384" s="159"/>
      <c r="L1384" s="159"/>
    </row>
    <row r="1385" spans="1:12" x14ac:dyDescent="0.25">
      <c r="A1385" s="159"/>
      <c r="B1385" s="159"/>
      <c r="C1385" s="159"/>
      <c r="D1385" s="159"/>
      <c r="E1385" s="159"/>
      <c r="F1385" s="160"/>
      <c r="G1385" s="219"/>
      <c r="H1385" s="161"/>
      <c r="I1385" s="164"/>
      <c r="J1385" s="159"/>
      <c r="K1385" s="159"/>
      <c r="L1385" s="159"/>
    </row>
    <row r="1386" spans="1:12" x14ac:dyDescent="0.25">
      <c r="A1386" s="159"/>
      <c r="B1386" s="159"/>
      <c r="C1386" s="159"/>
      <c r="D1386" s="159"/>
      <c r="E1386" s="159"/>
      <c r="F1386" s="160"/>
      <c r="G1386" s="219"/>
      <c r="H1386" s="161"/>
      <c r="I1386" s="164"/>
      <c r="J1386" s="159"/>
      <c r="K1386" s="159"/>
      <c r="L1386" s="159"/>
    </row>
    <row r="1387" spans="1:12" x14ac:dyDescent="0.25">
      <c r="A1387" s="159"/>
      <c r="B1387" s="159"/>
      <c r="C1387" s="159"/>
      <c r="D1387" s="159"/>
      <c r="E1387" s="159"/>
      <c r="F1387" s="160"/>
      <c r="G1387" s="219"/>
      <c r="H1387" s="161"/>
      <c r="I1387" s="164"/>
      <c r="J1387" s="159"/>
      <c r="K1387" s="159"/>
      <c r="L1387" s="159"/>
    </row>
    <row r="1388" spans="1:12" x14ac:dyDescent="0.25">
      <c r="A1388" s="159"/>
      <c r="B1388" s="159"/>
      <c r="C1388" s="159"/>
      <c r="D1388" s="159"/>
      <c r="E1388" s="159"/>
      <c r="F1388" s="160"/>
      <c r="G1388" s="219"/>
      <c r="H1388" s="161"/>
      <c r="I1388" s="164"/>
      <c r="J1388" s="159"/>
      <c r="K1388" s="159"/>
      <c r="L1388" s="159"/>
    </row>
    <row r="1389" spans="1:12" x14ac:dyDescent="0.25">
      <c r="A1389" s="159"/>
      <c r="B1389" s="159"/>
      <c r="C1389" s="159"/>
      <c r="D1389" s="159"/>
      <c r="E1389" s="159"/>
      <c r="F1389" s="160"/>
      <c r="G1389" s="219"/>
      <c r="H1389" s="161"/>
      <c r="I1389" s="164"/>
      <c r="J1389" s="159"/>
      <c r="K1389" s="159"/>
      <c r="L1389" s="159"/>
    </row>
    <row r="1390" spans="1:12" x14ac:dyDescent="0.25">
      <c r="A1390" s="159"/>
      <c r="B1390" s="159"/>
      <c r="C1390" s="159"/>
      <c r="D1390" s="159"/>
      <c r="E1390" s="159"/>
      <c r="F1390" s="160"/>
      <c r="G1390" s="219"/>
      <c r="H1390" s="161"/>
      <c r="I1390" s="164"/>
      <c r="J1390" s="159"/>
      <c r="K1390" s="159"/>
      <c r="L1390" s="159"/>
    </row>
    <row r="1391" spans="1:12" x14ac:dyDescent="0.25">
      <c r="A1391" s="159"/>
      <c r="B1391" s="159"/>
      <c r="C1391" s="159"/>
      <c r="D1391" s="159"/>
      <c r="E1391" s="159"/>
      <c r="F1391" s="160"/>
      <c r="G1391" s="219"/>
      <c r="H1391" s="161"/>
      <c r="I1391" s="164"/>
      <c r="J1391" s="159"/>
      <c r="K1391" s="159"/>
      <c r="L1391" s="159"/>
    </row>
    <row r="1392" spans="1:12" x14ac:dyDescent="0.25">
      <c r="A1392" s="159"/>
      <c r="B1392" s="159"/>
      <c r="C1392" s="159"/>
      <c r="D1392" s="159"/>
      <c r="E1392" s="159"/>
      <c r="F1392" s="160"/>
      <c r="G1392" s="219"/>
      <c r="H1392" s="161"/>
      <c r="I1392" s="164"/>
      <c r="J1392" s="159"/>
      <c r="K1392" s="159"/>
      <c r="L1392" s="159"/>
    </row>
    <row r="1393" spans="1:12" x14ac:dyDescent="0.25">
      <c r="A1393" s="159"/>
      <c r="B1393" s="159"/>
      <c r="C1393" s="159"/>
      <c r="D1393" s="159"/>
      <c r="E1393" s="159"/>
      <c r="F1393" s="160"/>
      <c r="G1393" s="219"/>
      <c r="H1393" s="161"/>
      <c r="I1393" s="164"/>
      <c r="J1393" s="159"/>
      <c r="K1393" s="159"/>
      <c r="L1393" s="159"/>
    </row>
    <row r="1394" spans="1:12" x14ac:dyDescent="0.25">
      <c r="A1394" s="159"/>
      <c r="B1394" s="159"/>
      <c r="C1394" s="159"/>
      <c r="D1394" s="159"/>
      <c r="E1394" s="159"/>
      <c r="F1394" s="160"/>
      <c r="G1394" s="219"/>
      <c r="H1394" s="161"/>
      <c r="I1394" s="164"/>
      <c r="J1394" s="159"/>
      <c r="K1394" s="159"/>
      <c r="L1394" s="159"/>
    </row>
    <row r="1395" spans="1:12" x14ac:dyDescent="0.25">
      <c r="A1395" s="159"/>
      <c r="B1395" s="159"/>
      <c r="C1395" s="159"/>
      <c r="D1395" s="159"/>
      <c r="E1395" s="159"/>
      <c r="F1395" s="160"/>
      <c r="G1395" s="219"/>
      <c r="H1395" s="161"/>
      <c r="I1395" s="164"/>
      <c r="J1395" s="159"/>
      <c r="K1395" s="159"/>
      <c r="L1395" s="159"/>
    </row>
    <row r="1396" spans="1:12" x14ac:dyDescent="0.25">
      <c r="A1396" s="159"/>
      <c r="B1396" s="159"/>
      <c r="C1396" s="159"/>
      <c r="D1396" s="159"/>
      <c r="E1396" s="159"/>
      <c r="F1396" s="160"/>
      <c r="G1396" s="219"/>
      <c r="H1396" s="161"/>
      <c r="I1396" s="164"/>
      <c r="J1396" s="159"/>
      <c r="K1396" s="159"/>
      <c r="L1396" s="159"/>
    </row>
    <row r="1397" spans="1:12" x14ac:dyDescent="0.25">
      <c r="A1397" s="159"/>
      <c r="B1397" s="159"/>
      <c r="C1397" s="159"/>
      <c r="D1397" s="159"/>
      <c r="E1397" s="159"/>
      <c r="F1397" s="160"/>
      <c r="G1397" s="219"/>
      <c r="H1397" s="161"/>
      <c r="I1397" s="164"/>
      <c r="J1397" s="159"/>
      <c r="K1397" s="159"/>
      <c r="L1397" s="159"/>
    </row>
    <row r="1398" spans="1:12" x14ac:dyDescent="0.25">
      <c r="A1398" s="159"/>
      <c r="B1398" s="159"/>
      <c r="C1398" s="159"/>
      <c r="D1398" s="159"/>
      <c r="E1398" s="159"/>
      <c r="F1398" s="160"/>
      <c r="G1398" s="219"/>
      <c r="H1398" s="161"/>
      <c r="I1398" s="164"/>
      <c r="J1398" s="159"/>
      <c r="K1398" s="159"/>
      <c r="L1398" s="159"/>
    </row>
    <row r="1399" spans="1:12" x14ac:dyDescent="0.25">
      <c r="A1399" s="159"/>
      <c r="B1399" s="159"/>
      <c r="C1399" s="159"/>
      <c r="D1399" s="159"/>
      <c r="E1399" s="159"/>
      <c r="F1399" s="160"/>
      <c r="G1399" s="219"/>
      <c r="H1399" s="161"/>
      <c r="I1399" s="164"/>
      <c r="J1399" s="159"/>
      <c r="K1399" s="159"/>
      <c r="L1399" s="159"/>
    </row>
    <row r="1400" spans="1:12" x14ac:dyDescent="0.25">
      <c r="A1400" s="159"/>
      <c r="B1400" s="159"/>
      <c r="C1400" s="159"/>
      <c r="D1400" s="159"/>
      <c r="E1400" s="159"/>
      <c r="F1400" s="160"/>
      <c r="G1400" s="219"/>
      <c r="H1400" s="161"/>
      <c r="I1400" s="164"/>
      <c r="J1400" s="159"/>
      <c r="K1400" s="159"/>
      <c r="L1400" s="159"/>
    </row>
    <row r="1401" spans="1:12" x14ac:dyDescent="0.25">
      <c r="A1401" s="159"/>
      <c r="B1401" s="159"/>
      <c r="C1401" s="159"/>
      <c r="D1401" s="159"/>
      <c r="E1401" s="159"/>
      <c r="F1401" s="160"/>
      <c r="G1401" s="219"/>
      <c r="H1401" s="161"/>
      <c r="I1401" s="164"/>
      <c r="J1401" s="159"/>
      <c r="K1401" s="159"/>
      <c r="L1401" s="159"/>
    </row>
    <row r="1402" spans="1:12" x14ac:dyDescent="0.25">
      <c r="A1402" s="159"/>
      <c r="B1402" s="159"/>
      <c r="C1402" s="159"/>
      <c r="D1402" s="159"/>
      <c r="E1402" s="159"/>
      <c r="F1402" s="160"/>
      <c r="G1402" s="219"/>
      <c r="H1402" s="161"/>
      <c r="I1402" s="164"/>
      <c r="J1402" s="159"/>
      <c r="K1402" s="159"/>
      <c r="L1402" s="159"/>
    </row>
    <row r="1403" spans="1:12" x14ac:dyDescent="0.25">
      <c r="A1403" s="159"/>
      <c r="B1403" s="159"/>
      <c r="C1403" s="159"/>
      <c r="D1403" s="159"/>
      <c r="E1403" s="159"/>
      <c r="F1403" s="160"/>
      <c r="G1403" s="219"/>
      <c r="H1403" s="161"/>
      <c r="I1403" s="164"/>
      <c r="J1403" s="159"/>
      <c r="K1403" s="159"/>
      <c r="L1403" s="159"/>
    </row>
    <row r="1404" spans="1:12" x14ac:dyDescent="0.25">
      <c r="A1404" s="159"/>
      <c r="B1404" s="159"/>
      <c r="C1404" s="159"/>
      <c r="D1404" s="159"/>
      <c r="E1404" s="159"/>
      <c r="F1404" s="160"/>
      <c r="G1404" s="219"/>
      <c r="H1404" s="161"/>
      <c r="I1404" s="164"/>
      <c r="J1404" s="159"/>
      <c r="K1404" s="159"/>
      <c r="L1404" s="159"/>
    </row>
    <row r="1405" spans="1:12" x14ac:dyDescent="0.25">
      <c r="A1405" s="159"/>
      <c r="B1405" s="159"/>
      <c r="C1405" s="159"/>
      <c r="D1405" s="159"/>
      <c r="E1405" s="159"/>
      <c r="F1405" s="160"/>
      <c r="G1405" s="219"/>
      <c r="H1405" s="161"/>
      <c r="I1405" s="164"/>
      <c r="J1405" s="159"/>
      <c r="K1405" s="159"/>
      <c r="L1405" s="159"/>
    </row>
    <row r="1406" spans="1:12" x14ac:dyDescent="0.25">
      <c r="A1406" s="159"/>
      <c r="B1406" s="159"/>
      <c r="C1406" s="159"/>
      <c r="D1406" s="159"/>
      <c r="E1406" s="159"/>
      <c r="F1406" s="160"/>
      <c r="G1406" s="219"/>
      <c r="H1406" s="161"/>
      <c r="I1406" s="164"/>
      <c r="J1406" s="159"/>
      <c r="K1406" s="159"/>
      <c r="L1406" s="159"/>
    </row>
    <row r="1407" spans="1:12" x14ac:dyDescent="0.25">
      <c r="A1407" s="159"/>
      <c r="B1407" s="159"/>
      <c r="C1407" s="159"/>
      <c r="D1407" s="159"/>
      <c r="E1407" s="159"/>
      <c r="F1407" s="160"/>
      <c r="G1407" s="219"/>
      <c r="H1407" s="161"/>
      <c r="I1407" s="164"/>
      <c r="J1407" s="159"/>
      <c r="K1407" s="159"/>
      <c r="L1407" s="159"/>
    </row>
    <row r="1408" spans="1:12" x14ac:dyDescent="0.25">
      <c r="A1408" s="159"/>
      <c r="B1408" s="159"/>
      <c r="C1408" s="159"/>
      <c r="D1408" s="159"/>
      <c r="E1408" s="159"/>
      <c r="F1408" s="160"/>
      <c r="G1408" s="219"/>
      <c r="H1408" s="161"/>
      <c r="I1408" s="164"/>
      <c r="J1408" s="159"/>
      <c r="K1408" s="159"/>
      <c r="L1408" s="159"/>
    </row>
    <row r="1409" spans="1:12" x14ac:dyDescent="0.25">
      <c r="A1409" s="159"/>
      <c r="B1409" s="159"/>
      <c r="C1409" s="159"/>
      <c r="D1409" s="159"/>
      <c r="E1409" s="159"/>
      <c r="F1409" s="160"/>
      <c r="G1409" s="219"/>
      <c r="H1409" s="161"/>
      <c r="I1409" s="164"/>
      <c r="J1409" s="159"/>
      <c r="K1409" s="159"/>
      <c r="L1409" s="159"/>
    </row>
    <row r="1410" spans="1:12" x14ac:dyDescent="0.25">
      <c r="A1410" s="159"/>
      <c r="B1410" s="159"/>
      <c r="C1410" s="159"/>
      <c r="D1410" s="159"/>
      <c r="E1410" s="159"/>
      <c r="F1410" s="160"/>
      <c r="G1410" s="219"/>
      <c r="H1410" s="161"/>
      <c r="I1410" s="164"/>
      <c r="J1410" s="159"/>
      <c r="K1410" s="159"/>
      <c r="L1410" s="159"/>
    </row>
    <row r="1411" spans="1:12" x14ac:dyDescent="0.25">
      <c r="A1411" s="159"/>
      <c r="B1411" s="159"/>
      <c r="C1411" s="159"/>
      <c r="D1411" s="159"/>
      <c r="E1411" s="159"/>
      <c r="F1411" s="160"/>
      <c r="G1411" s="219"/>
      <c r="H1411" s="161"/>
      <c r="I1411" s="164"/>
      <c r="J1411" s="159"/>
      <c r="K1411" s="159"/>
      <c r="L1411" s="159"/>
    </row>
    <row r="1412" spans="1:12" x14ac:dyDescent="0.25">
      <c r="A1412" s="159"/>
      <c r="B1412" s="159"/>
      <c r="C1412" s="159"/>
      <c r="D1412" s="159"/>
      <c r="E1412" s="159"/>
      <c r="F1412" s="160"/>
      <c r="G1412" s="219"/>
      <c r="H1412" s="161"/>
      <c r="I1412" s="164"/>
      <c r="J1412" s="159"/>
      <c r="K1412" s="159"/>
      <c r="L1412" s="159"/>
    </row>
    <row r="1413" spans="1:12" x14ac:dyDescent="0.25">
      <c r="A1413" s="159"/>
      <c r="B1413" s="159"/>
      <c r="C1413" s="159"/>
      <c r="D1413" s="159"/>
      <c r="E1413" s="159"/>
      <c r="F1413" s="160"/>
      <c r="G1413" s="219"/>
      <c r="H1413" s="161"/>
      <c r="I1413" s="164"/>
      <c r="J1413" s="159"/>
      <c r="K1413" s="159"/>
      <c r="L1413" s="159"/>
    </row>
    <row r="1414" spans="1:12" x14ac:dyDescent="0.25">
      <c r="A1414" s="159"/>
      <c r="B1414" s="159"/>
      <c r="C1414" s="159"/>
      <c r="D1414" s="159"/>
      <c r="E1414" s="159"/>
      <c r="F1414" s="160"/>
      <c r="G1414" s="219"/>
      <c r="H1414" s="161"/>
      <c r="I1414" s="164"/>
      <c r="J1414" s="159"/>
      <c r="K1414" s="159"/>
      <c r="L1414" s="159"/>
    </row>
    <row r="1415" spans="1:12" x14ac:dyDescent="0.25">
      <c r="A1415" s="159"/>
      <c r="B1415" s="159"/>
      <c r="C1415" s="159"/>
      <c r="D1415" s="159"/>
      <c r="E1415" s="159"/>
      <c r="F1415" s="160"/>
      <c r="G1415" s="219"/>
      <c r="H1415" s="161"/>
      <c r="I1415" s="164"/>
      <c r="J1415" s="159"/>
      <c r="K1415" s="159"/>
      <c r="L1415" s="159"/>
    </row>
    <row r="1416" spans="1:12" x14ac:dyDescent="0.25">
      <c r="A1416" s="159"/>
      <c r="B1416" s="159"/>
      <c r="C1416" s="159"/>
      <c r="D1416" s="159"/>
      <c r="E1416" s="159"/>
      <c r="F1416" s="160"/>
      <c r="G1416" s="219"/>
      <c r="H1416" s="161"/>
      <c r="I1416" s="164"/>
      <c r="J1416" s="159"/>
      <c r="K1416" s="159"/>
      <c r="L1416" s="159"/>
    </row>
    <row r="1417" spans="1:12" x14ac:dyDescent="0.25">
      <c r="A1417" s="159"/>
      <c r="B1417" s="159"/>
      <c r="C1417" s="159"/>
      <c r="D1417" s="159"/>
      <c r="E1417" s="159"/>
      <c r="F1417" s="160"/>
      <c r="G1417" s="219"/>
      <c r="H1417" s="161"/>
      <c r="I1417" s="164"/>
      <c r="J1417" s="159"/>
      <c r="K1417" s="159"/>
      <c r="L1417" s="159"/>
    </row>
    <row r="1418" spans="1:12" x14ac:dyDescent="0.25">
      <c r="A1418" s="159"/>
      <c r="B1418" s="159"/>
      <c r="C1418" s="159"/>
      <c r="D1418" s="159"/>
      <c r="E1418" s="159"/>
      <c r="F1418" s="160"/>
      <c r="G1418" s="219"/>
      <c r="H1418" s="161"/>
      <c r="I1418" s="164"/>
      <c r="J1418" s="159"/>
      <c r="K1418" s="159"/>
      <c r="L1418" s="159"/>
    </row>
    <row r="1419" spans="1:12" x14ac:dyDescent="0.25">
      <c r="A1419" s="159"/>
      <c r="B1419" s="159"/>
      <c r="C1419" s="159"/>
      <c r="D1419" s="159"/>
      <c r="E1419" s="159"/>
      <c r="F1419" s="160"/>
      <c r="G1419" s="219"/>
      <c r="H1419" s="161"/>
      <c r="I1419" s="164"/>
      <c r="J1419" s="159"/>
      <c r="K1419" s="159"/>
      <c r="L1419" s="159"/>
    </row>
    <row r="1420" spans="1:12" x14ac:dyDescent="0.25">
      <c r="A1420" s="159"/>
      <c r="B1420" s="159"/>
      <c r="C1420" s="159"/>
      <c r="D1420" s="159"/>
      <c r="E1420" s="159"/>
      <c r="F1420" s="160"/>
      <c r="G1420" s="219"/>
      <c r="H1420" s="161"/>
      <c r="I1420" s="164"/>
      <c r="J1420" s="159"/>
      <c r="K1420" s="159"/>
      <c r="L1420" s="159"/>
    </row>
    <row r="1421" spans="1:12" x14ac:dyDescent="0.25">
      <c r="A1421" s="159"/>
      <c r="B1421" s="159"/>
      <c r="C1421" s="159"/>
      <c r="D1421" s="159"/>
      <c r="E1421" s="159"/>
      <c r="F1421" s="160"/>
      <c r="G1421" s="219"/>
      <c r="H1421" s="161"/>
      <c r="I1421" s="164"/>
      <c r="J1421" s="159"/>
      <c r="K1421" s="159"/>
      <c r="L1421" s="159"/>
    </row>
    <row r="1422" spans="1:12" x14ac:dyDescent="0.25">
      <c r="A1422" s="159"/>
      <c r="B1422" s="159"/>
      <c r="C1422" s="159"/>
      <c r="D1422" s="159"/>
      <c r="E1422" s="159"/>
      <c r="F1422" s="160"/>
      <c r="G1422" s="219"/>
      <c r="H1422" s="161"/>
      <c r="I1422" s="164"/>
      <c r="J1422" s="159"/>
      <c r="K1422" s="159"/>
      <c r="L1422" s="159"/>
    </row>
    <row r="1423" spans="1:12" x14ac:dyDescent="0.25">
      <c r="A1423" s="159"/>
      <c r="B1423" s="159"/>
      <c r="C1423" s="159"/>
      <c r="D1423" s="159"/>
      <c r="E1423" s="159"/>
      <c r="F1423" s="160"/>
      <c r="G1423" s="219"/>
      <c r="H1423" s="161"/>
      <c r="I1423" s="164"/>
      <c r="J1423" s="159"/>
      <c r="K1423" s="159"/>
      <c r="L1423" s="159"/>
    </row>
    <row r="1424" spans="1:12" x14ac:dyDescent="0.25">
      <c r="A1424" s="159"/>
      <c r="B1424" s="159"/>
      <c r="C1424" s="159"/>
      <c r="D1424" s="159"/>
      <c r="E1424" s="159"/>
      <c r="F1424" s="160"/>
      <c r="G1424" s="219"/>
      <c r="H1424" s="161"/>
      <c r="I1424" s="164"/>
      <c r="J1424" s="159"/>
      <c r="K1424" s="159"/>
      <c r="L1424" s="159"/>
    </row>
    <row r="1425" spans="1:12" x14ac:dyDescent="0.25">
      <c r="A1425" s="159"/>
      <c r="B1425" s="159"/>
      <c r="C1425" s="159"/>
      <c r="D1425" s="159"/>
      <c r="E1425" s="159"/>
      <c r="F1425" s="160"/>
      <c r="G1425" s="219"/>
      <c r="H1425" s="161"/>
      <c r="I1425" s="164"/>
      <c r="J1425" s="159"/>
      <c r="K1425" s="159"/>
      <c r="L1425" s="159"/>
    </row>
    <row r="1426" spans="1:12" x14ac:dyDescent="0.25">
      <c r="A1426" s="159"/>
      <c r="B1426" s="159"/>
      <c r="C1426" s="159"/>
      <c r="D1426" s="159"/>
      <c r="E1426" s="159"/>
      <c r="F1426" s="160"/>
      <c r="G1426" s="219"/>
      <c r="H1426" s="161"/>
      <c r="I1426" s="164"/>
      <c r="J1426" s="159"/>
      <c r="K1426" s="159"/>
      <c r="L1426" s="159"/>
    </row>
    <row r="1427" spans="1:12" x14ac:dyDescent="0.25">
      <c r="A1427" s="159"/>
      <c r="B1427" s="159"/>
      <c r="C1427" s="159"/>
      <c r="D1427" s="159"/>
      <c r="E1427" s="159"/>
      <c r="F1427" s="160"/>
      <c r="G1427" s="219"/>
      <c r="H1427" s="161"/>
      <c r="I1427" s="164"/>
      <c r="J1427" s="159"/>
      <c r="K1427" s="159"/>
      <c r="L1427" s="159"/>
    </row>
    <row r="1428" spans="1:12" x14ac:dyDescent="0.25">
      <c r="A1428" s="159"/>
      <c r="B1428" s="159"/>
      <c r="C1428" s="159"/>
      <c r="D1428" s="159"/>
      <c r="E1428" s="159"/>
      <c r="F1428" s="160"/>
      <c r="G1428" s="219"/>
      <c r="H1428" s="161"/>
      <c r="I1428" s="164"/>
      <c r="J1428" s="159"/>
      <c r="K1428" s="159"/>
      <c r="L1428" s="159"/>
    </row>
    <row r="1429" spans="1:12" x14ac:dyDescent="0.25">
      <c r="A1429" s="159"/>
      <c r="B1429" s="159"/>
      <c r="C1429" s="159"/>
      <c r="D1429" s="159"/>
      <c r="E1429" s="159"/>
      <c r="F1429" s="160"/>
      <c r="G1429" s="219"/>
      <c r="H1429" s="161"/>
      <c r="I1429" s="164"/>
      <c r="J1429" s="159"/>
      <c r="K1429" s="159"/>
      <c r="L1429" s="159"/>
    </row>
    <row r="1430" spans="1:12" x14ac:dyDescent="0.25">
      <c r="A1430" s="159"/>
      <c r="B1430" s="159"/>
      <c r="C1430" s="159"/>
      <c r="D1430" s="159"/>
      <c r="E1430" s="159"/>
      <c r="F1430" s="160"/>
      <c r="G1430" s="219"/>
      <c r="H1430" s="161"/>
      <c r="I1430" s="164"/>
      <c r="J1430" s="159"/>
      <c r="K1430" s="159"/>
      <c r="L1430" s="159"/>
    </row>
    <row r="1431" spans="1:12" x14ac:dyDescent="0.25">
      <c r="A1431" s="159"/>
      <c r="B1431" s="159"/>
      <c r="C1431" s="159"/>
      <c r="D1431" s="159"/>
      <c r="E1431" s="159"/>
      <c r="F1431" s="160"/>
      <c r="G1431" s="219"/>
      <c r="H1431" s="161"/>
      <c r="I1431" s="164"/>
      <c r="J1431" s="159"/>
      <c r="K1431" s="159"/>
      <c r="L1431" s="159"/>
    </row>
    <row r="1432" spans="1:12" x14ac:dyDescent="0.25">
      <c r="A1432" s="159"/>
      <c r="B1432" s="159"/>
      <c r="C1432" s="159"/>
      <c r="D1432" s="159"/>
      <c r="E1432" s="159"/>
      <c r="F1432" s="160"/>
      <c r="G1432" s="219"/>
      <c r="H1432" s="161"/>
      <c r="I1432" s="164"/>
      <c r="J1432" s="159"/>
      <c r="K1432" s="159"/>
      <c r="L1432" s="159"/>
    </row>
    <row r="1433" spans="1:12" x14ac:dyDescent="0.25">
      <c r="A1433" s="159"/>
      <c r="B1433" s="159"/>
      <c r="C1433" s="159"/>
      <c r="D1433" s="159"/>
      <c r="E1433" s="159"/>
      <c r="F1433" s="160"/>
      <c r="G1433" s="219"/>
      <c r="H1433" s="161"/>
      <c r="I1433" s="164"/>
      <c r="J1433" s="159"/>
      <c r="K1433" s="159"/>
      <c r="L1433" s="159"/>
    </row>
    <row r="1434" spans="1:12" x14ac:dyDescent="0.25">
      <c r="A1434" s="159"/>
      <c r="B1434" s="159"/>
      <c r="C1434" s="159"/>
      <c r="D1434" s="159"/>
      <c r="E1434" s="159"/>
      <c r="F1434" s="160"/>
      <c r="G1434" s="219"/>
      <c r="H1434" s="161"/>
      <c r="I1434" s="164"/>
      <c r="J1434" s="159"/>
      <c r="K1434" s="159"/>
      <c r="L1434" s="159"/>
    </row>
    <row r="1435" spans="1:12" x14ac:dyDescent="0.25">
      <c r="A1435" s="159"/>
      <c r="B1435" s="159"/>
      <c r="C1435" s="159"/>
      <c r="D1435" s="159"/>
      <c r="E1435" s="159"/>
      <c r="F1435" s="160"/>
      <c r="G1435" s="219"/>
      <c r="H1435" s="161"/>
      <c r="I1435" s="164"/>
      <c r="J1435" s="159"/>
      <c r="K1435" s="159"/>
      <c r="L1435" s="159"/>
    </row>
    <row r="1436" spans="1:12" x14ac:dyDescent="0.25">
      <c r="A1436" s="159"/>
      <c r="B1436" s="159"/>
      <c r="C1436" s="159"/>
      <c r="D1436" s="159"/>
      <c r="E1436" s="159"/>
      <c r="F1436" s="160"/>
      <c r="G1436" s="219"/>
      <c r="H1436" s="161"/>
      <c r="I1436" s="164"/>
      <c r="J1436" s="159"/>
      <c r="K1436" s="159"/>
      <c r="L1436" s="159"/>
    </row>
    <row r="1437" spans="1:12" x14ac:dyDescent="0.25">
      <c r="A1437" s="159"/>
      <c r="B1437" s="159"/>
      <c r="C1437" s="159"/>
      <c r="D1437" s="159"/>
      <c r="E1437" s="159"/>
      <c r="F1437" s="160"/>
      <c r="G1437" s="219"/>
      <c r="H1437" s="161"/>
      <c r="I1437" s="164"/>
      <c r="J1437" s="159"/>
      <c r="K1437" s="159"/>
      <c r="L1437" s="159"/>
    </row>
    <row r="1438" spans="1:12" x14ac:dyDescent="0.25">
      <c r="A1438" s="159"/>
      <c r="B1438" s="159"/>
      <c r="C1438" s="159"/>
      <c r="D1438" s="159"/>
      <c r="E1438" s="159"/>
      <c r="F1438" s="160"/>
      <c r="G1438" s="219"/>
      <c r="H1438" s="161"/>
      <c r="I1438" s="164"/>
      <c r="J1438" s="159"/>
      <c r="K1438" s="159"/>
      <c r="L1438" s="159"/>
    </row>
    <row r="1439" spans="1:12" x14ac:dyDescent="0.25">
      <c r="A1439" s="159"/>
      <c r="B1439" s="159"/>
      <c r="C1439" s="159"/>
      <c r="D1439" s="159"/>
      <c r="E1439" s="159"/>
      <c r="F1439" s="160"/>
      <c r="G1439" s="219"/>
      <c r="H1439" s="161"/>
      <c r="I1439" s="164"/>
      <c r="J1439" s="159"/>
      <c r="K1439" s="159"/>
      <c r="L1439" s="159"/>
    </row>
    <row r="1440" spans="1:12" x14ac:dyDescent="0.25">
      <c r="A1440" s="159"/>
      <c r="B1440" s="159"/>
      <c r="C1440" s="159"/>
      <c r="D1440" s="159"/>
      <c r="E1440" s="159"/>
      <c r="F1440" s="160"/>
      <c r="G1440" s="219"/>
      <c r="H1440" s="161"/>
      <c r="I1440" s="164"/>
      <c r="J1440" s="159"/>
      <c r="K1440" s="159"/>
      <c r="L1440" s="159"/>
    </row>
    <row r="1441" spans="1:12" x14ac:dyDescent="0.25">
      <c r="A1441" s="159"/>
      <c r="B1441" s="159"/>
      <c r="C1441" s="159"/>
      <c r="D1441" s="159"/>
      <c r="E1441" s="159"/>
      <c r="F1441" s="160"/>
      <c r="G1441" s="219"/>
      <c r="H1441" s="161"/>
      <c r="I1441" s="164"/>
      <c r="J1441" s="159"/>
      <c r="K1441" s="159"/>
      <c r="L1441" s="159"/>
    </row>
    <row r="1442" spans="1:12" x14ac:dyDescent="0.25">
      <c r="A1442" s="159"/>
      <c r="B1442" s="159"/>
      <c r="C1442" s="159"/>
      <c r="D1442" s="159"/>
      <c r="E1442" s="159"/>
      <c r="F1442" s="160"/>
      <c r="G1442" s="219"/>
      <c r="H1442" s="161"/>
      <c r="I1442" s="164"/>
      <c r="J1442" s="159"/>
      <c r="K1442" s="159"/>
      <c r="L1442" s="159"/>
    </row>
    <row r="1443" spans="1:12" x14ac:dyDescent="0.25">
      <c r="A1443" s="159"/>
      <c r="B1443" s="159"/>
      <c r="C1443" s="159"/>
      <c r="D1443" s="159"/>
      <c r="E1443" s="159"/>
      <c r="F1443" s="160"/>
      <c r="G1443" s="219"/>
      <c r="H1443" s="161"/>
      <c r="I1443" s="164"/>
      <c r="J1443" s="159"/>
      <c r="K1443" s="159"/>
      <c r="L1443" s="159"/>
    </row>
    <row r="1444" spans="1:12" x14ac:dyDescent="0.25">
      <c r="A1444" s="159"/>
      <c r="B1444" s="159"/>
      <c r="C1444" s="159"/>
      <c r="D1444" s="159"/>
      <c r="E1444" s="159"/>
      <c r="F1444" s="160"/>
      <c r="G1444" s="219"/>
      <c r="H1444" s="161"/>
      <c r="I1444" s="164"/>
      <c r="J1444" s="159"/>
      <c r="K1444" s="159"/>
      <c r="L1444" s="159"/>
    </row>
    <row r="1445" spans="1:12" x14ac:dyDescent="0.25">
      <c r="A1445" s="159"/>
      <c r="B1445" s="159"/>
      <c r="C1445" s="159"/>
      <c r="D1445" s="159"/>
      <c r="E1445" s="159"/>
      <c r="F1445" s="160"/>
      <c r="G1445" s="219"/>
      <c r="H1445" s="161"/>
      <c r="I1445" s="164"/>
      <c r="J1445" s="159"/>
      <c r="K1445" s="159"/>
      <c r="L1445" s="159"/>
    </row>
    <row r="1446" spans="1:12" x14ac:dyDescent="0.25">
      <c r="A1446" s="159"/>
      <c r="B1446" s="159"/>
      <c r="C1446" s="159"/>
      <c r="D1446" s="159"/>
      <c r="E1446" s="159"/>
      <c r="F1446" s="160"/>
      <c r="G1446" s="219"/>
      <c r="H1446" s="161"/>
      <c r="I1446" s="164"/>
      <c r="J1446" s="159"/>
      <c r="K1446" s="159"/>
      <c r="L1446" s="159"/>
    </row>
    <row r="1447" spans="1:12" x14ac:dyDescent="0.25">
      <c r="A1447" s="159"/>
      <c r="B1447" s="159"/>
      <c r="C1447" s="159"/>
      <c r="D1447" s="159"/>
      <c r="E1447" s="159"/>
      <c r="F1447" s="160"/>
      <c r="G1447" s="219"/>
      <c r="H1447" s="161"/>
      <c r="I1447" s="164"/>
      <c r="J1447" s="159"/>
      <c r="K1447" s="159"/>
      <c r="L1447" s="159"/>
    </row>
    <row r="1448" spans="1:12" x14ac:dyDescent="0.25">
      <c r="A1448" s="159"/>
      <c r="B1448" s="159"/>
      <c r="C1448" s="159"/>
      <c r="D1448" s="159"/>
      <c r="E1448" s="159"/>
      <c r="F1448" s="160"/>
      <c r="G1448" s="219"/>
      <c r="H1448" s="161"/>
      <c r="I1448" s="164"/>
      <c r="J1448" s="159"/>
      <c r="K1448" s="159"/>
      <c r="L1448" s="159"/>
    </row>
    <row r="1449" spans="1:12" x14ac:dyDescent="0.25">
      <c r="A1449" s="159"/>
      <c r="B1449" s="159"/>
      <c r="C1449" s="159"/>
      <c r="D1449" s="159"/>
      <c r="E1449" s="159"/>
      <c r="F1449" s="160"/>
      <c r="G1449" s="219"/>
      <c r="H1449" s="161"/>
      <c r="I1449" s="164"/>
      <c r="J1449" s="159"/>
      <c r="K1449" s="159"/>
      <c r="L1449" s="159"/>
    </row>
    <row r="1450" spans="1:12" x14ac:dyDescent="0.25">
      <c r="A1450" s="159"/>
      <c r="B1450" s="159"/>
      <c r="C1450" s="159"/>
      <c r="D1450" s="159"/>
      <c r="E1450" s="159"/>
      <c r="F1450" s="160"/>
      <c r="G1450" s="219"/>
      <c r="H1450" s="161"/>
      <c r="I1450" s="164"/>
      <c r="J1450" s="159"/>
      <c r="K1450" s="159"/>
      <c r="L1450" s="159"/>
    </row>
    <row r="1451" spans="1:12" x14ac:dyDescent="0.25">
      <c r="A1451" s="159"/>
      <c r="B1451" s="159"/>
      <c r="C1451" s="159"/>
      <c r="D1451" s="159"/>
      <c r="E1451" s="159"/>
      <c r="F1451" s="160"/>
      <c r="G1451" s="219"/>
      <c r="H1451" s="161"/>
      <c r="I1451" s="164"/>
      <c r="J1451" s="159"/>
      <c r="K1451" s="159"/>
      <c r="L1451" s="159"/>
    </row>
    <row r="1452" spans="1:12" x14ac:dyDescent="0.25">
      <c r="A1452" s="159"/>
      <c r="B1452" s="159"/>
      <c r="C1452" s="159"/>
      <c r="D1452" s="159"/>
      <c r="E1452" s="159"/>
      <c r="F1452" s="160"/>
      <c r="G1452" s="219"/>
      <c r="H1452" s="161"/>
      <c r="I1452" s="164"/>
      <c r="J1452" s="159"/>
      <c r="K1452" s="159"/>
      <c r="L1452" s="159"/>
    </row>
    <row r="1453" spans="1:12" x14ac:dyDescent="0.25">
      <c r="A1453" s="159"/>
      <c r="B1453" s="159"/>
      <c r="C1453" s="159"/>
      <c r="D1453" s="159"/>
      <c r="E1453" s="159"/>
      <c r="F1453" s="160"/>
      <c r="G1453" s="219"/>
      <c r="H1453" s="161"/>
      <c r="I1453" s="164"/>
      <c r="J1453" s="159"/>
      <c r="K1453" s="159"/>
      <c r="L1453" s="159"/>
    </row>
    <row r="1454" spans="1:12" x14ac:dyDescent="0.25">
      <c r="A1454" s="159"/>
      <c r="B1454" s="159"/>
      <c r="C1454" s="159"/>
      <c r="D1454" s="159"/>
      <c r="E1454" s="159"/>
      <c r="F1454" s="160"/>
      <c r="G1454" s="219"/>
      <c r="H1454" s="161"/>
      <c r="I1454" s="164"/>
      <c r="J1454" s="159"/>
      <c r="K1454" s="159"/>
      <c r="L1454" s="159"/>
    </row>
    <row r="1455" spans="1:12" x14ac:dyDescent="0.25">
      <c r="A1455" s="159"/>
      <c r="B1455" s="159"/>
      <c r="C1455" s="159"/>
      <c r="D1455" s="159"/>
      <c r="E1455" s="159"/>
      <c r="F1455" s="160"/>
      <c r="G1455" s="219"/>
      <c r="H1455" s="161"/>
      <c r="I1455" s="164"/>
      <c r="J1455" s="159"/>
      <c r="K1455" s="159"/>
      <c r="L1455" s="159"/>
    </row>
    <row r="1456" spans="1:12" x14ac:dyDescent="0.25">
      <c r="A1456" s="159"/>
      <c r="B1456" s="159"/>
      <c r="C1456" s="159"/>
      <c r="D1456" s="159"/>
      <c r="E1456" s="159"/>
      <c r="F1456" s="160"/>
      <c r="G1456" s="219"/>
      <c r="H1456" s="161"/>
      <c r="I1456" s="164"/>
      <c r="J1456" s="159"/>
      <c r="K1456" s="159"/>
      <c r="L1456" s="159"/>
    </row>
    <row r="1457" spans="1:12" x14ac:dyDescent="0.25">
      <c r="A1457" s="159"/>
      <c r="B1457" s="159"/>
      <c r="C1457" s="159"/>
      <c r="D1457" s="159"/>
      <c r="E1457" s="159"/>
      <c r="F1457" s="160"/>
      <c r="G1457" s="219"/>
      <c r="H1457" s="161"/>
      <c r="I1457" s="164"/>
      <c r="J1457" s="159"/>
      <c r="K1457" s="159"/>
      <c r="L1457" s="159"/>
    </row>
    <row r="1458" spans="1:12" x14ac:dyDescent="0.25">
      <c r="A1458" s="159"/>
      <c r="B1458" s="159"/>
      <c r="C1458" s="159"/>
      <c r="D1458" s="159"/>
      <c r="E1458" s="159"/>
      <c r="F1458" s="160"/>
      <c r="G1458" s="219"/>
      <c r="H1458" s="161"/>
      <c r="I1458" s="164"/>
      <c r="J1458" s="159"/>
      <c r="K1458" s="159"/>
      <c r="L1458" s="159"/>
    </row>
    <row r="1459" spans="1:12" x14ac:dyDescent="0.25">
      <c r="A1459" s="159"/>
      <c r="B1459" s="159"/>
      <c r="C1459" s="159"/>
      <c r="D1459" s="159"/>
      <c r="E1459" s="159"/>
      <c r="F1459" s="160"/>
      <c r="G1459" s="219"/>
      <c r="H1459" s="161"/>
      <c r="I1459" s="164"/>
      <c r="J1459" s="159"/>
      <c r="K1459" s="159"/>
      <c r="L1459" s="159"/>
    </row>
    <row r="1460" spans="1:12" x14ac:dyDescent="0.25">
      <c r="A1460" s="159"/>
      <c r="B1460" s="159"/>
      <c r="C1460" s="159"/>
      <c r="D1460" s="159"/>
      <c r="E1460" s="159"/>
      <c r="F1460" s="160"/>
      <c r="G1460" s="219"/>
      <c r="H1460" s="161"/>
      <c r="I1460" s="164"/>
      <c r="J1460" s="159"/>
      <c r="K1460" s="159"/>
      <c r="L1460" s="159"/>
    </row>
    <row r="1461" spans="1:12" x14ac:dyDescent="0.25">
      <c r="A1461" s="159"/>
      <c r="B1461" s="159"/>
      <c r="C1461" s="159"/>
      <c r="D1461" s="159"/>
      <c r="E1461" s="159"/>
      <c r="F1461" s="160"/>
      <c r="G1461" s="219"/>
      <c r="H1461" s="161"/>
      <c r="I1461" s="164"/>
      <c r="J1461" s="159"/>
      <c r="K1461" s="159"/>
      <c r="L1461" s="159"/>
    </row>
    <row r="1462" spans="1:12" x14ac:dyDescent="0.25">
      <c r="A1462" s="159"/>
      <c r="B1462" s="159"/>
      <c r="C1462" s="159"/>
      <c r="D1462" s="159"/>
      <c r="E1462" s="159"/>
      <c r="F1462" s="160"/>
      <c r="G1462" s="219"/>
      <c r="H1462" s="161"/>
      <c r="I1462" s="164"/>
      <c r="J1462" s="159"/>
      <c r="K1462" s="159"/>
      <c r="L1462" s="159"/>
    </row>
    <row r="1463" spans="1:12" x14ac:dyDescent="0.25">
      <c r="A1463" s="159"/>
      <c r="B1463" s="159"/>
      <c r="C1463" s="159"/>
      <c r="D1463" s="159"/>
      <c r="E1463" s="159"/>
      <c r="F1463" s="160"/>
      <c r="G1463" s="219"/>
      <c r="H1463" s="161"/>
      <c r="I1463" s="164"/>
      <c r="J1463" s="159"/>
      <c r="K1463" s="159"/>
      <c r="L1463" s="159"/>
    </row>
    <row r="1464" spans="1:12" x14ac:dyDescent="0.25">
      <c r="A1464" s="159"/>
      <c r="B1464" s="159"/>
      <c r="C1464" s="159"/>
      <c r="D1464" s="159"/>
      <c r="E1464" s="159"/>
      <c r="F1464" s="160"/>
      <c r="G1464" s="219"/>
      <c r="H1464" s="161"/>
      <c r="I1464" s="164"/>
      <c r="J1464" s="159"/>
      <c r="K1464" s="159"/>
      <c r="L1464" s="159"/>
    </row>
    <row r="1465" spans="1:12" x14ac:dyDescent="0.25">
      <c r="A1465" s="159"/>
      <c r="B1465" s="159"/>
      <c r="C1465" s="159"/>
      <c r="D1465" s="159"/>
      <c r="E1465" s="159"/>
      <c r="F1465" s="160"/>
      <c r="G1465" s="219"/>
      <c r="H1465" s="161"/>
      <c r="I1465" s="164"/>
      <c r="J1465" s="159"/>
      <c r="K1465" s="159"/>
      <c r="L1465" s="159"/>
    </row>
    <row r="1466" spans="1:12" x14ac:dyDescent="0.25">
      <c r="A1466" s="159"/>
      <c r="B1466" s="159"/>
      <c r="C1466" s="159"/>
      <c r="D1466" s="159"/>
      <c r="E1466" s="159"/>
      <c r="F1466" s="160"/>
      <c r="G1466" s="219"/>
      <c r="H1466" s="161"/>
      <c r="I1466" s="164"/>
      <c r="J1466" s="159"/>
      <c r="K1466" s="159"/>
      <c r="L1466" s="159"/>
    </row>
    <row r="1467" spans="1:12" x14ac:dyDescent="0.25">
      <c r="A1467" s="159"/>
      <c r="B1467" s="159"/>
      <c r="C1467" s="159"/>
      <c r="D1467" s="159"/>
      <c r="E1467" s="159"/>
      <c r="F1467" s="160"/>
      <c r="G1467" s="219"/>
      <c r="H1467" s="161"/>
      <c r="I1467" s="164"/>
      <c r="J1467" s="159"/>
      <c r="K1467" s="159"/>
      <c r="L1467" s="159"/>
    </row>
    <row r="1468" spans="1:12" x14ac:dyDescent="0.25">
      <c r="A1468" s="159"/>
      <c r="B1468" s="159"/>
      <c r="C1468" s="159"/>
      <c r="D1468" s="159"/>
      <c r="E1468" s="159"/>
      <c r="F1468" s="160"/>
      <c r="G1468" s="219"/>
      <c r="H1468" s="161"/>
      <c r="I1468" s="164"/>
      <c r="J1468" s="159"/>
      <c r="K1468" s="159"/>
      <c r="L1468" s="159"/>
    </row>
    <row r="1469" spans="1:12" x14ac:dyDescent="0.25">
      <c r="A1469" s="159"/>
      <c r="B1469" s="159"/>
      <c r="C1469" s="159"/>
      <c r="D1469" s="159"/>
      <c r="E1469" s="159"/>
      <c r="F1469" s="160"/>
      <c r="G1469" s="219"/>
      <c r="H1469" s="161"/>
      <c r="I1469" s="164"/>
      <c r="J1469" s="159"/>
      <c r="K1469" s="159"/>
      <c r="L1469" s="159"/>
    </row>
    <row r="1470" spans="1:12" x14ac:dyDescent="0.25">
      <c r="A1470" s="159"/>
      <c r="B1470" s="159"/>
      <c r="C1470" s="159"/>
      <c r="D1470" s="159"/>
      <c r="E1470" s="159"/>
      <c r="F1470" s="160"/>
      <c r="G1470" s="219"/>
      <c r="H1470" s="161"/>
      <c r="I1470" s="164"/>
      <c r="J1470" s="159"/>
      <c r="K1470" s="159"/>
      <c r="L1470" s="159"/>
    </row>
    <row r="1471" spans="1:12" x14ac:dyDescent="0.25">
      <c r="A1471" s="159"/>
      <c r="B1471" s="159"/>
      <c r="C1471" s="159"/>
      <c r="D1471" s="159"/>
      <c r="E1471" s="159"/>
      <c r="F1471" s="160"/>
      <c r="G1471" s="219"/>
      <c r="H1471" s="161"/>
      <c r="I1471" s="164"/>
      <c r="J1471" s="159"/>
      <c r="K1471" s="159"/>
      <c r="L1471" s="159"/>
    </row>
    <row r="1472" spans="1:12" x14ac:dyDescent="0.25">
      <c r="A1472" s="159"/>
      <c r="B1472" s="159"/>
      <c r="C1472" s="159"/>
      <c r="D1472" s="159"/>
      <c r="E1472" s="159"/>
      <c r="F1472" s="160"/>
      <c r="G1472" s="219"/>
      <c r="H1472" s="161"/>
      <c r="I1472" s="164"/>
      <c r="J1472" s="159"/>
      <c r="K1472" s="159"/>
      <c r="L1472" s="159"/>
    </row>
    <row r="1473" spans="1:12" x14ac:dyDescent="0.25">
      <c r="A1473" s="159"/>
      <c r="B1473" s="159"/>
      <c r="C1473" s="159"/>
      <c r="D1473" s="159"/>
      <c r="E1473" s="159"/>
      <c r="F1473" s="160"/>
      <c r="G1473" s="219"/>
      <c r="H1473" s="161"/>
      <c r="I1473" s="164"/>
      <c r="J1473" s="159"/>
      <c r="K1473" s="159"/>
      <c r="L1473" s="159"/>
    </row>
    <row r="1474" spans="1:12" x14ac:dyDescent="0.25">
      <c r="A1474" s="159"/>
      <c r="B1474" s="159"/>
      <c r="C1474" s="159"/>
      <c r="D1474" s="159"/>
      <c r="E1474" s="159"/>
      <c r="F1474" s="160"/>
      <c r="G1474" s="219"/>
      <c r="H1474" s="161"/>
      <c r="I1474" s="164"/>
      <c r="J1474" s="159"/>
      <c r="K1474" s="159"/>
      <c r="L1474" s="159"/>
    </row>
    <row r="1475" spans="1:12" x14ac:dyDescent="0.25">
      <c r="A1475" s="159"/>
      <c r="B1475" s="159"/>
      <c r="C1475" s="159"/>
      <c r="D1475" s="159"/>
      <c r="E1475" s="159"/>
      <c r="F1475" s="160"/>
      <c r="G1475" s="219"/>
      <c r="H1475" s="161"/>
      <c r="I1475" s="164"/>
      <c r="J1475" s="159"/>
      <c r="K1475" s="159"/>
      <c r="L1475" s="159"/>
    </row>
    <row r="1476" spans="1:12" x14ac:dyDescent="0.25">
      <c r="A1476" s="159"/>
      <c r="B1476" s="159"/>
      <c r="C1476" s="159"/>
      <c r="D1476" s="159"/>
      <c r="E1476" s="159"/>
      <c r="F1476" s="160"/>
      <c r="G1476" s="219"/>
      <c r="H1476" s="161"/>
      <c r="I1476" s="164"/>
      <c r="J1476" s="159"/>
      <c r="K1476" s="159"/>
      <c r="L1476" s="159"/>
    </row>
    <row r="1477" spans="1:12" x14ac:dyDescent="0.25">
      <c r="A1477" s="159"/>
      <c r="B1477" s="159"/>
      <c r="C1477" s="159"/>
      <c r="D1477" s="159"/>
      <c r="E1477" s="159"/>
      <c r="F1477" s="160"/>
      <c r="G1477" s="219"/>
      <c r="H1477" s="161"/>
      <c r="I1477" s="164"/>
      <c r="J1477" s="159"/>
      <c r="K1477" s="159"/>
      <c r="L1477" s="159"/>
    </row>
    <row r="1478" spans="1:12" x14ac:dyDescent="0.25">
      <c r="A1478" s="159"/>
      <c r="B1478" s="159"/>
      <c r="C1478" s="159"/>
      <c r="D1478" s="159"/>
      <c r="E1478" s="159"/>
      <c r="F1478" s="160"/>
      <c r="G1478" s="219"/>
      <c r="H1478" s="161"/>
      <c r="I1478" s="164"/>
      <c r="J1478" s="159"/>
      <c r="K1478" s="159"/>
      <c r="L1478" s="159"/>
    </row>
    <row r="1479" spans="1:12" x14ac:dyDescent="0.25">
      <c r="A1479" s="159"/>
      <c r="B1479" s="159"/>
      <c r="C1479" s="159"/>
      <c r="D1479" s="159"/>
      <c r="E1479" s="159"/>
      <c r="F1479" s="160"/>
      <c r="G1479" s="219"/>
      <c r="H1479" s="161"/>
      <c r="I1479" s="164"/>
      <c r="J1479" s="159"/>
      <c r="K1479" s="159"/>
      <c r="L1479" s="159"/>
    </row>
    <row r="1480" spans="1:12" x14ac:dyDescent="0.25">
      <c r="A1480" s="159"/>
      <c r="B1480" s="159"/>
      <c r="C1480" s="159"/>
      <c r="D1480" s="159"/>
      <c r="E1480" s="159"/>
      <c r="F1480" s="160"/>
      <c r="G1480" s="219"/>
      <c r="H1480" s="161"/>
      <c r="I1480" s="164"/>
      <c r="J1480" s="159"/>
      <c r="K1480" s="159"/>
      <c r="L1480" s="159"/>
    </row>
    <row r="1481" spans="1:12" x14ac:dyDescent="0.25">
      <c r="A1481" s="159"/>
      <c r="B1481" s="159"/>
      <c r="C1481" s="159"/>
      <c r="D1481" s="159"/>
      <c r="E1481" s="159"/>
      <c r="F1481" s="160"/>
      <c r="G1481" s="219"/>
      <c r="H1481" s="161"/>
      <c r="I1481" s="164"/>
      <c r="J1481" s="159"/>
      <c r="K1481" s="159"/>
      <c r="L1481" s="159"/>
    </row>
    <row r="1482" spans="1:12" x14ac:dyDescent="0.25">
      <c r="A1482" s="159"/>
      <c r="B1482" s="159"/>
      <c r="C1482" s="159"/>
      <c r="D1482" s="159"/>
      <c r="E1482" s="159"/>
      <c r="F1482" s="160"/>
      <c r="G1482" s="219"/>
      <c r="H1482" s="161"/>
      <c r="I1482" s="164"/>
      <c r="J1482" s="159"/>
      <c r="K1482" s="159"/>
      <c r="L1482" s="159"/>
    </row>
    <row r="1483" spans="1:12" x14ac:dyDescent="0.25">
      <c r="A1483" s="159"/>
      <c r="B1483" s="159"/>
      <c r="C1483" s="159"/>
      <c r="D1483" s="159"/>
      <c r="E1483" s="159"/>
      <c r="F1483" s="160"/>
      <c r="G1483" s="219"/>
      <c r="H1483" s="161"/>
      <c r="I1483" s="164"/>
      <c r="J1483" s="159"/>
      <c r="K1483" s="159"/>
      <c r="L1483" s="159"/>
    </row>
    <row r="1484" spans="1:12" x14ac:dyDescent="0.25">
      <c r="A1484" s="159"/>
      <c r="B1484" s="159"/>
      <c r="C1484" s="159"/>
      <c r="D1484" s="159"/>
      <c r="E1484" s="159"/>
      <c r="F1484" s="160"/>
      <c r="G1484" s="219"/>
      <c r="H1484" s="161"/>
      <c r="I1484" s="164"/>
      <c r="J1484" s="159"/>
      <c r="K1484" s="159"/>
      <c r="L1484" s="159"/>
    </row>
    <row r="1485" spans="1:12" x14ac:dyDescent="0.25">
      <c r="A1485" s="159"/>
      <c r="B1485" s="159"/>
      <c r="C1485" s="159"/>
      <c r="D1485" s="159"/>
      <c r="E1485" s="159"/>
      <c r="F1485" s="160"/>
      <c r="G1485" s="219"/>
      <c r="H1485" s="161"/>
      <c r="I1485" s="164"/>
      <c r="J1485" s="159"/>
      <c r="K1485" s="159"/>
      <c r="L1485" s="159"/>
    </row>
    <row r="1486" spans="1:12" x14ac:dyDescent="0.25">
      <c r="A1486" s="159"/>
      <c r="B1486" s="159"/>
      <c r="C1486" s="159"/>
      <c r="D1486" s="159"/>
      <c r="E1486" s="159"/>
      <c r="F1486" s="160"/>
      <c r="G1486" s="219"/>
      <c r="H1486" s="161"/>
      <c r="I1486" s="164"/>
      <c r="J1486" s="159"/>
      <c r="K1486" s="159"/>
      <c r="L1486" s="159"/>
    </row>
    <row r="1487" spans="1:12" x14ac:dyDescent="0.25">
      <c r="A1487" s="159"/>
      <c r="B1487" s="159"/>
      <c r="C1487" s="159"/>
      <c r="D1487" s="159"/>
      <c r="E1487" s="159"/>
      <c r="F1487" s="160"/>
      <c r="G1487" s="219"/>
      <c r="H1487" s="161"/>
      <c r="I1487" s="164"/>
      <c r="J1487" s="159"/>
      <c r="K1487" s="159"/>
      <c r="L1487" s="159"/>
    </row>
    <row r="1488" spans="1:12" x14ac:dyDescent="0.25">
      <c r="A1488" s="159"/>
      <c r="B1488" s="159"/>
      <c r="C1488" s="159"/>
      <c r="D1488" s="159"/>
      <c r="E1488" s="159"/>
      <c r="F1488" s="160"/>
      <c r="G1488" s="219"/>
      <c r="H1488" s="161"/>
      <c r="I1488" s="164"/>
      <c r="J1488" s="159"/>
      <c r="K1488" s="159"/>
      <c r="L1488" s="159"/>
    </row>
    <row r="1489" spans="1:12" x14ac:dyDescent="0.25">
      <c r="A1489" s="159"/>
      <c r="B1489" s="159"/>
      <c r="C1489" s="159"/>
      <c r="D1489" s="159"/>
      <c r="E1489" s="159"/>
      <c r="F1489" s="160"/>
      <c r="G1489" s="219"/>
      <c r="H1489" s="161"/>
      <c r="I1489" s="164"/>
      <c r="J1489" s="159"/>
      <c r="K1489" s="159"/>
      <c r="L1489" s="159"/>
    </row>
    <row r="1490" spans="1:12" x14ac:dyDescent="0.25">
      <c r="A1490" s="159"/>
      <c r="B1490" s="159"/>
      <c r="C1490" s="159"/>
      <c r="D1490" s="159"/>
      <c r="E1490" s="159"/>
      <c r="F1490" s="160"/>
      <c r="G1490" s="219"/>
      <c r="H1490" s="161"/>
      <c r="I1490" s="164"/>
      <c r="J1490" s="159"/>
      <c r="K1490" s="159"/>
      <c r="L1490" s="159"/>
    </row>
    <row r="1491" spans="1:12" x14ac:dyDescent="0.25">
      <c r="A1491" s="159"/>
      <c r="B1491" s="159"/>
      <c r="C1491" s="159"/>
      <c r="D1491" s="159"/>
      <c r="E1491" s="159"/>
      <c r="F1491" s="160"/>
      <c r="G1491" s="219"/>
      <c r="H1491" s="161"/>
      <c r="I1491" s="164"/>
      <c r="J1491" s="159"/>
      <c r="K1491" s="159"/>
      <c r="L1491" s="159"/>
    </row>
    <row r="1492" spans="1:12" x14ac:dyDescent="0.25">
      <c r="A1492" s="159"/>
      <c r="B1492" s="159"/>
      <c r="C1492" s="159"/>
      <c r="D1492" s="159"/>
      <c r="E1492" s="159"/>
      <c r="F1492" s="160"/>
      <c r="G1492" s="219"/>
      <c r="H1492" s="161"/>
      <c r="I1492" s="164"/>
      <c r="J1492" s="159"/>
      <c r="K1492" s="159"/>
      <c r="L1492" s="159"/>
    </row>
    <row r="1493" spans="1:12" x14ac:dyDescent="0.25">
      <c r="A1493" s="159"/>
      <c r="B1493" s="159"/>
      <c r="C1493" s="159"/>
      <c r="D1493" s="159"/>
      <c r="E1493" s="159"/>
      <c r="F1493" s="160"/>
      <c r="G1493" s="219"/>
      <c r="H1493" s="161"/>
      <c r="I1493" s="164"/>
      <c r="J1493" s="159"/>
      <c r="K1493" s="159"/>
      <c r="L1493" s="159"/>
    </row>
    <row r="1494" spans="1:12" x14ac:dyDescent="0.25">
      <c r="A1494" s="159"/>
      <c r="B1494" s="159"/>
      <c r="C1494" s="159"/>
      <c r="D1494" s="159"/>
      <c r="E1494" s="159"/>
      <c r="F1494" s="160"/>
      <c r="G1494" s="219"/>
      <c r="H1494" s="161"/>
      <c r="I1494" s="164"/>
      <c r="J1494" s="159"/>
      <c r="K1494" s="159"/>
      <c r="L1494" s="159"/>
    </row>
    <row r="1495" spans="1:12" x14ac:dyDescent="0.25">
      <c r="A1495" s="159"/>
      <c r="B1495" s="159"/>
      <c r="C1495" s="159"/>
      <c r="D1495" s="159"/>
      <c r="E1495" s="159"/>
      <c r="F1495" s="160"/>
      <c r="G1495" s="219"/>
      <c r="H1495" s="161"/>
      <c r="I1495" s="164"/>
      <c r="J1495" s="159"/>
      <c r="K1495" s="159"/>
      <c r="L1495" s="159"/>
    </row>
    <row r="1496" spans="1:12" x14ac:dyDescent="0.25">
      <c r="A1496" s="159"/>
      <c r="B1496" s="159"/>
      <c r="C1496" s="159"/>
      <c r="D1496" s="159"/>
      <c r="E1496" s="159"/>
      <c r="F1496" s="160"/>
      <c r="G1496" s="219"/>
      <c r="H1496" s="161"/>
      <c r="I1496" s="164"/>
      <c r="J1496" s="159"/>
      <c r="K1496" s="159"/>
      <c r="L1496" s="159"/>
    </row>
    <row r="1497" spans="1:12" x14ac:dyDescent="0.25">
      <c r="A1497" s="159"/>
      <c r="B1497" s="159"/>
      <c r="C1497" s="159"/>
      <c r="D1497" s="159"/>
      <c r="E1497" s="159"/>
      <c r="F1497" s="160"/>
      <c r="G1497" s="219"/>
      <c r="H1497" s="161"/>
      <c r="I1497" s="164"/>
      <c r="J1497" s="159"/>
      <c r="K1497" s="159"/>
      <c r="L1497" s="159"/>
    </row>
    <row r="1498" spans="1:12" x14ac:dyDescent="0.25">
      <c r="A1498" s="159"/>
      <c r="B1498" s="159"/>
      <c r="C1498" s="159"/>
      <c r="D1498" s="159"/>
      <c r="E1498" s="159"/>
      <c r="F1498" s="160"/>
      <c r="G1498" s="219"/>
      <c r="H1498" s="161"/>
      <c r="I1498" s="164"/>
      <c r="J1498" s="159"/>
      <c r="K1498" s="159"/>
      <c r="L1498" s="159"/>
    </row>
    <row r="1499" spans="1:12" x14ac:dyDescent="0.25">
      <c r="A1499" s="159"/>
      <c r="B1499" s="159"/>
      <c r="C1499" s="159"/>
      <c r="D1499" s="159"/>
      <c r="E1499" s="159"/>
      <c r="F1499" s="160"/>
      <c r="G1499" s="219"/>
      <c r="H1499" s="161"/>
      <c r="I1499" s="164"/>
      <c r="J1499" s="159"/>
      <c r="K1499" s="159"/>
      <c r="L1499" s="159"/>
    </row>
    <row r="1500" spans="1:12" x14ac:dyDescent="0.25">
      <c r="A1500" s="159"/>
      <c r="B1500" s="159"/>
      <c r="C1500" s="159"/>
      <c r="D1500" s="159"/>
      <c r="E1500" s="159"/>
      <c r="F1500" s="160"/>
      <c r="G1500" s="219"/>
      <c r="H1500" s="161"/>
      <c r="I1500" s="164"/>
      <c r="J1500" s="159"/>
      <c r="K1500" s="159"/>
      <c r="L1500" s="159"/>
    </row>
    <row r="1501" spans="1:12" x14ac:dyDescent="0.25">
      <c r="A1501" s="159"/>
      <c r="B1501" s="159"/>
      <c r="C1501" s="159"/>
      <c r="D1501" s="159"/>
      <c r="E1501" s="159"/>
      <c r="F1501" s="160"/>
      <c r="G1501" s="219"/>
      <c r="H1501" s="161"/>
      <c r="I1501" s="164"/>
      <c r="J1501" s="159"/>
      <c r="K1501" s="159"/>
      <c r="L1501" s="159"/>
    </row>
    <row r="1502" spans="1:12" x14ac:dyDescent="0.25">
      <c r="A1502" s="159"/>
      <c r="B1502" s="159"/>
      <c r="C1502" s="159"/>
      <c r="D1502" s="159"/>
      <c r="E1502" s="159"/>
      <c r="F1502" s="160"/>
      <c r="G1502" s="219"/>
      <c r="H1502" s="161"/>
      <c r="I1502" s="164"/>
      <c r="J1502" s="159"/>
      <c r="K1502" s="159"/>
      <c r="L1502" s="159"/>
    </row>
    <row r="1503" spans="1:12" x14ac:dyDescent="0.25">
      <c r="A1503" s="159"/>
      <c r="B1503" s="159"/>
      <c r="C1503" s="159"/>
      <c r="D1503" s="159"/>
      <c r="E1503" s="159"/>
      <c r="F1503" s="160"/>
      <c r="G1503" s="219"/>
      <c r="H1503" s="161"/>
      <c r="I1503" s="164"/>
      <c r="J1503" s="159"/>
      <c r="K1503" s="159"/>
      <c r="L1503" s="159"/>
    </row>
    <row r="1504" spans="1:12" x14ac:dyDescent="0.25">
      <c r="A1504" s="159"/>
      <c r="B1504" s="159"/>
      <c r="C1504" s="159"/>
      <c r="D1504" s="159"/>
      <c r="E1504" s="159"/>
      <c r="F1504" s="160"/>
      <c r="G1504" s="219"/>
      <c r="H1504" s="161"/>
      <c r="I1504" s="164"/>
      <c r="J1504" s="159"/>
      <c r="K1504" s="159"/>
      <c r="L1504" s="159"/>
    </row>
    <row r="1505" spans="1:12" x14ac:dyDescent="0.25">
      <c r="A1505" s="159"/>
      <c r="B1505" s="159"/>
      <c r="C1505" s="159"/>
      <c r="D1505" s="159"/>
      <c r="E1505" s="159"/>
      <c r="F1505" s="160"/>
      <c r="G1505" s="219"/>
      <c r="H1505" s="161"/>
      <c r="I1505" s="164"/>
      <c r="J1505" s="159"/>
      <c r="K1505" s="159"/>
      <c r="L1505" s="159"/>
    </row>
    <row r="1506" spans="1:12" x14ac:dyDescent="0.25">
      <c r="A1506" s="159"/>
      <c r="B1506" s="159"/>
      <c r="C1506" s="159"/>
      <c r="D1506" s="159"/>
      <c r="E1506" s="159"/>
      <c r="F1506" s="160"/>
      <c r="G1506" s="219"/>
      <c r="H1506" s="161"/>
      <c r="I1506" s="164"/>
      <c r="J1506" s="159"/>
      <c r="K1506" s="159"/>
      <c r="L1506" s="159"/>
    </row>
    <row r="1507" spans="1:12" x14ac:dyDescent="0.25">
      <c r="A1507" s="159"/>
      <c r="B1507" s="159"/>
      <c r="C1507" s="159"/>
      <c r="D1507" s="159"/>
      <c r="E1507" s="159"/>
      <c r="F1507" s="160"/>
      <c r="G1507" s="219"/>
      <c r="H1507" s="161"/>
      <c r="I1507" s="164"/>
      <c r="J1507" s="159"/>
      <c r="K1507" s="159"/>
      <c r="L1507" s="159"/>
    </row>
    <row r="1508" spans="1:12" x14ac:dyDescent="0.25">
      <c r="A1508" s="159"/>
      <c r="B1508" s="159"/>
      <c r="C1508" s="159"/>
      <c r="D1508" s="159"/>
      <c r="E1508" s="159"/>
      <c r="F1508" s="160"/>
      <c r="G1508" s="219"/>
      <c r="H1508" s="161"/>
      <c r="I1508" s="164"/>
      <c r="J1508" s="159"/>
      <c r="K1508" s="159"/>
      <c r="L1508" s="159"/>
    </row>
    <row r="1509" spans="1:12" x14ac:dyDescent="0.25">
      <c r="A1509" s="159"/>
      <c r="B1509" s="159"/>
      <c r="C1509" s="159"/>
      <c r="D1509" s="159"/>
      <c r="E1509" s="159"/>
      <c r="F1509" s="160"/>
      <c r="G1509" s="219"/>
      <c r="H1509" s="161"/>
      <c r="I1509" s="164"/>
      <c r="J1509" s="159"/>
      <c r="K1509" s="159"/>
      <c r="L1509" s="159"/>
    </row>
    <row r="1510" spans="1:12" x14ac:dyDescent="0.25">
      <c r="A1510" s="159"/>
      <c r="B1510" s="159"/>
      <c r="C1510" s="159"/>
      <c r="D1510" s="159"/>
      <c r="E1510" s="159"/>
      <c r="F1510" s="160"/>
      <c r="G1510" s="219"/>
      <c r="H1510" s="161"/>
      <c r="I1510" s="164"/>
      <c r="J1510" s="159"/>
      <c r="K1510" s="159"/>
      <c r="L1510" s="159"/>
    </row>
    <row r="1511" spans="1:12" x14ac:dyDescent="0.25">
      <c r="A1511" s="159"/>
      <c r="B1511" s="159"/>
      <c r="C1511" s="159"/>
      <c r="D1511" s="159"/>
      <c r="E1511" s="159"/>
      <c r="F1511" s="160"/>
      <c r="G1511" s="219"/>
      <c r="H1511" s="161"/>
      <c r="I1511" s="164"/>
      <c r="J1511" s="159"/>
      <c r="K1511" s="159"/>
      <c r="L1511" s="159"/>
    </row>
    <row r="1512" spans="1:12" x14ac:dyDescent="0.25">
      <c r="A1512" s="159"/>
      <c r="B1512" s="159"/>
      <c r="C1512" s="159"/>
      <c r="D1512" s="159"/>
      <c r="E1512" s="159"/>
      <c r="F1512" s="160"/>
      <c r="G1512" s="219"/>
      <c r="H1512" s="161"/>
      <c r="I1512" s="164"/>
      <c r="J1512" s="159"/>
      <c r="K1512" s="159"/>
      <c r="L1512" s="159"/>
    </row>
    <row r="1513" spans="1:12" x14ac:dyDescent="0.25">
      <c r="A1513" s="159"/>
      <c r="B1513" s="159"/>
      <c r="C1513" s="159"/>
      <c r="D1513" s="159"/>
      <c r="E1513" s="159"/>
      <c r="F1513" s="160"/>
      <c r="G1513" s="219"/>
      <c r="H1513" s="161"/>
      <c r="I1513" s="164"/>
      <c r="J1513" s="159"/>
      <c r="K1513" s="159"/>
      <c r="L1513" s="159"/>
    </row>
    <row r="1514" spans="1:12" x14ac:dyDescent="0.25">
      <c r="A1514" s="159"/>
      <c r="B1514" s="159"/>
      <c r="C1514" s="159"/>
      <c r="D1514" s="159"/>
      <c r="E1514" s="159"/>
      <c r="F1514" s="160"/>
      <c r="G1514" s="219"/>
      <c r="H1514" s="161"/>
      <c r="I1514" s="164"/>
      <c r="J1514" s="159"/>
      <c r="K1514" s="159"/>
      <c r="L1514" s="159"/>
    </row>
    <row r="1515" spans="1:12" x14ac:dyDescent="0.25">
      <c r="A1515" s="159"/>
      <c r="B1515" s="159"/>
      <c r="C1515" s="159"/>
      <c r="D1515" s="159"/>
      <c r="E1515" s="159"/>
      <c r="F1515" s="160"/>
      <c r="G1515" s="219"/>
      <c r="H1515" s="161"/>
      <c r="I1515" s="164"/>
      <c r="J1515" s="159"/>
      <c r="K1515" s="159"/>
      <c r="L1515" s="159"/>
    </row>
    <row r="1516" spans="1:12" x14ac:dyDescent="0.25">
      <c r="A1516" s="159"/>
      <c r="B1516" s="159"/>
      <c r="C1516" s="159"/>
      <c r="D1516" s="159"/>
      <c r="E1516" s="159"/>
      <c r="F1516" s="160"/>
      <c r="G1516" s="219"/>
      <c r="H1516" s="161"/>
      <c r="I1516" s="164"/>
      <c r="J1516" s="159"/>
      <c r="K1516" s="159"/>
      <c r="L1516" s="159"/>
    </row>
    <row r="1517" spans="1:12" x14ac:dyDescent="0.25">
      <c r="A1517" s="159"/>
      <c r="B1517" s="159"/>
      <c r="C1517" s="159"/>
      <c r="D1517" s="159"/>
      <c r="E1517" s="159"/>
      <c r="F1517" s="160"/>
      <c r="G1517" s="219"/>
      <c r="H1517" s="161"/>
      <c r="I1517" s="164"/>
      <c r="J1517" s="159"/>
      <c r="K1517" s="159"/>
      <c r="L1517" s="159"/>
    </row>
    <row r="1518" spans="1:12" x14ac:dyDescent="0.25">
      <c r="A1518" s="159"/>
      <c r="B1518" s="159"/>
      <c r="C1518" s="159"/>
      <c r="D1518" s="159"/>
      <c r="E1518" s="159"/>
      <c r="F1518" s="160"/>
      <c r="G1518" s="219"/>
      <c r="H1518" s="161"/>
      <c r="I1518" s="164"/>
      <c r="J1518" s="159"/>
      <c r="K1518" s="159"/>
      <c r="L1518" s="159"/>
    </row>
    <row r="1519" spans="1:12" x14ac:dyDescent="0.25">
      <c r="A1519" s="159"/>
      <c r="B1519" s="159"/>
      <c r="C1519" s="159"/>
      <c r="D1519" s="159"/>
      <c r="E1519" s="159"/>
      <c r="F1519" s="160"/>
      <c r="G1519" s="219"/>
      <c r="H1519" s="161"/>
      <c r="I1519" s="164"/>
      <c r="J1519" s="159"/>
      <c r="K1519" s="159"/>
      <c r="L1519" s="159"/>
    </row>
    <row r="1520" spans="1:12" x14ac:dyDescent="0.25">
      <c r="A1520" s="159"/>
      <c r="B1520" s="159"/>
      <c r="C1520" s="159"/>
      <c r="D1520" s="159"/>
      <c r="E1520" s="159"/>
      <c r="F1520" s="160"/>
      <c r="G1520" s="219"/>
      <c r="H1520" s="161"/>
      <c r="I1520" s="164"/>
      <c r="J1520" s="159"/>
      <c r="K1520" s="159"/>
      <c r="L1520" s="159"/>
    </row>
    <row r="1521" spans="1:12" x14ac:dyDescent="0.25">
      <c r="A1521" s="159"/>
      <c r="B1521" s="159"/>
      <c r="C1521" s="159"/>
      <c r="D1521" s="159"/>
      <c r="E1521" s="159"/>
      <c r="F1521" s="160"/>
      <c r="G1521" s="219"/>
      <c r="H1521" s="161"/>
      <c r="I1521" s="164"/>
      <c r="J1521" s="159"/>
      <c r="K1521" s="159"/>
      <c r="L1521" s="159"/>
    </row>
    <row r="1522" spans="1:12" x14ac:dyDescent="0.25">
      <c r="A1522" s="159"/>
      <c r="B1522" s="159"/>
      <c r="C1522" s="159"/>
      <c r="D1522" s="159"/>
      <c r="E1522" s="159"/>
      <c r="F1522" s="160"/>
      <c r="G1522" s="219"/>
      <c r="H1522" s="161"/>
      <c r="I1522" s="164"/>
      <c r="J1522" s="159"/>
      <c r="K1522" s="159"/>
      <c r="L1522" s="159"/>
    </row>
    <row r="1523" spans="1:12" x14ac:dyDescent="0.25">
      <c r="A1523" s="159"/>
      <c r="B1523" s="159"/>
      <c r="C1523" s="159"/>
      <c r="D1523" s="159"/>
      <c r="E1523" s="159"/>
      <c r="F1523" s="160"/>
      <c r="G1523" s="219"/>
      <c r="H1523" s="161"/>
      <c r="I1523" s="164"/>
      <c r="J1523" s="159"/>
      <c r="K1523" s="159"/>
      <c r="L1523" s="159"/>
    </row>
    <row r="1524" spans="1:12" x14ac:dyDescent="0.25">
      <c r="A1524" s="159"/>
      <c r="B1524" s="159"/>
      <c r="C1524" s="159"/>
      <c r="D1524" s="159"/>
      <c r="E1524" s="159"/>
      <c r="F1524" s="160"/>
      <c r="G1524" s="219"/>
      <c r="H1524" s="161"/>
      <c r="I1524" s="164"/>
      <c r="J1524" s="159"/>
      <c r="K1524" s="159"/>
      <c r="L1524" s="159"/>
    </row>
    <row r="1525" spans="1:12" x14ac:dyDescent="0.25">
      <c r="A1525" s="159"/>
      <c r="B1525" s="159"/>
      <c r="C1525" s="159"/>
      <c r="D1525" s="159"/>
      <c r="E1525" s="159"/>
      <c r="F1525" s="160"/>
      <c r="G1525" s="219"/>
      <c r="H1525" s="161"/>
      <c r="I1525" s="164"/>
      <c r="J1525" s="159"/>
      <c r="K1525" s="159"/>
      <c r="L1525" s="159"/>
    </row>
    <row r="1526" spans="1:12" x14ac:dyDescent="0.25">
      <c r="A1526" s="159"/>
      <c r="B1526" s="159"/>
      <c r="C1526" s="159"/>
      <c r="D1526" s="159"/>
      <c r="E1526" s="159"/>
      <c r="F1526" s="160"/>
      <c r="G1526" s="219"/>
      <c r="H1526" s="161"/>
      <c r="I1526" s="164"/>
      <c r="J1526" s="159"/>
      <c r="K1526" s="159"/>
      <c r="L1526" s="159"/>
    </row>
    <row r="1527" spans="1:12" x14ac:dyDescent="0.25">
      <c r="A1527" s="159"/>
      <c r="B1527" s="159"/>
      <c r="C1527" s="159"/>
      <c r="D1527" s="159"/>
      <c r="E1527" s="159"/>
      <c r="F1527" s="160"/>
      <c r="G1527" s="219"/>
      <c r="H1527" s="161"/>
      <c r="I1527" s="164"/>
      <c r="J1527" s="159"/>
      <c r="K1527" s="159"/>
      <c r="L1527" s="159"/>
    </row>
    <row r="1528" spans="1:12" x14ac:dyDescent="0.25">
      <c r="A1528" s="159"/>
      <c r="B1528" s="159"/>
      <c r="C1528" s="159"/>
      <c r="D1528" s="159"/>
      <c r="E1528" s="159"/>
      <c r="F1528" s="160"/>
      <c r="G1528" s="219"/>
      <c r="H1528" s="161"/>
      <c r="I1528" s="164"/>
      <c r="J1528" s="159"/>
      <c r="K1528" s="159"/>
      <c r="L1528" s="159"/>
    </row>
    <row r="1529" spans="1:12" x14ac:dyDescent="0.25">
      <c r="A1529" s="159"/>
      <c r="B1529" s="159"/>
      <c r="C1529" s="159"/>
      <c r="D1529" s="159"/>
      <c r="E1529" s="159"/>
      <c r="F1529" s="160"/>
      <c r="G1529" s="219"/>
      <c r="H1529" s="161"/>
      <c r="I1529" s="164"/>
      <c r="J1529" s="159"/>
      <c r="K1529" s="159"/>
      <c r="L1529" s="159"/>
    </row>
    <row r="1530" spans="1:12" x14ac:dyDescent="0.25">
      <c r="A1530" s="159"/>
      <c r="B1530" s="159"/>
      <c r="C1530" s="159"/>
      <c r="D1530" s="159"/>
      <c r="E1530" s="159"/>
      <c r="F1530" s="160"/>
      <c r="G1530" s="219"/>
      <c r="H1530" s="161"/>
      <c r="I1530" s="164"/>
      <c r="J1530" s="159"/>
      <c r="K1530" s="159"/>
      <c r="L1530" s="159"/>
    </row>
    <row r="1531" spans="1:12" x14ac:dyDescent="0.25">
      <c r="A1531" s="159"/>
      <c r="B1531" s="159"/>
      <c r="C1531" s="159"/>
      <c r="D1531" s="159"/>
      <c r="E1531" s="159"/>
      <c r="F1531" s="160"/>
      <c r="G1531" s="219"/>
      <c r="H1531" s="161"/>
      <c r="I1531" s="164"/>
      <c r="J1531" s="159"/>
      <c r="K1531" s="159"/>
      <c r="L1531" s="159"/>
    </row>
    <row r="1532" spans="1:12" x14ac:dyDescent="0.25">
      <c r="A1532" s="159"/>
      <c r="B1532" s="159"/>
      <c r="C1532" s="159"/>
      <c r="D1532" s="159"/>
      <c r="E1532" s="159"/>
      <c r="F1532" s="160"/>
      <c r="G1532" s="219"/>
      <c r="H1532" s="161"/>
      <c r="I1532" s="164"/>
      <c r="J1532" s="159"/>
      <c r="K1532" s="159"/>
      <c r="L1532" s="159"/>
    </row>
    <row r="1533" spans="1:12" x14ac:dyDescent="0.25">
      <c r="A1533" s="159"/>
      <c r="B1533" s="159"/>
      <c r="C1533" s="159"/>
      <c r="D1533" s="159"/>
      <c r="E1533" s="159"/>
      <c r="F1533" s="160"/>
      <c r="G1533" s="219"/>
      <c r="H1533" s="161"/>
      <c r="I1533" s="164"/>
      <c r="J1533" s="159"/>
      <c r="K1533" s="159"/>
      <c r="L1533" s="159"/>
    </row>
    <row r="1534" spans="1:12" x14ac:dyDescent="0.25">
      <c r="A1534" s="159"/>
      <c r="B1534" s="159"/>
      <c r="C1534" s="159"/>
      <c r="D1534" s="159"/>
      <c r="E1534" s="159"/>
      <c r="F1534" s="160"/>
      <c r="G1534" s="219"/>
      <c r="H1534" s="161"/>
      <c r="I1534" s="164"/>
      <c r="J1534" s="159"/>
      <c r="K1534" s="159"/>
      <c r="L1534" s="159"/>
    </row>
    <row r="1535" spans="1:12" x14ac:dyDescent="0.25">
      <c r="A1535" s="159"/>
      <c r="B1535" s="159"/>
      <c r="C1535" s="159"/>
      <c r="D1535" s="159"/>
      <c r="E1535" s="159"/>
      <c r="F1535" s="160"/>
      <c r="G1535" s="219"/>
      <c r="H1535" s="161"/>
      <c r="I1535" s="164"/>
      <c r="J1535" s="159"/>
      <c r="K1535" s="159"/>
      <c r="L1535" s="159"/>
    </row>
    <row r="1536" spans="1:12" x14ac:dyDescent="0.25">
      <c r="A1536" s="159"/>
      <c r="B1536" s="159"/>
      <c r="C1536" s="159"/>
      <c r="D1536" s="159"/>
      <c r="E1536" s="159"/>
      <c r="F1536" s="160"/>
      <c r="G1536" s="219"/>
      <c r="H1536" s="161"/>
      <c r="I1536" s="164"/>
      <c r="J1536" s="159"/>
      <c r="K1536" s="159"/>
      <c r="L1536" s="159"/>
    </row>
    <row r="1537" spans="1:12" x14ac:dyDescent="0.25">
      <c r="A1537" s="159"/>
      <c r="B1537" s="159"/>
      <c r="C1537" s="159"/>
      <c r="D1537" s="159"/>
      <c r="E1537" s="159"/>
      <c r="F1537" s="160"/>
      <c r="G1537" s="219"/>
      <c r="H1537" s="161"/>
      <c r="I1537" s="164"/>
      <c r="J1537" s="159"/>
      <c r="K1537" s="159"/>
      <c r="L1537" s="159"/>
    </row>
    <row r="1538" spans="1:12" x14ac:dyDescent="0.25">
      <c r="A1538" s="159"/>
      <c r="B1538" s="159"/>
      <c r="C1538" s="159"/>
      <c r="D1538" s="159"/>
      <c r="E1538" s="159"/>
      <c r="F1538" s="160"/>
      <c r="G1538" s="219"/>
      <c r="H1538" s="161"/>
      <c r="I1538" s="164"/>
      <c r="J1538" s="159"/>
      <c r="K1538" s="159"/>
      <c r="L1538" s="159"/>
    </row>
    <row r="1539" spans="1:12" x14ac:dyDescent="0.25">
      <c r="A1539" s="159"/>
      <c r="B1539" s="159"/>
      <c r="C1539" s="159"/>
      <c r="D1539" s="159"/>
      <c r="E1539" s="159"/>
      <c r="F1539" s="160"/>
      <c r="G1539" s="219"/>
      <c r="H1539" s="161"/>
      <c r="I1539" s="164"/>
      <c r="J1539" s="159"/>
      <c r="K1539" s="159"/>
      <c r="L1539" s="159"/>
    </row>
    <row r="1540" spans="1:12" x14ac:dyDescent="0.25">
      <c r="A1540" s="159"/>
      <c r="B1540" s="159"/>
      <c r="C1540" s="159"/>
      <c r="D1540" s="159"/>
      <c r="E1540" s="159"/>
      <c r="F1540" s="160"/>
      <c r="G1540" s="219"/>
      <c r="H1540" s="161"/>
      <c r="I1540" s="164"/>
      <c r="J1540" s="159"/>
      <c r="K1540" s="159"/>
      <c r="L1540" s="159"/>
    </row>
    <row r="1541" spans="1:12" x14ac:dyDescent="0.25">
      <c r="A1541" s="159"/>
      <c r="B1541" s="159"/>
      <c r="C1541" s="159"/>
      <c r="D1541" s="159"/>
      <c r="E1541" s="159"/>
      <c r="F1541" s="160"/>
      <c r="G1541" s="219"/>
      <c r="H1541" s="161"/>
      <c r="I1541" s="164"/>
      <c r="J1541" s="159"/>
      <c r="K1541" s="159"/>
      <c r="L1541" s="159"/>
    </row>
    <row r="1542" spans="1:12" x14ac:dyDescent="0.25">
      <c r="A1542" s="159"/>
      <c r="B1542" s="159"/>
      <c r="C1542" s="159"/>
      <c r="D1542" s="159"/>
      <c r="E1542" s="159"/>
      <c r="F1542" s="160"/>
      <c r="G1542" s="219"/>
      <c r="H1542" s="161"/>
      <c r="I1542" s="164"/>
      <c r="J1542" s="159"/>
      <c r="K1542" s="159"/>
      <c r="L1542" s="159"/>
    </row>
    <row r="1543" spans="1:12" x14ac:dyDescent="0.25">
      <c r="A1543" s="159"/>
      <c r="B1543" s="159"/>
      <c r="C1543" s="159"/>
      <c r="D1543" s="159"/>
      <c r="E1543" s="159"/>
      <c r="F1543" s="160"/>
      <c r="G1543" s="219"/>
      <c r="H1543" s="161"/>
      <c r="I1543" s="164"/>
      <c r="J1543" s="159"/>
      <c r="K1543" s="159"/>
      <c r="L1543" s="159"/>
    </row>
    <row r="1544" spans="1:12" x14ac:dyDescent="0.25">
      <c r="A1544" s="159"/>
      <c r="B1544" s="159"/>
      <c r="C1544" s="159"/>
      <c r="D1544" s="159"/>
      <c r="E1544" s="159"/>
      <c r="F1544" s="160"/>
      <c r="G1544" s="219"/>
      <c r="H1544" s="161"/>
      <c r="I1544" s="164"/>
      <c r="J1544" s="159"/>
      <c r="K1544" s="159"/>
      <c r="L1544" s="159"/>
    </row>
    <row r="1545" spans="1:12" x14ac:dyDescent="0.25">
      <c r="A1545" s="159"/>
      <c r="B1545" s="159"/>
      <c r="C1545" s="159"/>
      <c r="D1545" s="159"/>
      <c r="E1545" s="159"/>
      <c r="F1545" s="160"/>
      <c r="G1545" s="219"/>
      <c r="H1545" s="161"/>
      <c r="I1545" s="164"/>
      <c r="J1545" s="159"/>
      <c r="K1545" s="159"/>
      <c r="L1545" s="159"/>
    </row>
    <row r="1546" spans="1:12" x14ac:dyDescent="0.25">
      <c r="A1546" s="159"/>
      <c r="B1546" s="159"/>
      <c r="C1546" s="159"/>
      <c r="D1546" s="159"/>
      <c r="E1546" s="159"/>
      <c r="F1546" s="160"/>
      <c r="G1546" s="219"/>
      <c r="H1546" s="161"/>
      <c r="I1546" s="164"/>
      <c r="J1546" s="159"/>
      <c r="K1546" s="159"/>
      <c r="L1546" s="159"/>
    </row>
    <row r="1547" spans="1:12" x14ac:dyDescent="0.25">
      <c r="A1547" s="159"/>
      <c r="B1547" s="159"/>
      <c r="C1547" s="159"/>
      <c r="D1547" s="159"/>
      <c r="E1547" s="159"/>
      <c r="F1547" s="160"/>
      <c r="G1547" s="219"/>
      <c r="H1547" s="161"/>
      <c r="I1547" s="164"/>
      <c r="J1547" s="159"/>
      <c r="K1547" s="159"/>
      <c r="L1547" s="159"/>
    </row>
    <row r="1548" spans="1:12" x14ac:dyDescent="0.25">
      <c r="A1548" s="159"/>
      <c r="B1548" s="159"/>
      <c r="C1548" s="159"/>
      <c r="D1548" s="159"/>
      <c r="E1548" s="159"/>
      <c r="F1548" s="160"/>
      <c r="G1548" s="219"/>
      <c r="H1548" s="161"/>
      <c r="I1548" s="164"/>
      <c r="J1548" s="159"/>
      <c r="K1548" s="159"/>
      <c r="L1548" s="159"/>
    </row>
    <row r="1549" spans="1:12" x14ac:dyDescent="0.25">
      <c r="A1549" s="159"/>
      <c r="B1549" s="159"/>
      <c r="C1549" s="159"/>
      <c r="D1549" s="159"/>
      <c r="E1549" s="159"/>
      <c r="F1549" s="160"/>
      <c r="G1549" s="219"/>
      <c r="H1549" s="161"/>
      <c r="I1549" s="164"/>
      <c r="J1549" s="159"/>
      <c r="K1549" s="159"/>
      <c r="L1549" s="159"/>
    </row>
    <row r="1550" spans="1:12" x14ac:dyDescent="0.25">
      <c r="A1550" s="159"/>
      <c r="B1550" s="159"/>
      <c r="C1550" s="159"/>
      <c r="D1550" s="159"/>
      <c r="E1550" s="159"/>
      <c r="F1550" s="160"/>
      <c r="G1550" s="219"/>
      <c r="H1550" s="161"/>
      <c r="I1550" s="164"/>
      <c r="J1550" s="159"/>
      <c r="K1550" s="159"/>
      <c r="L1550" s="159"/>
    </row>
    <row r="1551" spans="1:12" x14ac:dyDescent="0.25">
      <c r="A1551" s="159"/>
      <c r="B1551" s="159"/>
      <c r="C1551" s="159"/>
      <c r="D1551" s="159"/>
      <c r="E1551" s="159"/>
      <c r="F1551" s="160"/>
      <c r="G1551" s="219"/>
      <c r="H1551" s="161"/>
      <c r="I1551" s="164"/>
      <c r="J1551" s="159"/>
      <c r="K1551" s="159"/>
      <c r="L1551" s="159"/>
    </row>
    <row r="1552" spans="1:12" x14ac:dyDescent="0.25">
      <c r="A1552" s="159"/>
      <c r="B1552" s="159"/>
      <c r="C1552" s="159"/>
      <c r="D1552" s="159"/>
      <c r="E1552" s="159"/>
      <c r="F1552" s="160"/>
      <c r="G1552" s="219"/>
      <c r="H1552" s="161"/>
      <c r="I1552" s="164"/>
      <c r="J1552" s="159"/>
      <c r="K1552" s="159"/>
      <c r="L1552" s="159"/>
    </row>
    <row r="1553" spans="1:12" x14ac:dyDescent="0.25">
      <c r="A1553" s="159"/>
      <c r="B1553" s="159"/>
      <c r="C1553" s="159"/>
      <c r="D1553" s="159"/>
      <c r="E1553" s="159"/>
      <c r="F1553" s="160"/>
      <c r="G1553" s="219"/>
      <c r="H1553" s="161"/>
      <c r="I1553" s="164"/>
      <c r="J1553" s="159"/>
      <c r="K1553" s="159"/>
      <c r="L1553" s="159"/>
    </row>
    <row r="1554" spans="1:12" x14ac:dyDescent="0.25">
      <c r="A1554" s="159"/>
      <c r="B1554" s="159"/>
      <c r="C1554" s="159"/>
      <c r="D1554" s="159"/>
      <c r="E1554" s="159"/>
      <c r="F1554" s="160"/>
      <c r="G1554" s="219"/>
      <c r="H1554" s="161"/>
      <c r="I1554" s="164"/>
      <c r="J1554" s="159"/>
      <c r="K1554" s="159"/>
      <c r="L1554" s="159"/>
    </row>
    <row r="1555" spans="1:12" x14ac:dyDescent="0.25">
      <c r="A1555" s="159"/>
      <c r="B1555" s="159"/>
      <c r="C1555" s="159"/>
      <c r="D1555" s="159"/>
      <c r="E1555" s="159"/>
      <c r="F1555" s="160"/>
      <c r="G1555" s="219"/>
      <c r="H1555" s="161"/>
      <c r="I1555" s="164"/>
      <c r="J1555" s="159"/>
      <c r="K1555" s="159"/>
      <c r="L1555" s="159"/>
    </row>
    <row r="1556" spans="1:12" x14ac:dyDescent="0.25">
      <c r="A1556" s="159"/>
      <c r="B1556" s="159"/>
      <c r="C1556" s="159"/>
      <c r="D1556" s="159"/>
      <c r="E1556" s="159"/>
      <c r="F1556" s="160"/>
      <c r="G1556" s="219"/>
      <c r="H1556" s="161"/>
      <c r="I1556" s="164"/>
      <c r="J1556" s="159"/>
      <c r="K1556" s="159"/>
      <c r="L1556" s="159"/>
    </row>
    <row r="1557" spans="1:12" x14ac:dyDescent="0.25">
      <c r="A1557" s="159"/>
      <c r="B1557" s="159"/>
      <c r="C1557" s="159"/>
      <c r="D1557" s="159"/>
      <c r="E1557" s="159"/>
      <c r="F1557" s="160"/>
      <c r="G1557" s="219"/>
      <c r="H1557" s="161"/>
      <c r="I1557" s="164"/>
      <c r="J1557" s="159"/>
      <c r="K1557" s="159"/>
      <c r="L1557" s="159"/>
    </row>
    <row r="1558" spans="1:12" x14ac:dyDescent="0.25">
      <c r="A1558" s="159"/>
      <c r="B1558" s="159"/>
      <c r="C1558" s="159"/>
      <c r="D1558" s="159"/>
      <c r="E1558" s="159"/>
      <c r="F1558" s="160"/>
      <c r="G1558" s="219"/>
      <c r="H1558" s="161"/>
      <c r="I1558" s="164"/>
      <c r="J1558" s="159"/>
      <c r="K1558" s="159"/>
      <c r="L1558" s="159"/>
    </row>
    <row r="1559" spans="1:12" x14ac:dyDescent="0.25">
      <c r="A1559" s="159"/>
      <c r="B1559" s="159"/>
      <c r="C1559" s="159"/>
      <c r="D1559" s="159"/>
      <c r="E1559" s="159"/>
      <c r="F1559" s="160"/>
      <c r="G1559" s="219"/>
      <c r="H1559" s="161"/>
      <c r="I1559" s="164"/>
      <c r="J1559" s="159"/>
      <c r="K1559" s="159"/>
      <c r="L1559" s="159"/>
    </row>
    <row r="1560" spans="1:12" x14ac:dyDescent="0.25">
      <c r="A1560" s="159"/>
      <c r="B1560" s="159"/>
      <c r="C1560" s="159"/>
      <c r="D1560" s="159"/>
      <c r="E1560" s="159"/>
      <c r="F1560" s="160"/>
      <c r="G1560" s="219"/>
      <c r="H1560" s="161"/>
      <c r="I1560" s="164"/>
      <c r="J1560" s="159"/>
      <c r="K1560" s="159"/>
      <c r="L1560" s="159"/>
    </row>
    <row r="1561" spans="1:12" x14ac:dyDescent="0.25">
      <c r="A1561" s="159"/>
      <c r="B1561" s="159"/>
      <c r="C1561" s="159"/>
      <c r="D1561" s="159"/>
      <c r="E1561" s="159"/>
      <c r="F1561" s="160"/>
      <c r="G1561" s="219"/>
      <c r="H1561" s="161"/>
      <c r="I1561" s="164"/>
      <c r="J1561" s="159"/>
      <c r="K1561" s="159"/>
      <c r="L1561" s="159"/>
    </row>
    <row r="1562" spans="1:12" x14ac:dyDescent="0.25">
      <c r="A1562" s="159"/>
      <c r="B1562" s="159"/>
      <c r="C1562" s="159"/>
      <c r="D1562" s="159"/>
      <c r="E1562" s="159"/>
      <c r="F1562" s="160"/>
      <c r="G1562" s="219"/>
      <c r="H1562" s="161"/>
      <c r="I1562" s="164"/>
      <c r="J1562" s="159"/>
      <c r="K1562" s="159"/>
      <c r="L1562" s="159"/>
    </row>
    <row r="1563" spans="1:12" x14ac:dyDescent="0.25">
      <c r="A1563" s="159"/>
      <c r="B1563" s="159"/>
      <c r="C1563" s="159"/>
      <c r="D1563" s="159"/>
      <c r="E1563" s="159"/>
      <c r="F1563" s="160"/>
      <c r="G1563" s="219"/>
      <c r="H1563" s="161"/>
      <c r="I1563" s="164"/>
      <c r="J1563" s="159"/>
      <c r="K1563" s="159"/>
      <c r="L1563" s="159"/>
    </row>
    <row r="1564" spans="1:12" x14ac:dyDescent="0.25">
      <c r="A1564" s="159"/>
      <c r="B1564" s="159"/>
      <c r="C1564" s="159"/>
      <c r="D1564" s="159"/>
      <c r="E1564" s="159"/>
      <c r="F1564" s="160"/>
      <c r="G1564" s="219"/>
      <c r="H1564" s="161"/>
      <c r="I1564" s="164"/>
      <c r="J1564" s="159"/>
      <c r="K1564" s="159"/>
      <c r="L1564" s="159"/>
    </row>
    <row r="1565" spans="1:12" x14ac:dyDescent="0.25">
      <c r="A1565" s="159"/>
      <c r="B1565" s="159"/>
      <c r="C1565" s="159"/>
      <c r="D1565" s="159"/>
      <c r="E1565" s="159"/>
      <c r="F1565" s="160"/>
      <c r="G1565" s="219"/>
      <c r="H1565" s="161"/>
      <c r="I1565" s="164"/>
      <c r="J1565" s="159"/>
      <c r="K1565" s="159"/>
      <c r="L1565" s="159"/>
    </row>
    <row r="1566" spans="1:12" x14ac:dyDescent="0.25">
      <c r="A1566" s="159"/>
      <c r="B1566" s="159"/>
      <c r="C1566" s="159"/>
      <c r="D1566" s="159"/>
      <c r="E1566" s="159"/>
      <c r="F1566" s="160"/>
      <c r="G1566" s="219"/>
      <c r="H1566" s="161"/>
      <c r="I1566" s="164"/>
      <c r="J1566" s="159"/>
      <c r="K1566" s="159"/>
      <c r="L1566" s="159"/>
    </row>
    <row r="1567" spans="1:12" x14ac:dyDescent="0.25">
      <c r="A1567" s="159"/>
      <c r="B1567" s="159"/>
      <c r="C1567" s="159"/>
      <c r="D1567" s="159"/>
      <c r="E1567" s="159"/>
      <c r="F1567" s="160"/>
      <c r="G1567" s="219"/>
      <c r="H1567" s="161"/>
      <c r="I1567" s="164"/>
      <c r="J1567" s="159"/>
      <c r="K1567" s="159"/>
      <c r="L1567" s="159"/>
    </row>
    <row r="1568" spans="1:12" x14ac:dyDescent="0.25">
      <c r="A1568" s="159"/>
      <c r="B1568" s="159"/>
      <c r="C1568" s="159"/>
      <c r="D1568" s="159"/>
      <c r="E1568" s="159"/>
      <c r="F1568" s="160"/>
      <c r="G1568" s="219"/>
      <c r="H1568" s="161"/>
      <c r="I1568" s="164"/>
      <c r="J1568" s="159"/>
      <c r="K1568" s="159"/>
      <c r="L1568" s="159"/>
    </row>
    <row r="1569" spans="1:12" x14ac:dyDescent="0.25">
      <c r="A1569" s="159"/>
      <c r="B1569" s="159"/>
      <c r="C1569" s="159"/>
      <c r="D1569" s="159"/>
      <c r="E1569" s="159"/>
      <c r="F1569" s="160"/>
      <c r="G1569" s="219"/>
      <c r="H1569" s="161"/>
      <c r="I1569" s="164"/>
      <c r="J1569" s="159"/>
      <c r="K1569" s="159"/>
      <c r="L1569" s="159"/>
    </row>
    <row r="1570" spans="1:12" x14ac:dyDescent="0.25">
      <c r="A1570" s="159"/>
      <c r="B1570" s="159"/>
      <c r="C1570" s="159"/>
      <c r="D1570" s="159"/>
      <c r="E1570" s="159"/>
      <c r="F1570" s="160"/>
      <c r="G1570" s="219"/>
      <c r="H1570" s="161"/>
      <c r="I1570" s="164"/>
      <c r="J1570" s="159"/>
      <c r="K1570" s="159"/>
      <c r="L1570" s="159"/>
    </row>
    <row r="1571" spans="1:12" x14ac:dyDescent="0.25">
      <c r="A1571" s="159"/>
      <c r="B1571" s="159"/>
      <c r="C1571" s="159"/>
      <c r="D1571" s="159"/>
      <c r="E1571" s="159"/>
      <c r="F1571" s="160"/>
      <c r="G1571" s="219"/>
      <c r="H1571" s="161"/>
      <c r="I1571" s="164"/>
      <c r="J1571" s="159"/>
      <c r="K1571" s="159"/>
      <c r="L1571" s="159"/>
    </row>
    <row r="1572" spans="1:12" x14ac:dyDescent="0.25">
      <c r="A1572" s="159"/>
      <c r="B1572" s="159"/>
      <c r="C1572" s="159"/>
      <c r="D1572" s="159"/>
      <c r="E1572" s="159"/>
      <c r="F1572" s="160"/>
      <c r="G1572" s="219"/>
      <c r="H1572" s="161"/>
      <c r="I1572" s="164"/>
      <c r="J1572" s="159"/>
      <c r="K1572" s="159"/>
      <c r="L1572" s="159"/>
    </row>
    <row r="1573" spans="1:12" x14ac:dyDescent="0.25">
      <c r="A1573" s="159"/>
      <c r="B1573" s="159"/>
      <c r="C1573" s="159"/>
      <c r="D1573" s="159"/>
      <c r="E1573" s="159"/>
      <c r="F1573" s="160"/>
      <c r="G1573" s="219"/>
      <c r="H1573" s="161"/>
      <c r="I1573" s="164"/>
      <c r="J1573" s="159"/>
      <c r="K1573" s="159"/>
      <c r="L1573" s="159"/>
    </row>
    <row r="1574" spans="1:12" x14ac:dyDescent="0.25">
      <c r="A1574" s="159"/>
      <c r="B1574" s="159"/>
      <c r="C1574" s="159"/>
      <c r="D1574" s="159"/>
      <c r="E1574" s="159"/>
      <c r="F1574" s="160"/>
      <c r="G1574" s="219"/>
      <c r="H1574" s="161"/>
      <c r="I1574" s="164"/>
      <c r="J1574" s="159"/>
      <c r="K1574" s="159"/>
      <c r="L1574" s="159"/>
    </row>
    <row r="1575" spans="1:12" x14ac:dyDescent="0.25">
      <c r="A1575" s="159"/>
      <c r="B1575" s="159"/>
      <c r="C1575" s="159"/>
      <c r="D1575" s="159"/>
      <c r="E1575" s="159"/>
      <c r="F1575" s="160"/>
      <c r="G1575" s="219"/>
      <c r="H1575" s="161"/>
      <c r="I1575" s="164"/>
      <c r="J1575" s="159"/>
      <c r="K1575" s="159"/>
      <c r="L1575" s="159"/>
    </row>
    <row r="1576" spans="1:12" x14ac:dyDescent="0.25">
      <c r="A1576" s="159"/>
      <c r="B1576" s="159"/>
      <c r="C1576" s="159"/>
      <c r="D1576" s="159"/>
      <c r="E1576" s="159"/>
      <c r="F1576" s="160"/>
      <c r="G1576" s="219"/>
      <c r="H1576" s="161"/>
      <c r="I1576" s="164"/>
      <c r="J1576" s="159"/>
      <c r="K1576" s="159"/>
      <c r="L1576" s="159"/>
    </row>
    <row r="1577" spans="1:12" x14ac:dyDescent="0.25">
      <c r="A1577" s="159"/>
      <c r="B1577" s="159"/>
      <c r="C1577" s="159"/>
      <c r="D1577" s="159"/>
      <c r="E1577" s="159"/>
      <c r="F1577" s="160"/>
      <c r="G1577" s="219"/>
      <c r="H1577" s="161"/>
      <c r="I1577" s="164"/>
      <c r="J1577" s="159"/>
      <c r="K1577" s="159"/>
      <c r="L1577" s="159"/>
    </row>
    <row r="1578" spans="1:12" x14ac:dyDescent="0.25">
      <c r="A1578" s="159"/>
      <c r="B1578" s="159"/>
      <c r="C1578" s="159"/>
      <c r="D1578" s="159"/>
      <c r="E1578" s="159"/>
      <c r="F1578" s="160"/>
      <c r="G1578" s="219"/>
      <c r="H1578" s="161"/>
      <c r="I1578" s="164"/>
      <c r="J1578" s="159"/>
      <c r="K1578" s="159"/>
      <c r="L1578" s="159"/>
    </row>
    <row r="1579" spans="1:12" x14ac:dyDescent="0.25">
      <c r="A1579" s="159"/>
      <c r="B1579" s="159"/>
      <c r="C1579" s="159"/>
      <c r="D1579" s="159"/>
      <c r="E1579" s="159"/>
      <c r="F1579" s="160"/>
      <c r="G1579" s="219"/>
      <c r="H1579" s="161"/>
      <c r="I1579" s="164"/>
      <c r="J1579" s="159"/>
      <c r="K1579" s="159"/>
      <c r="L1579" s="159"/>
    </row>
    <row r="1580" spans="1:12" x14ac:dyDescent="0.25">
      <c r="A1580" s="159"/>
      <c r="B1580" s="159"/>
      <c r="C1580" s="159"/>
      <c r="D1580" s="159"/>
      <c r="E1580" s="159"/>
      <c r="F1580" s="160"/>
      <c r="G1580" s="219"/>
      <c r="H1580" s="161"/>
      <c r="I1580" s="164"/>
      <c r="J1580" s="159"/>
      <c r="K1580" s="159"/>
      <c r="L1580" s="159"/>
    </row>
    <row r="1581" spans="1:12" x14ac:dyDescent="0.25">
      <c r="A1581" s="159"/>
      <c r="B1581" s="159"/>
      <c r="C1581" s="159"/>
      <c r="D1581" s="159"/>
      <c r="E1581" s="159"/>
      <c r="F1581" s="160"/>
      <c r="G1581" s="219"/>
      <c r="H1581" s="161"/>
      <c r="I1581" s="164"/>
      <c r="J1581" s="159"/>
      <c r="K1581" s="159"/>
      <c r="L1581" s="159"/>
    </row>
    <row r="1582" spans="1:12" x14ac:dyDescent="0.25">
      <c r="A1582" s="159"/>
      <c r="B1582" s="159"/>
      <c r="C1582" s="159"/>
      <c r="D1582" s="159"/>
      <c r="E1582" s="159"/>
      <c r="F1582" s="160"/>
      <c r="G1582" s="219"/>
      <c r="H1582" s="161"/>
      <c r="I1582" s="164"/>
      <c r="J1582" s="159"/>
      <c r="K1582" s="159"/>
      <c r="L1582" s="159"/>
    </row>
    <row r="1583" spans="1:12" x14ac:dyDescent="0.25">
      <c r="A1583" s="159"/>
      <c r="B1583" s="159"/>
      <c r="C1583" s="159"/>
      <c r="D1583" s="159"/>
      <c r="E1583" s="159"/>
      <c r="F1583" s="160"/>
      <c r="G1583" s="219"/>
      <c r="H1583" s="161"/>
      <c r="I1583" s="164"/>
      <c r="J1583" s="159"/>
      <c r="K1583" s="159"/>
      <c r="L1583" s="159"/>
    </row>
    <row r="1584" spans="1:12" x14ac:dyDescent="0.25">
      <c r="A1584" s="159"/>
      <c r="B1584" s="159"/>
      <c r="C1584" s="159"/>
      <c r="D1584" s="159"/>
      <c r="E1584" s="159"/>
      <c r="F1584" s="160"/>
      <c r="G1584" s="219"/>
      <c r="H1584" s="161"/>
      <c r="I1584" s="164"/>
      <c r="J1584" s="159"/>
      <c r="K1584" s="159"/>
      <c r="L1584" s="159"/>
    </row>
    <row r="1585" spans="1:12" x14ac:dyDescent="0.25">
      <c r="A1585" s="159"/>
      <c r="B1585" s="159"/>
      <c r="C1585" s="159"/>
      <c r="D1585" s="159"/>
      <c r="E1585" s="159"/>
      <c r="F1585" s="160"/>
      <c r="G1585" s="219"/>
      <c r="H1585" s="161"/>
      <c r="I1585" s="164"/>
      <c r="J1585" s="159"/>
      <c r="K1585" s="159"/>
      <c r="L1585" s="159"/>
    </row>
    <row r="1586" spans="1:12" x14ac:dyDescent="0.25">
      <c r="A1586" s="159"/>
      <c r="B1586" s="159"/>
      <c r="C1586" s="159"/>
      <c r="D1586" s="159"/>
      <c r="E1586" s="159"/>
      <c r="F1586" s="160"/>
      <c r="G1586" s="219"/>
      <c r="H1586" s="161"/>
      <c r="I1586" s="164"/>
      <c r="J1586" s="159"/>
      <c r="K1586" s="159"/>
      <c r="L1586" s="159"/>
    </row>
    <row r="1587" spans="1:12" x14ac:dyDescent="0.25">
      <c r="A1587" s="159"/>
      <c r="B1587" s="159"/>
      <c r="C1587" s="159"/>
      <c r="D1587" s="159"/>
      <c r="E1587" s="159"/>
      <c r="F1587" s="160"/>
      <c r="G1587" s="219"/>
      <c r="H1587" s="161"/>
      <c r="I1587" s="164"/>
      <c r="J1587" s="159"/>
      <c r="K1587" s="159"/>
      <c r="L1587" s="159"/>
    </row>
    <row r="1588" spans="1:12" x14ac:dyDescent="0.25">
      <c r="A1588" s="159"/>
      <c r="B1588" s="159"/>
      <c r="C1588" s="159"/>
      <c r="D1588" s="159"/>
      <c r="E1588" s="159"/>
      <c r="F1588" s="160"/>
      <c r="G1588" s="219"/>
      <c r="H1588" s="161"/>
      <c r="I1588" s="164"/>
      <c r="J1588" s="159"/>
      <c r="K1588" s="159"/>
      <c r="L1588" s="159"/>
    </row>
    <row r="1589" spans="1:12" x14ac:dyDescent="0.25">
      <c r="A1589" s="159"/>
      <c r="B1589" s="159"/>
      <c r="C1589" s="159"/>
      <c r="D1589" s="159"/>
      <c r="E1589" s="159"/>
      <c r="F1589" s="160"/>
      <c r="G1589" s="219"/>
      <c r="H1589" s="161"/>
      <c r="I1589" s="164"/>
      <c r="J1589" s="159"/>
      <c r="K1589" s="159"/>
      <c r="L1589" s="159"/>
    </row>
    <row r="1590" spans="1:12" x14ac:dyDescent="0.25">
      <c r="A1590" s="159"/>
      <c r="B1590" s="159"/>
      <c r="C1590" s="159"/>
      <c r="D1590" s="159"/>
      <c r="E1590" s="159"/>
      <c r="F1590" s="160"/>
      <c r="G1590" s="219"/>
      <c r="H1590" s="161"/>
      <c r="I1590" s="164"/>
      <c r="J1590" s="159"/>
      <c r="K1590" s="159"/>
      <c r="L1590" s="159"/>
    </row>
    <row r="1591" spans="1:12" x14ac:dyDescent="0.25">
      <c r="A1591" s="159"/>
      <c r="B1591" s="159"/>
      <c r="C1591" s="159"/>
      <c r="D1591" s="159"/>
      <c r="E1591" s="159"/>
      <c r="F1591" s="160"/>
      <c r="G1591" s="219"/>
      <c r="H1591" s="161"/>
      <c r="I1591" s="164"/>
      <c r="J1591" s="159"/>
      <c r="K1591" s="159"/>
      <c r="L1591" s="159"/>
    </row>
    <row r="1592" spans="1:12" x14ac:dyDescent="0.25">
      <c r="A1592" s="159"/>
      <c r="B1592" s="159"/>
      <c r="C1592" s="159"/>
      <c r="D1592" s="159"/>
      <c r="E1592" s="159"/>
      <c r="F1592" s="160"/>
      <c r="G1592" s="219"/>
      <c r="H1592" s="161"/>
      <c r="I1592" s="164"/>
      <c r="J1592" s="159"/>
      <c r="K1592" s="159"/>
      <c r="L1592" s="159"/>
    </row>
    <row r="1593" spans="1:12" x14ac:dyDescent="0.25">
      <c r="A1593" s="159"/>
      <c r="B1593" s="159"/>
      <c r="C1593" s="159"/>
      <c r="D1593" s="159"/>
      <c r="E1593" s="159"/>
      <c r="F1593" s="160"/>
      <c r="G1593" s="219"/>
      <c r="H1593" s="161"/>
      <c r="I1593" s="164"/>
      <c r="J1593" s="159"/>
      <c r="K1593" s="159"/>
      <c r="L1593" s="159"/>
    </row>
    <row r="1594" spans="1:12" x14ac:dyDescent="0.25">
      <c r="A1594" s="159"/>
      <c r="B1594" s="159"/>
      <c r="C1594" s="159"/>
      <c r="D1594" s="159"/>
      <c r="E1594" s="159"/>
      <c r="F1594" s="160"/>
      <c r="G1594" s="219"/>
      <c r="H1594" s="161"/>
      <c r="I1594" s="164"/>
      <c r="J1594" s="159"/>
      <c r="K1594" s="159"/>
      <c r="L1594" s="159"/>
    </row>
    <row r="1595" spans="1:12" x14ac:dyDescent="0.25">
      <c r="A1595" s="159"/>
      <c r="B1595" s="159"/>
      <c r="C1595" s="159"/>
      <c r="D1595" s="159"/>
      <c r="E1595" s="159"/>
      <c r="F1595" s="160"/>
      <c r="G1595" s="219"/>
      <c r="H1595" s="161"/>
      <c r="I1595" s="164"/>
      <c r="J1595" s="159"/>
      <c r="K1595" s="159"/>
      <c r="L1595" s="159"/>
    </row>
    <row r="1596" spans="1:12" x14ac:dyDescent="0.25">
      <c r="A1596" s="159"/>
      <c r="B1596" s="159"/>
      <c r="C1596" s="159"/>
      <c r="D1596" s="159"/>
      <c r="E1596" s="159"/>
      <c r="F1596" s="160"/>
      <c r="G1596" s="219"/>
      <c r="H1596" s="161"/>
      <c r="I1596" s="164"/>
      <c r="J1596" s="159"/>
      <c r="K1596" s="159"/>
      <c r="L1596" s="159"/>
    </row>
    <row r="1597" spans="1:12" x14ac:dyDescent="0.25">
      <c r="A1597" s="159"/>
      <c r="B1597" s="159"/>
      <c r="C1597" s="159"/>
      <c r="D1597" s="159"/>
      <c r="E1597" s="159"/>
      <c r="F1597" s="160"/>
      <c r="G1597" s="219"/>
      <c r="H1597" s="161"/>
      <c r="I1597" s="164"/>
      <c r="J1597" s="159"/>
      <c r="K1597" s="159"/>
      <c r="L1597" s="159"/>
    </row>
    <row r="1598" spans="1:12" x14ac:dyDescent="0.25">
      <c r="A1598" s="159"/>
      <c r="B1598" s="159"/>
      <c r="C1598" s="159"/>
      <c r="D1598" s="159"/>
      <c r="E1598" s="159"/>
      <c r="F1598" s="160"/>
      <c r="G1598" s="219"/>
      <c r="H1598" s="161"/>
      <c r="I1598" s="164"/>
      <c r="J1598" s="159"/>
      <c r="K1598" s="159"/>
      <c r="L1598" s="159"/>
    </row>
    <row r="1599" spans="1:12" x14ac:dyDescent="0.25">
      <c r="A1599" s="159"/>
      <c r="B1599" s="159"/>
      <c r="C1599" s="159"/>
      <c r="D1599" s="159"/>
      <c r="E1599" s="159"/>
      <c r="F1599" s="160"/>
      <c r="G1599" s="219"/>
      <c r="H1599" s="161"/>
      <c r="I1599" s="164"/>
      <c r="J1599" s="159"/>
      <c r="K1599" s="159"/>
      <c r="L1599" s="159"/>
    </row>
    <row r="1600" spans="1:12" x14ac:dyDescent="0.25">
      <c r="A1600" s="159"/>
      <c r="B1600" s="159"/>
      <c r="C1600" s="159"/>
      <c r="D1600" s="159"/>
      <c r="E1600" s="159"/>
      <c r="F1600" s="160"/>
      <c r="G1600" s="219"/>
      <c r="H1600" s="161"/>
      <c r="I1600" s="164"/>
      <c r="J1600" s="159"/>
      <c r="K1600" s="159"/>
      <c r="L1600" s="159"/>
    </row>
    <row r="1601" spans="1:12" x14ac:dyDescent="0.25">
      <c r="A1601" s="159"/>
      <c r="B1601" s="159"/>
      <c r="C1601" s="159"/>
      <c r="D1601" s="159"/>
      <c r="E1601" s="159"/>
      <c r="F1601" s="160"/>
      <c r="G1601" s="219"/>
      <c r="H1601" s="161"/>
      <c r="I1601" s="164"/>
      <c r="J1601" s="159"/>
      <c r="K1601" s="159"/>
      <c r="L1601" s="159"/>
    </row>
    <row r="1602" spans="1:12" x14ac:dyDescent="0.25">
      <c r="A1602" s="159"/>
      <c r="B1602" s="159"/>
      <c r="C1602" s="159"/>
      <c r="D1602" s="159"/>
      <c r="E1602" s="159"/>
      <c r="F1602" s="160"/>
      <c r="G1602" s="219"/>
      <c r="H1602" s="161"/>
      <c r="I1602" s="164"/>
      <c r="J1602" s="159"/>
      <c r="K1602" s="159"/>
      <c r="L1602" s="159"/>
    </row>
    <row r="1603" spans="1:12" x14ac:dyDescent="0.25">
      <c r="A1603" s="159"/>
      <c r="B1603" s="159"/>
      <c r="C1603" s="159"/>
      <c r="D1603" s="159"/>
      <c r="E1603" s="159"/>
      <c r="F1603" s="160"/>
      <c r="G1603" s="219"/>
      <c r="H1603" s="161"/>
      <c r="I1603" s="164"/>
      <c r="J1603" s="159"/>
      <c r="K1603" s="159"/>
      <c r="L1603" s="159"/>
    </row>
    <row r="1604" spans="1:12" x14ac:dyDescent="0.25">
      <c r="A1604" s="159"/>
      <c r="B1604" s="159"/>
      <c r="C1604" s="159"/>
      <c r="D1604" s="159"/>
      <c r="E1604" s="159"/>
      <c r="F1604" s="160"/>
      <c r="G1604" s="219"/>
      <c r="H1604" s="161"/>
      <c r="I1604" s="164"/>
      <c r="J1604" s="159"/>
      <c r="K1604" s="159"/>
      <c r="L1604" s="159"/>
    </row>
    <row r="1605" spans="1:12" x14ac:dyDescent="0.25">
      <c r="A1605" s="159"/>
      <c r="B1605" s="159"/>
      <c r="C1605" s="159"/>
      <c r="D1605" s="159"/>
      <c r="E1605" s="159"/>
      <c r="F1605" s="160"/>
      <c r="G1605" s="219"/>
      <c r="H1605" s="161"/>
      <c r="I1605" s="164"/>
      <c r="J1605" s="159"/>
      <c r="K1605" s="159"/>
      <c r="L1605" s="159"/>
    </row>
    <row r="1606" spans="1:12" x14ac:dyDescent="0.25">
      <c r="A1606" s="159"/>
      <c r="B1606" s="159"/>
      <c r="C1606" s="159"/>
      <c r="D1606" s="159"/>
      <c r="E1606" s="159"/>
      <c r="F1606" s="160"/>
      <c r="G1606" s="219"/>
      <c r="H1606" s="161"/>
      <c r="I1606" s="164"/>
      <c r="J1606" s="159"/>
      <c r="K1606" s="159"/>
      <c r="L1606" s="159"/>
    </row>
    <row r="1607" spans="1:12" x14ac:dyDescent="0.25">
      <c r="A1607" s="159"/>
      <c r="B1607" s="159"/>
      <c r="C1607" s="159"/>
      <c r="D1607" s="159"/>
      <c r="E1607" s="159"/>
      <c r="F1607" s="160"/>
      <c r="G1607" s="219"/>
      <c r="H1607" s="161"/>
      <c r="I1607" s="164"/>
      <c r="J1607" s="159"/>
      <c r="K1607" s="159"/>
      <c r="L1607" s="159"/>
    </row>
    <row r="1608" spans="1:12" x14ac:dyDescent="0.25">
      <c r="A1608" s="159"/>
      <c r="B1608" s="159"/>
      <c r="C1608" s="159"/>
      <c r="D1608" s="159"/>
      <c r="E1608" s="159"/>
      <c r="F1608" s="160"/>
      <c r="G1608" s="219"/>
      <c r="H1608" s="161"/>
      <c r="I1608" s="164"/>
      <c r="J1608" s="159"/>
      <c r="K1608" s="159"/>
      <c r="L1608" s="159"/>
    </row>
    <row r="1609" spans="1:12" x14ac:dyDescent="0.25">
      <c r="A1609" s="159"/>
      <c r="B1609" s="159"/>
      <c r="C1609" s="159"/>
      <c r="D1609" s="159"/>
      <c r="E1609" s="159"/>
      <c r="F1609" s="160"/>
      <c r="G1609" s="219"/>
      <c r="H1609" s="161"/>
      <c r="I1609" s="164"/>
      <c r="J1609" s="159"/>
      <c r="K1609" s="159"/>
      <c r="L1609" s="159"/>
    </row>
    <row r="1610" spans="1:12" x14ac:dyDescent="0.25">
      <c r="A1610" s="159"/>
      <c r="B1610" s="159"/>
      <c r="C1610" s="159"/>
      <c r="D1610" s="159"/>
      <c r="E1610" s="159"/>
      <c r="F1610" s="160"/>
      <c r="G1610" s="219"/>
      <c r="H1610" s="161"/>
      <c r="I1610" s="164"/>
      <c r="J1610" s="159"/>
      <c r="K1610" s="159"/>
      <c r="L1610" s="159"/>
    </row>
    <row r="1611" spans="1:12" x14ac:dyDescent="0.25">
      <c r="A1611" s="159"/>
      <c r="B1611" s="159"/>
      <c r="C1611" s="159"/>
      <c r="D1611" s="159"/>
      <c r="E1611" s="159"/>
      <c r="F1611" s="160"/>
      <c r="G1611" s="219"/>
      <c r="H1611" s="161"/>
      <c r="I1611" s="164"/>
      <c r="J1611" s="159"/>
      <c r="K1611" s="159"/>
      <c r="L1611" s="159"/>
    </row>
    <row r="1612" spans="1:12" x14ac:dyDescent="0.25">
      <c r="A1612" s="159"/>
      <c r="B1612" s="159"/>
      <c r="C1612" s="159"/>
      <c r="D1612" s="159"/>
      <c r="E1612" s="159"/>
      <c r="F1612" s="160"/>
      <c r="G1612" s="219"/>
      <c r="H1612" s="161"/>
      <c r="I1612" s="164"/>
      <c r="J1612" s="159"/>
      <c r="K1612" s="159"/>
      <c r="L1612" s="159"/>
    </row>
    <row r="1613" spans="1:12" x14ac:dyDescent="0.25">
      <c r="A1613" s="159"/>
      <c r="B1613" s="159"/>
      <c r="C1613" s="159"/>
      <c r="D1613" s="159"/>
      <c r="E1613" s="159"/>
      <c r="F1613" s="160"/>
      <c r="G1613" s="219"/>
      <c r="H1613" s="161"/>
      <c r="I1613" s="164"/>
      <c r="J1613" s="159"/>
      <c r="K1613" s="159"/>
      <c r="L1613" s="159"/>
    </row>
    <row r="1614" spans="1:12" x14ac:dyDescent="0.25">
      <c r="A1614" s="159"/>
      <c r="B1614" s="159"/>
      <c r="C1614" s="159"/>
      <c r="D1614" s="159"/>
      <c r="E1614" s="159"/>
      <c r="F1614" s="160"/>
      <c r="G1614" s="219"/>
      <c r="H1614" s="161"/>
      <c r="I1614" s="164"/>
      <c r="J1614" s="159"/>
      <c r="K1614" s="159"/>
      <c r="L1614" s="159"/>
    </row>
    <row r="1615" spans="1:12" x14ac:dyDescent="0.25">
      <c r="A1615" s="159"/>
      <c r="B1615" s="159"/>
      <c r="C1615" s="159"/>
      <c r="D1615" s="159"/>
      <c r="E1615" s="159"/>
      <c r="F1615" s="160"/>
      <c r="G1615" s="219"/>
      <c r="H1615" s="161"/>
      <c r="I1615" s="164"/>
      <c r="J1615" s="159"/>
      <c r="K1615" s="159"/>
      <c r="L1615" s="159"/>
    </row>
    <row r="1616" spans="1:12" x14ac:dyDescent="0.25">
      <c r="A1616" s="159"/>
      <c r="B1616" s="159"/>
      <c r="C1616" s="159"/>
      <c r="D1616" s="159"/>
      <c r="E1616" s="159"/>
      <c r="F1616" s="160"/>
      <c r="G1616" s="219"/>
      <c r="H1616" s="161"/>
      <c r="I1616" s="164"/>
      <c r="J1616" s="159"/>
      <c r="K1616" s="159"/>
      <c r="L1616" s="159"/>
    </row>
    <row r="1617" spans="1:12" x14ac:dyDescent="0.25">
      <c r="A1617" s="159"/>
      <c r="B1617" s="159"/>
      <c r="C1617" s="159"/>
      <c r="D1617" s="159"/>
      <c r="E1617" s="159"/>
      <c r="F1617" s="160"/>
      <c r="G1617" s="219"/>
      <c r="H1617" s="161"/>
      <c r="I1617" s="164"/>
      <c r="J1617" s="159"/>
      <c r="K1617" s="159"/>
      <c r="L1617" s="159"/>
    </row>
    <row r="1618" spans="1:12" x14ac:dyDescent="0.25">
      <c r="A1618" s="159"/>
      <c r="B1618" s="159"/>
      <c r="C1618" s="159"/>
      <c r="D1618" s="159"/>
      <c r="E1618" s="159"/>
      <c r="F1618" s="160"/>
      <c r="G1618" s="219"/>
      <c r="H1618" s="161"/>
      <c r="I1618" s="164"/>
      <c r="J1618" s="159"/>
      <c r="K1618" s="159"/>
      <c r="L1618" s="159"/>
    </row>
    <row r="1619" spans="1:12" x14ac:dyDescent="0.25">
      <c r="A1619" s="159"/>
      <c r="B1619" s="159"/>
      <c r="C1619" s="159"/>
      <c r="D1619" s="159"/>
      <c r="E1619" s="159"/>
      <c r="F1619" s="160"/>
      <c r="G1619" s="219"/>
      <c r="H1619" s="161"/>
      <c r="I1619" s="164"/>
      <c r="J1619" s="159"/>
      <c r="K1619" s="159"/>
      <c r="L1619" s="159"/>
    </row>
    <row r="1620" spans="1:12" x14ac:dyDescent="0.25">
      <c r="A1620" s="159"/>
      <c r="B1620" s="159"/>
      <c r="C1620" s="159"/>
      <c r="D1620" s="159"/>
      <c r="E1620" s="159"/>
      <c r="F1620" s="160"/>
      <c r="G1620" s="219"/>
      <c r="H1620" s="161"/>
      <c r="I1620" s="164"/>
      <c r="J1620" s="159"/>
      <c r="K1620" s="159"/>
      <c r="L1620" s="159"/>
    </row>
    <row r="1621" spans="1:12" x14ac:dyDescent="0.25">
      <c r="A1621" s="159"/>
      <c r="B1621" s="159"/>
      <c r="C1621" s="159"/>
      <c r="D1621" s="159"/>
      <c r="E1621" s="159"/>
      <c r="F1621" s="160"/>
      <c r="G1621" s="219"/>
      <c r="H1621" s="161"/>
      <c r="I1621" s="164"/>
      <c r="J1621" s="159"/>
      <c r="K1621" s="159"/>
      <c r="L1621" s="159"/>
    </row>
    <row r="1622" spans="1:12" x14ac:dyDescent="0.25">
      <c r="A1622" s="159"/>
      <c r="B1622" s="159"/>
      <c r="C1622" s="159"/>
      <c r="D1622" s="159"/>
      <c r="E1622" s="159"/>
      <c r="F1622" s="160"/>
      <c r="G1622" s="219"/>
      <c r="H1622" s="161"/>
      <c r="I1622" s="164"/>
      <c r="J1622" s="159"/>
      <c r="K1622" s="159"/>
      <c r="L1622" s="159"/>
    </row>
    <row r="1623" spans="1:12" x14ac:dyDescent="0.25">
      <c r="A1623" s="159"/>
      <c r="B1623" s="159"/>
      <c r="C1623" s="159"/>
      <c r="D1623" s="159"/>
      <c r="E1623" s="159"/>
      <c r="F1623" s="160"/>
      <c r="G1623" s="219"/>
      <c r="H1623" s="161"/>
      <c r="I1623" s="164"/>
      <c r="J1623" s="159"/>
      <c r="K1623" s="159"/>
      <c r="L1623" s="159"/>
    </row>
    <row r="1624" spans="1:12" x14ac:dyDescent="0.25">
      <c r="A1624" s="159"/>
      <c r="B1624" s="159"/>
      <c r="C1624" s="159"/>
      <c r="D1624" s="159"/>
      <c r="E1624" s="159"/>
      <c r="F1624" s="160"/>
      <c r="G1624" s="219"/>
      <c r="H1624" s="161"/>
      <c r="I1624" s="164"/>
      <c r="J1624" s="159"/>
      <c r="K1624" s="159"/>
      <c r="L1624" s="159"/>
    </row>
    <row r="1625" spans="1:12" x14ac:dyDescent="0.25">
      <c r="A1625" s="159"/>
      <c r="B1625" s="159"/>
      <c r="C1625" s="159"/>
      <c r="D1625" s="159"/>
      <c r="E1625" s="159"/>
      <c r="F1625" s="160"/>
      <c r="G1625" s="219"/>
      <c r="H1625" s="161"/>
      <c r="I1625" s="164"/>
      <c r="J1625" s="159"/>
      <c r="K1625" s="159"/>
      <c r="L1625" s="159"/>
    </row>
    <row r="1626" spans="1:12" x14ac:dyDescent="0.25">
      <c r="A1626" s="159"/>
      <c r="B1626" s="159"/>
      <c r="C1626" s="159"/>
      <c r="D1626" s="159"/>
      <c r="E1626" s="159"/>
      <c r="F1626" s="160"/>
      <c r="G1626" s="219"/>
      <c r="H1626" s="161"/>
      <c r="I1626" s="164"/>
      <c r="J1626" s="159"/>
      <c r="K1626" s="159"/>
      <c r="L1626" s="159"/>
    </row>
    <row r="1627" spans="1:12" x14ac:dyDescent="0.25">
      <c r="A1627" s="159"/>
      <c r="B1627" s="159"/>
      <c r="C1627" s="159"/>
      <c r="D1627" s="159"/>
      <c r="E1627" s="159"/>
      <c r="F1627" s="160"/>
      <c r="G1627" s="219"/>
      <c r="H1627" s="161"/>
      <c r="I1627" s="164"/>
      <c r="J1627" s="159"/>
      <c r="K1627" s="159"/>
      <c r="L1627" s="159"/>
    </row>
    <row r="1628" spans="1:12" x14ac:dyDescent="0.25">
      <c r="A1628" s="159"/>
      <c r="B1628" s="159"/>
      <c r="C1628" s="159"/>
      <c r="D1628" s="159"/>
      <c r="E1628" s="159"/>
      <c r="F1628" s="160"/>
      <c r="G1628" s="219"/>
      <c r="H1628" s="161"/>
      <c r="I1628" s="164"/>
      <c r="J1628" s="159"/>
      <c r="K1628" s="159"/>
      <c r="L1628" s="159"/>
    </row>
    <row r="1629" spans="1:12" x14ac:dyDescent="0.25">
      <c r="A1629" s="159"/>
      <c r="B1629" s="159"/>
      <c r="C1629" s="159"/>
      <c r="D1629" s="159"/>
      <c r="E1629" s="159"/>
      <c r="F1629" s="160"/>
      <c r="G1629" s="219"/>
      <c r="H1629" s="161"/>
      <c r="I1629" s="164"/>
      <c r="J1629" s="159"/>
      <c r="K1629" s="159"/>
      <c r="L1629" s="159"/>
    </row>
    <row r="1630" spans="1:12" x14ac:dyDescent="0.25">
      <c r="A1630" s="159"/>
      <c r="B1630" s="159"/>
      <c r="C1630" s="159"/>
      <c r="D1630" s="159"/>
      <c r="E1630" s="159"/>
      <c r="F1630" s="160"/>
      <c r="G1630" s="219"/>
      <c r="H1630" s="161"/>
      <c r="I1630" s="164"/>
      <c r="J1630" s="159"/>
      <c r="K1630" s="159"/>
      <c r="L1630" s="159"/>
    </row>
    <row r="1631" spans="1:12" x14ac:dyDescent="0.25">
      <c r="A1631" s="159"/>
      <c r="B1631" s="159"/>
      <c r="C1631" s="159"/>
      <c r="D1631" s="159"/>
      <c r="E1631" s="159"/>
      <c r="F1631" s="160"/>
      <c r="G1631" s="219"/>
      <c r="H1631" s="161"/>
      <c r="I1631" s="164"/>
      <c r="J1631" s="159"/>
      <c r="K1631" s="159"/>
      <c r="L1631" s="159"/>
    </row>
    <row r="1632" spans="1:12" x14ac:dyDescent="0.25">
      <c r="A1632" s="159"/>
      <c r="B1632" s="159"/>
      <c r="C1632" s="159"/>
      <c r="D1632" s="159"/>
      <c r="E1632" s="159"/>
      <c r="F1632" s="160"/>
      <c r="G1632" s="219"/>
      <c r="H1632" s="161"/>
      <c r="I1632" s="164"/>
      <c r="J1632" s="159"/>
      <c r="K1632" s="159"/>
      <c r="L1632" s="159"/>
    </row>
    <row r="1633" spans="1:12" x14ac:dyDescent="0.25">
      <c r="A1633" s="159"/>
      <c r="B1633" s="159"/>
      <c r="C1633" s="159"/>
      <c r="D1633" s="159"/>
      <c r="E1633" s="159"/>
      <c r="F1633" s="160"/>
      <c r="G1633" s="219"/>
      <c r="H1633" s="161"/>
      <c r="I1633" s="164"/>
      <c r="J1633" s="159"/>
      <c r="K1633" s="159"/>
      <c r="L1633" s="159"/>
    </row>
    <row r="1634" spans="1:12" x14ac:dyDescent="0.25">
      <c r="A1634" s="159"/>
      <c r="B1634" s="159"/>
      <c r="C1634" s="159"/>
      <c r="D1634" s="159"/>
      <c r="E1634" s="159"/>
      <c r="F1634" s="160"/>
      <c r="G1634" s="219"/>
      <c r="H1634" s="161"/>
      <c r="I1634" s="164"/>
      <c r="J1634" s="159"/>
      <c r="K1634" s="159"/>
      <c r="L1634" s="159"/>
    </row>
    <row r="1635" spans="1:12" x14ac:dyDescent="0.25">
      <c r="A1635" s="159"/>
      <c r="B1635" s="159"/>
      <c r="C1635" s="159"/>
      <c r="D1635" s="159"/>
      <c r="E1635" s="159"/>
      <c r="F1635" s="160"/>
      <c r="G1635" s="219"/>
      <c r="H1635" s="161"/>
      <c r="I1635" s="164"/>
      <c r="J1635" s="159"/>
      <c r="K1635" s="159"/>
      <c r="L1635" s="159"/>
    </row>
    <row r="1636" spans="1:12" x14ac:dyDescent="0.25">
      <c r="A1636" s="159"/>
      <c r="B1636" s="159"/>
      <c r="C1636" s="159"/>
      <c r="D1636" s="159"/>
      <c r="E1636" s="159"/>
      <c r="F1636" s="160"/>
      <c r="G1636" s="219"/>
      <c r="H1636" s="161"/>
      <c r="I1636" s="164"/>
      <c r="J1636" s="159"/>
      <c r="K1636" s="159"/>
      <c r="L1636" s="159"/>
    </row>
    <row r="1637" spans="1:12" x14ac:dyDescent="0.25">
      <c r="A1637" s="159"/>
      <c r="B1637" s="159"/>
      <c r="C1637" s="159"/>
      <c r="D1637" s="159"/>
      <c r="E1637" s="159"/>
      <c r="F1637" s="160"/>
      <c r="G1637" s="219"/>
      <c r="H1637" s="161"/>
      <c r="I1637" s="164"/>
      <c r="J1637" s="159"/>
      <c r="K1637" s="159"/>
      <c r="L1637" s="159"/>
    </row>
    <row r="1638" spans="1:12" x14ac:dyDescent="0.25">
      <c r="A1638" s="159"/>
      <c r="B1638" s="159"/>
      <c r="C1638" s="159"/>
      <c r="D1638" s="159"/>
      <c r="E1638" s="159"/>
      <c r="F1638" s="160"/>
      <c r="G1638" s="219"/>
      <c r="H1638" s="161"/>
      <c r="I1638" s="164"/>
      <c r="J1638" s="159"/>
      <c r="K1638" s="159"/>
      <c r="L1638" s="159"/>
    </row>
    <row r="1639" spans="1:12" x14ac:dyDescent="0.25">
      <c r="A1639" s="159"/>
      <c r="B1639" s="159"/>
      <c r="C1639" s="159"/>
      <c r="D1639" s="159"/>
      <c r="E1639" s="159"/>
      <c r="F1639" s="160"/>
      <c r="G1639" s="219"/>
      <c r="H1639" s="161"/>
      <c r="I1639" s="164"/>
      <c r="J1639" s="159"/>
      <c r="K1639" s="159"/>
      <c r="L1639" s="159"/>
    </row>
    <row r="1640" spans="1:12" x14ac:dyDescent="0.25">
      <c r="A1640" s="159"/>
      <c r="B1640" s="159"/>
      <c r="C1640" s="159"/>
      <c r="D1640" s="159"/>
      <c r="E1640" s="159"/>
      <c r="F1640" s="160"/>
      <c r="G1640" s="219"/>
      <c r="H1640" s="161"/>
      <c r="I1640" s="164"/>
      <c r="J1640" s="159"/>
      <c r="K1640" s="159"/>
      <c r="L1640" s="159"/>
    </row>
    <row r="1641" spans="1:12" x14ac:dyDescent="0.25">
      <c r="A1641" s="159"/>
      <c r="B1641" s="159"/>
      <c r="C1641" s="159"/>
      <c r="D1641" s="159"/>
      <c r="E1641" s="159"/>
      <c r="F1641" s="160"/>
      <c r="G1641" s="219"/>
      <c r="H1641" s="161"/>
      <c r="I1641" s="164"/>
      <c r="J1641" s="159"/>
      <c r="K1641" s="159"/>
      <c r="L1641" s="159"/>
    </row>
    <row r="1642" spans="1:12" x14ac:dyDescent="0.25">
      <c r="A1642" s="159"/>
      <c r="B1642" s="159"/>
      <c r="C1642" s="159"/>
      <c r="D1642" s="159"/>
      <c r="E1642" s="159"/>
      <c r="F1642" s="160"/>
      <c r="G1642" s="219"/>
      <c r="H1642" s="161"/>
      <c r="I1642" s="164"/>
      <c r="J1642" s="159"/>
      <c r="K1642" s="159"/>
      <c r="L1642" s="159"/>
    </row>
    <row r="1643" spans="1:12" x14ac:dyDescent="0.25">
      <c r="A1643" s="159"/>
      <c r="B1643" s="159"/>
      <c r="C1643" s="159"/>
      <c r="D1643" s="159"/>
      <c r="E1643" s="159"/>
      <c r="F1643" s="160"/>
      <c r="G1643" s="219"/>
      <c r="H1643" s="161"/>
      <c r="I1643" s="164"/>
      <c r="J1643" s="159"/>
      <c r="K1643" s="159"/>
      <c r="L1643" s="159"/>
    </row>
    <row r="1644" spans="1:12" x14ac:dyDescent="0.25">
      <c r="A1644" s="159"/>
      <c r="B1644" s="159"/>
      <c r="C1644" s="159"/>
      <c r="D1644" s="159"/>
      <c r="E1644" s="159"/>
      <c r="F1644" s="160"/>
      <c r="G1644" s="219"/>
      <c r="H1644" s="161"/>
      <c r="I1644" s="164"/>
      <c r="J1644" s="159"/>
      <c r="K1644" s="159"/>
      <c r="L1644" s="159"/>
    </row>
    <row r="1645" spans="1:12" x14ac:dyDescent="0.25">
      <c r="A1645" s="159"/>
      <c r="B1645" s="159"/>
      <c r="C1645" s="159"/>
      <c r="D1645" s="159"/>
      <c r="E1645" s="159"/>
      <c r="F1645" s="160"/>
      <c r="G1645" s="219"/>
      <c r="H1645" s="161"/>
      <c r="I1645" s="164"/>
      <c r="J1645" s="159"/>
      <c r="K1645" s="159"/>
      <c r="L1645" s="159"/>
    </row>
    <row r="1646" spans="1:12" x14ac:dyDescent="0.25">
      <c r="A1646" s="159"/>
      <c r="B1646" s="159"/>
      <c r="C1646" s="159"/>
      <c r="D1646" s="159"/>
      <c r="E1646" s="159"/>
      <c r="F1646" s="160"/>
      <c r="G1646" s="219"/>
      <c r="H1646" s="161"/>
      <c r="I1646" s="164"/>
      <c r="J1646" s="159"/>
      <c r="K1646" s="159"/>
      <c r="L1646" s="159"/>
    </row>
    <row r="1647" spans="1:12" x14ac:dyDescent="0.25">
      <c r="A1647" s="159"/>
      <c r="B1647" s="159"/>
      <c r="C1647" s="159"/>
      <c r="D1647" s="159"/>
      <c r="E1647" s="159"/>
      <c r="F1647" s="160"/>
      <c r="G1647" s="219"/>
      <c r="H1647" s="161"/>
      <c r="I1647" s="164"/>
      <c r="J1647" s="159"/>
      <c r="K1647" s="159"/>
      <c r="L1647" s="159"/>
    </row>
    <row r="1648" spans="1:12" x14ac:dyDescent="0.25">
      <c r="A1648" s="159"/>
      <c r="B1648" s="159"/>
      <c r="C1648" s="159"/>
      <c r="D1648" s="159"/>
      <c r="E1648" s="159"/>
      <c r="F1648" s="160"/>
      <c r="G1648" s="219"/>
      <c r="H1648" s="161"/>
      <c r="I1648" s="164"/>
      <c r="J1648" s="159"/>
      <c r="K1648" s="159"/>
      <c r="L1648" s="159"/>
    </row>
    <row r="1649" spans="1:12" x14ac:dyDescent="0.25">
      <c r="A1649" s="159"/>
      <c r="B1649" s="159"/>
      <c r="C1649" s="159"/>
      <c r="D1649" s="159"/>
      <c r="E1649" s="159"/>
      <c r="F1649" s="160"/>
      <c r="G1649" s="219"/>
      <c r="H1649" s="161"/>
      <c r="I1649" s="164"/>
      <c r="J1649" s="159"/>
      <c r="K1649" s="159"/>
      <c r="L1649" s="159"/>
    </row>
    <row r="1650" spans="1:12" x14ac:dyDescent="0.25">
      <c r="A1650" s="159"/>
      <c r="B1650" s="159"/>
      <c r="C1650" s="159"/>
      <c r="D1650" s="159"/>
      <c r="E1650" s="159"/>
      <c r="F1650" s="160"/>
      <c r="G1650" s="219"/>
      <c r="H1650" s="161"/>
      <c r="I1650" s="164"/>
      <c r="J1650" s="159"/>
      <c r="K1650" s="159"/>
      <c r="L1650" s="159"/>
    </row>
    <row r="1651" spans="1:12" x14ac:dyDescent="0.25">
      <c r="A1651" s="159"/>
      <c r="B1651" s="159"/>
      <c r="C1651" s="159"/>
      <c r="D1651" s="159"/>
      <c r="E1651" s="159"/>
      <c r="F1651" s="160"/>
      <c r="G1651" s="219"/>
      <c r="H1651" s="161"/>
      <c r="I1651" s="164"/>
      <c r="J1651" s="159"/>
      <c r="K1651" s="159"/>
      <c r="L1651" s="159"/>
    </row>
    <row r="1652" spans="1:12" x14ac:dyDescent="0.25">
      <c r="A1652" s="159"/>
      <c r="B1652" s="159"/>
      <c r="C1652" s="159"/>
      <c r="D1652" s="159"/>
      <c r="E1652" s="159"/>
      <c r="F1652" s="160"/>
      <c r="G1652" s="219"/>
      <c r="H1652" s="161"/>
      <c r="I1652" s="164"/>
      <c r="J1652" s="159"/>
      <c r="K1652" s="159"/>
      <c r="L1652" s="159"/>
    </row>
    <row r="1653" spans="1:12" x14ac:dyDescent="0.25">
      <c r="A1653" s="159"/>
      <c r="B1653" s="159"/>
      <c r="C1653" s="159"/>
      <c r="D1653" s="159"/>
      <c r="E1653" s="159"/>
      <c r="F1653" s="160"/>
      <c r="G1653" s="219"/>
      <c r="H1653" s="161"/>
      <c r="I1653" s="164"/>
      <c r="J1653" s="159"/>
      <c r="K1653" s="159"/>
      <c r="L1653" s="159"/>
    </row>
    <row r="1654" spans="1:12" x14ac:dyDescent="0.25">
      <c r="A1654" s="159"/>
      <c r="B1654" s="159"/>
      <c r="C1654" s="159"/>
      <c r="D1654" s="159"/>
      <c r="E1654" s="159"/>
      <c r="F1654" s="160"/>
      <c r="G1654" s="219"/>
      <c r="H1654" s="161"/>
      <c r="I1654" s="164"/>
      <c r="J1654" s="159"/>
      <c r="K1654" s="159"/>
      <c r="L1654" s="159"/>
    </row>
    <row r="1655" spans="1:12" x14ac:dyDescent="0.25">
      <c r="A1655" s="159"/>
      <c r="B1655" s="159"/>
      <c r="C1655" s="159"/>
      <c r="D1655" s="159"/>
      <c r="E1655" s="159"/>
      <c r="F1655" s="160"/>
      <c r="G1655" s="219"/>
      <c r="H1655" s="161"/>
      <c r="I1655" s="164"/>
      <c r="J1655" s="159"/>
      <c r="K1655" s="159"/>
      <c r="L1655" s="159"/>
    </row>
    <row r="1656" spans="1:12" x14ac:dyDescent="0.25">
      <c r="A1656" s="159"/>
      <c r="B1656" s="159"/>
      <c r="C1656" s="159"/>
      <c r="D1656" s="159"/>
      <c r="E1656" s="159"/>
      <c r="F1656" s="160"/>
      <c r="G1656" s="219"/>
      <c r="H1656" s="161"/>
      <c r="I1656" s="164"/>
      <c r="J1656" s="159"/>
      <c r="K1656" s="159"/>
      <c r="L1656" s="159"/>
    </row>
    <row r="1657" spans="1:12" x14ac:dyDescent="0.25">
      <c r="A1657" s="159"/>
      <c r="B1657" s="159"/>
      <c r="C1657" s="159"/>
      <c r="D1657" s="159"/>
      <c r="E1657" s="159"/>
      <c r="F1657" s="160"/>
      <c r="G1657" s="219"/>
      <c r="H1657" s="161"/>
      <c r="I1657" s="164"/>
      <c r="J1657" s="159"/>
      <c r="K1657" s="159"/>
      <c r="L1657" s="159"/>
    </row>
    <row r="1658" spans="1:12" x14ac:dyDescent="0.25">
      <c r="A1658" s="159"/>
      <c r="B1658" s="159"/>
      <c r="C1658" s="159"/>
      <c r="D1658" s="159"/>
      <c r="E1658" s="159"/>
      <c r="F1658" s="160"/>
      <c r="G1658" s="219"/>
      <c r="H1658" s="161"/>
      <c r="I1658" s="164"/>
      <c r="J1658" s="159"/>
      <c r="K1658" s="159"/>
      <c r="L1658" s="159"/>
    </row>
    <row r="1659" spans="1:12" x14ac:dyDescent="0.25">
      <c r="A1659" s="159"/>
      <c r="B1659" s="159"/>
      <c r="C1659" s="159"/>
      <c r="D1659" s="159"/>
      <c r="E1659" s="159"/>
      <c r="F1659" s="160"/>
      <c r="G1659" s="219"/>
      <c r="H1659" s="161"/>
      <c r="I1659" s="164"/>
      <c r="J1659" s="159"/>
      <c r="K1659" s="159"/>
      <c r="L1659" s="159"/>
    </row>
    <row r="1660" spans="1:12" x14ac:dyDescent="0.25">
      <c r="A1660" s="159"/>
      <c r="B1660" s="159"/>
      <c r="C1660" s="159"/>
      <c r="D1660" s="159"/>
      <c r="E1660" s="159"/>
      <c r="F1660" s="160"/>
      <c r="G1660" s="219"/>
      <c r="H1660" s="161"/>
      <c r="I1660" s="164"/>
      <c r="J1660" s="159"/>
      <c r="K1660" s="159"/>
      <c r="L1660" s="159"/>
    </row>
    <row r="1661" spans="1:12" x14ac:dyDescent="0.25">
      <c r="A1661" s="159"/>
      <c r="B1661" s="159"/>
      <c r="C1661" s="159"/>
      <c r="D1661" s="159"/>
      <c r="E1661" s="159"/>
      <c r="F1661" s="160"/>
      <c r="G1661" s="219"/>
      <c r="H1661" s="161"/>
      <c r="I1661" s="164"/>
      <c r="J1661" s="159"/>
      <c r="K1661" s="159"/>
      <c r="L1661" s="159"/>
    </row>
    <row r="1662" spans="1:12" x14ac:dyDescent="0.25">
      <c r="A1662" s="159"/>
      <c r="B1662" s="159"/>
      <c r="C1662" s="159"/>
      <c r="D1662" s="159"/>
      <c r="E1662" s="159"/>
      <c r="F1662" s="160"/>
      <c r="G1662" s="219"/>
      <c r="H1662" s="161"/>
      <c r="I1662" s="164"/>
      <c r="J1662" s="159"/>
      <c r="K1662" s="159"/>
      <c r="L1662" s="159"/>
    </row>
    <row r="1663" spans="1:12" x14ac:dyDescent="0.25">
      <c r="A1663" s="159"/>
      <c r="B1663" s="159"/>
      <c r="C1663" s="159"/>
      <c r="D1663" s="159"/>
      <c r="E1663" s="159"/>
      <c r="F1663" s="160"/>
      <c r="G1663" s="219"/>
      <c r="H1663" s="161"/>
      <c r="I1663" s="164"/>
      <c r="J1663" s="159"/>
      <c r="K1663" s="159"/>
      <c r="L1663" s="159"/>
    </row>
    <row r="1664" spans="1:12" x14ac:dyDescent="0.25">
      <c r="A1664" s="159"/>
      <c r="B1664" s="159"/>
      <c r="C1664" s="159"/>
      <c r="D1664" s="159"/>
      <c r="E1664" s="159"/>
      <c r="F1664" s="160"/>
      <c r="G1664" s="219"/>
      <c r="H1664" s="161"/>
      <c r="I1664" s="164"/>
      <c r="J1664" s="159"/>
      <c r="K1664" s="159"/>
      <c r="L1664" s="159"/>
    </row>
    <row r="1665" spans="1:12" x14ac:dyDescent="0.25">
      <c r="A1665" s="159"/>
      <c r="B1665" s="159"/>
      <c r="C1665" s="159"/>
      <c r="D1665" s="159"/>
      <c r="E1665" s="159"/>
      <c r="F1665" s="160"/>
      <c r="G1665" s="219"/>
      <c r="H1665" s="161"/>
      <c r="I1665" s="164"/>
      <c r="J1665" s="159"/>
      <c r="K1665" s="159"/>
      <c r="L1665" s="159"/>
    </row>
    <row r="1666" spans="1:12" x14ac:dyDescent="0.25">
      <c r="A1666" s="159"/>
      <c r="B1666" s="159"/>
      <c r="C1666" s="159"/>
      <c r="D1666" s="159"/>
      <c r="E1666" s="159"/>
      <c r="F1666" s="160"/>
      <c r="G1666" s="219"/>
      <c r="H1666" s="161"/>
      <c r="I1666" s="164"/>
      <c r="J1666" s="159"/>
      <c r="K1666" s="159"/>
      <c r="L1666" s="159"/>
    </row>
    <row r="1667" spans="1:12" x14ac:dyDescent="0.25">
      <c r="A1667" s="159"/>
      <c r="B1667" s="159"/>
      <c r="C1667" s="159"/>
      <c r="D1667" s="159"/>
      <c r="E1667" s="159"/>
      <c r="F1667" s="160"/>
      <c r="G1667" s="219"/>
      <c r="H1667" s="161"/>
      <c r="I1667" s="164"/>
      <c r="J1667" s="159"/>
      <c r="K1667" s="159"/>
      <c r="L1667" s="159"/>
    </row>
    <row r="1668" spans="1:12" x14ac:dyDescent="0.25">
      <c r="A1668" s="159"/>
      <c r="B1668" s="159"/>
      <c r="C1668" s="159"/>
      <c r="D1668" s="159"/>
      <c r="E1668" s="159"/>
      <c r="F1668" s="160"/>
      <c r="G1668" s="219"/>
      <c r="H1668" s="161"/>
      <c r="I1668" s="164"/>
      <c r="J1668" s="159"/>
      <c r="K1668" s="159"/>
      <c r="L1668" s="159"/>
    </row>
    <row r="1669" spans="1:12" x14ac:dyDescent="0.25">
      <c r="A1669" s="159"/>
      <c r="B1669" s="159"/>
      <c r="C1669" s="159"/>
      <c r="D1669" s="159"/>
      <c r="E1669" s="159"/>
      <c r="F1669" s="160"/>
      <c r="G1669" s="219"/>
      <c r="H1669" s="161"/>
      <c r="I1669" s="164"/>
      <c r="J1669" s="159"/>
      <c r="K1669" s="159"/>
      <c r="L1669" s="159"/>
    </row>
    <row r="1670" spans="1:12" x14ac:dyDescent="0.25">
      <c r="A1670" s="159"/>
      <c r="B1670" s="159"/>
      <c r="C1670" s="159"/>
      <c r="D1670" s="159"/>
      <c r="E1670" s="159"/>
      <c r="F1670" s="160"/>
      <c r="G1670" s="219"/>
      <c r="H1670" s="161"/>
      <c r="I1670" s="164"/>
      <c r="J1670" s="159"/>
      <c r="K1670" s="159"/>
      <c r="L1670" s="159"/>
    </row>
    <row r="1671" spans="1:12" x14ac:dyDescent="0.25">
      <c r="A1671" s="159"/>
      <c r="B1671" s="159"/>
      <c r="C1671" s="159"/>
      <c r="D1671" s="159"/>
      <c r="E1671" s="159"/>
      <c r="F1671" s="160"/>
      <c r="G1671" s="219"/>
      <c r="H1671" s="161"/>
      <c r="I1671" s="164"/>
      <c r="J1671" s="159"/>
      <c r="K1671" s="159"/>
      <c r="L1671" s="159"/>
    </row>
    <row r="1672" spans="1:12" x14ac:dyDescent="0.25">
      <c r="A1672" s="159"/>
      <c r="B1672" s="159"/>
      <c r="C1672" s="159"/>
      <c r="D1672" s="159"/>
      <c r="E1672" s="159"/>
      <c r="F1672" s="160"/>
      <c r="G1672" s="219"/>
      <c r="H1672" s="161"/>
      <c r="I1672" s="164"/>
      <c r="J1672" s="159"/>
      <c r="K1672" s="159"/>
      <c r="L1672" s="159"/>
    </row>
    <row r="1673" spans="1:12" x14ac:dyDescent="0.25">
      <c r="A1673" s="159"/>
      <c r="B1673" s="159"/>
      <c r="C1673" s="159"/>
      <c r="D1673" s="159"/>
      <c r="E1673" s="159"/>
      <c r="F1673" s="160"/>
      <c r="G1673" s="219"/>
      <c r="H1673" s="161"/>
      <c r="I1673" s="164"/>
      <c r="J1673" s="159"/>
      <c r="K1673" s="159"/>
      <c r="L1673" s="159"/>
    </row>
    <row r="1674" spans="1:12" x14ac:dyDescent="0.25">
      <c r="A1674" s="159"/>
      <c r="B1674" s="159"/>
      <c r="C1674" s="159"/>
      <c r="D1674" s="159"/>
      <c r="E1674" s="159"/>
      <c r="F1674" s="160"/>
      <c r="G1674" s="219"/>
      <c r="H1674" s="161"/>
      <c r="I1674" s="164"/>
      <c r="J1674" s="159"/>
      <c r="K1674" s="159"/>
      <c r="L1674" s="159"/>
    </row>
    <row r="1675" spans="1:12" x14ac:dyDescent="0.25">
      <c r="A1675" s="159"/>
      <c r="B1675" s="159"/>
      <c r="C1675" s="159"/>
      <c r="D1675" s="159"/>
      <c r="E1675" s="159"/>
      <c r="F1675" s="160"/>
      <c r="G1675" s="219"/>
      <c r="H1675" s="161"/>
      <c r="I1675" s="164"/>
      <c r="J1675" s="159"/>
      <c r="K1675" s="159"/>
      <c r="L1675" s="159"/>
    </row>
    <row r="1676" spans="1:12" x14ac:dyDescent="0.25">
      <c r="A1676" s="159"/>
      <c r="B1676" s="159"/>
      <c r="C1676" s="159"/>
      <c r="D1676" s="159"/>
      <c r="E1676" s="159"/>
      <c r="F1676" s="160"/>
      <c r="G1676" s="219"/>
      <c r="H1676" s="161"/>
      <c r="I1676" s="164"/>
      <c r="J1676" s="159"/>
      <c r="K1676" s="159"/>
      <c r="L1676" s="159"/>
    </row>
    <row r="1677" spans="1:12" x14ac:dyDescent="0.25">
      <c r="A1677" s="159"/>
      <c r="B1677" s="159"/>
      <c r="C1677" s="159"/>
      <c r="D1677" s="159"/>
      <c r="E1677" s="159"/>
      <c r="F1677" s="160"/>
      <c r="G1677" s="219"/>
      <c r="H1677" s="161"/>
      <c r="I1677" s="164"/>
      <c r="J1677" s="159"/>
      <c r="K1677" s="159"/>
      <c r="L1677" s="159"/>
    </row>
    <row r="1678" spans="1:12" x14ac:dyDescent="0.25">
      <c r="A1678" s="159"/>
      <c r="B1678" s="159"/>
      <c r="C1678" s="159"/>
      <c r="D1678" s="159"/>
      <c r="E1678" s="159"/>
      <c r="F1678" s="160"/>
      <c r="G1678" s="219"/>
      <c r="H1678" s="161"/>
      <c r="I1678" s="164"/>
      <c r="J1678" s="159"/>
      <c r="K1678" s="159"/>
      <c r="L1678" s="159"/>
    </row>
    <row r="1679" spans="1:12" x14ac:dyDescent="0.25">
      <c r="A1679" s="159"/>
      <c r="B1679" s="159"/>
      <c r="C1679" s="159"/>
      <c r="D1679" s="159"/>
      <c r="E1679" s="159"/>
      <c r="F1679" s="160"/>
      <c r="G1679" s="219"/>
      <c r="H1679" s="161"/>
      <c r="I1679" s="164"/>
      <c r="J1679" s="159"/>
      <c r="K1679" s="159"/>
      <c r="L1679" s="159"/>
    </row>
    <row r="1680" spans="1:12" x14ac:dyDescent="0.25">
      <c r="A1680" s="159"/>
      <c r="B1680" s="159"/>
      <c r="C1680" s="159"/>
      <c r="D1680" s="159"/>
      <c r="E1680" s="159"/>
      <c r="F1680" s="160"/>
      <c r="G1680" s="219"/>
      <c r="H1680" s="161"/>
      <c r="I1680" s="164"/>
      <c r="J1680" s="159"/>
      <c r="K1680" s="159"/>
      <c r="L1680" s="159"/>
    </row>
    <row r="1681" spans="1:12" x14ac:dyDescent="0.25">
      <c r="A1681" s="159"/>
      <c r="B1681" s="159"/>
      <c r="C1681" s="159"/>
      <c r="D1681" s="159"/>
      <c r="E1681" s="159"/>
      <c r="F1681" s="160"/>
      <c r="G1681" s="219"/>
      <c r="H1681" s="161"/>
      <c r="I1681" s="164"/>
      <c r="J1681" s="159"/>
      <c r="K1681" s="159"/>
      <c r="L1681" s="159"/>
    </row>
    <row r="1682" spans="1:12" x14ac:dyDescent="0.25">
      <c r="A1682" s="159"/>
      <c r="B1682" s="159"/>
      <c r="C1682" s="159"/>
      <c r="D1682" s="159"/>
      <c r="E1682" s="159"/>
      <c r="F1682" s="160"/>
      <c r="G1682" s="219"/>
      <c r="H1682" s="161"/>
      <c r="I1682" s="164"/>
      <c r="J1682" s="159"/>
      <c r="K1682" s="159"/>
      <c r="L1682" s="159"/>
    </row>
    <row r="1683" spans="1:12" x14ac:dyDescent="0.25">
      <c r="A1683" s="159"/>
      <c r="B1683" s="159"/>
      <c r="C1683" s="159"/>
      <c r="D1683" s="159"/>
      <c r="E1683" s="159"/>
      <c r="F1683" s="160"/>
      <c r="G1683" s="219"/>
      <c r="H1683" s="161"/>
      <c r="I1683" s="164"/>
      <c r="J1683" s="159"/>
      <c r="K1683" s="159"/>
      <c r="L1683" s="159"/>
    </row>
    <row r="1684" spans="1:12" x14ac:dyDescent="0.25">
      <c r="A1684" s="159"/>
      <c r="B1684" s="159"/>
      <c r="C1684" s="159"/>
      <c r="D1684" s="159"/>
      <c r="E1684" s="159"/>
      <c r="F1684" s="160"/>
      <c r="G1684" s="219"/>
      <c r="H1684" s="161"/>
      <c r="I1684" s="164"/>
      <c r="J1684" s="159"/>
      <c r="K1684" s="159"/>
      <c r="L1684" s="159"/>
    </row>
    <row r="1685" spans="1:12" x14ac:dyDescent="0.25">
      <c r="A1685" s="159"/>
      <c r="B1685" s="159"/>
      <c r="C1685" s="159"/>
      <c r="D1685" s="159"/>
      <c r="E1685" s="159"/>
      <c r="F1685" s="160"/>
      <c r="G1685" s="219"/>
      <c r="H1685" s="161"/>
      <c r="I1685" s="164"/>
      <c r="J1685" s="159"/>
      <c r="K1685" s="159"/>
      <c r="L1685" s="159"/>
    </row>
    <row r="1686" spans="1:12" x14ac:dyDescent="0.25">
      <c r="A1686" s="159"/>
      <c r="B1686" s="159"/>
      <c r="C1686" s="159"/>
      <c r="D1686" s="159"/>
      <c r="E1686" s="159"/>
      <c r="F1686" s="160"/>
      <c r="G1686" s="219"/>
      <c r="H1686" s="161"/>
      <c r="I1686" s="164"/>
      <c r="J1686" s="159"/>
      <c r="K1686" s="159"/>
      <c r="L1686" s="159"/>
    </row>
    <row r="1687" spans="1:12" x14ac:dyDescent="0.25">
      <c r="A1687" s="159"/>
      <c r="B1687" s="159"/>
      <c r="C1687" s="159"/>
      <c r="D1687" s="159"/>
      <c r="E1687" s="159"/>
      <c r="F1687" s="160"/>
      <c r="G1687" s="219"/>
      <c r="H1687" s="161"/>
      <c r="I1687" s="164"/>
      <c r="J1687" s="159"/>
      <c r="K1687" s="159"/>
      <c r="L1687" s="159"/>
    </row>
    <row r="1688" spans="1:12" x14ac:dyDescent="0.25">
      <c r="A1688" s="159"/>
      <c r="B1688" s="159"/>
      <c r="C1688" s="159"/>
      <c r="D1688" s="159"/>
      <c r="E1688" s="159"/>
      <c r="F1688" s="160"/>
      <c r="G1688" s="219"/>
      <c r="H1688" s="161"/>
      <c r="I1688" s="164"/>
      <c r="J1688" s="159"/>
      <c r="K1688" s="159"/>
      <c r="L1688" s="159"/>
    </row>
    <row r="1689" spans="1:12" x14ac:dyDescent="0.25">
      <c r="A1689" s="159"/>
      <c r="B1689" s="159"/>
      <c r="C1689" s="159"/>
      <c r="D1689" s="159"/>
      <c r="E1689" s="159"/>
      <c r="F1689" s="160"/>
      <c r="G1689" s="219"/>
      <c r="H1689" s="161"/>
      <c r="I1689" s="164"/>
      <c r="J1689" s="159"/>
      <c r="K1689" s="159"/>
      <c r="L1689" s="159"/>
    </row>
    <row r="1690" spans="1:12" x14ac:dyDescent="0.25">
      <c r="A1690" s="159"/>
      <c r="B1690" s="159"/>
      <c r="C1690" s="159"/>
      <c r="D1690" s="159"/>
      <c r="E1690" s="159"/>
      <c r="F1690" s="160"/>
      <c r="G1690" s="219"/>
      <c r="H1690" s="161"/>
      <c r="I1690" s="164"/>
      <c r="J1690" s="159"/>
      <c r="K1690" s="159"/>
      <c r="L1690" s="159"/>
    </row>
    <row r="1691" spans="1:12" x14ac:dyDescent="0.25">
      <c r="A1691" s="159"/>
      <c r="B1691" s="159"/>
      <c r="C1691" s="159"/>
      <c r="D1691" s="159"/>
      <c r="E1691" s="159"/>
      <c r="F1691" s="160"/>
      <c r="G1691" s="219"/>
      <c r="H1691" s="161"/>
      <c r="I1691" s="164"/>
      <c r="J1691" s="159"/>
      <c r="K1691" s="159"/>
      <c r="L1691" s="159"/>
    </row>
    <row r="1692" spans="1:12" x14ac:dyDescent="0.25">
      <c r="A1692" s="159"/>
      <c r="B1692" s="159"/>
      <c r="C1692" s="159"/>
      <c r="D1692" s="159"/>
      <c r="E1692" s="159"/>
      <c r="F1692" s="160"/>
      <c r="G1692" s="219"/>
      <c r="H1692" s="161"/>
      <c r="I1692" s="164"/>
      <c r="J1692" s="159"/>
      <c r="K1692" s="159"/>
      <c r="L1692" s="159"/>
    </row>
    <row r="1693" spans="1:12" x14ac:dyDescent="0.25">
      <c r="A1693" s="159"/>
      <c r="B1693" s="159"/>
      <c r="C1693" s="159"/>
      <c r="D1693" s="159"/>
      <c r="E1693" s="159"/>
      <c r="F1693" s="160"/>
      <c r="G1693" s="219"/>
      <c r="H1693" s="161"/>
      <c r="I1693" s="164"/>
      <c r="J1693" s="159"/>
      <c r="K1693" s="159"/>
      <c r="L1693" s="159"/>
    </row>
    <row r="1694" spans="1:12" x14ac:dyDescent="0.25">
      <c r="A1694" s="159"/>
      <c r="B1694" s="159"/>
      <c r="C1694" s="159"/>
      <c r="D1694" s="159"/>
      <c r="E1694" s="159"/>
      <c r="F1694" s="160"/>
      <c r="G1694" s="219"/>
      <c r="H1694" s="161"/>
      <c r="I1694" s="164"/>
      <c r="J1694" s="159"/>
      <c r="K1694" s="159"/>
      <c r="L1694" s="159"/>
    </row>
    <row r="1695" spans="1:12" x14ac:dyDescent="0.25">
      <c r="A1695" s="159"/>
      <c r="B1695" s="159"/>
      <c r="C1695" s="159"/>
      <c r="D1695" s="159"/>
      <c r="E1695" s="159"/>
      <c r="F1695" s="160"/>
      <c r="G1695" s="219"/>
      <c r="H1695" s="161"/>
      <c r="I1695" s="164"/>
      <c r="J1695" s="159"/>
      <c r="K1695" s="159"/>
      <c r="L1695" s="159"/>
    </row>
    <row r="1696" spans="1:12" x14ac:dyDescent="0.25">
      <c r="A1696" s="159"/>
      <c r="B1696" s="159"/>
      <c r="C1696" s="159"/>
      <c r="D1696" s="159"/>
      <c r="E1696" s="159"/>
      <c r="F1696" s="160"/>
      <c r="G1696" s="219"/>
      <c r="H1696" s="161"/>
      <c r="I1696" s="164"/>
      <c r="J1696" s="159"/>
      <c r="K1696" s="159"/>
      <c r="L1696" s="159"/>
    </row>
    <row r="1697" spans="1:12" x14ac:dyDescent="0.25">
      <c r="A1697" s="159"/>
      <c r="B1697" s="159"/>
      <c r="C1697" s="159"/>
      <c r="D1697" s="159"/>
      <c r="E1697" s="159"/>
      <c r="F1697" s="160"/>
      <c r="G1697" s="219"/>
      <c r="H1697" s="161"/>
      <c r="I1697" s="164"/>
      <c r="J1697" s="159"/>
      <c r="K1697" s="159"/>
      <c r="L1697" s="159"/>
    </row>
    <row r="1698" spans="1:12" x14ac:dyDescent="0.25">
      <c r="A1698" s="159"/>
      <c r="B1698" s="159"/>
      <c r="C1698" s="159"/>
      <c r="D1698" s="159"/>
      <c r="E1698" s="159"/>
      <c r="F1698" s="160"/>
      <c r="G1698" s="219"/>
      <c r="H1698" s="161"/>
      <c r="I1698" s="164"/>
      <c r="J1698" s="159"/>
      <c r="K1698" s="159"/>
      <c r="L1698" s="159"/>
    </row>
    <row r="1699" spans="1:12" x14ac:dyDescent="0.25">
      <c r="A1699" s="159"/>
      <c r="B1699" s="159"/>
      <c r="C1699" s="159"/>
      <c r="D1699" s="159"/>
      <c r="E1699" s="159"/>
      <c r="F1699" s="160"/>
      <c r="G1699" s="219"/>
      <c r="H1699" s="161"/>
      <c r="I1699" s="164"/>
      <c r="J1699" s="159"/>
      <c r="K1699" s="159"/>
      <c r="L1699" s="159"/>
    </row>
    <row r="1700" spans="1:12" x14ac:dyDescent="0.25">
      <c r="A1700" s="159"/>
      <c r="B1700" s="159"/>
      <c r="C1700" s="159"/>
      <c r="D1700" s="159"/>
      <c r="E1700" s="159"/>
      <c r="F1700" s="160"/>
      <c r="G1700" s="219"/>
      <c r="H1700" s="161"/>
      <c r="I1700" s="164"/>
      <c r="J1700" s="159"/>
      <c r="K1700" s="159"/>
      <c r="L1700" s="159"/>
    </row>
    <row r="1701" spans="1:12" x14ac:dyDescent="0.25">
      <c r="A1701" s="159"/>
      <c r="B1701" s="159"/>
      <c r="C1701" s="159"/>
      <c r="D1701" s="159"/>
      <c r="E1701" s="159"/>
      <c r="F1701" s="160"/>
      <c r="G1701" s="219"/>
      <c r="H1701" s="161"/>
      <c r="I1701" s="164"/>
      <c r="J1701" s="159"/>
      <c r="K1701" s="159"/>
      <c r="L1701" s="159"/>
    </row>
    <row r="1702" spans="1:12" x14ac:dyDescent="0.25">
      <c r="A1702" s="159"/>
      <c r="B1702" s="159"/>
      <c r="C1702" s="159"/>
      <c r="D1702" s="159"/>
      <c r="E1702" s="159"/>
      <c r="F1702" s="160"/>
      <c r="G1702" s="219"/>
      <c r="H1702" s="161"/>
      <c r="I1702" s="164"/>
      <c r="J1702" s="159"/>
      <c r="K1702" s="159"/>
      <c r="L1702" s="159"/>
    </row>
    <row r="1703" spans="1:12" x14ac:dyDescent="0.25">
      <c r="A1703" s="159"/>
      <c r="B1703" s="159"/>
      <c r="C1703" s="159"/>
      <c r="D1703" s="159"/>
      <c r="E1703" s="159"/>
      <c r="F1703" s="160"/>
      <c r="G1703" s="219"/>
      <c r="H1703" s="161"/>
      <c r="I1703" s="164"/>
      <c r="J1703" s="159"/>
      <c r="K1703" s="159"/>
      <c r="L1703" s="159"/>
    </row>
    <row r="1704" spans="1:12" x14ac:dyDescent="0.25">
      <c r="A1704" s="159"/>
      <c r="B1704" s="159"/>
      <c r="C1704" s="159"/>
      <c r="D1704" s="159"/>
      <c r="E1704" s="159"/>
      <c r="F1704" s="160"/>
      <c r="G1704" s="219"/>
      <c r="H1704" s="161"/>
      <c r="I1704" s="164"/>
      <c r="J1704" s="159"/>
      <c r="K1704" s="159"/>
      <c r="L1704" s="159"/>
    </row>
    <row r="1705" spans="1:12" x14ac:dyDescent="0.25">
      <c r="A1705" s="159"/>
      <c r="B1705" s="159"/>
      <c r="C1705" s="159"/>
      <c r="D1705" s="159"/>
      <c r="E1705" s="159"/>
      <c r="F1705" s="160"/>
      <c r="G1705" s="219"/>
      <c r="H1705" s="161"/>
      <c r="I1705" s="164"/>
      <c r="J1705" s="159"/>
      <c r="K1705" s="159"/>
      <c r="L1705" s="159"/>
    </row>
    <row r="1706" spans="1:12" x14ac:dyDescent="0.25">
      <c r="A1706" s="159"/>
      <c r="B1706" s="159"/>
      <c r="C1706" s="159"/>
      <c r="D1706" s="159"/>
      <c r="E1706" s="159"/>
      <c r="F1706" s="160"/>
      <c r="G1706" s="219"/>
      <c r="H1706" s="161"/>
      <c r="I1706" s="164"/>
      <c r="J1706" s="159"/>
      <c r="K1706" s="159"/>
      <c r="L1706" s="159"/>
    </row>
    <row r="1707" spans="1:12" x14ac:dyDescent="0.25">
      <c r="A1707" s="159"/>
      <c r="B1707" s="159"/>
      <c r="C1707" s="159"/>
      <c r="D1707" s="159"/>
      <c r="E1707" s="159"/>
      <c r="F1707" s="160"/>
      <c r="G1707" s="219"/>
      <c r="H1707" s="161"/>
      <c r="I1707" s="164"/>
      <c r="J1707" s="159"/>
      <c r="K1707" s="159"/>
      <c r="L1707" s="159"/>
    </row>
    <row r="1708" spans="1:12" x14ac:dyDescent="0.25">
      <c r="A1708" s="159"/>
      <c r="B1708" s="159"/>
      <c r="C1708" s="159"/>
      <c r="D1708" s="159"/>
      <c r="E1708" s="159"/>
      <c r="F1708" s="160"/>
      <c r="G1708" s="219"/>
      <c r="H1708" s="161"/>
      <c r="I1708" s="164"/>
      <c r="J1708" s="159"/>
      <c r="K1708" s="159"/>
      <c r="L1708" s="159"/>
    </row>
    <row r="1709" spans="1:12" x14ac:dyDescent="0.25">
      <c r="A1709" s="159"/>
      <c r="B1709" s="159"/>
      <c r="C1709" s="159"/>
      <c r="D1709" s="159"/>
      <c r="E1709" s="159"/>
      <c r="F1709" s="160"/>
      <c r="G1709" s="219"/>
      <c r="H1709" s="161"/>
      <c r="I1709" s="164"/>
      <c r="J1709" s="159"/>
      <c r="K1709" s="159"/>
      <c r="L1709" s="159"/>
    </row>
    <row r="1710" spans="1:12" x14ac:dyDescent="0.25">
      <c r="A1710" s="159"/>
      <c r="B1710" s="159"/>
      <c r="C1710" s="159"/>
      <c r="D1710" s="159"/>
      <c r="E1710" s="159"/>
      <c r="F1710" s="160"/>
      <c r="G1710" s="219"/>
      <c r="H1710" s="161"/>
      <c r="I1710" s="164"/>
      <c r="J1710" s="159"/>
      <c r="K1710" s="159"/>
      <c r="L1710" s="159"/>
    </row>
    <row r="1711" spans="1:12" x14ac:dyDescent="0.25">
      <c r="A1711" s="159"/>
      <c r="B1711" s="159"/>
      <c r="C1711" s="159"/>
      <c r="D1711" s="159"/>
      <c r="E1711" s="159"/>
      <c r="F1711" s="160"/>
      <c r="G1711" s="219"/>
      <c r="H1711" s="161"/>
      <c r="I1711" s="164"/>
      <c r="J1711" s="159"/>
      <c r="K1711" s="159"/>
      <c r="L1711" s="159"/>
    </row>
    <row r="1712" spans="1:12" x14ac:dyDescent="0.25">
      <c r="A1712" s="159"/>
      <c r="B1712" s="159"/>
      <c r="C1712" s="159"/>
      <c r="D1712" s="159"/>
      <c r="E1712" s="159"/>
      <c r="F1712" s="160"/>
      <c r="G1712" s="219"/>
      <c r="H1712" s="161"/>
      <c r="I1712" s="164"/>
      <c r="J1712" s="159"/>
      <c r="K1712" s="159"/>
      <c r="L1712" s="159"/>
    </row>
    <row r="1713" spans="1:12" x14ac:dyDescent="0.25">
      <c r="A1713" s="159"/>
      <c r="B1713" s="159"/>
      <c r="C1713" s="159"/>
      <c r="D1713" s="159"/>
      <c r="E1713" s="159"/>
      <c r="F1713" s="160"/>
      <c r="G1713" s="219"/>
      <c r="H1713" s="161"/>
      <c r="I1713" s="164"/>
      <c r="J1713" s="159"/>
      <c r="K1713" s="159"/>
      <c r="L1713" s="159"/>
    </row>
    <row r="1714" spans="1:12" x14ac:dyDescent="0.25">
      <c r="A1714" s="159"/>
      <c r="B1714" s="159"/>
      <c r="C1714" s="159"/>
      <c r="D1714" s="159"/>
      <c r="E1714" s="159"/>
      <c r="F1714" s="160"/>
      <c r="G1714" s="219"/>
      <c r="H1714" s="161"/>
      <c r="I1714" s="164"/>
      <c r="J1714" s="159"/>
      <c r="K1714" s="159"/>
      <c r="L1714" s="159"/>
    </row>
    <row r="1715" spans="1:12" x14ac:dyDescent="0.25">
      <c r="A1715" s="159"/>
      <c r="B1715" s="159"/>
      <c r="C1715" s="159"/>
      <c r="D1715" s="159"/>
      <c r="E1715" s="159"/>
      <c r="F1715" s="160"/>
      <c r="G1715" s="219"/>
      <c r="H1715" s="161"/>
      <c r="I1715" s="164"/>
      <c r="J1715" s="159"/>
      <c r="K1715" s="159"/>
      <c r="L1715" s="159"/>
    </row>
    <row r="1716" spans="1:12" x14ac:dyDescent="0.25">
      <c r="A1716" s="159"/>
      <c r="B1716" s="159"/>
      <c r="C1716" s="159"/>
      <c r="D1716" s="159"/>
      <c r="E1716" s="159"/>
      <c r="F1716" s="160"/>
      <c r="G1716" s="219"/>
      <c r="H1716" s="161"/>
      <c r="I1716" s="164"/>
      <c r="J1716" s="159"/>
      <c r="K1716" s="159"/>
      <c r="L1716" s="159"/>
    </row>
    <row r="1717" spans="1:12" x14ac:dyDescent="0.25">
      <c r="A1717" s="159"/>
      <c r="B1717" s="159"/>
      <c r="C1717" s="159"/>
      <c r="D1717" s="159"/>
      <c r="E1717" s="159"/>
      <c r="F1717" s="160"/>
      <c r="G1717" s="219"/>
      <c r="H1717" s="161"/>
      <c r="I1717" s="164"/>
      <c r="J1717" s="159"/>
      <c r="K1717" s="159"/>
      <c r="L1717" s="159"/>
    </row>
    <row r="1718" spans="1:12" x14ac:dyDescent="0.25">
      <c r="A1718" s="159"/>
      <c r="B1718" s="159"/>
      <c r="C1718" s="159"/>
      <c r="D1718" s="159"/>
      <c r="E1718" s="159"/>
      <c r="F1718" s="160"/>
      <c r="G1718" s="219"/>
      <c r="H1718" s="161"/>
      <c r="I1718" s="164"/>
      <c r="J1718" s="159"/>
      <c r="K1718" s="159"/>
      <c r="L1718" s="159"/>
    </row>
    <row r="1719" spans="1:12" x14ac:dyDescent="0.25">
      <c r="A1719" s="159"/>
      <c r="B1719" s="159"/>
      <c r="C1719" s="159"/>
      <c r="D1719" s="159"/>
      <c r="E1719" s="159"/>
      <c r="F1719" s="160"/>
      <c r="G1719" s="219"/>
      <c r="H1719" s="161"/>
      <c r="I1719" s="164"/>
      <c r="J1719" s="159"/>
      <c r="K1719" s="159"/>
      <c r="L1719" s="159"/>
    </row>
    <row r="1720" spans="1:12" x14ac:dyDescent="0.25">
      <c r="A1720" s="159"/>
      <c r="B1720" s="159"/>
      <c r="C1720" s="159"/>
      <c r="D1720" s="159"/>
      <c r="E1720" s="159"/>
      <c r="F1720" s="160"/>
      <c r="G1720" s="219"/>
      <c r="H1720" s="161"/>
      <c r="I1720" s="164"/>
      <c r="J1720" s="159"/>
      <c r="K1720" s="159"/>
      <c r="L1720" s="159"/>
    </row>
    <row r="1721" spans="1:12" x14ac:dyDescent="0.25">
      <c r="A1721" s="159"/>
      <c r="B1721" s="159"/>
      <c r="C1721" s="159"/>
      <c r="D1721" s="159"/>
      <c r="E1721" s="159"/>
      <c r="F1721" s="160"/>
      <c r="G1721" s="219"/>
      <c r="H1721" s="161"/>
      <c r="I1721" s="164"/>
      <c r="J1721" s="159"/>
      <c r="K1721" s="159"/>
      <c r="L1721" s="159"/>
    </row>
    <row r="1722" spans="1:12" x14ac:dyDescent="0.25">
      <c r="A1722" s="159"/>
      <c r="B1722" s="159"/>
      <c r="C1722" s="159"/>
      <c r="D1722" s="159"/>
      <c r="E1722" s="159"/>
      <c r="F1722" s="160"/>
      <c r="G1722" s="219"/>
      <c r="H1722" s="161"/>
      <c r="I1722" s="164"/>
      <c r="J1722" s="159"/>
      <c r="K1722" s="159"/>
      <c r="L1722" s="159"/>
    </row>
    <row r="1723" spans="1:12" x14ac:dyDescent="0.25">
      <c r="A1723" s="159"/>
      <c r="B1723" s="159"/>
      <c r="C1723" s="159"/>
      <c r="D1723" s="159"/>
      <c r="E1723" s="159"/>
      <c r="F1723" s="160"/>
      <c r="G1723" s="219"/>
      <c r="H1723" s="161"/>
      <c r="I1723" s="164"/>
      <c r="J1723" s="159"/>
      <c r="K1723" s="159"/>
      <c r="L1723" s="159"/>
    </row>
    <row r="1724" spans="1:12" x14ac:dyDescent="0.25">
      <c r="A1724" s="159"/>
      <c r="B1724" s="159"/>
      <c r="C1724" s="159"/>
      <c r="D1724" s="159"/>
      <c r="E1724" s="159"/>
      <c r="F1724" s="160"/>
      <c r="G1724" s="219"/>
      <c r="H1724" s="161"/>
      <c r="I1724" s="164"/>
      <c r="J1724" s="159"/>
      <c r="K1724" s="159"/>
      <c r="L1724" s="159"/>
    </row>
    <row r="1725" spans="1:12" x14ac:dyDescent="0.25">
      <c r="A1725" s="159"/>
      <c r="B1725" s="159"/>
      <c r="C1725" s="159"/>
      <c r="D1725" s="159"/>
      <c r="E1725" s="159"/>
      <c r="F1725" s="160"/>
      <c r="G1725" s="219"/>
      <c r="H1725" s="161"/>
      <c r="I1725" s="164"/>
      <c r="J1725" s="159"/>
      <c r="K1725" s="159"/>
      <c r="L1725" s="159"/>
    </row>
    <row r="1726" spans="1:12" x14ac:dyDescent="0.25">
      <c r="A1726" s="159"/>
      <c r="B1726" s="159"/>
      <c r="C1726" s="159"/>
      <c r="D1726" s="159"/>
      <c r="E1726" s="159"/>
      <c r="F1726" s="160"/>
      <c r="G1726" s="219"/>
      <c r="H1726" s="161"/>
      <c r="I1726" s="164"/>
      <c r="J1726" s="159"/>
      <c r="K1726" s="159"/>
      <c r="L1726" s="159"/>
    </row>
    <row r="1727" spans="1:12" x14ac:dyDescent="0.25">
      <c r="A1727" s="159"/>
      <c r="B1727" s="159"/>
      <c r="C1727" s="159"/>
      <c r="D1727" s="159"/>
      <c r="E1727" s="159"/>
      <c r="F1727" s="160"/>
      <c r="G1727" s="219"/>
      <c r="H1727" s="161"/>
      <c r="I1727" s="164"/>
      <c r="J1727" s="159"/>
      <c r="K1727" s="159"/>
      <c r="L1727" s="159"/>
    </row>
    <row r="1728" spans="1:12" x14ac:dyDescent="0.25">
      <c r="A1728" s="159"/>
      <c r="B1728" s="159"/>
      <c r="C1728" s="159"/>
      <c r="D1728" s="159"/>
      <c r="E1728" s="159"/>
      <c r="F1728" s="160"/>
      <c r="G1728" s="219"/>
      <c r="H1728" s="161"/>
      <c r="I1728" s="164"/>
      <c r="J1728" s="159"/>
      <c r="K1728" s="159"/>
      <c r="L1728" s="159"/>
    </row>
    <row r="1729" spans="1:12" x14ac:dyDescent="0.25">
      <c r="A1729" s="159"/>
      <c r="B1729" s="159"/>
      <c r="C1729" s="159"/>
      <c r="D1729" s="159"/>
      <c r="E1729" s="159"/>
      <c r="F1729" s="160"/>
      <c r="G1729" s="219"/>
      <c r="H1729" s="161"/>
      <c r="I1729" s="164"/>
      <c r="J1729" s="159"/>
      <c r="K1729" s="159"/>
      <c r="L1729" s="159"/>
    </row>
    <row r="1730" spans="1:12" x14ac:dyDescent="0.25">
      <c r="A1730" s="159"/>
      <c r="B1730" s="159"/>
      <c r="C1730" s="159"/>
      <c r="D1730" s="159"/>
      <c r="E1730" s="159"/>
      <c r="F1730" s="160"/>
      <c r="G1730" s="219"/>
      <c r="H1730" s="161"/>
      <c r="I1730" s="164"/>
      <c r="J1730" s="159"/>
      <c r="K1730" s="159"/>
      <c r="L1730" s="159"/>
    </row>
    <row r="1731" spans="1:12" x14ac:dyDescent="0.25">
      <c r="A1731" s="159"/>
      <c r="B1731" s="159"/>
      <c r="C1731" s="159"/>
      <c r="D1731" s="159"/>
      <c r="E1731" s="159"/>
      <c r="F1731" s="160"/>
      <c r="G1731" s="219"/>
      <c r="H1731" s="161"/>
      <c r="I1731" s="164"/>
      <c r="J1731" s="159"/>
      <c r="K1731" s="159"/>
      <c r="L1731" s="159"/>
    </row>
    <row r="1732" spans="1:12" x14ac:dyDescent="0.25">
      <c r="A1732" s="159"/>
      <c r="B1732" s="159"/>
      <c r="C1732" s="159"/>
      <c r="D1732" s="159"/>
      <c r="E1732" s="159"/>
      <c r="F1732" s="160"/>
      <c r="G1732" s="219"/>
      <c r="H1732" s="161"/>
      <c r="I1732" s="164"/>
      <c r="J1732" s="159"/>
      <c r="K1732" s="159"/>
      <c r="L1732" s="159"/>
    </row>
    <row r="1733" spans="1:12" x14ac:dyDescent="0.25">
      <c r="A1733" s="159"/>
      <c r="B1733" s="159"/>
      <c r="C1733" s="159"/>
      <c r="D1733" s="159"/>
      <c r="E1733" s="159"/>
      <c r="F1733" s="160"/>
      <c r="G1733" s="219"/>
      <c r="H1733" s="161"/>
      <c r="I1733" s="164"/>
      <c r="J1733" s="159"/>
      <c r="K1733" s="159"/>
      <c r="L1733" s="159"/>
    </row>
    <row r="1734" spans="1:12" x14ac:dyDescent="0.25">
      <c r="A1734" s="159"/>
      <c r="B1734" s="159"/>
      <c r="C1734" s="159"/>
      <c r="D1734" s="159"/>
      <c r="E1734" s="159"/>
      <c r="F1734" s="160"/>
      <c r="G1734" s="219"/>
      <c r="H1734" s="161"/>
      <c r="I1734" s="164"/>
      <c r="J1734" s="159"/>
      <c r="K1734" s="159"/>
      <c r="L1734" s="159"/>
    </row>
    <row r="1735" spans="1:12" x14ac:dyDescent="0.25">
      <c r="A1735" s="159"/>
      <c r="B1735" s="159"/>
      <c r="C1735" s="159"/>
      <c r="D1735" s="159"/>
      <c r="E1735" s="159"/>
      <c r="F1735" s="160"/>
      <c r="G1735" s="219"/>
      <c r="H1735" s="161"/>
      <c r="I1735" s="164"/>
      <c r="J1735" s="159"/>
      <c r="K1735" s="159"/>
      <c r="L1735" s="159"/>
    </row>
    <row r="1736" spans="1:12" x14ac:dyDescent="0.25">
      <c r="A1736" s="159"/>
      <c r="B1736" s="159"/>
      <c r="C1736" s="159"/>
      <c r="D1736" s="159"/>
      <c r="E1736" s="159"/>
      <c r="F1736" s="160"/>
      <c r="G1736" s="219"/>
      <c r="H1736" s="161"/>
      <c r="I1736" s="164"/>
      <c r="J1736" s="159"/>
      <c r="K1736" s="159"/>
      <c r="L1736" s="159"/>
    </row>
    <row r="1737" spans="1:12" x14ac:dyDescent="0.25">
      <c r="A1737" s="159"/>
      <c r="B1737" s="159"/>
      <c r="C1737" s="159"/>
      <c r="D1737" s="159"/>
      <c r="E1737" s="159"/>
      <c r="F1737" s="160"/>
      <c r="G1737" s="219"/>
      <c r="H1737" s="161"/>
      <c r="I1737" s="164"/>
      <c r="J1737" s="159"/>
      <c r="K1737" s="159"/>
      <c r="L1737" s="159"/>
    </row>
    <row r="1738" spans="1:12" x14ac:dyDescent="0.25">
      <c r="A1738" s="159"/>
      <c r="B1738" s="159"/>
      <c r="C1738" s="159"/>
      <c r="D1738" s="159"/>
      <c r="E1738" s="159"/>
      <c r="F1738" s="160"/>
      <c r="G1738" s="219"/>
      <c r="H1738" s="161"/>
      <c r="I1738" s="164"/>
      <c r="J1738" s="159"/>
      <c r="K1738" s="159"/>
      <c r="L1738" s="159"/>
    </row>
    <row r="1739" spans="1:12" x14ac:dyDescent="0.25">
      <c r="A1739" s="159"/>
      <c r="B1739" s="159"/>
      <c r="C1739" s="159"/>
      <c r="D1739" s="159"/>
      <c r="E1739" s="159"/>
      <c r="F1739" s="160"/>
      <c r="G1739" s="219"/>
      <c r="H1739" s="161"/>
      <c r="I1739" s="164"/>
      <c r="J1739" s="159"/>
      <c r="K1739" s="159"/>
      <c r="L1739" s="159"/>
    </row>
    <row r="1740" spans="1:12" x14ac:dyDescent="0.25">
      <c r="A1740" s="159"/>
      <c r="B1740" s="159"/>
      <c r="C1740" s="159"/>
      <c r="D1740" s="159"/>
      <c r="E1740" s="159"/>
      <c r="F1740" s="160"/>
      <c r="G1740" s="219"/>
      <c r="H1740" s="161"/>
      <c r="I1740" s="164"/>
      <c r="J1740" s="159"/>
      <c r="K1740" s="159"/>
      <c r="L1740" s="159"/>
    </row>
    <row r="1741" spans="1:12" x14ac:dyDescent="0.25">
      <c r="A1741" s="159"/>
      <c r="B1741" s="159"/>
      <c r="C1741" s="159"/>
      <c r="D1741" s="159"/>
      <c r="E1741" s="159"/>
      <c r="F1741" s="160"/>
      <c r="G1741" s="219"/>
      <c r="H1741" s="161"/>
      <c r="I1741" s="164"/>
      <c r="J1741" s="159"/>
      <c r="K1741" s="159"/>
      <c r="L1741" s="159"/>
    </row>
    <row r="1742" spans="1:12" x14ac:dyDescent="0.25">
      <c r="A1742" s="159"/>
      <c r="B1742" s="159"/>
      <c r="C1742" s="159"/>
      <c r="D1742" s="159"/>
      <c r="E1742" s="159"/>
      <c r="F1742" s="160"/>
      <c r="G1742" s="219"/>
      <c r="H1742" s="161"/>
      <c r="I1742" s="164"/>
      <c r="J1742" s="159"/>
      <c r="K1742" s="159"/>
      <c r="L1742" s="159"/>
    </row>
    <row r="1743" spans="1:12" x14ac:dyDescent="0.25">
      <c r="A1743" s="159"/>
      <c r="B1743" s="159"/>
      <c r="C1743" s="159"/>
      <c r="D1743" s="159"/>
      <c r="E1743" s="159"/>
      <c r="F1743" s="160"/>
      <c r="G1743" s="219"/>
      <c r="H1743" s="161"/>
      <c r="I1743" s="164"/>
      <c r="J1743" s="159"/>
      <c r="K1743" s="159"/>
      <c r="L1743" s="159"/>
    </row>
    <row r="1744" spans="1:12" x14ac:dyDescent="0.25">
      <c r="A1744" s="159"/>
      <c r="B1744" s="159"/>
      <c r="C1744" s="159"/>
      <c r="D1744" s="159"/>
      <c r="E1744" s="159"/>
      <c r="F1744" s="160"/>
      <c r="G1744" s="219"/>
      <c r="H1744" s="161"/>
      <c r="I1744" s="164"/>
      <c r="J1744" s="159"/>
      <c r="K1744" s="159"/>
      <c r="L1744" s="159"/>
    </row>
    <row r="1745" spans="1:12" x14ac:dyDescent="0.25">
      <c r="A1745" s="159"/>
      <c r="B1745" s="159"/>
      <c r="C1745" s="159"/>
      <c r="D1745" s="159"/>
      <c r="E1745" s="159"/>
      <c r="F1745" s="160"/>
      <c r="G1745" s="219"/>
      <c r="H1745" s="161"/>
      <c r="I1745" s="164"/>
      <c r="J1745" s="159"/>
      <c r="K1745" s="159"/>
      <c r="L1745" s="159"/>
    </row>
    <row r="1746" spans="1:12" x14ac:dyDescent="0.25">
      <c r="A1746" s="159"/>
      <c r="B1746" s="159"/>
      <c r="C1746" s="159"/>
      <c r="D1746" s="159"/>
      <c r="E1746" s="159"/>
      <c r="F1746" s="160"/>
      <c r="G1746" s="219"/>
      <c r="H1746" s="161"/>
      <c r="I1746" s="164"/>
      <c r="J1746" s="159"/>
      <c r="K1746" s="159"/>
      <c r="L1746" s="159"/>
    </row>
    <row r="1747" spans="1:12" x14ac:dyDescent="0.25">
      <c r="A1747" s="159"/>
      <c r="B1747" s="159"/>
      <c r="C1747" s="159"/>
      <c r="D1747" s="159"/>
      <c r="E1747" s="159"/>
      <c r="F1747" s="160"/>
      <c r="G1747" s="219"/>
      <c r="H1747" s="161"/>
      <c r="I1747" s="164"/>
      <c r="J1747" s="159"/>
      <c r="K1747" s="159"/>
      <c r="L1747" s="159"/>
    </row>
    <row r="1748" spans="1:12" x14ac:dyDescent="0.25">
      <c r="A1748" s="159"/>
      <c r="B1748" s="159"/>
      <c r="C1748" s="159"/>
      <c r="D1748" s="159"/>
      <c r="E1748" s="159"/>
      <c r="F1748" s="160"/>
      <c r="G1748" s="219"/>
      <c r="H1748" s="161"/>
      <c r="I1748" s="164"/>
      <c r="J1748" s="159"/>
      <c r="K1748" s="159"/>
      <c r="L1748" s="159"/>
    </row>
    <row r="1749" spans="1:12" x14ac:dyDescent="0.25">
      <c r="A1749" s="159"/>
      <c r="B1749" s="159"/>
      <c r="C1749" s="159"/>
      <c r="D1749" s="159"/>
      <c r="E1749" s="159"/>
      <c r="F1749" s="160"/>
      <c r="G1749" s="219"/>
      <c r="H1749" s="161"/>
      <c r="I1749" s="164"/>
      <c r="J1749" s="159"/>
      <c r="K1749" s="159"/>
      <c r="L1749" s="159"/>
    </row>
    <row r="1750" spans="1:12" x14ac:dyDescent="0.25">
      <c r="A1750" s="159"/>
      <c r="B1750" s="159"/>
      <c r="C1750" s="159"/>
      <c r="D1750" s="159"/>
      <c r="E1750" s="159"/>
      <c r="F1750" s="160"/>
      <c r="G1750" s="219"/>
      <c r="H1750" s="161"/>
      <c r="I1750" s="164"/>
      <c r="J1750" s="159"/>
      <c r="K1750" s="159"/>
      <c r="L1750" s="159"/>
    </row>
    <row r="1751" spans="1:12" x14ac:dyDescent="0.25">
      <c r="A1751" s="159"/>
      <c r="B1751" s="159"/>
      <c r="C1751" s="159"/>
      <c r="D1751" s="159"/>
      <c r="E1751" s="159"/>
      <c r="F1751" s="160"/>
      <c r="G1751" s="219"/>
      <c r="H1751" s="161"/>
      <c r="I1751" s="164"/>
      <c r="J1751" s="159"/>
      <c r="K1751" s="159"/>
      <c r="L1751" s="159"/>
    </row>
    <row r="1752" spans="1:12" x14ac:dyDescent="0.25">
      <c r="A1752" s="159"/>
      <c r="B1752" s="159"/>
      <c r="C1752" s="159"/>
      <c r="D1752" s="159"/>
      <c r="E1752" s="159"/>
      <c r="F1752" s="160"/>
      <c r="G1752" s="219"/>
      <c r="H1752" s="161"/>
      <c r="I1752" s="164"/>
      <c r="J1752" s="159"/>
      <c r="K1752" s="159"/>
      <c r="L1752" s="159"/>
    </row>
    <row r="1753" spans="1:12" x14ac:dyDescent="0.25">
      <c r="A1753" s="159"/>
      <c r="B1753" s="159"/>
      <c r="C1753" s="159"/>
      <c r="D1753" s="159"/>
      <c r="E1753" s="159"/>
      <c r="F1753" s="160"/>
      <c r="G1753" s="219"/>
      <c r="H1753" s="161"/>
      <c r="I1753" s="164"/>
      <c r="J1753" s="159"/>
      <c r="K1753" s="159"/>
      <c r="L1753" s="159"/>
    </row>
    <row r="1754" spans="1:12" x14ac:dyDescent="0.25">
      <c r="A1754" s="159"/>
      <c r="B1754" s="159"/>
      <c r="C1754" s="159"/>
      <c r="D1754" s="159"/>
      <c r="E1754" s="159"/>
      <c r="F1754" s="160"/>
      <c r="G1754" s="219"/>
      <c r="H1754" s="161"/>
      <c r="I1754" s="164"/>
      <c r="J1754" s="159"/>
      <c r="K1754" s="159"/>
      <c r="L1754" s="159"/>
    </row>
    <row r="1755" spans="1:12" x14ac:dyDescent="0.25">
      <c r="A1755" s="159"/>
      <c r="B1755" s="159"/>
      <c r="C1755" s="159"/>
      <c r="D1755" s="159"/>
      <c r="E1755" s="159"/>
      <c r="F1755" s="160"/>
      <c r="G1755" s="219"/>
      <c r="H1755" s="161"/>
      <c r="I1755" s="164"/>
      <c r="J1755" s="159"/>
      <c r="K1755" s="159"/>
      <c r="L1755" s="159"/>
    </row>
    <row r="1756" spans="1:12" x14ac:dyDescent="0.25">
      <c r="A1756" s="159"/>
      <c r="B1756" s="159"/>
      <c r="C1756" s="159"/>
      <c r="D1756" s="159"/>
      <c r="E1756" s="159"/>
      <c r="F1756" s="160"/>
      <c r="G1756" s="219"/>
      <c r="H1756" s="161"/>
      <c r="I1756" s="164"/>
      <c r="J1756" s="159"/>
      <c r="K1756" s="159"/>
      <c r="L1756" s="159"/>
    </row>
    <row r="1757" spans="1:12" x14ac:dyDescent="0.25">
      <c r="A1757" s="159"/>
      <c r="B1757" s="159"/>
      <c r="C1757" s="159"/>
      <c r="D1757" s="159"/>
      <c r="E1757" s="159"/>
      <c r="F1757" s="160"/>
      <c r="G1757" s="219"/>
      <c r="H1757" s="161"/>
      <c r="I1757" s="164"/>
      <c r="J1757" s="159"/>
      <c r="K1757" s="159"/>
      <c r="L1757" s="159"/>
    </row>
    <row r="1758" spans="1:12" x14ac:dyDescent="0.25">
      <c r="A1758" s="159"/>
      <c r="B1758" s="159"/>
      <c r="C1758" s="159"/>
      <c r="D1758" s="159"/>
      <c r="E1758" s="159"/>
      <c r="F1758" s="160"/>
      <c r="G1758" s="219"/>
      <c r="H1758" s="161"/>
      <c r="I1758" s="164"/>
      <c r="J1758" s="159"/>
      <c r="K1758" s="159"/>
      <c r="L1758" s="159"/>
    </row>
    <row r="1759" spans="1:12" x14ac:dyDescent="0.25">
      <c r="A1759" s="159"/>
      <c r="B1759" s="159"/>
      <c r="C1759" s="159"/>
      <c r="D1759" s="159"/>
      <c r="E1759" s="159"/>
      <c r="F1759" s="160"/>
      <c r="G1759" s="219"/>
      <c r="H1759" s="161"/>
      <c r="I1759" s="164"/>
      <c r="J1759" s="159"/>
      <c r="K1759" s="159"/>
      <c r="L1759" s="159"/>
    </row>
    <row r="1760" spans="1:12" x14ac:dyDescent="0.25">
      <c r="A1760" s="159"/>
      <c r="B1760" s="159"/>
      <c r="C1760" s="159"/>
      <c r="D1760" s="159"/>
      <c r="E1760" s="159"/>
      <c r="F1760" s="160"/>
      <c r="G1760" s="219"/>
      <c r="H1760" s="161"/>
      <c r="I1760" s="164"/>
      <c r="J1760" s="159"/>
      <c r="K1760" s="159"/>
      <c r="L1760" s="159"/>
    </row>
    <row r="1761" spans="1:12" x14ac:dyDescent="0.25">
      <c r="A1761" s="159"/>
      <c r="B1761" s="159"/>
      <c r="C1761" s="159"/>
      <c r="D1761" s="159"/>
      <c r="E1761" s="159"/>
      <c r="F1761" s="160"/>
      <c r="G1761" s="219"/>
      <c r="H1761" s="161"/>
      <c r="I1761" s="164"/>
      <c r="J1761" s="159"/>
      <c r="K1761" s="159"/>
      <c r="L1761" s="159"/>
    </row>
    <row r="1762" spans="1:12" x14ac:dyDescent="0.25">
      <c r="A1762" s="159"/>
      <c r="B1762" s="159"/>
      <c r="C1762" s="159"/>
      <c r="D1762" s="159"/>
      <c r="E1762" s="159"/>
      <c r="F1762" s="160"/>
      <c r="G1762" s="219"/>
      <c r="H1762" s="161"/>
      <c r="I1762" s="164"/>
      <c r="J1762" s="159"/>
      <c r="K1762" s="159"/>
      <c r="L1762" s="159"/>
    </row>
    <row r="1763" spans="1:12" x14ac:dyDescent="0.25">
      <c r="A1763" s="159"/>
      <c r="B1763" s="159"/>
      <c r="C1763" s="159"/>
      <c r="D1763" s="159"/>
      <c r="E1763" s="159"/>
      <c r="F1763" s="160"/>
      <c r="G1763" s="219"/>
      <c r="H1763" s="161"/>
      <c r="I1763" s="164"/>
      <c r="J1763" s="159"/>
      <c r="K1763" s="159"/>
      <c r="L1763" s="159"/>
    </row>
    <row r="1764" spans="1:12" x14ac:dyDescent="0.25">
      <c r="A1764" s="159"/>
      <c r="B1764" s="159"/>
      <c r="C1764" s="159"/>
      <c r="D1764" s="159"/>
      <c r="E1764" s="159"/>
      <c r="F1764" s="160"/>
      <c r="G1764" s="219"/>
      <c r="H1764" s="161"/>
      <c r="I1764" s="164"/>
      <c r="J1764" s="159"/>
      <c r="K1764" s="159"/>
      <c r="L1764" s="159"/>
    </row>
    <row r="1765" spans="1:12" x14ac:dyDescent="0.25">
      <c r="A1765" s="159"/>
      <c r="B1765" s="159"/>
      <c r="C1765" s="159"/>
      <c r="D1765" s="159"/>
      <c r="E1765" s="159"/>
      <c r="F1765" s="160"/>
      <c r="G1765" s="219"/>
      <c r="H1765" s="161"/>
      <c r="I1765" s="164"/>
      <c r="J1765" s="159"/>
      <c r="K1765" s="159"/>
      <c r="L1765" s="159"/>
    </row>
    <row r="1766" spans="1:12" x14ac:dyDescent="0.25">
      <c r="A1766" s="159"/>
      <c r="B1766" s="159"/>
      <c r="C1766" s="159"/>
      <c r="D1766" s="159"/>
      <c r="E1766" s="159"/>
      <c r="F1766" s="160"/>
      <c r="G1766" s="219"/>
      <c r="H1766" s="161"/>
      <c r="I1766" s="164"/>
      <c r="J1766" s="159"/>
      <c r="K1766" s="159"/>
      <c r="L1766" s="159"/>
    </row>
    <row r="1767" spans="1:12" x14ac:dyDescent="0.25">
      <c r="A1767" s="159"/>
      <c r="B1767" s="159"/>
      <c r="C1767" s="159"/>
      <c r="D1767" s="159"/>
      <c r="E1767" s="159"/>
      <c r="F1767" s="160"/>
      <c r="G1767" s="219"/>
      <c r="H1767" s="161"/>
      <c r="I1767" s="164"/>
      <c r="J1767" s="159"/>
      <c r="K1767" s="159"/>
      <c r="L1767" s="159"/>
    </row>
    <row r="1768" spans="1:12" x14ac:dyDescent="0.25">
      <c r="A1768" s="159"/>
      <c r="B1768" s="159"/>
      <c r="C1768" s="159"/>
      <c r="D1768" s="159"/>
      <c r="E1768" s="159"/>
      <c r="F1768" s="160"/>
      <c r="G1768" s="219"/>
      <c r="H1768" s="161"/>
      <c r="I1768" s="164"/>
      <c r="J1768" s="159"/>
      <c r="K1768" s="159"/>
      <c r="L1768" s="159"/>
    </row>
    <row r="1769" spans="1:12" x14ac:dyDescent="0.25">
      <c r="A1769" s="159"/>
      <c r="B1769" s="159"/>
      <c r="C1769" s="159"/>
      <c r="D1769" s="159"/>
      <c r="E1769" s="159"/>
      <c r="F1769" s="160"/>
      <c r="G1769" s="219"/>
      <c r="H1769" s="161"/>
      <c r="I1769" s="164"/>
      <c r="J1769" s="159"/>
      <c r="K1769" s="159"/>
      <c r="L1769" s="159"/>
    </row>
    <row r="1770" spans="1:12" x14ac:dyDescent="0.25">
      <c r="A1770" s="159"/>
      <c r="B1770" s="159"/>
      <c r="C1770" s="159"/>
      <c r="D1770" s="159"/>
      <c r="E1770" s="159"/>
      <c r="F1770" s="160"/>
      <c r="G1770" s="219"/>
      <c r="H1770" s="161"/>
      <c r="I1770" s="164"/>
      <c r="J1770" s="159"/>
      <c r="K1770" s="159"/>
      <c r="L1770" s="159"/>
    </row>
    <row r="1771" spans="1:12" x14ac:dyDescent="0.25">
      <c r="A1771" s="159"/>
      <c r="B1771" s="159"/>
      <c r="C1771" s="159"/>
      <c r="D1771" s="159"/>
      <c r="E1771" s="159"/>
      <c r="F1771" s="160"/>
      <c r="G1771" s="219"/>
      <c r="H1771" s="161"/>
      <c r="I1771" s="164"/>
      <c r="J1771" s="159"/>
      <c r="K1771" s="159"/>
      <c r="L1771" s="159"/>
    </row>
    <row r="1772" spans="1:12" x14ac:dyDescent="0.25">
      <c r="A1772" s="159"/>
      <c r="B1772" s="159"/>
      <c r="C1772" s="159"/>
      <c r="D1772" s="159"/>
      <c r="E1772" s="159"/>
      <c r="F1772" s="160"/>
      <c r="G1772" s="219"/>
      <c r="H1772" s="161"/>
      <c r="I1772" s="164"/>
      <c r="J1772" s="159"/>
      <c r="K1772" s="159"/>
      <c r="L1772" s="159"/>
    </row>
    <row r="1773" spans="1:12" x14ac:dyDescent="0.25">
      <c r="A1773" s="159"/>
      <c r="B1773" s="159"/>
      <c r="C1773" s="159"/>
      <c r="D1773" s="159"/>
      <c r="E1773" s="159"/>
      <c r="F1773" s="160"/>
      <c r="G1773" s="219"/>
      <c r="H1773" s="161"/>
      <c r="I1773" s="164"/>
      <c r="J1773" s="159"/>
      <c r="K1773" s="159"/>
      <c r="L1773" s="159"/>
    </row>
    <row r="1774" spans="1:12" x14ac:dyDescent="0.25">
      <c r="A1774" s="159"/>
      <c r="B1774" s="159"/>
      <c r="C1774" s="159"/>
      <c r="D1774" s="159"/>
      <c r="E1774" s="159"/>
      <c r="F1774" s="160"/>
      <c r="G1774" s="219"/>
      <c r="H1774" s="161"/>
      <c r="I1774" s="164"/>
      <c r="J1774" s="159"/>
      <c r="K1774" s="159"/>
      <c r="L1774" s="159"/>
    </row>
    <row r="1775" spans="1:12" x14ac:dyDescent="0.25">
      <c r="A1775" s="159"/>
      <c r="B1775" s="159"/>
      <c r="C1775" s="159"/>
      <c r="D1775" s="159"/>
      <c r="E1775" s="159"/>
      <c r="F1775" s="160"/>
      <c r="G1775" s="219"/>
      <c r="H1775" s="161"/>
      <c r="I1775" s="164"/>
      <c r="J1775" s="159"/>
      <c r="K1775" s="159"/>
      <c r="L1775" s="159"/>
    </row>
    <row r="1776" spans="1:12" x14ac:dyDescent="0.25">
      <c r="A1776" s="159"/>
      <c r="B1776" s="159"/>
      <c r="C1776" s="159"/>
      <c r="D1776" s="159"/>
      <c r="E1776" s="159"/>
      <c r="F1776" s="160"/>
      <c r="G1776" s="219"/>
      <c r="H1776" s="161"/>
      <c r="I1776" s="164"/>
      <c r="J1776" s="159"/>
      <c r="K1776" s="159"/>
      <c r="L1776" s="159"/>
    </row>
    <row r="1777" spans="1:12" x14ac:dyDescent="0.25">
      <c r="A1777" s="159"/>
      <c r="B1777" s="159"/>
      <c r="C1777" s="159"/>
      <c r="D1777" s="159"/>
      <c r="E1777" s="159"/>
      <c r="F1777" s="160"/>
      <c r="G1777" s="219"/>
      <c r="H1777" s="161"/>
      <c r="I1777" s="164"/>
      <c r="J1777" s="159"/>
      <c r="K1777" s="159"/>
      <c r="L1777" s="159"/>
    </row>
    <row r="1778" spans="1:12" x14ac:dyDescent="0.25">
      <c r="A1778" s="159"/>
      <c r="B1778" s="159"/>
      <c r="C1778" s="159"/>
      <c r="D1778" s="159"/>
      <c r="E1778" s="159"/>
      <c r="F1778" s="160"/>
      <c r="G1778" s="219"/>
      <c r="H1778" s="161"/>
      <c r="I1778" s="164"/>
      <c r="J1778" s="159"/>
      <c r="K1778" s="159"/>
      <c r="L1778" s="159"/>
    </row>
    <row r="1779" spans="1:12" x14ac:dyDescent="0.25">
      <c r="A1779" s="159"/>
      <c r="B1779" s="159"/>
      <c r="C1779" s="159"/>
      <c r="D1779" s="159"/>
      <c r="E1779" s="159"/>
      <c r="F1779" s="160"/>
      <c r="G1779" s="219"/>
      <c r="H1779" s="161"/>
      <c r="I1779" s="164"/>
      <c r="J1779" s="159"/>
      <c r="K1779" s="159"/>
      <c r="L1779" s="159"/>
    </row>
    <row r="1780" spans="1:12" x14ac:dyDescent="0.25">
      <c r="A1780" s="159"/>
      <c r="B1780" s="159"/>
      <c r="C1780" s="159"/>
      <c r="D1780" s="159"/>
      <c r="E1780" s="159"/>
      <c r="F1780" s="160"/>
      <c r="G1780" s="219"/>
      <c r="H1780" s="161"/>
      <c r="I1780" s="164"/>
      <c r="J1780" s="159"/>
      <c r="K1780" s="159"/>
      <c r="L1780" s="159"/>
    </row>
    <row r="1781" spans="1:12" x14ac:dyDescent="0.25">
      <c r="A1781" s="159"/>
      <c r="B1781" s="159"/>
      <c r="C1781" s="159"/>
      <c r="D1781" s="159"/>
      <c r="E1781" s="159"/>
      <c r="F1781" s="160"/>
      <c r="G1781" s="219"/>
      <c r="H1781" s="161"/>
      <c r="I1781" s="164"/>
      <c r="J1781" s="159"/>
      <c r="K1781" s="159"/>
      <c r="L1781" s="159"/>
    </row>
    <row r="1782" spans="1:12" x14ac:dyDescent="0.25">
      <c r="A1782" s="159"/>
      <c r="B1782" s="159"/>
      <c r="C1782" s="159"/>
      <c r="D1782" s="159"/>
      <c r="E1782" s="159"/>
      <c r="F1782" s="160"/>
      <c r="G1782" s="219"/>
      <c r="H1782" s="161"/>
      <c r="I1782" s="164"/>
      <c r="J1782" s="159"/>
      <c r="K1782" s="159"/>
      <c r="L1782" s="159"/>
    </row>
    <row r="1783" spans="1:12" x14ac:dyDescent="0.25">
      <c r="A1783" s="159"/>
      <c r="B1783" s="159"/>
      <c r="C1783" s="159"/>
      <c r="D1783" s="159"/>
      <c r="E1783" s="159"/>
      <c r="F1783" s="160"/>
      <c r="G1783" s="219"/>
      <c r="H1783" s="161"/>
      <c r="I1783" s="164"/>
      <c r="J1783" s="159"/>
      <c r="K1783" s="159"/>
      <c r="L1783" s="159"/>
    </row>
    <row r="1784" spans="1:12" x14ac:dyDescent="0.25">
      <c r="A1784" s="159"/>
      <c r="B1784" s="159"/>
      <c r="C1784" s="159"/>
      <c r="D1784" s="159"/>
      <c r="E1784" s="159"/>
      <c r="F1784" s="160"/>
      <c r="G1784" s="219"/>
      <c r="H1784" s="161"/>
      <c r="I1784" s="164"/>
      <c r="J1784" s="159"/>
      <c r="K1784" s="159"/>
      <c r="L1784" s="159"/>
    </row>
    <row r="1785" spans="1:12" x14ac:dyDescent="0.25">
      <c r="A1785" s="159"/>
      <c r="B1785" s="159"/>
      <c r="C1785" s="159"/>
      <c r="D1785" s="159"/>
      <c r="E1785" s="159"/>
      <c r="F1785" s="160"/>
      <c r="G1785" s="219"/>
      <c r="H1785" s="161"/>
      <c r="I1785" s="164"/>
      <c r="J1785" s="159"/>
      <c r="K1785" s="159"/>
      <c r="L1785" s="159"/>
    </row>
    <row r="1786" spans="1:12" x14ac:dyDescent="0.25">
      <c r="A1786" s="159"/>
      <c r="B1786" s="159"/>
      <c r="C1786" s="159"/>
      <c r="D1786" s="159"/>
      <c r="E1786" s="159"/>
      <c r="F1786" s="160"/>
      <c r="G1786" s="219"/>
      <c r="H1786" s="161"/>
      <c r="I1786" s="164"/>
      <c r="J1786" s="159"/>
      <c r="K1786" s="159"/>
      <c r="L1786" s="159"/>
    </row>
    <row r="1787" spans="1:12" x14ac:dyDescent="0.25">
      <c r="A1787" s="159"/>
      <c r="B1787" s="159"/>
      <c r="C1787" s="159"/>
      <c r="D1787" s="159"/>
      <c r="E1787" s="159"/>
      <c r="F1787" s="160"/>
      <c r="G1787" s="219"/>
      <c r="H1787" s="161"/>
      <c r="I1787" s="164"/>
      <c r="J1787" s="159"/>
      <c r="K1787" s="159"/>
      <c r="L1787" s="159"/>
    </row>
    <row r="1788" spans="1:12" x14ac:dyDescent="0.25">
      <c r="A1788" s="159"/>
      <c r="B1788" s="159"/>
      <c r="C1788" s="159"/>
      <c r="D1788" s="159"/>
      <c r="E1788" s="159"/>
      <c r="F1788" s="160"/>
      <c r="G1788" s="219"/>
      <c r="H1788" s="161"/>
      <c r="I1788" s="164"/>
      <c r="J1788" s="159"/>
      <c r="K1788" s="159"/>
      <c r="L1788" s="159"/>
    </row>
    <row r="1789" spans="1:12" x14ac:dyDescent="0.25">
      <c r="A1789" s="159"/>
      <c r="B1789" s="159"/>
      <c r="C1789" s="159"/>
      <c r="D1789" s="159"/>
      <c r="E1789" s="159"/>
      <c r="F1789" s="160"/>
      <c r="G1789" s="219"/>
      <c r="H1789" s="161"/>
      <c r="I1789" s="164"/>
      <c r="J1789" s="159"/>
      <c r="K1789" s="159"/>
      <c r="L1789" s="159"/>
    </row>
    <row r="1790" spans="1:12" x14ac:dyDescent="0.25">
      <c r="A1790" s="159"/>
      <c r="B1790" s="159"/>
      <c r="C1790" s="159"/>
      <c r="D1790" s="159"/>
      <c r="E1790" s="159"/>
      <c r="F1790" s="160"/>
      <c r="G1790" s="219"/>
      <c r="H1790" s="161"/>
      <c r="I1790" s="164"/>
      <c r="J1790" s="159"/>
      <c r="K1790" s="159"/>
      <c r="L1790" s="159"/>
    </row>
    <row r="1791" spans="1:12" x14ac:dyDescent="0.25">
      <c r="A1791" s="159"/>
      <c r="B1791" s="159"/>
      <c r="C1791" s="159"/>
      <c r="D1791" s="159"/>
      <c r="E1791" s="159"/>
      <c r="F1791" s="160"/>
      <c r="G1791" s="219"/>
      <c r="H1791" s="161"/>
      <c r="I1791" s="164"/>
      <c r="J1791" s="159"/>
      <c r="K1791" s="159"/>
      <c r="L1791" s="159"/>
    </row>
    <row r="1792" spans="1:12" x14ac:dyDescent="0.25">
      <c r="A1792" s="159"/>
      <c r="B1792" s="159"/>
      <c r="C1792" s="159"/>
      <c r="D1792" s="159"/>
      <c r="E1792" s="159"/>
      <c r="F1792" s="160"/>
      <c r="G1792" s="219"/>
      <c r="H1792" s="161"/>
      <c r="I1792" s="164"/>
      <c r="J1792" s="159"/>
      <c r="K1792" s="159"/>
      <c r="L1792" s="159"/>
    </row>
    <row r="1793" spans="1:12" x14ac:dyDescent="0.25">
      <c r="A1793" s="159"/>
      <c r="B1793" s="159"/>
      <c r="C1793" s="159"/>
      <c r="D1793" s="159"/>
      <c r="E1793" s="159"/>
      <c r="F1793" s="160"/>
      <c r="G1793" s="219"/>
      <c r="H1793" s="161"/>
      <c r="I1793" s="164"/>
      <c r="J1793" s="159"/>
      <c r="K1793" s="159"/>
      <c r="L1793" s="159"/>
    </row>
    <row r="1794" spans="1:12" x14ac:dyDescent="0.25">
      <c r="A1794" s="159"/>
      <c r="B1794" s="159"/>
      <c r="C1794" s="159"/>
      <c r="D1794" s="159"/>
      <c r="E1794" s="159"/>
      <c r="F1794" s="160"/>
      <c r="G1794" s="219"/>
      <c r="H1794" s="161"/>
      <c r="I1794" s="164"/>
      <c r="J1794" s="159"/>
      <c r="K1794" s="159"/>
      <c r="L1794" s="159"/>
    </row>
    <row r="1795" spans="1:12" x14ac:dyDescent="0.25">
      <c r="A1795" s="159"/>
      <c r="B1795" s="159"/>
      <c r="C1795" s="159"/>
      <c r="D1795" s="159"/>
      <c r="E1795" s="159"/>
      <c r="F1795" s="160"/>
      <c r="G1795" s="219"/>
      <c r="H1795" s="161"/>
      <c r="I1795" s="164"/>
      <c r="J1795" s="159"/>
      <c r="K1795" s="159"/>
      <c r="L1795" s="159"/>
    </row>
    <row r="1796" spans="1:12" x14ac:dyDescent="0.25">
      <c r="A1796" s="159"/>
      <c r="B1796" s="159"/>
      <c r="C1796" s="159"/>
      <c r="D1796" s="159"/>
      <c r="E1796" s="159"/>
      <c r="F1796" s="160"/>
      <c r="G1796" s="219"/>
      <c r="H1796" s="161"/>
      <c r="I1796" s="164"/>
      <c r="J1796" s="159"/>
      <c r="K1796" s="159"/>
      <c r="L1796" s="159"/>
    </row>
    <row r="1797" spans="1:12" x14ac:dyDescent="0.25">
      <c r="A1797" s="159"/>
      <c r="B1797" s="159"/>
      <c r="C1797" s="159"/>
      <c r="D1797" s="159"/>
      <c r="E1797" s="159"/>
      <c r="F1797" s="160"/>
      <c r="G1797" s="219"/>
      <c r="H1797" s="161"/>
      <c r="I1797" s="164"/>
      <c r="J1797" s="159"/>
      <c r="K1797" s="159"/>
      <c r="L1797" s="159"/>
    </row>
    <row r="1798" spans="1:12" x14ac:dyDescent="0.25">
      <c r="A1798" s="159"/>
      <c r="B1798" s="159"/>
      <c r="C1798" s="159"/>
      <c r="D1798" s="159"/>
      <c r="E1798" s="159"/>
      <c r="F1798" s="160"/>
      <c r="G1798" s="219"/>
      <c r="H1798" s="161"/>
      <c r="I1798" s="164"/>
      <c r="J1798" s="159"/>
      <c r="K1798" s="159"/>
      <c r="L1798" s="159"/>
    </row>
    <row r="1799" spans="1:12" x14ac:dyDescent="0.25">
      <c r="A1799" s="159"/>
      <c r="B1799" s="159"/>
      <c r="C1799" s="159"/>
      <c r="D1799" s="159"/>
      <c r="E1799" s="159"/>
      <c r="F1799" s="160"/>
      <c r="G1799" s="219"/>
      <c r="H1799" s="161"/>
      <c r="I1799" s="164"/>
      <c r="J1799" s="159"/>
      <c r="K1799" s="159"/>
      <c r="L1799" s="159"/>
    </row>
    <row r="1800" spans="1:12" x14ac:dyDescent="0.25">
      <c r="A1800" s="159"/>
      <c r="B1800" s="159"/>
      <c r="C1800" s="159"/>
      <c r="D1800" s="159"/>
      <c r="E1800" s="159"/>
      <c r="F1800" s="160"/>
      <c r="G1800" s="219"/>
      <c r="H1800" s="161"/>
      <c r="I1800" s="164"/>
      <c r="J1800" s="159"/>
      <c r="K1800" s="159"/>
      <c r="L1800" s="159"/>
    </row>
    <row r="1801" spans="1:12" x14ac:dyDescent="0.25">
      <c r="A1801" s="159"/>
      <c r="B1801" s="159"/>
      <c r="C1801" s="159"/>
      <c r="D1801" s="159"/>
      <c r="E1801" s="159"/>
      <c r="F1801" s="160"/>
      <c r="G1801" s="219"/>
      <c r="H1801" s="161"/>
      <c r="I1801" s="164"/>
      <c r="J1801" s="159"/>
      <c r="K1801" s="159"/>
      <c r="L1801" s="159"/>
    </row>
    <row r="1802" spans="1:12" x14ac:dyDescent="0.25">
      <c r="A1802" s="159"/>
      <c r="B1802" s="159"/>
      <c r="C1802" s="159"/>
      <c r="D1802" s="159"/>
      <c r="E1802" s="159"/>
      <c r="F1802" s="160"/>
      <c r="G1802" s="219"/>
      <c r="H1802" s="161"/>
      <c r="I1802" s="164"/>
      <c r="J1802" s="159"/>
      <c r="K1802" s="159"/>
      <c r="L1802" s="159"/>
    </row>
    <row r="1803" spans="1:12" x14ac:dyDescent="0.25">
      <c r="A1803" s="159"/>
      <c r="B1803" s="159"/>
      <c r="C1803" s="159"/>
      <c r="D1803" s="159"/>
      <c r="E1803" s="159"/>
      <c r="F1803" s="160"/>
      <c r="G1803" s="219"/>
      <c r="H1803" s="161"/>
      <c r="I1803" s="164"/>
      <c r="J1803" s="159"/>
      <c r="K1803" s="159"/>
      <c r="L1803" s="159"/>
    </row>
    <row r="1804" spans="1:12" x14ac:dyDescent="0.25">
      <c r="A1804" s="159"/>
      <c r="B1804" s="159"/>
      <c r="C1804" s="159"/>
      <c r="D1804" s="159"/>
      <c r="E1804" s="159"/>
      <c r="F1804" s="160"/>
      <c r="G1804" s="219"/>
      <c r="H1804" s="161"/>
      <c r="I1804" s="164"/>
      <c r="J1804" s="159"/>
      <c r="K1804" s="159"/>
      <c r="L1804" s="159"/>
    </row>
    <row r="1805" spans="1:12" x14ac:dyDescent="0.25">
      <c r="A1805" s="159"/>
      <c r="B1805" s="159"/>
      <c r="C1805" s="159"/>
      <c r="D1805" s="159"/>
      <c r="E1805" s="159"/>
      <c r="F1805" s="160"/>
      <c r="G1805" s="219"/>
      <c r="H1805" s="161"/>
      <c r="I1805" s="164"/>
      <c r="J1805" s="159"/>
      <c r="K1805" s="159"/>
      <c r="L1805" s="159"/>
    </row>
    <row r="1806" spans="1:12" x14ac:dyDescent="0.25">
      <c r="A1806" s="159"/>
      <c r="B1806" s="159"/>
      <c r="C1806" s="159"/>
      <c r="D1806" s="159"/>
      <c r="E1806" s="159"/>
      <c r="F1806" s="160"/>
      <c r="G1806" s="219"/>
      <c r="H1806" s="161"/>
      <c r="I1806" s="164"/>
      <c r="J1806" s="159"/>
      <c r="K1806" s="159"/>
      <c r="L1806" s="159"/>
    </row>
    <row r="1807" spans="1:12" x14ac:dyDescent="0.25">
      <c r="A1807" s="159"/>
      <c r="B1807" s="159"/>
      <c r="C1807" s="159"/>
      <c r="D1807" s="159"/>
      <c r="E1807" s="159"/>
      <c r="F1807" s="160"/>
      <c r="G1807" s="219"/>
      <c r="H1807" s="161"/>
      <c r="I1807" s="164"/>
      <c r="J1807" s="159"/>
      <c r="K1807" s="159"/>
      <c r="L1807" s="159"/>
    </row>
    <row r="1808" spans="1:12" x14ac:dyDescent="0.25">
      <c r="A1808" s="159"/>
      <c r="B1808" s="159"/>
      <c r="C1808" s="159"/>
      <c r="D1808" s="159"/>
      <c r="E1808" s="159"/>
      <c r="F1808" s="160"/>
      <c r="G1808" s="219"/>
      <c r="H1808" s="161"/>
      <c r="I1808" s="164"/>
      <c r="J1808" s="159"/>
      <c r="K1808" s="159"/>
      <c r="L1808" s="159"/>
    </row>
    <row r="1809" spans="1:12" x14ac:dyDescent="0.25">
      <c r="A1809" s="159"/>
      <c r="B1809" s="159"/>
      <c r="C1809" s="159"/>
      <c r="D1809" s="159"/>
      <c r="E1809" s="159"/>
      <c r="F1809" s="160"/>
      <c r="G1809" s="219"/>
      <c r="H1809" s="161"/>
      <c r="I1809" s="164"/>
      <c r="J1809" s="159"/>
      <c r="K1809" s="159"/>
      <c r="L1809" s="159"/>
    </row>
    <row r="1810" spans="1:12" x14ac:dyDescent="0.25">
      <c r="A1810" s="159"/>
      <c r="B1810" s="159"/>
      <c r="C1810" s="159"/>
      <c r="D1810" s="159"/>
      <c r="E1810" s="159"/>
      <c r="F1810" s="160"/>
      <c r="G1810" s="219"/>
      <c r="H1810" s="161"/>
      <c r="I1810" s="164"/>
      <c r="J1810" s="159"/>
      <c r="K1810" s="159"/>
      <c r="L1810" s="159"/>
    </row>
    <row r="1811" spans="1:12" x14ac:dyDescent="0.25">
      <c r="A1811" s="159"/>
      <c r="B1811" s="159"/>
      <c r="C1811" s="159"/>
      <c r="D1811" s="159"/>
      <c r="E1811" s="159"/>
      <c r="F1811" s="160"/>
      <c r="G1811" s="219"/>
      <c r="H1811" s="161"/>
      <c r="I1811" s="164"/>
      <c r="J1811" s="159"/>
      <c r="K1811" s="159"/>
      <c r="L1811" s="159"/>
    </row>
    <row r="1812" spans="1:12" x14ac:dyDescent="0.25">
      <c r="A1812" s="159"/>
      <c r="B1812" s="159"/>
      <c r="C1812" s="159"/>
      <c r="D1812" s="159"/>
      <c r="E1812" s="159"/>
      <c r="F1812" s="160"/>
      <c r="G1812" s="219"/>
      <c r="H1812" s="161"/>
      <c r="I1812" s="164"/>
      <c r="J1812" s="159"/>
      <c r="K1812" s="159"/>
      <c r="L1812" s="159"/>
    </row>
    <row r="1813" spans="1:12" x14ac:dyDescent="0.25">
      <c r="A1813" s="159"/>
      <c r="B1813" s="159"/>
      <c r="C1813" s="159"/>
      <c r="D1813" s="159"/>
      <c r="E1813" s="159"/>
      <c r="F1813" s="160"/>
      <c r="G1813" s="219"/>
      <c r="H1813" s="161"/>
      <c r="I1813" s="164"/>
      <c r="J1813" s="159"/>
      <c r="K1813" s="159"/>
      <c r="L1813" s="159"/>
    </row>
    <row r="1814" spans="1:12" x14ac:dyDescent="0.25">
      <c r="A1814" s="159"/>
      <c r="B1814" s="159"/>
      <c r="C1814" s="159"/>
      <c r="D1814" s="159"/>
      <c r="E1814" s="159"/>
      <c r="F1814" s="160"/>
      <c r="G1814" s="219"/>
      <c r="H1814" s="161"/>
      <c r="I1814" s="164"/>
      <c r="J1814" s="159"/>
      <c r="K1814" s="159"/>
      <c r="L1814" s="159"/>
    </row>
    <row r="1815" spans="1:12" x14ac:dyDescent="0.25">
      <c r="A1815" s="159"/>
      <c r="B1815" s="159"/>
      <c r="C1815" s="159"/>
      <c r="D1815" s="159"/>
      <c r="E1815" s="159"/>
      <c r="F1815" s="160"/>
      <c r="G1815" s="219"/>
      <c r="H1815" s="161"/>
      <c r="I1815" s="164"/>
      <c r="J1815" s="159"/>
      <c r="K1815" s="159"/>
      <c r="L1815" s="159"/>
    </row>
    <row r="1816" spans="1:12" x14ac:dyDescent="0.25">
      <c r="A1816" s="159"/>
      <c r="B1816" s="159"/>
      <c r="C1816" s="159"/>
      <c r="D1816" s="159"/>
      <c r="E1816" s="159"/>
      <c r="F1816" s="160"/>
      <c r="G1816" s="219"/>
      <c r="H1816" s="161"/>
      <c r="I1816" s="164"/>
      <c r="J1816" s="159"/>
      <c r="K1816" s="159"/>
      <c r="L1816" s="159"/>
    </row>
    <row r="1817" spans="1:12" x14ac:dyDescent="0.25">
      <c r="A1817" s="159"/>
      <c r="B1817" s="159"/>
      <c r="C1817" s="159"/>
      <c r="D1817" s="159"/>
      <c r="E1817" s="159"/>
      <c r="F1817" s="160"/>
      <c r="G1817" s="219"/>
      <c r="H1817" s="161"/>
      <c r="I1817" s="164"/>
      <c r="J1817" s="159"/>
      <c r="K1817" s="159"/>
      <c r="L1817" s="159"/>
    </row>
    <row r="1818" spans="1:12" x14ac:dyDescent="0.25">
      <c r="A1818" s="159"/>
      <c r="B1818" s="159"/>
      <c r="C1818" s="159"/>
      <c r="D1818" s="159"/>
      <c r="E1818" s="159"/>
      <c r="F1818" s="160"/>
      <c r="G1818" s="219"/>
      <c r="H1818" s="161"/>
      <c r="I1818" s="164"/>
      <c r="J1818" s="159"/>
      <c r="K1818" s="159"/>
      <c r="L1818" s="159"/>
    </row>
    <row r="1819" spans="1:12" x14ac:dyDescent="0.25">
      <c r="A1819" s="159"/>
      <c r="B1819" s="159"/>
      <c r="C1819" s="159"/>
      <c r="D1819" s="159"/>
      <c r="E1819" s="159"/>
      <c r="F1819" s="160"/>
      <c r="G1819" s="219"/>
      <c r="H1819" s="161"/>
      <c r="I1819" s="164"/>
      <c r="J1819" s="159"/>
      <c r="K1819" s="159"/>
      <c r="L1819" s="159"/>
    </row>
    <row r="1820" spans="1:12" x14ac:dyDescent="0.25">
      <c r="A1820" s="159"/>
      <c r="B1820" s="159"/>
      <c r="C1820" s="159"/>
      <c r="D1820" s="159"/>
      <c r="E1820" s="159"/>
      <c r="F1820" s="160"/>
      <c r="G1820" s="219"/>
      <c r="H1820" s="161"/>
      <c r="I1820" s="164"/>
      <c r="J1820" s="159"/>
      <c r="K1820" s="159"/>
      <c r="L1820" s="159"/>
    </row>
    <row r="1821" spans="1:12" x14ac:dyDescent="0.25">
      <c r="A1821" s="159"/>
      <c r="B1821" s="159"/>
      <c r="C1821" s="159"/>
      <c r="D1821" s="159"/>
      <c r="E1821" s="159"/>
      <c r="F1821" s="160"/>
      <c r="G1821" s="219"/>
      <c r="H1821" s="161"/>
      <c r="I1821" s="164"/>
      <c r="J1821" s="159"/>
      <c r="K1821" s="159"/>
      <c r="L1821" s="159"/>
    </row>
    <row r="1822" spans="1:12" x14ac:dyDescent="0.25">
      <c r="A1822" s="159"/>
      <c r="B1822" s="159"/>
      <c r="C1822" s="159"/>
      <c r="D1822" s="159"/>
      <c r="E1822" s="159"/>
      <c r="F1822" s="160"/>
      <c r="G1822" s="219"/>
      <c r="H1822" s="161"/>
      <c r="I1822" s="164"/>
      <c r="J1822" s="159"/>
      <c r="K1822" s="159"/>
      <c r="L1822" s="159"/>
    </row>
    <row r="1823" spans="1:12" x14ac:dyDescent="0.25">
      <c r="A1823" s="159"/>
      <c r="B1823" s="159"/>
      <c r="C1823" s="159"/>
      <c r="D1823" s="159"/>
      <c r="E1823" s="159"/>
      <c r="F1823" s="160"/>
      <c r="G1823" s="219"/>
      <c r="H1823" s="161"/>
      <c r="I1823" s="164"/>
      <c r="J1823" s="159"/>
      <c r="K1823" s="159"/>
      <c r="L1823" s="159"/>
    </row>
    <row r="1824" spans="1:12" x14ac:dyDescent="0.25">
      <c r="A1824" s="159"/>
      <c r="B1824" s="159"/>
      <c r="C1824" s="159"/>
      <c r="D1824" s="159"/>
      <c r="E1824" s="159"/>
      <c r="F1824" s="160"/>
      <c r="G1824" s="219"/>
      <c r="H1824" s="161"/>
      <c r="I1824" s="164"/>
      <c r="J1824" s="159"/>
      <c r="K1824" s="159"/>
      <c r="L1824" s="159"/>
    </row>
    <row r="1825" spans="1:12" x14ac:dyDescent="0.25">
      <c r="A1825" s="159"/>
      <c r="B1825" s="159"/>
      <c r="C1825" s="159"/>
      <c r="D1825" s="159"/>
      <c r="E1825" s="159"/>
      <c r="F1825" s="160"/>
      <c r="G1825" s="219"/>
      <c r="H1825" s="161"/>
      <c r="I1825" s="164"/>
      <c r="J1825" s="159"/>
      <c r="K1825" s="159"/>
      <c r="L1825" s="159"/>
    </row>
    <row r="1826" spans="1:12" x14ac:dyDescent="0.25">
      <c r="A1826" s="159"/>
      <c r="B1826" s="159"/>
      <c r="C1826" s="159"/>
      <c r="D1826" s="159"/>
      <c r="E1826" s="159"/>
      <c r="F1826" s="160"/>
      <c r="G1826" s="219"/>
      <c r="H1826" s="161"/>
      <c r="I1826" s="164"/>
      <c r="J1826" s="159"/>
      <c r="K1826" s="159"/>
      <c r="L1826" s="159"/>
    </row>
    <row r="1827" spans="1:12" x14ac:dyDescent="0.25">
      <c r="A1827" s="159"/>
      <c r="B1827" s="159"/>
      <c r="C1827" s="159"/>
      <c r="D1827" s="159"/>
      <c r="E1827" s="159"/>
      <c r="F1827" s="160"/>
      <c r="G1827" s="219"/>
      <c r="H1827" s="161"/>
      <c r="I1827" s="164"/>
      <c r="J1827" s="159"/>
      <c r="K1827" s="159"/>
      <c r="L1827" s="159"/>
    </row>
    <row r="1828" spans="1:12" x14ac:dyDescent="0.25">
      <c r="A1828" s="159"/>
      <c r="B1828" s="159"/>
      <c r="C1828" s="159"/>
      <c r="D1828" s="159"/>
      <c r="E1828" s="159"/>
      <c r="F1828" s="160"/>
      <c r="G1828" s="219"/>
      <c r="H1828" s="161"/>
      <c r="I1828" s="164"/>
      <c r="J1828" s="159"/>
      <c r="K1828" s="159"/>
      <c r="L1828" s="159"/>
    </row>
    <row r="1829" spans="1:12" x14ac:dyDescent="0.25">
      <c r="A1829" s="159"/>
      <c r="B1829" s="159"/>
      <c r="C1829" s="159"/>
      <c r="D1829" s="159"/>
      <c r="E1829" s="159"/>
      <c r="F1829" s="160"/>
      <c r="G1829" s="219"/>
      <c r="H1829" s="161"/>
      <c r="I1829" s="164"/>
      <c r="J1829" s="159"/>
      <c r="K1829" s="159"/>
      <c r="L1829" s="159"/>
    </row>
    <row r="1830" spans="1:12" x14ac:dyDescent="0.25">
      <c r="A1830" s="159"/>
      <c r="B1830" s="159"/>
      <c r="C1830" s="159"/>
      <c r="D1830" s="159"/>
      <c r="E1830" s="159"/>
      <c r="F1830" s="160"/>
      <c r="G1830" s="219"/>
      <c r="H1830" s="161"/>
      <c r="I1830" s="164"/>
      <c r="J1830" s="159"/>
      <c r="K1830" s="159"/>
      <c r="L1830" s="159"/>
    </row>
    <row r="1831" spans="1:12" x14ac:dyDescent="0.25">
      <c r="A1831" s="159"/>
      <c r="B1831" s="159"/>
      <c r="C1831" s="159"/>
      <c r="D1831" s="159"/>
      <c r="E1831" s="159"/>
      <c r="F1831" s="160"/>
      <c r="G1831" s="219"/>
      <c r="H1831" s="161"/>
      <c r="I1831" s="164"/>
      <c r="J1831" s="159"/>
      <c r="K1831" s="159"/>
      <c r="L1831" s="159"/>
    </row>
    <row r="1832" spans="1:12" x14ac:dyDescent="0.25">
      <c r="A1832" s="159"/>
      <c r="B1832" s="159"/>
      <c r="C1832" s="159"/>
      <c r="D1832" s="159"/>
      <c r="E1832" s="159"/>
      <c r="F1832" s="160"/>
      <c r="G1832" s="219"/>
      <c r="H1832" s="161"/>
      <c r="I1832" s="164"/>
      <c r="J1832" s="159"/>
      <c r="K1832" s="159"/>
      <c r="L1832" s="159"/>
    </row>
    <row r="1833" spans="1:12" x14ac:dyDescent="0.25">
      <c r="A1833" s="159"/>
      <c r="B1833" s="159"/>
      <c r="C1833" s="159"/>
      <c r="D1833" s="159"/>
      <c r="E1833" s="159"/>
      <c r="F1833" s="160"/>
      <c r="G1833" s="219"/>
      <c r="H1833" s="161"/>
      <c r="I1833" s="164"/>
      <c r="J1833" s="159"/>
      <c r="K1833" s="159"/>
      <c r="L1833" s="159"/>
    </row>
    <row r="1834" spans="1:12" x14ac:dyDescent="0.25">
      <c r="A1834" s="159"/>
      <c r="B1834" s="159"/>
      <c r="C1834" s="159"/>
      <c r="D1834" s="159"/>
      <c r="E1834" s="159"/>
      <c r="F1834" s="160"/>
      <c r="G1834" s="219"/>
      <c r="H1834" s="161"/>
      <c r="I1834" s="164"/>
      <c r="J1834" s="159"/>
      <c r="K1834" s="159"/>
      <c r="L1834" s="159"/>
    </row>
    <row r="1835" spans="1:12" x14ac:dyDescent="0.25">
      <c r="A1835" s="159"/>
      <c r="B1835" s="159"/>
      <c r="C1835" s="159"/>
      <c r="D1835" s="159"/>
      <c r="E1835" s="159"/>
      <c r="F1835" s="160"/>
      <c r="G1835" s="219"/>
      <c r="H1835" s="161"/>
      <c r="I1835" s="164"/>
      <c r="J1835" s="159"/>
      <c r="K1835" s="159"/>
      <c r="L1835" s="159"/>
    </row>
    <row r="1836" spans="1:12" x14ac:dyDescent="0.25">
      <c r="A1836" s="159"/>
      <c r="B1836" s="159"/>
      <c r="C1836" s="159"/>
      <c r="D1836" s="159"/>
      <c r="E1836" s="159"/>
      <c r="F1836" s="160"/>
      <c r="G1836" s="219"/>
      <c r="H1836" s="161"/>
      <c r="I1836" s="164"/>
      <c r="J1836" s="159"/>
      <c r="K1836" s="159"/>
      <c r="L1836" s="159"/>
    </row>
    <row r="1837" spans="1:12" x14ac:dyDescent="0.25">
      <c r="A1837" s="159"/>
      <c r="B1837" s="159"/>
      <c r="C1837" s="159"/>
      <c r="D1837" s="159"/>
      <c r="E1837" s="159"/>
      <c r="F1837" s="160"/>
      <c r="G1837" s="219"/>
      <c r="H1837" s="161"/>
      <c r="I1837" s="164"/>
      <c r="J1837" s="159"/>
      <c r="K1837" s="159"/>
      <c r="L1837" s="159"/>
    </row>
    <row r="1838" spans="1:12" x14ac:dyDescent="0.25">
      <c r="A1838" s="159"/>
      <c r="B1838" s="159"/>
      <c r="C1838" s="159"/>
      <c r="D1838" s="159"/>
      <c r="E1838" s="159"/>
      <c r="F1838" s="160"/>
      <c r="G1838" s="219"/>
      <c r="H1838" s="161"/>
      <c r="I1838" s="164"/>
      <c r="J1838" s="159"/>
      <c r="K1838" s="159"/>
      <c r="L1838" s="159"/>
    </row>
    <row r="1839" spans="1:12" x14ac:dyDescent="0.25">
      <c r="A1839" s="159"/>
      <c r="B1839" s="159"/>
      <c r="C1839" s="159"/>
      <c r="D1839" s="159"/>
      <c r="E1839" s="159"/>
      <c r="F1839" s="160"/>
      <c r="G1839" s="219"/>
      <c r="H1839" s="161"/>
      <c r="I1839" s="164"/>
      <c r="J1839" s="159"/>
      <c r="K1839" s="159"/>
      <c r="L1839" s="159"/>
    </row>
    <row r="1840" spans="1:12" x14ac:dyDescent="0.25">
      <c r="A1840" s="159"/>
      <c r="B1840" s="159"/>
      <c r="C1840" s="159"/>
      <c r="D1840" s="159"/>
      <c r="E1840" s="159"/>
      <c r="F1840" s="160"/>
      <c r="G1840" s="219"/>
      <c r="H1840" s="161"/>
      <c r="I1840" s="164"/>
      <c r="J1840" s="159"/>
      <c r="K1840" s="159"/>
      <c r="L1840" s="159"/>
    </row>
    <row r="1841" spans="1:12" x14ac:dyDescent="0.25">
      <c r="A1841" s="159"/>
      <c r="B1841" s="159"/>
      <c r="C1841" s="159"/>
      <c r="D1841" s="159"/>
      <c r="E1841" s="159"/>
      <c r="F1841" s="160"/>
      <c r="G1841" s="219"/>
      <c r="H1841" s="161"/>
      <c r="I1841" s="164"/>
      <c r="J1841" s="159"/>
      <c r="K1841" s="159"/>
      <c r="L1841" s="159"/>
    </row>
    <row r="1842" spans="1:12" x14ac:dyDescent="0.25">
      <c r="A1842" s="159"/>
      <c r="B1842" s="159"/>
      <c r="C1842" s="159"/>
      <c r="D1842" s="159"/>
      <c r="E1842" s="159"/>
      <c r="F1842" s="160"/>
      <c r="G1842" s="219"/>
      <c r="H1842" s="161"/>
      <c r="I1842" s="164"/>
      <c r="J1842" s="159"/>
      <c r="K1842" s="159"/>
      <c r="L1842" s="159"/>
    </row>
    <row r="1843" spans="1:12" x14ac:dyDescent="0.25">
      <c r="A1843" s="159"/>
      <c r="B1843" s="159"/>
      <c r="C1843" s="159"/>
      <c r="D1843" s="159"/>
      <c r="E1843" s="159"/>
      <c r="F1843" s="160"/>
      <c r="G1843" s="219"/>
      <c r="H1843" s="161"/>
      <c r="I1843" s="164"/>
      <c r="J1843" s="159"/>
      <c r="K1843" s="159"/>
      <c r="L1843" s="159"/>
    </row>
    <row r="1844" spans="1:12" x14ac:dyDescent="0.25">
      <c r="A1844" s="159"/>
      <c r="B1844" s="159"/>
      <c r="C1844" s="159"/>
      <c r="D1844" s="159"/>
      <c r="E1844" s="159"/>
      <c r="F1844" s="160"/>
      <c r="G1844" s="219"/>
      <c r="H1844" s="161"/>
      <c r="I1844" s="164"/>
      <c r="J1844" s="159"/>
      <c r="K1844" s="159"/>
      <c r="L1844" s="159"/>
    </row>
    <row r="1845" spans="1:12" x14ac:dyDescent="0.25">
      <c r="A1845" s="159"/>
      <c r="B1845" s="159"/>
      <c r="C1845" s="159"/>
      <c r="D1845" s="159"/>
      <c r="E1845" s="159"/>
      <c r="F1845" s="160"/>
      <c r="G1845" s="219"/>
      <c r="H1845" s="161"/>
      <c r="I1845" s="164"/>
      <c r="J1845" s="159"/>
      <c r="K1845" s="159"/>
      <c r="L1845" s="159"/>
    </row>
    <row r="1846" spans="1:12" x14ac:dyDescent="0.25">
      <c r="A1846" s="159"/>
      <c r="B1846" s="159"/>
      <c r="C1846" s="159"/>
      <c r="D1846" s="159"/>
      <c r="E1846" s="159"/>
      <c r="F1846" s="160"/>
      <c r="G1846" s="219"/>
      <c r="H1846" s="161"/>
      <c r="I1846" s="164"/>
      <c r="J1846" s="159"/>
      <c r="K1846" s="159"/>
      <c r="L1846" s="159"/>
    </row>
    <row r="1847" spans="1:12" x14ac:dyDescent="0.25">
      <c r="A1847" s="159"/>
      <c r="B1847" s="159"/>
      <c r="C1847" s="159"/>
      <c r="D1847" s="159"/>
      <c r="E1847" s="159"/>
      <c r="F1847" s="160"/>
      <c r="G1847" s="219"/>
      <c r="H1847" s="161"/>
      <c r="I1847" s="164"/>
      <c r="J1847" s="159"/>
      <c r="K1847" s="159"/>
      <c r="L1847" s="159"/>
    </row>
    <row r="1848" spans="1:12" x14ac:dyDescent="0.25">
      <c r="A1848" s="159"/>
      <c r="B1848" s="159"/>
      <c r="C1848" s="159"/>
      <c r="D1848" s="159"/>
      <c r="E1848" s="159"/>
      <c r="F1848" s="160"/>
      <c r="G1848" s="219"/>
      <c r="H1848" s="161"/>
      <c r="I1848" s="164"/>
      <c r="J1848" s="159"/>
      <c r="K1848" s="159"/>
      <c r="L1848" s="159"/>
    </row>
    <row r="1849" spans="1:12" x14ac:dyDescent="0.25">
      <c r="A1849" s="159"/>
      <c r="B1849" s="159"/>
      <c r="C1849" s="159"/>
      <c r="D1849" s="159"/>
      <c r="E1849" s="159"/>
      <c r="F1849" s="160"/>
      <c r="G1849" s="219"/>
      <c r="H1849" s="161"/>
      <c r="I1849" s="164"/>
      <c r="J1849" s="159"/>
      <c r="K1849" s="159"/>
      <c r="L1849" s="159"/>
    </row>
    <row r="1850" spans="1:12" x14ac:dyDescent="0.25">
      <c r="A1850" s="159"/>
      <c r="B1850" s="159"/>
      <c r="C1850" s="159"/>
      <c r="D1850" s="159"/>
      <c r="E1850" s="159"/>
      <c r="F1850" s="160"/>
      <c r="G1850" s="219"/>
      <c r="H1850" s="161"/>
      <c r="I1850" s="164"/>
      <c r="J1850" s="159"/>
      <c r="K1850" s="159"/>
      <c r="L1850" s="159"/>
    </row>
    <row r="1851" spans="1:12" x14ac:dyDescent="0.25">
      <c r="A1851" s="159"/>
      <c r="B1851" s="159"/>
      <c r="C1851" s="159"/>
      <c r="D1851" s="159"/>
      <c r="E1851" s="159"/>
      <c r="F1851" s="160"/>
      <c r="G1851" s="219"/>
      <c r="H1851" s="161"/>
      <c r="I1851" s="164"/>
      <c r="J1851" s="159"/>
      <c r="K1851" s="159"/>
      <c r="L1851" s="159"/>
    </row>
    <row r="1852" spans="1:12" x14ac:dyDescent="0.25">
      <c r="A1852" s="159"/>
      <c r="B1852" s="159"/>
      <c r="C1852" s="159"/>
      <c r="D1852" s="159"/>
      <c r="E1852" s="159"/>
      <c r="F1852" s="160"/>
      <c r="G1852" s="219"/>
      <c r="H1852" s="161"/>
      <c r="I1852" s="164"/>
      <c r="J1852" s="159"/>
      <c r="K1852" s="159"/>
      <c r="L1852" s="159"/>
    </row>
    <row r="1853" spans="1:12" x14ac:dyDescent="0.25">
      <c r="A1853" s="159"/>
      <c r="B1853" s="159"/>
      <c r="C1853" s="159"/>
      <c r="D1853" s="159"/>
      <c r="E1853" s="159"/>
      <c r="F1853" s="160"/>
      <c r="G1853" s="219"/>
      <c r="H1853" s="161"/>
      <c r="I1853" s="164"/>
      <c r="J1853" s="159"/>
      <c r="K1853" s="159"/>
      <c r="L1853" s="159"/>
    </row>
    <row r="1854" spans="1:12" x14ac:dyDescent="0.25">
      <c r="A1854" s="159"/>
      <c r="B1854" s="159"/>
      <c r="C1854" s="159"/>
      <c r="D1854" s="159"/>
      <c r="E1854" s="159"/>
      <c r="F1854" s="160"/>
      <c r="G1854" s="219"/>
      <c r="H1854" s="161"/>
      <c r="I1854" s="164"/>
      <c r="J1854" s="159"/>
      <c r="K1854" s="159"/>
      <c r="L1854" s="159"/>
    </row>
    <row r="1855" spans="1:12" x14ac:dyDescent="0.25">
      <c r="A1855" s="159"/>
      <c r="B1855" s="159"/>
      <c r="C1855" s="159"/>
      <c r="D1855" s="159"/>
      <c r="E1855" s="159"/>
      <c r="F1855" s="160"/>
      <c r="G1855" s="219"/>
      <c r="H1855" s="161"/>
      <c r="I1855" s="164"/>
      <c r="J1855" s="159"/>
      <c r="K1855" s="159"/>
      <c r="L1855" s="159"/>
    </row>
    <row r="1856" spans="1:12" x14ac:dyDescent="0.25">
      <c r="A1856" s="159"/>
      <c r="B1856" s="159"/>
      <c r="C1856" s="159"/>
      <c r="D1856" s="159"/>
      <c r="E1856" s="159"/>
      <c r="F1856" s="160"/>
      <c r="G1856" s="219"/>
      <c r="H1856" s="161"/>
      <c r="I1856" s="164"/>
      <c r="J1856" s="159"/>
      <c r="K1856" s="159"/>
      <c r="L1856" s="159"/>
    </row>
    <row r="1857" spans="1:12" x14ac:dyDescent="0.25">
      <c r="A1857" s="159"/>
      <c r="B1857" s="159"/>
      <c r="C1857" s="159"/>
      <c r="D1857" s="159"/>
      <c r="E1857" s="159"/>
      <c r="F1857" s="160"/>
      <c r="G1857" s="219"/>
      <c r="H1857" s="161"/>
      <c r="I1857" s="164"/>
      <c r="J1857" s="159"/>
      <c r="K1857" s="159"/>
      <c r="L1857" s="159"/>
    </row>
    <row r="1858" spans="1:12" x14ac:dyDescent="0.25">
      <c r="A1858" s="159"/>
      <c r="B1858" s="159"/>
      <c r="C1858" s="159"/>
      <c r="D1858" s="159"/>
      <c r="E1858" s="159"/>
      <c r="F1858" s="160"/>
      <c r="G1858" s="219"/>
      <c r="H1858" s="161"/>
      <c r="I1858" s="164"/>
      <c r="J1858" s="159"/>
      <c r="K1858" s="159"/>
      <c r="L1858" s="159"/>
    </row>
    <row r="1859" spans="1:12" x14ac:dyDescent="0.25">
      <c r="A1859" s="159"/>
      <c r="B1859" s="159"/>
      <c r="C1859" s="159"/>
      <c r="D1859" s="159"/>
      <c r="E1859" s="159"/>
      <c r="F1859" s="160"/>
      <c r="G1859" s="219"/>
      <c r="H1859" s="161"/>
      <c r="I1859" s="164"/>
      <c r="J1859" s="159"/>
      <c r="K1859" s="159"/>
      <c r="L1859" s="159"/>
    </row>
    <row r="1860" spans="1:12" x14ac:dyDescent="0.25">
      <c r="A1860" s="159"/>
      <c r="B1860" s="159"/>
      <c r="C1860" s="159"/>
      <c r="D1860" s="159"/>
      <c r="E1860" s="159"/>
      <c r="F1860" s="160"/>
      <c r="G1860" s="219"/>
      <c r="H1860" s="161"/>
      <c r="I1860" s="164"/>
      <c r="J1860" s="159"/>
      <c r="K1860" s="159"/>
      <c r="L1860" s="159"/>
    </row>
    <row r="1861" spans="1:12" x14ac:dyDescent="0.25">
      <c r="A1861" s="159"/>
      <c r="B1861" s="159"/>
      <c r="C1861" s="159"/>
      <c r="D1861" s="159"/>
      <c r="E1861" s="159"/>
      <c r="F1861" s="160"/>
      <c r="G1861" s="219"/>
      <c r="H1861" s="161"/>
      <c r="I1861" s="164"/>
      <c r="J1861" s="159"/>
      <c r="K1861" s="159"/>
      <c r="L1861" s="159"/>
    </row>
    <row r="1862" spans="1:12" x14ac:dyDescent="0.25">
      <c r="A1862" s="159"/>
      <c r="B1862" s="159"/>
      <c r="C1862" s="159"/>
      <c r="D1862" s="159"/>
      <c r="E1862" s="159"/>
      <c r="F1862" s="160"/>
      <c r="G1862" s="219"/>
      <c r="H1862" s="161"/>
      <c r="I1862" s="164"/>
      <c r="J1862" s="159"/>
      <c r="K1862" s="159"/>
      <c r="L1862" s="159"/>
    </row>
    <row r="1863" spans="1:12" x14ac:dyDescent="0.25">
      <c r="A1863" s="159"/>
      <c r="B1863" s="159"/>
      <c r="C1863" s="159"/>
      <c r="D1863" s="159"/>
      <c r="E1863" s="159"/>
      <c r="F1863" s="160"/>
      <c r="G1863" s="219"/>
      <c r="H1863" s="161"/>
      <c r="I1863" s="164"/>
      <c r="J1863" s="159"/>
      <c r="K1863" s="159"/>
      <c r="L1863" s="159"/>
    </row>
    <row r="1864" spans="1:12" x14ac:dyDescent="0.25">
      <c r="A1864" s="159"/>
      <c r="B1864" s="159"/>
      <c r="C1864" s="159"/>
      <c r="D1864" s="159"/>
      <c r="E1864" s="159"/>
      <c r="F1864" s="160"/>
      <c r="G1864" s="219"/>
      <c r="H1864" s="161"/>
      <c r="I1864" s="164"/>
      <c r="J1864" s="159"/>
      <c r="K1864" s="159"/>
      <c r="L1864" s="159"/>
    </row>
    <row r="1865" spans="1:12" x14ac:dyDescent="0.25">
      <c r="A1865" s="159"/>
      <c r="B1865" s="159"/>
      <c r="C1865" s="159"/>
      <c r="D1865" s="159"/>
      <c r="E1865" s="159"/>
      <c r="F1865" s="160"/>
      <c r="G1865" s="219"/>
      <c r="H1865" s="161"/>
      <c r="I1865" s="164"/>
      <c r="J1865" s="159"/>
      <c r="K1865" s="159"/>
      <c r="L1865" s="159"/>
    </row>
    <row r="1866" spans="1:12" x14ac:dyDescent="0.25">
      <c r="A1866" s="159"/>
      <c r="B1866" s="159"/>
      <c r="C1866" s="159"/>
      <c r="D1866" s="159"/>
      <c r="E1866" s="159"/>
      <c r="F1866" s="160"/>
      <c r="G1866" s="219"/>
      <c r="H1866" s="161"/>
      <c r="I1866" s="164"/>
      <c r="J1866" s="159"/>
      <c r="K1866" s="159"/>
      <c r="L1866" s="159"/>
    </row>
    <row r="1867" spans="1:12" x14ac:dyDescent="0.25">
      <c r="A1867" s="159"/>
      <c r="B1867" s="159"/>
      <c r="C1867" s="159"/>
      <c r="D1867" s="159"/>
      <c r="E1867" s="159"/>
      <c r="F1867" s="160"/>
      <c r="G1867" s="219"/>
      <c r="H1867" s="161"/>
      <c r="I1867" s="164"/>
      <c r="J1867" s="159"/>
      <c r="K1867" s="159"/>
      <c r="L1867" s="159"/>
    </row>
    <row r="1868" spans="1:12" x14ac:dyDescent="0.25">
      <c r="A1868" s="159"/>
      <c r="B1868" s="159"/>
      <c r="C1868" s="159"/>
      <c r="D1868" s="159"/>
      <c r="E1868" s="159"/>
      <c r="F1868" s="160"/>
      <c r="G1868" s="219"/>
      <c r="H1868" s="161"/>
      <c r="I1868" s="164"/>
      <c r="J1868" s="159"/>
      <c r="K1868" s="159"/>
      <c r="L1868" s="159"/>
    </row>
    <row r="1869" spans="1:12" x14ac:dyDescent="0.25">
      <c r="A1869" s="159"/>
      <c r="B1869" s="159"/>
      <c r="C1869" s="159"/>
      <c r="D1869" s="159"/>
      <c r="E1869" s="159"/>
      <c r="F1869" s="160"/>
      <c r="G1869" s="219"/>
      <c r="H1869" s="161"/>
      <c r="I1869" s="164"/>
      <c r="J1869" s="159"/>
      <c r="K1869" s="159"/>
      <c r="L1869" s="159"/>
    </row>
    <row r="1870" spans="1:12" x14ac:dyDescent="0.25">
      <c r="A1870" s="159"/>
      <c r="B1870" s="159"/>
      <c r="C1870" s="159"/>
      <c r="D1870" s="159"/>
      <c r="E1870" s="159"/>
      <c r="F1870" s="160"/>
      <c r="G1870" s="219"/>
      <c r="H1870" s="161"/>
      <c r="I1870" s="164"/>
      <c r="J1870" s="159"/>
      <c r="K1870" s="159"/>
      <c r="L1870" s="159"/>
    </row>
    <row r="1871" spans="1:12" x14ac:dyDescent="0.25">
      <c r="A1871" s="159"/>
      <c r="B1871" s="159"/>
      <c r="C1871" s="159"/>
      <c r="D1871" s="159"/>
      <c r="E1871" s="159"/>
      <c r="F1871" s="160"/>
      <c r="G1871" s="219"/>
      <c r="H1871" s="161"/>
      <c r="I1871" s="164"/>
      <c r="J1871" s="159"/>
      <c r="K1871" s="159"/>
      <c r="L1871" s="159"/>
    </row>
    <row r="1872" spans="1:12" x14ac:dyDescent="0.25">
      <c r="A1872" s="159"/>
      <c r="B1872" s="159"/>
      <c r="C1872" s="159"/>
      <c r="D1872" s="159"/>
      <c r="E1872" s="159"/>
      <c r="F1872" s="160"/>
      <c r="G1872" s="219"/>
      <c r="H1872" s="161"/>
      <c r="I1872" s="164"/>
      <c r="J1872" s="159"/>
      <c r="K1872" s="159"/>
      <c r="L1872" s="159"/>
    </row>
    <row r="1873" spans="1:12" x14ac:dyDescent="0.25">
      <c r="A1873" s="159"/>
      <c r="B1873" s="159"/>
      <c r="C1873" s="159"/>
      <c r="D1873" s="159"/>
      <c r="E1873" s="159"/>
      <c r="F1873" s="160"/>
      <c r="G1873" s="219"/>
      <c r="H1873" s="161"/>
      <c r="I1873" s="164"/>
      <c r="J1873" s="159"/>
      <c r="K1873" s="159"/>
      <c r="L1873" s="159"/>
    </row>
    <row r="1874" spans="1:12" x14ac:dyDescent="0.25">
      <c r="A1874" s="159"/>
      <c r="B1874" s="159"/>
      <c r="C1874" s="159"/>
      <c r="D1874" s="159"/>
      <c r="E1874" s="159"/>
      <c r="F1874" s="160"/>
      <c r="G1874" s="219"/>
      <c r="H1874" s="161"/>
      <c r="I1874" s="164"/>
      <c r="J1874" s="159"/>
      <c r="K1874" s="159"/>
      <c r="L1874" s="159"/>
    </row>
    <row r="1875" spans="1:12" x14ac:dyDescent="0.25">
      <c r="A1875" s="159"/>
      <c r="B1875" s="159"/>
      <c r="C1875" s="159"/>
      <c r="D1875" s="159"/>
      <c r="E1875" s="159"/>
      <c r="F1875" s="160"/>
      <c r="G1875" s="219"/>
      <c r="H1875" s="161"/>
      <c r="I1875" s="164"/>
      <c r="J1875" s="159"/>
      <c r="K1875" s="159"/>
      <c r="L1875" s="159"/>
    </row>
    <row r="1876" spans="1:12" x14ac:dyDescent="0.25">
      <c r="A1876" s="159"/>
      <c r="B1876" s="159"/>
      <c r="C1876" s="159"/>
      <c r="D1876" s="159"/>
      <c r="E1876" s="159"/>
      <c r="F1876" s="160"/>
      <c r="G1876" s="219"/>
      <c r="H1876" s="161"/>
      <c r="I1876" s="164"/>
      <c r="J1876" s="159"/>
      <c r="K1876" s="159"/>
      <c r="L1876" s="159"/>
    </row>
    <row r="1877" spans="1:12" x14ac:dyDescent="0.25">
      <c r="A1877" s="159"/>
      <c r="B1877" s="159"/>
      <c r="C1877" s="159"/>
      <c r="D1877" s="159"/>
      <c r="E1877" s="159"/>
      <c r="F1877" s="160"/>
      <c r="G1877" s="219"/>
      <c r="H1877" s="161"/>
      <c r="I1877" s="164"/>
      <c r="J1877" s="159"/>
      <c r="K1877" s="159"/>
      <c r="L1877" s="159"/>
    </row>
    <row r="1878" spans="1:12" x14ac:dyDescent="0.25">
      <c r="A1878" s="159"/>
      <c r="B1878" s="159"/>
      <c r="C1878" s="159"/>
      <c r="D1878" s="159"/>
      <c r="E1878" s="159"/>
      <c r="F1878" s="160"/>
      <c r="G1878" s="219"/>
      <c r="H1878" s="161"/>
      <c r="I1878" s="164"/>
      <c r="J1878" s="159"/>
      <c r="K1878" s="159"/>
      <c r="L1878" s="159"/>
    </row>
    <row r="1879" spans="1:12" x14ac:dyDescent="0.25">
      <c r="A1879" s="159"/>
      <c r="B1879" s="159"/>
      <c r="C1879" s="159"/>
      <c r="D1879" s="159"/>
      <c r="E1879" s="159"/>
      <c r="F1879" s="160"/>
      <c r="G1879" s="219"/>
      <c r="H1879" s="161"/>
      <c r="I1879" s="164"/>
      <c r="J1879" s="159"/>
      <c r="K1879" s="159"/>
      <c r="L1879" s="159"/>
    </row>
    <row r="1880" spans="1:12" x14ac:dyDescent="0.25">
      <c r="A1880" s="159"/>
      <c r="B1880" s="159"/>
      <c r="C1880" s="159"/>
      <c r="D1880" s="159"/>
      <c r="E1880" s="159"/>
      <c r="F1880" s="160"/>
      <c r="G1880" s="219"/>
      <c r="H1880" s="161"/>
      <c r="I1880" s="164"/>
      <c r="J1880" s="159"/>
      <c r="K1880" s="159"/>
      <c r="L1880" s="159"/>
    </row>
    <row r="1881" spans="1:12" x14ac:dyDescent="0.25">
      <c r="A1881" s="159"/>
      <c r="B1881" s="159"/>
      <c r="C1881" s="159"/>
      <c r="D1881" s="159"/>
      <c r="E1881" s="159"/>
      <c r="F1881" s="160"/>
      <c r="G1881" s="219"/>
      <c r="H1881" s="161"/>
      <c r="I1881" s="164"/>
      <c r="J1881" s="159"/>
      <c r="K1881" s="159"/>
      <c r="L1881" s="159"/>
    </row>
    <row r="1882" spans="1:12" x14ac:dyDescent="0.25">
      <c r="A1882" s="159"/>
      <c r="B1882" s="159"/>
      <c r="C1882" s="159"/>
      <c r="D1882" s="159"/>
      <c r="E1882" s="159"/>
      <c r="F1882" s="160"/>
      <c r="G1882" s="219"/>
      <c r="H1882" s="161"/>
      <c r="I1882" s="164"/>
      <c r="J1882" s="159"/>
      <c r="K1882" s="159"/>
      <c r="L1882" s="159"/>
    </row>
    <row r="1883" spans="1:12" x14ac:dyDescent="0.25">
      <c r="A1883" s="159"/>
      <c r="B1883" s="159"/>
      <c r="C1883" s="159"/>
      <c r="D1883" s="159"/>
      <c r="E1883" s="159"/>
      <c r="F1883" s="160"/>
      <c r="G1883" s="219"/>
      <c r="H1883" s="161"/>
      <c r="I1883" s="164"/>
      <c r="J1883" s="159"/>
      <c r="K1883" s="159"/>
      <c r="L1883" s="159"/>
    </row>
    <row r="1884" spans="1:12" x14ac:dyDescent="0.25">
      <c r="A1884" s="159"/>
      <c r="B1884" s="159"/>
      <c r="C1884" s="159"/>
      <c r="D1884" s="159"/>
      <c r="E1884" s="159"/>
      <c r="F1884" s="160"/>
      <c r="G1884" s="219"/>
      <c r="H1884" s="161"/>
      <c r="I1884" s="164"/>
      <c r="J1884" s="159"/>
      <c r="K1884" s="159"/>
      <c r="L1884" s="159"/>
    </row>
    <row r="1885" spans="1:12" x14ac:dyDescent="0.25">
      <c r="A1885" s="159"/>
      <c r="B1885" s="159"/>
      <c r="C1885" s="159"/>
      <c r="D1885" s="159"/>
      <c r="E1885" s="159"/>
      <c r="F1885" s="160"/>
      <c r="G1885" s="219"/>
      <c r="H1885" s="161"/>
      <c r="I1885" s="164"/>
      <c r="J1885" s="159"/>
      <c r="K1885" s="159"/>
      <c r="L1885" s="159"/>
    </row>
    <row r="1886" spans="1:12" x14ac:dyDescent="0.25">
      <c r="A1886" s="159"/>
      <c r="B1886" s="159"/>
      <c r="C1886" s="159"/>
      <c r="D1886" s="159"/>
      <c r="E1886" s="159"/>
      <c r="F1886" s="160"/>
      <c r="G1886" s="219"/>
      <c r="H1886" s="161"/>
      <c r="I1886" s="164"/>
      <c r="J1886" s="159"/>
      <c r="K1886" s="159"/>
      <c r="L1886" s="159"/>
    </row>
    <row r="1887" spans="1:12" x14ac:dyDescent="0.25">
      <c r="A1887" s="159"/>
      <c r="B1887" s="159"/>
      <c r="C1887" s="159"/>
      <c r="D1887" s="159"/>
      <c r="E1887" s="159"/>
      <c r="F1887" s="160"/>
      <c r="G1887" s="219"/>
      <c r="H1887" s="161"/>
      <c r="I1887" s="164"/>
      <c r="J1887" s="159"/>
      <c r="K1887" s="159"/>
      <c r="L1887" s="159"/>
    </row>
    <row r="1888" spans="1:12" x14ac:dyDescent="0.25">
      <c r="A1888" s="159"/>
      <c r="B1888" s="159"/>
      <c r="C1888" s="159"/>
      <c r="D1888" s="159"/>
      <c r="E1888" s="159"/>
      <c r="F1888" s="160"/>
      <c r="G1888" s="219"/>
      <c r="H1888" s="161"/>
      <c r="I1888" s="164"/>
      <c r="J1888" s="159"/>
      <c r="K1888" s="159"/>
      <c r="L1888" s="159"/>
    </row>
    <row r="1889" spans="1:12" x14ac:dyDescent="0.25">
      <c r="A1889" s="159"/>
      <c r="B1889" s="159"/>
      <c r="C1889" s="159"/>
      <c r="D1889" s="159"/>
      <c r="E1889" s="159"/>
      <c r="F1889" s="160"/>
      <c r="G1889" s="219"/>
      <c r="H1889" s="161"/>
      <c r="I1889" s="164"/>
      <c r="J1889" s="159"/>
      <c r="K1889" s="159"/>
      <c r="L1889" s="159"/>
    </row>
    <row r="1890" spans="1:12" x14ac:dyDescent="0.25">
      <c r="A1890" s="159"/>
      <c r="B1890" s="159"/>
      <c r="C1890" s="159"/>
      <c r="D1890" s="159"/>
      <c r="E1890" s="159"/>
      <c r="F1890" s="160"/>
      <c r="G1890" s="219"/>
      <c r="H1890" s="161"/>
      <c r="I1890" s="164"/>
      <c r="J1890" s="159"/>
      <c r="K1890" s="159"/>
      <c r="L1890" s="159"/>
    </row>
    <row r="1891" spans="1:12" x14ac:dyDescent="0.25">
      <c r="A1891" s="159"/>
      <c r="B1891" s="159"/>
      <c r="C1891" s="159"/>
      <c r="D1891" s="159"/>
      <c r="E1891" s="159"/>
      <c r="F1891" s="160"/>
      <c r="G1891" s="219"/>
      <c r="H1891" s="161"/>
      <c r="I1891" s="164"/>
      <c r="J1891" s="159"/>
      <c r="K1891" s="159"/>
      <c r="L1891" s="159"/>
    </row>
    <row r="1892" spans="1:12" x14ac:dyDescent="0.25">
      <c r="A1892" s="159"/>
      <c r="B1892" s="159"/>
      <c r="C1892" s="159"/>
      <c r="D1892" s="159"/>
      <c r="E1892" s="159"/>
      <c r="F1892" s="160"/>
      <c r="G1892" s="219"/>
      <c r="H1892" s="161"/>
      <c r="I1892" s="164"/>
      <c r="J1892" s="159"/>
      <c r="K1892" s="159"/>
      <c r="L1892" s="159"/>
    </row>
    <row r="1893" spans="1:12" x14ac:dyDescent="0.25">
      <c r="A1893" s="159"/>
      <c r="B1893" s="159"/>
      <c r="C1893" s="159"/>
      <c r="D1893" s="159"/>
      <c r="E1893" s="159"/>
      <c r="F1893" s="160"/>
      <c r="G1893" s="219"/>
      <c r="H1893" s="161"/>
      <c r="I1893" s="164"/>
      <c r="J1893" s="159"/>
      <c r="K1893" s="159"/>
      <c r="L1893" s="159"/>
    </row>
    <row r="1894" spans="1:12" x14ac:dyDescent="0.25">
      <c r="A1894" s="159"/>
      <c r="B1894" s="159"/>
      <c r="C1894" s="159"/>
      <c r="D1894" s="159"/>
      <c r="E1894" s="159"/>
      <c r="F1894" s="160"/>
      <c r="G1894" s="219"/>
      <c r="H1894" s="161"/>
      <c r="I1894" s="164"/>
      <c r="J1894" s="159"/>
      <c r="K1894" s="159"/>
      <c r="L1894" s="159"/>
    </row>
    <row r="1895" spans="1:12" x14ac:dyDescent="0.25">
      <c r="A1895" s="159"/>
      <c r="B1895" s="159"/>
      <c r="C1895" s="159"/>
      <c r="D1895" s="159"/>
      <c r="E1895" s="159"/>
      <c r="F1895" s="160"/>
      <c r="G1895" s="219"/>
      <c r="H1895" s="161"/>
      <c r="I1895" s="164"/>
      <c r="J1895" s="159"/>
      <c r="K1895" s="159"/>
      <c r="L1895" s="159"/>
    </row>
    <row r="1896" spans="1:12" x14ac:dyDescent="0.25">
      <c r="A1896" s="159"/>
      <c r="B1896" s="159"/>
      <c r="C1896" s="159"/>
      <c r="D1896" s="159"/>
      <c r="E1896" s="159"/>
      <c r="F1896" s="160"/>
      <c r="G1896" s="219"/>
      <c r="H1896" s="161"/>
      <c r="I1896" s="164"/>
      <c r="J1896" s="159"/>
      <c r="K1896" s="159"/>
      <c r="L1896" s="159"/>
    </row>
    <row r="1897" spans="1:12" x14ac:dyDescent="0.25">
      <c r="A1897" s="159"/>
      <c r="B1897" s="159"/>
      <c r="C1897" s="159"/>
      <c r="D1897" s="159"/>
      <c r="E1897" s="159"/>
      <c r="F1897" s="160"/>
      <c r="G1897" s="219"/>
      <c r="H1897" s="161"/>
      <c r="I1897" s="164"/>
      <c r="J1897" s="159"/>
      <c r="K1897" s="159"/>
      <c r="L1897" s="159"/>
    </row>
    <row r="1898" spans="1:12" x14ac:dyDescent="0.25">
      <c r="A1898" s="159"/>
      <c r="B1898" s="159"/>
      <c r="C1898" s="159"/>
      <c r="D1898" s="159"/>
      <c r="E1898" s="159"/>
      <c r="F1898" s="160"/>
      <c r="G1898" s="219"/>
      <c r="H1898" s="161"/>
      <c r="I1898" s="164"/>
      <c r="J1898" s="159"/>
      <c r="K1898" s="159"/>
      <c r="L1898" s="159"/>
    </row>
    <row r="1899" spans="1:12" x14ac:dyDescent="0.25">
      <c r="A1899" s="159"/>
      <c r="B1899" s="159"/>
      <c r="C1899" s="159"/>
      <c r="D1899" s="159"/>
      <c r="E1899" s="159"/>
      <c r="F1899" s="160"/>
      <c r="G1899" s="219"/>
      <c r="H1899" s="161"/>
      <c r="I1899" s="164"/>
      <c r="J1899" s="159"/>
      <c r="K1899" s="159"/>
      <c r="L1899" s="159"/>
    </row>
    <row r="1900" spans="1:12" x14ac:dyDescent="0.25">
      <c r="A1900" s="159"/>
      <c r="B1900" s="159"/>
      <c r="C1900" s="159"/>
      <c r="D1900" s="159"/>
      <c r="E1900" s="159"/>
      <c r="F1900" s="160"/>
      <c r="G1900" s="219"/>
      <c r="H1900" s="161"/>
      <c r="I1900" s="164"/>
      <c r="J1900" s="159"/>
      <c r="K1900" s="159"/>
      <c r="L1900" s="159"/>
    </row>
    <row r="1901" spans="1:12" x14ac:dyDescent="0.25">
      <c r="A1901" s="159"/>
      <c r="B1901" s="159"/>
      <c r="C1901" s="159"/>
      <c r="D1901" s="159"/>
      <c r="E1901" s="159"/>
      <c r="F1901" s="160"/>
      <c r="G1901" s="219"/>
      <c r="H1901" s="161"/>
      <c r="I1901" s="164"/>
      <c r="J1901" s="159"/>
      <c r="K1901" s="159"/>
      <c r="L1901" s="159"/>
    </row>
    <row r="1902" spans="1:12" x14ac:dyDescent="0.25">
      <c r="A1902" s="159"/>
      <c r="B1902" s="159"/>
      <c r="C1902" s="159"/>
      <c r="D1902" s="159"/>
      <c r="E1902" s="159"/>
      <c r="F1902" s="160"/>
      <c r="G1902" s="219"/>
      <c r="H1902" s="161"/>
      <c r="I1902" s="164"/>
      <c r="J1902" s="159"/>
      <c r="K1902" s="159"/>
      <c r="L1902" s="159"/>
    </row>
    <row r="1903" spans="1:12" x14ac:dyDescent="0.25">
      <c r="A1903" s="159"/>
      <c r="B1903" s="159"/>
      <c r="C1903" s="159"/>
      <c r="D1903" s="159"/>
      <c r="E1903" s="159"/>
      <c r="F1903" s="160"/>
      <c r="G1903" s="219"/>
      <c r="H1903" s="161"/>
      <c r="I1903" s="164"/>
      <c r="J1903" s="159"/>
      <c r="K1903" s="159"/>
      <c r="L1903" s="159"/>
    </row>
    <row r="1904" spans="1:12" x14ac:dyDescent="0.25">
      <c r="A1904" s="159"/>
      <c r="B1904" s="159"/>
      <c r="C1904" s="159"/>
      <c r="D1904" s="159"/>
      <c r="E1904" s="159"/>
      <c r="F1904" s="160"/>
      <c r="G1904" s="219"/>
      <c r="H1904" s="161"/>
      <c r="I1904" s="164"/>
      <c r="J1904" s="159"/>
      <c r="K1904" s="159"/>
      <c r="L1904" s="159"/>
    </row>
    <row r="1905" spans="1:12" x14ac:dyDescent="0.25">
      <c r="A1905" s="159"/>
      <c r="B1905" s="159"/>
      <c r="C1905" s="159"/>
      <c r="D1905" s="159"/>
      <c r="E1905" s="159"/>
      <c r="F1905" s="160"/>
      <c r="G1905" s="219"/>
      <c r="H1905" s="161"/>
      <c r="I1905" s="164"/>
      <c r="J1905" s="159"/>
      <c r="K1905" s="159"/>
      <c r="L1905" s="159"/>
    </row>
    <row r="1906" spans="1:12" x14ac:dyDescent="0.25">
      <c r="A1906" s="159"/>
      <c r="B1906" s="159"/>
      <c r="C1906" s="159"/>
      <c r="D1906" s="159"/>
      <c r="E1906" s="159"/>
      <c r="F1906" s="160"/>
      <c r="G1906" s="219"/>
      <c r="H1906" s="161"/>
      <c r="I1906" s="164"/>
      <c r="J1906" s="159"/>
      <c r="K1906" s="159"/>
      <c r="L1906" s="159"/>
    </row>
    <row r="1907" spans="1:12" x14ac:dyDescent="0.25">
      <c r="A1907" s="159"/>
      <c r="B1907" s="159"/>
      <c r="C1907" s="159"/>
      <c r="D1907" s="159"/>
      <c r="E1907" s="159"/>
      <c r="F1907" s="160"/>
      <c r="G1907" s="219"/>
      <c r="H1907" s="161"/>
      <c r="I1907" s="164"/>
      <c r="J1907" s="159"/>
      <c r="K1907" s="159"/>
      <c r="L1907" s="159"/>
    </row>
    <row r="1908" spans="1:12" x14ac:dyDescent="0.25">
      <c r="A1908" s="159"/>
      <c r="B1908" s="159"/>
      <c r="C1908" s="159"/>
      <c r="D1908" s="159"/>
      <c r="E1908" s="159"/>
      <c r="F1908" s="160"/>
      <c r="G1908" s="219"/>
      <c r="H1908" s="161"/>
      <c r="I1908" s="164"/>
      <c r="J1908" s="159"/>
      <c r="K1908" s="159"/>
      <c r="L1908" s="159"/>
    </row>
    <row r="1909" spans="1:12" x14ac:dyDescent="0.25">
      <c r="A1909" s="159"/>
      <c r="B1909" s="159"/>
      <c r="C1909" s="159"/>
      <c r="D1909" s="159"/>
      <c r="E1909" s="159"/>
      <c r="F1909" s="160"/>
      <c r="G1909" s="219"/>
      <c r="H1909" s="161"/>
      <c r="I1909" s="164"/>
      <c r="J1909" s="159"/>
      <c r="K1909" s="159"/>
      <c r="L1909" s="159"/>
    </row>
    <row r="1910" spans="1:12" x14ac:dyDescent="0.25">
      <c r="A1910" s="159"/>
      <c r="B1910" s="159"/>
      <c r="C1910" s="159"/>
      <c r="D1910" s="159"/>
      <c r="E1910" s="159"/>
      <c r="F1910" s="160"/>
      <c r="G1910" s="219"/>
      <c r="H1910" s="161"/>
      <c r="I1910" s="164"/>
      <c r="J1910" s="159"/>
      <c r="K1910" s="159"/>
      <c r="L1910" s="159"/>
    </row>
    <row r="1911" spans="1:12" x14ac:dyDescent="0.25">
      <c r="A1911" s="159"/>
      <c r="B1911" s="159"/>
      <c r="C1911" s="159"/>
      <c r="D1911" s="159"/>
      <c r="E1911" s="159"/>
      <c r="F1911" s="160"/>
      <c r="G1911" s="219"/>
      <c r="H1911" s="161"/>
      <c r="I1911" s="164"/>
      <c r="J1911" s="159"/>
      <c r="K1911" s="159"/>
      <c r="L1911" s="159"/>
    </row>
    <row r="1912" spans="1:12" x14ac:dyDescent="0.25">
      <c r="A1912" s="159"/>
      <c r="B1912" s="159"/>
      <c r="C1912" s="159"/>
      <c r="D1912" s="159"/>
      <c r="E1912" s="159"/>
      <c r="F1912" s="160"/>
      <c r="G1912" s="219"/>
      <c r="H1912" s="161"/>
      <c r="I1912" s="164"/>
      <c r="J1912" s="159"/>
      <c r="K1912" s="159"/>
      <c r="L1912" s="159"/>
    </row>
    <row r="1913" spans="1:12" x14ac:dyDescent="0.25">
      <c r="A1913" s="159"/>
      <c r="B1913" s="159"/>
      <c r="C1913" s="159"/>
      <c r="D1913" s="159"/>
      <c r="E1913" s="159"/>
      <c r="F1913" s="160"/>
      <c r="G1913" s="219"/>
      <c r="H1913" s="161"/>
      <c r="I1913" s="164"/>
      <c r="J1913" s="159"/>
      <c r="K1913" s="159"/>
      <c r="L1913" s="159"/>
    </row>
    <row r="1914" spans="1:12" x14ac:dyDescent="0.25">
      <c r="A1914" s="159"/>
      <c r="B1914" s="159"/>
      <c r="C1914" s="159"/>
      <c r="D1914" s="159"/>
      <c r="E1914" s="159"/>
      <c r="F1914" s="160"/>
      <c r="G1914" s="219"/>
      <c r="H1914" s="161"/>
      <c r="I1914" s="164"/>
      <c r="J1914" s="159"/>
      <c r="K1914" s="159"/>
      <c r="L1914" s="159"/>
    </row>
    <row r="1915" spans="1:12" x14ac:dyDescent="0.25">
      <c r="A1915" s="159"/>
      <c r="B1915" s="159"/>
      <c r="C1915" s="159"/>
      <c r="D1915" s="159"/>
      <c r="E1915" s="159"/>
      <c r="F1915" s="160"/>
      <c r="G1915" s="219"/>
      <c r="H1915" s="161"/>
      <c r="I1915" s="164"/>
      <c r="J1915" s="159"/>
      <c r="K1915" s="159"/>
      <c r="L1915" s="159"/>
    </row>
    <row r="1916" spans="1:12" x14ac:dyDescent="0.25">
      <c r="A1916" s="159"/>
      <c r="B1916" s="159"/>
      <c r="C1916" s="159"/>
      <c r="D1916" s="159"/>
      <c r="E1916" s="159"/>
      <c r="F1916" s="160"/>
      <c r="G1916" s="219"/>
      <c r="H1916" s="161"/>
      <c r="I1916" s="164"/>
      <c r="J1916" s="159"/>
      <c r="K1916" s="159"/>
      <c r="L1916" s="159"/>
    </row>
    <row r="1917" spans="1:12" x14ac:dyDescent="0.25">
      <c r="A1917" s="159"/>
      <c r="B1917" s="159"/>
      <c r="C1917" s="159"/>
      <c r="D1917" s="159"/>
      <c r="E1917" s="159"/>
      <c r="F1917" s="160"/>
      <c r="G1917" s="219"/>
      <c r="H1917" s="161"/>
      <c r="I1917" s="164"/>
      <c r="J1917" s="159"/>
      <c r="K1917" s="159"/>
      <c r="L1917" s="159"/>
    </row>
    <row r="1918" spans="1:12" x14ac:dyDescent="0.25">
      <c r="A1918" s="159"/>
      <c r="B1918" s="159"/>
      <c r="C1918" s="159"/>
      <c r="D1918" s="159"/>
      <c r="E1918" s="159"/>
      <c r="F1918" s="160"/>
      <c r="G1918" s="219"/>
      <c r="H1918" s="161"/>
      <c r="I1918" s="164"/>
      <c r="J1918" s="159"/>
      <c r="K1918" s="159"/>
      <c r="L1918" s="159"/>
    </row>
    <row r="1919" spans="1:12" x14ac:dyDescent="0.25">
      <c r="A1919" s="159"/>
      <c r="B1919" s="159"/>
      <c r="C1919" s="159"/>
      <c r="D1919" s="159"/>
      <c r="E1919" s="159"/>
      <c r="F1919" s="160"/>
      <c r="G1919" s="219"/>
      <c r="H1919" s="161"/>
      <c r="I1919" s="164"/>
      <c r="J1919" s="159"/>
      <c r="K1919" s="159"/>
      <c r="L1919" s="159"/>
    </row>
    <row r="1920" spans="1:12" x14ac:dyDescent="0.25">
      <c r="A1920" s="159"/>
      <c r="B1920" s="159"/>
      <c r="C1920" s="159"/>
      <c r="D1920" s="159"/>
      <c r="E1920" s="159"/>
      <c r="F1920" s="160"/>
      <c r="G1920" s="219"/>
      <c r="H1920" s="161"/>
      <c r="I1920" s="164"/>
      <c r="J1920" s="159"/>
      <c r="K1920" s="159"/>
      <c r="L1920" s="159"/>
    </row>
    <row r="1921" spans="1:12" x14ac:dyDescent="0.25">
      <c r="A1921" s="159"/>
      <c r="B1921" s="159"/>
      <c r="C1921" s="159"/>
      <c r="D1921" s="159"/>
      <c r="E1921" s="159"/>
      <c r="F1921" s="160"/>
      <c r="G1921" s="219"/>
      <c r="H1921" s="161"/>
      <c r="I1921" s="164"/>
      <c r="J1921" s="159"/>
      <c r="K1921" s="159"/>
      <c r="L1921" s="159"/>
    </row>
    <row r="1922" spans="1:12" x14ac:dyDescent="0.25">
      <c r="A1922" s="159"/>
      <c r="B1922" s="159"/>
      <c r="C1922" s="159"/>
      <c r="D1922" s="159"/>
      <c r="E1922" s="159"/>
      <c r="F1922" s="160"/>
      <c r="G1922" s="219"/>
      <c r="H1922" s="161"/>
      <c r="I1922" s="164"/>
      <c r="J1922" s="159"/>
      <c r="K1922" s="159"/>
      <c r="L1922" s="159"/>
    </row>
    <row r="1923" spans="1:12" x14ac:dyDescent="0.25">
      <c r="A1923" s="159"/>
      <c r="B1923" s="159"/>
      <c r="C1923" s="159"/>
      <c r="D1923" s="159"/>
      <c r="E1923" s="159"/>
      <c r="F1923" s="160"/>
      <c r="G1923" s="219"/>
      <c r="H1923" s="161"/>
      <c r="I1923" s="164"/>
      <c r="J1923" s="159"/>
      <c r="K1923" s="159"/>
      <c r="L1923" s="159"/>
    </row>
    <row r="1924" spans="1:12" x14ac:dyDescent="0.25">
      <c r="A1924" s="159"/>
      <c r="B1924" s="159"/>
      <c r="C1924" s="159"/>
      <c r="D1924" s="159"/>
      <c r="E1924" s="159"/>
      <c r="F1924" s="160"/>
      <c r="G1924" s="219"/>
      <c r="H1924" s="161"/>
      <c r="I1924" s="164"/>
      <c r="J1924" s="159"/>
      <c r="K1924" s="159"/>
      <c r="L1924" s="159"/>
    </row>
    <row r="1925" spans="1:12" x14ac:dyDescent="0.25">
      <c r="A1925" s="159"/>
      <c r="B1925" s="159"/>
      <c r="C1925" s="159"/>
      <c r="D1925" s="159"/>
      <c r="E1925" s="159"/>
      <c r="F1925" s="160"/>
      <c r="G1925" s="219"/>
      <c r="H1925" s="161"/>
      <c r="I1925" s="164"/>
      <c r="J1925" s="159"/>
      <c r="K1925" s="159"/>
      <c r="L1925" s="159"/>
    </row>
    <row r="1926" spans="1:12" x14ac:dyDescent="0.25">
      <c r="A1926" s="159"/>
      <c r="B1926" s="159"/>
      <c r="C1926" s="159"/>
      <c r="D1926" s="159"/>
      <c r="E1926" s="159"/>
      <c r="F1926" s="160"/>
      <c r="G1926" s="219"/>
      <c r="H1926" s="161"/>
      <c r="I1926" s="164"/>
      <c r="J1926" s="159"/>
      <c r="K1926" s="159"/>
      <c r="L1926" s="159"/>
    </row>
    <row r="1927" spans="1:12" x14ac:dyDescent="0.25">
      <c r="A1927" s="159"/>
      <c r="B1927" s="159"/>
      <c r="C1927" s="159"/>
      <c r="D1927" s="159"/>
      <c r="E1927" s="159"/>
      <c r="F1927" s="160"/>
      <c r="G1927" s="219"/>
      <c r="H1927" s="161"/>
      <c r="I1927" s="164"/>
      <c r="J1927" s="159"/>
      <c r="K1927" s="159"/>
      <c r="L1927" s="159"/>
    </row>
    <row r="1928" spans="1:12" x14ac:dyDescent="0.25">
      <c r="A1928" s="159"/>
      <c r="B1928" s="159"/>
      <c r="C1928" s="159"/>
      <c r="D1928" s="159"/>
      <c r="E1928" s="159"/>
      <c r="F1928" s="160"/>
      <c r="G1928" s="219"/>
      <c r="H1928" s="161"/>
      <c r="I1928" s="164"/>
      <c r="J1928" s="159"/>
      <c r="K1928" s="159"/>
      <c r="L1928" s="159"/>
    </row>
    <row r="1929" spans="1:12" x14ac:dyDescent="0.25">
      <c r="A1929" s="159"/>
      <c r="B1929" s="159"/>
      <c r="C1929" s="159"/>
      <c r="D1929" s="159"/>
      <c r="E1929" s="159"/>
      <c r="F1929" s="160"/>
      <c r="G1929" s="219"/>
      <c r="H1929" s="161"/>
      <c r="I1929" s="164"/>
      <c r="J1929" s="159"/>
      <c r="K1929" s="159"/>
      <c r="L1929" s="159"/>
    </row>
    <row r="1930" spans="1:12" x14ac:dyDescent="0.25">
      <c r="A1930" s="159"/>
      <c r="B1930" s="159"/>
      <c r="C1930" s="159"/>
      <c r="D1930" s="159"/>
      <c r="E1930" s="159"/>
      <c r="F1930" s="160"/>
      <c r="G1930" s="219"/>
      <c r="H1930" s="161"/>
      <c r="I1930" s="164"/>
      <c r="J1930" s="159"/>
      <c r="K1930" s="159"/>
      <c r="L1930" s="159"/>
    </row>
    <row r="1931" spans="1:12" x14ac:dyDescent="0.25">
      <c r="A1931" s="159"/>
      <c r="B1931" s="159"/>
      <c r="C1931" s="159"/>
      <c r="D1931" s="159"/>
      <c r="E1931" s="159"/>
      <c r="F1931" s="160"/>
      <c r="G1931" s="219"/>
      <c r="H1931" s="161"/>
      <c r="I1931" s="164"/>
      <c r="J1931" s="159"/>
      <c r="K1931" s="159"/>
      <c r="L1931" s="159"/>
    </row>
    <row r="1932" spans="1:12" x14ac:dyDescent="0.25">
      <c r="A1932" s="159"/>
      <c r="B1932" s="159"/>
      <c r="C1932" s="159"/>
      <c r="D1932" s="159"/>
      <c r="E1932" s="159"/>
      <c r="F1932" s="160"/>
      <c r="G1932" s="219"/>
      <c r="H1932" s="161"/>
      <c r="I1932" s="164"/>
      <c r="J1932" s="159"/>
      <c r="K1932" s="159"/>
      <c r="L1932" s="159"/>
    </row>
    <row r="1933" spans="1:12" x14ac:dyDescent="0.25">
      <c r="A1933" s="159"/>
      <c r="B1933" s="159"/>
      <c r="C1933" s="159"/>
      <c r="D1933" s="159"/>
      <c r="E1933" s="159"/>
      <c r="F1933" s="160"/>
      <c r="G1933" s="219"/>
      <c r="H1933" s="161"/>
      <c r="I1933" s="164"/>
      <c r="J1933" s="159"/>
      <c r="K1933" s="159"/>
      <c r="L1933" s="159"/>
    </row>
    <row r="1934" spans="1:12" x14ac:dyDescent="0.25">
      <c r="A1934" s="159"/>
      <c r="B1934" s="159"/>
      <c r="C1934" s="159"/>
      <c r="D1934" s="159"/>
      <c r="E1934" s="159"/>
      <c r="F1934" s="160"/>
      <c r="G1934" s="219"/>
      <c r="H1934" s="161"/>
      <c r="I1934" s="164"/>
      <c r="J1934" s="159"/>
      <c r="K1934" s="159"/>
      <c r="L1934" s="159"/>
    </row>
    <row r="1935" spans="1:12" x14ac:dyDescent="0.25">
      <c r="A1935" s="159"/>
      <c r="B1935" s="159"/>
      <c r="C1935" s="159"/>
      <c r="D1935" s="159"/>
      <c r="E1935" s="159"/>
      <c r="F1935" s="160"/>
      <c r="G1935" s="219"/>
      <c r="H1935" s="161"/>
      <c r="I1935" s="164"/>
      <c r="J1935" s="159"/>
      <c r="K1935" s="159"/>
      <c r="L1935" s="159"/>
    </row>
    <row r="1936" spans="1:12" x14ac:dyDescent="0.25">
      <c r="A1936" s="159"/>
      <c r="B1936" s="159"/>
      <c r="C1936" s="159"/>
      <c r="D1936" s="159"/>
      <c r="E1936" s="159"/>
      <c r="F1936" s="160"/>
      <c r="G1936" s="219"/>
      <c r="H1936" s="161"/>
      <c r="I1936" s="164"/>
      <c r="J1936" s="159"/>
      <c r="K1936" s="159"/>
      <c r="L1936" s="159"/>
    </row>
    <row r="1937" spans="1:12" x14ac:dyDescent="0.25">
      <c r="A1937" s="159"/>
      <c r="B1937" s="159"/>
      <c r="C1937" s="159"/>
      <c r="D1937" s="159"/>
      <c r="E1937" s="159"/>
      <c r="F1937" s="160"/>
      <c r="G1937" s="219"/>
      <c r="H1937" s="161"/>
      <c r="I1937" s="164"/>
      <c r="J1937" s="159"/>
      <c r="K1937" s="159"/>
      <c r="L1937" s="159"/>
    </row>
    <row r="1938" spans="1:12" x14ac:dyDescent="0.25">
      <c r="A1938" s="159"/>
      <c r="B1938" s="159"/>
      <c r="C1938" s="159"/>
      <c r="D1938" s="159"/>
      <c r="E1938" s="159"/>
      <c r="F1938" s="160"/>
      <c r="G1938" s="219"/>
      <c r="H1938" s="161"/>
      <c r="I1938" s="164"/>
      <c r="J1938" s="159"/>
      <c r="K1938" s="159"/>
      <c r="L1938" s="159"/>
    </row>
    <row r="1939" spans="1:12" x14ac:dyDescent="0.25">
      <c r="A1939" s="159"/>
      <c r="B1939" s="159"/>
      <c r="C1939" s="159"/>
      <c r="D1939" s="159"/>
      <c r="E1939" s="159"/>
      <c r="F1939" s="160"/>
      <c r="G1939" s="219"/>
      <c r="H1939" s="161"/>
      <c r="I1939" s="164"/>
      <c r="J1939" s="159"/>
      <c r="K1939" s="159"/>
      <c r="L1939" s="159"/>
    </row>
    <row r="1940" spans="1:12" x14ac:dyDescent="0.25">
      <c r="A1940" s="159"/>
      <c r="B1940" s="159"/>
      <c r="C1940" s="159"/>
      <c r="D1940" s="159"/>
      <c r="E1940" s="159"/>
      <c r="F1940" s="160"/>
      <c r="G1940" s="219"/>
      <c r="H1940" s="161"/>
      <c r="I1940" s="164"/>
      <c r="J1940" s="159"/>
      <c r="K1940" s="159"/>
      <c r="L1940" s="159"/>
    </row>
    <row r="1941" spans="1:12" x14ac:dyDescent="0.25">
      <c r="A1941" s="159"/>
      <c r="B1941" s="159"/>
      <c r="C1941" s="159"/>
      <c r="D1941" s="159"/>
      <c r="E1941" s="159"/>
      <c r="F1941" s="160"/>
      <c r="G1941" s="219"/>
      <c r="H1941" s="161"/>
      <c r="I1941" s="164"/>
      <c r="J1941" s="159"/>
      <c r="K1941" s="159"/>
      <c r="L1941" s="159"/>
    </row>
    <row r="1942" spans="1:12" x14ac:dyDescent="0.25">
      <c r="A1942" s="159"/>
      <c r="B1942" s="159"/>
      <c r="C1942" s="159"/>
      <c r="D1942" s="159"/>
      <c r="E1942" s="159"/>
      <c r="F1942" s="160"/>
      <c r="G1942" s="219"/>
      <c r="H1942" s="161"/>
      <c r="I1942" s="164"/>
      <c r="J1942" s="159"/>
      <c r="K1942" s="159"/>
      <c r="L1942" s="159"/>
    </row>
    <row r="1943" spans="1:12" x14ac:dyDescent="0.25">
      <c r="A1943" s="159"/>
      <c r="B1943" s="159"/>
      <c r="C1943" s="159"/>
      <c r="D1943" s="159"/>
      <c r="E1943" s="159"/>
      <c r="F1943" s="160"/>
      <c r="G1943" s="219"/>
      <c r="H1943" s="161"/>
      <c r="I1943" s="164"/>
      <c r="J1943" s="159"/>
      <c r="K1943" s="159"/>
      <c r="L1943" s="159"/>
    </row>
    <row r="1944" spans="1:12" x14ac:dyDescent="0.25">
      <c r="A1944" s="159"/>
      <c r="B1944" s="159"/>
      <c r="C1944" s="159"/>
      <c r="D1944" s="159"/>
      <c r="E1944" s="159"/>
      <c r="F1944" s="160"/>
      <c r="G1944" s="219"/>
      <c r="H1944" s="161"/>
      <c r="I1944" s="164"/>
      <c r="J1944" s="159"/>
      <c r="K1944" s="159"/>
      <c r="L1944" s="159"/>
    </row>
    <row r="1945" spans="1:12" x14ac:dyDescent="0.25">
      <c r="A1945" s="159"/>
      <c r="B1945" s="159"/>
      <c r="C1945" s="159"/>
      <c r="D1945" s="159"/>
      <c r="E1945" s="159"/>
      <c r="F1945" s="160"/>
      <c r="G1945" s="219"/>
      <c r="H1945" s="161"/>
      <c r="I1945" s="164"/>
      <c r="J1945" s="159"/>
      <c r="K1945" s="159"/>
      <c r="L1945" s="159"/>
    </row>
    <row r="1946" spans="1:12" x14ac:dyDescent="0.25">
      <c r="A1946" s="159"/>
      <c r="B1946" s="159"/>
      <c r="C1946" s="159"/>
      <c r="D1946" s="159"/>
      <c r="E1946" s="159"/>
      <c r="F1946" s="160"/>
      <c r="G1946" s="219"/>
      <c r="H1946" s="161"/>
      <c r="I1946" s="164"/>
      <c r="J1946" s="159"/>
      <c r="K1946" s="159"/>
      <c r="L1946" s="159"/>
    </row>
    <row r="1947" spans="1:12" x14ac:dyDescent="0.25">
      <c r="A1947" s="159"/>
      <c r="B1947" s="159"/>
      <c r="C1947" s="159"/>
      <c r="D1947" s="159"/>
      <c r="E1947" s="159"/>
      <c r="F1947" s="160"/>
      <c r="G1947" s="219"/>
      <c r="H1947" s="161"/>
      <c r="I1947" s="164"/>
      <c r="J1947" s="159"/>
      <c r="K1947" s="159"/>
      <c r="L1947" s="159"/>
    </row>
    <row r="1948" spans="1:12" x14ac:dyDescent="0.25">
      <c r="A1948" s="159"/>
      <c r="B1948" s="159"/>
      <c r="C1948" s="159"/>
      <c r="D1948" s="159"/>
      <c r="E1948" s="159"/>
      <c r="F1948" s="160"/>
      <c r="G1948" s="219"/>
      <c r="H1948" s="161"/>
      <c r="I1948" s="164"/>
      <c r="J1948" s="159"/>
      <c r="K1948" s="159"/>
      <c r="L1948" s="159"/>
    </row>
    <row r="1949" spans="1:12" x14ac:dyDescent="0.25">
      <c r="A1949" s="159"/>
      <c r="B1949" s="159"/>
      <c r="C1949" s="159"/>
      <c r="D1949" s="159"/>
      <c r="E1949" s="159"/>
      <c r="F1949" s="160"/>
      <c r="G1949" s="219"/>
      <c r="H1949" s="161"/>
      <c r="I1949" s="164"/>
      <c r="J1949" s="159"/>
      <c r="K1949" s="159"/>
      <c r="L1949" s="159"/>
    </row>
    <row r="1950" spans="1:12" x14ac:dyDescent="0.25">
      <c r="A1950" s="159"/>
      <c r="B1950" s="159"/>
      <c r="C1950" s="159"/>
      <c r="D1950" s="159"/>
      <c r="E1950" s="159"/>
      <c r="F1950" s="160"/>
      <c r="G1950" s="219"/>
      <c r="H1950" s="161"/>
      <c r="I1950" s="164"/>
      <c r="J1950" s="159"/>
      <c r="K1950" s="159"/>
      <c r="L1950" s="159"/>
    </row>
    <row r="1951" spans="1:12" x14ac:dyDescent="0.25">
      <c r="A1951" s="159"/>
      <c r="B1951" s="159"/>
      <c r="C1951" s="159"/>
      <c r="D1951" s="159"/>
      <c r="E1951" s="159"/>
      <c r="F1951" s="160"/>
      <c r="G1951" s="219"/>
      <c r="H1951" s="161"/>
      <c r="I1951" s="164"/>
      <c r="J1951" s="159"/>
      <c r="K1951" s="159"/>
      <c r="L1951" s="159"/>
    </row>
    <row r="1952" spans="1:12" x14ac:dyDescent="0.25">
      <c r="A1952" s="159"/>
      <c r="B1952" s="159"/>
      <c r="C1952" s="159"/>
      <c r="D1952" s="159"/>
      <c r="E1952" s="159"/>
      <c r="F1952" s="160"/>
      <c r="G1952" s="219"/>
      <c r="H1952" s="161"/>
      <c r="I1952" s="164"/>
      <c r="J1952" s="159"/>
      <c r="K1952" s="159"/>
      <c r="L1952" s="159"/>
    </row>
    <row r="1953" spans="1:12" x14ac:dyDescent="0.25">
      <c r="A1953" s="159"/>
      <c r="B1953" s="159"/>
      <c r="C1953" s="159"/>
      <c r="D1953" s="159"/>
      <c r="E1953" s="159"/>
      <c r="F1953" s="160"/>
      <c r="G1953" s="219"/>
      <c r="H1953" s="161"/>
      <c r="I1953" s="164"/>
      <c r="J1953" s="159"/>
      <c r="K1953" s="159"/>
      <c r="L1953" s="159"/>
    </row>
    <row r="1954" spans="1:12" x14ac:dyDescent="0.25">
      <c r="A1954" s="159"/>
      <c r="B1954" s="159"/>
      <c r="C1954" s="159"/>
      <c r="D1954" s="159"/>
      <c r="E1954" s="159"/>
      <c r="F1954" s="160"/>
      <c r="G1954" s="219"/>
      <c r="H1954" s="161"/>
      <c r="I1954" s="164"/>
      <c r="J1954" s="159"/>
      <c r="K1954" s="159"/>
      <c r="L1954" s="159"/>
    </row>
    <row r="1955" spans="1:12" x14ac:dyDescent="0.25">
      <c r="A1955" s="159"/>
      <c r="B1955" s="159"/>
      <c r="C1955" s="159"/>
      <c r="D1955" s="159"/>
      <c r="E1955" s="159"/>
      <c r="F1955" s="160"/>
      <c r="G1955" s="219"/>
      <c r="H1955" s="161"/>
      <c r="I1955" s="164"/>
      <c r="J1955" s="159"/>
      <c r="K1955" s="159"/>
      <c r="L1955" s="159"/>
    </row>
    <row r="1956" spans="1:12" x14ac:dyDescent="0.25">
      <c r="A1956" s="159"/>
      <c r="B1956" s="159"/>
      <c r="C1956" s="159"/>
      <c r="D1956" s="159"/>
      <c r="E1956" s="159"/>
      <c r="F1956" s="160"/>
      <c r="G1956" s="219"/>
      <c r="H1956" s="161"/>
      <c r="I1956" s="164"/>
      <c r="J1956" s="159"/>
      <c r="K1956" s="159"/>
      <c r="L1956" s="159"/>
    </row>
    <row r="1957" spans="1:12" x14ac:dyDescent="0.25">
      <c r="A1957" s="159"/>
      <c r="B1957" s="159"/>
      <c r="C1957" s="159"/>
      <c r="D1957" s="159"/>
      <c r="E1957" s="159"/>
      <c r="F1957" s="160"/>
      <c r="G1957" s="219"/>
      <c r="H1957" s="161"/>
      <c r="I1957" s="164"/>
      <c r="J1957" s="159"/>
      <c r="K1957" s="159"/>
      <c r="L1957" s="159"/>
    </row>
    <row r="1958" spans="1:12" x14ac:dyDescent="0.25">
      <c r="A1958" s="159"/>
      <c r="B1958" s="159"/>
      <c r="C1958" s="159"/>
      <c r="D1958" s="159"/>
      <c r="E1958" s="159"/>
      <c r="F1958" s="160"/>
      <c r="G1958" s="219"/>
      <c r="H1958" s="161"/>
      <c r="I1958" s="164"/>
      <c r="J1958" s="159"/>
      <c r="K1958" s="159"/>
      <c r="L1958" s="159"/>
    </row>
    <row r="1959" spans="1:12" x14ac:dyDescent="0.25">
      <c r="A1959" s="159"/>
      <c r="B1959" s="159"/>
      <c r="C1959" s="159"/>
      <c r="D1959" s="159"/>
      <c r="E1959" s="159"/>
      <c r="F1959" s="160"/>
      <c r="G1959" s="219"/>
      <c r="H1959" s="161"/>
      <c r="I1959" s="164"/>
      <c r="J1959" s="159"/>
      <c r="K1959" s="159"/>
      <c r="L1959" s="159"/>
    </row>
    <row r="1960" spans="1:12" x14ac:dyDescent="0.25">
      <c r="A1960" s="159"/>
      <c r="B1960" s="159"/>
      <c r="C1960" s="159"/>
      <c r="D1960" s="159"/>
      <c r="E1960" s="159"/>
      <c r="F1960" s="160"/>
      <c r="G1960" s="219"/>
      <c r="H1960" s="161"/>
      <c r="I1960" s="164"/>
      <c r="J1960" s="159"/>
      <c r="K1960" s="159"/>
      <c r="L1960" s="159"/>
    </row>
    <row r="1961" spans="1:12" x14ac:dyDescent="0.25">
      <c r="A1961" s="159"/>
      <c r="B1961" s="159"/>
      <c r="C1961" s="159"/>
      <c r="D1961" s="159"/>
      <c r="E1961" s="159"/>
      <c r="F1961" s="160"/>
      <c r="G1961" s="219"/>
      <c r="H1961" s="161"/>
      <c r="I1961" s="164"/>
      <c r="J1961" s="159"/>
      <c r="K1961" s="159"/>
      <c r="L1961" s="159"/>
    </row>
    <row r="1962" spans="1:12" x14ac:dyDescent="0.25">
      <c r="A1962" s="159"/>
      <c r="B1962" s="159"/>
      <c r="C1962" s="159"/>
      <c r="D1962" s="159"/>
      <c r="E1962" s="159"/>
      <c r="F1962" s="160"/>
      <c r="G1962" s="219"/>
      <c r="H1962" s="161"/>
      <c r="I1962" s="164"/>
      <c r="J1962" s="159"/>
      <c r="K1962" s="159"/>
      <c r="L1962" s="159"/>
    </row>
    <row r="1963" spans="1:12" x14ac:dyDescent="0.25">
      <c r="A1963" s="159"/>
      <c r="B1963" s="159"/>
      <c r="C1963" s="159"/>
      <c r="D1963" s="159"/>
      <c r="E1963" s="159"/>
      <c r="F1963" s="160"/>
      <c r="G1963" s="219"/>
      <c r="H1963" s="161"/>
      <c r="I1963" s="164"/>
      <c r="J1963" s="159"/>
      <c r="K1963" s="159"/>
      <c r="L1963" s="159"/>
    </row>
    <row r="1964" spans="1:12" x14ac:dyDescent="0.25">
      <c r="A1964" s="159"/>
      <c r="B1964" s="159"/>
      <c r="C1964" s="159"/>
      <c r="D1964" s="159"/>
      <c r="E1964" s="159"/>
      <c r="F1964" s="160"/>
      <c r="G1964" s="219"/>
      <c r="H1964" s="161"/>
      <c r="I1964" s="164"/>
      <c r="J1964" s="159"/>
      <c r="K1964" s="159"/>
      <c r="L1964" s="159"/>
    </row>
    <row r="1965" spans="1:12" x14ac:dyDescent="0.25">
      <c r="A1965" s="159"/>
      <c r="B1965" s="159"/>
      <c r="C1965" s="159"/>
      <c r="D1965" s="159"/>
      <c r="E1965" s="159"/>
      <c r="F1965" s="160"/>
      <c r="G1965" s="219"/>
      <c r="H1965" s="161"/>
      <c r="I1965" s="164"/>
      <c r="J1965" s="159"/>
      <c r="K1965" s="159"/>
      <c r="L1965" s="159"/>
    </row>
    <row r="1966" spans="1:12" x14ac:dyDescent="0.25">
      <c r="A1966" s="159"/>
      <c r="B1966" s="159"/>
      <c r="C1966" s="159"/>
      <c r="D1966" s="159"/>
      <c r="E1966" s="159"/>
      <c r="F1966" s="160"/>
      <c r="G1966" s="219"/>
      <c r="H1966" s="161"/>
      <c r="I1966" s="164"/>
      <c r="J1966" s="159"/>
      <c r="K1966" s="159"/>
      <c r="L1966" s="159"/>
    </row>
    <row r="1967" spans="1:12" x14ac:dyDescent="0.25">
      <c r="A1967" s="159"/>
      <c r="B1967" s="159"/>
      <c r="C1967" s="159"/>
      <c r="D1967" s="159"/>
      <c r="E1967" s="159"/>
      <c r="F1967" s="160"/>
      <c r="G1967" s="219"/>
      <c r="H1967" s="161"/>
      <c r="I1967" s="164"/>
      <c r="J1967" s="159"/>
      <c r="K1967" s="159"/>
      <c r="L1967" s="159"/>
    </row>
    <row r="1968" spans="1:12" x14ac:dyDescent="0.25">
      <c r="A1968" s="159"/>
      <c r="B1968" s="159"/>
      <c r="C1968" s="159"/>
      <c r="D1968" s="159"/>
      <c r="E1968" s="159"/>
      <c r="F1968" s="160"/>
      <c r="G1968" s="219"/>
      <c r="H1968" s="161"/>
      <c r="I1968" s="164"/>
      <c r="J1968" s="159"/>
      <c r="K1968" s="159"/>
      <c r="L1968" s="159"/>
    </row>
    <row r="1969" spans="1:12" x14ac:dyDescent="0.25">
      <c r="A1969" s="159"/>
      <c r="B1969" s="159"/>
      <c r="C1969" s="159"/>
      <c r="D1969" s="159"/>
      <c r="E1969" s="159"/>
      <c r="F1969" s="160"/>
      <c r="G1969" s="219"/>
      <c r="H1969" s="161"/>
      <c r="I1969" s="164"/>
      <c r="J1969" s="159"/>
      <c r="K1969" s="159"/>
      <c r="L1969" s="159"/>
    </row>
    <row r="1970" spans="1:12" x14ac:dyDescent="0.25">
      <c r="A1970" s="159"/>
      <c r="B1970" s="159"/>
      <c r="C1970" s="159"/>
      <c r="D1970" s="159"/>
      <c r="E1970" s="159"/>
      <c r="F1970" s="160"/>
      <c r="G1970" s="219"/>
      <c r="H1970" s="161"/>
      <c r="I1970" s="164"/>
      <c r="J1970" s="159"/>
      <c r="K1970" s="159"/>
      <c r="L1970" s="159"/>
    </row>
    <row r="1971" spans="1:12" x14ac:dyDescent="0.25">
      <c r="A1971" s="159"/>
      <c r="B1971" s="159"/>
      <c r="C1971" s="159"/>
      <c r="D1971" s="159"/>
      <c r="E1971" s="159"/>
      <c r="F1971" s="160"/>
      <c r="G1971" s="219"/>
      <c r="H1971" s="161"/>
      <c r="I1971" s="164"/>
      <c r="J1971" s="159"/>
      <c r="K1971" s="159"/>
      <c r="L1971" s="159"/>
    </row>
    <row r="1972" spans="1:12" x14ac:dyDescent="0.25">
      <c r="A1972" s="159"/>
      <c r="B1972" s="159"/>
      <c r="C1972" s="159"/>
      <c r="D1972" s="159"/>
      <c r="E1972" s="159"/>
      <c r="F1972" s="160"/>
      <c r="G1972" s="219"/>
      <c r="H1972" s="161"/>
      <c r="I1972" s="164"/>
      <c r="J1972" s="159"/>
      <c r="K1972" s="159"/>
      <c r="L1972" s="159"/>
    </row>
    <row r="1973" spans="1:12" x14ac:dyDescent="0.25">
      <c r="A1973" s="159"/>
      <c r="B1973" s="159"/>
      <c r="C1973" s="159"/>
      <c r="D1973" s="159"/>
      <c r="E1973" s="159"/>
      <c r="F1973" s="160"/>
      <c r="G1973" s="219"/>
      <c r="H1973" s="161"/>
      <c r="I1973" s="164"/>
      <c r="J1973" s="159"/>
      <c r="K1973" s="159"/>
      <c r="L1973" s="159"/>
    </row>
    <row r="1974" spans="1:12" x14ac:dyDescent="0.25">
      <c r="A1974" s="159"/>
      <c r="B1974" s="159"/>
      <c r="C1974" s="159"/>
      <c r="D1974" s="159"/>
      <c r="E1974" s="159"/>
      <c r="F1974" s="160"/>
      <c r="G1974" s="219"/>
      <c r="H1974" s="161"/>
      <c r="I1974" s="164"/>
      <c r="J1974" s="159"/>
      <c r="K1974" s="159"/>
      <c r="L1974" s="159"/>
    </row>
    <row r="1975" spans="1:12" x14ac:dyDescent="0.25">
      <c r="A1975" s="159"/>
      <c r="B1975" s="159"/>
      <c r="C1975" s="159"/>
      <c r="D1975" s="159"/>
      <c r="E1975" s="159"/>
      <c r="F1975" s="160"/>
      <c r="G1975" s="219"/>
      <c r="H1975" s="161"/>
      <c r="I1975" s="164"/>
      <c r="J1975" s="159"/>
      <c r="K1975" s="159"/>
      <c r="L1975" s="159"/>
    </row>
    <row r="1976" spans="1:12" x14ac:dyDescent="0.25">
      <c r="A1976" s="159"/>
      <c r="B1976" s="159"/>
      <c r="C1976" s="159"/>
      <c r="D1976" s="159"/>
      <c r="E1976" s="159"/>
      <c r="F1976" s="160"/>
      <c r="G1976" s="219"/>
      <c r="H1976" s="161"/>
      <c r="I1976" s="164"/>
      <c r="J1976" s="159"/>
      <c r="K1976" s="159"/>
      <c r="L1976" s="159"/>
    </row>
    <row r="1977" spans="1:12" x14ac:dyDescent="0.25">
      <c r="A1977" s="159"/>
      <c r="B1977" s="159"/>
      <c r="C1977" s="159"/>
      <c r="D1977" s="159"/>
      <c r="E1977" s="159"/>
      <c r="F1977" s="160"/>
      <c r="G1977" s="219"/>
      <c r="H1977" s="161"/>
      <c r="I1977" s="164"/>
      <c r="J1977" s="159"/>
      <c r="K1977" s="159"/>
      <c r="L1977" s="159"/>
    </row>
    <row r="1978" spans="1:12" x14ac:dyDescent="0.25">
      <c r="A1978" s="159"/>
      <c r="B1978" s="159"/>
      <c r="C1978" s="159"/>
      <c r="D1978" s="159"/>
      <c r="E1978" s="159"/>
      <c r="F1978" s="160"/>
      <c r="G1978" s="219"/>
      <c r="H1978" s="161"/>
      <c r="I1978" s="164"/>
      <c r="J1978" s="159"/>
      <c r="K1978" s="159"/>
      <c r="L1978" s="159"/>
    </row>
    <row r="1979" spans="1:12" x14ac:dyDescent="0.25">
      <c r="A1979" s="159"/>
      <c r="B1979" s="159"/>
      <c r="C1979" s="159"/>
      <c r="D1979" s="159"/>
      <c r="E1979" s="159"/>
      <c r="F1979" s="160"/>
      <c r="G1979" s="219"/>
      <c r="H1979" s="161"/>
      <c r="I1979" s="164"/>
      <c r="J1979" s="159"/>
      <c r="K1979" s="159"/>
      <c r="L1979" s="159"/>
    </row>
    <row r="1980" spans="1:12" x14ac:dyDescent="0.25">
      <c r="A1980" s="159"/>
      <c r="B1980" s="159"/>
      <c r="C1980" s="159"/>
      <c r="D1980" s="159"/>
      <c r="E1980" s="159"/>
      <c r="F1980" s="160"/>
      <c r="G1980" s="219"/>
      <c r="H1980" s="161"/>
      <c r="I1980" s="164"/>
      <c r="J1980" s="159"/>
      <c r="K1980" s="159"/>
      <c r="L1980" s="159"/>
    </row>
    <row r="1981" spans="1:12" x14ac:dyDescent="0.25">
      <c r="A1981" s="159"/>
      <c r="B1981" s="159"/>
      <c r="C1981" s="159"/>
      <c r="D1981" s="159"/>
      <c r="E1981" s="159"/>
      <c r="F1981" s="160"/>
      <c r="G1981" s="219"/>
      <c r="H1981" s="161"/>
      <c r="I1981" s="164"/>
      <c r="J1981" s="159"/>
      <c r="K1981" s="159"/>
      <c r="L1981" s="159"/>
    </row>
    <row r="1982" spans="1:12" x14ac:dyDescent="0.25">
      <c r="A1982" s="159"/>
      <c r="B1982" s="159"/>
      <c r="C1982" s="159"/>
      <c r="D1982" s="159"/>
      <c r="E1982" s="159"/>
      <c r="F1982" s="160"/>
      <c r="G1982" s="219"/>
      <c r="H1982" s="161"/>
      <c r="I1982" s="164"/>
      <c r="J1982" s="159"/>
      <c r="K1982" s="159"/>
      <c r="L1982" s="159"/>
    </row>
    <row r="1983" spans="1:12" x14ac:dyDescent="0.25">
      <c r="A1983" s="159"/>
      <c r="B1983" s="159"/>
      <c r="C1983" s="159"/>
      <c r="D1983" s="159"/>
      <c r="E1983" s="159"/>
      <c r="F1983" s="160"/>
      <c r="G1983" s="219"/>
      <c r="H1983" s="161"/>
      <c r="I1983" s="164"/>
      <c r="J1983" s="159"/>
      <c r="K1983" s="159"/>
      <c r="L1983" s="159"/>
    </row>
    <row r="1984" spans="1:12" x14ac:dyDescent="0.25">
      <c r="A1984" s="159"/>
      <c r="B1984" s="159"/>
      <c r="C1984" s="159"/>
      <c r="D1984" s="159"/>
      <c r="E1984" s="159"/>
      <c r="F1984" s="160"/>
      <c r="G1984" s="219"/>
      <c r="H1984" s="161"/>
      <c r="I1984" s="164"/>
      <c r="J1984" s="159"/>
      <c r="K1984" s="159"/>
      <c r="L1984" s="159"/>
    </row>
    <row r="1985" spans="1:12" x14ac:dyDescent="0.25">
      <c r="A1985" s="159"/>
      <c r="B1985" s="159"/>
      <c r="C1985" s="159"/>
      <c r="D1985" s="159"/>
      <c r="E1985" s="159"/>
      <c r="F1985" s="160"/>
      <c r="G1985" s="219"/>
      <c r="H1985" s="161"/>
      <c r="I1985" s="164"/>
      <c r="J1985" s="159"/>
      <c r="K1985" s="159"/>
      <c r="L1985" s="159"/>
    </row>
    <row r="1986" spans="1:12" x14ac:dyDescent="0.25">
      <c r="A1986" s="159"/>
      <c r="B1986" s="159"/>
      <c r="C1986" s="159"/>
      <c r="D1986" s="159"/>
      <c r="E1986" s="159"/>
      <c r="F1986" s="160"/>
      <c r="G1986" s="219"/>
      <c r="H1986" s="161"/>
      <c r="I1986" s="164"/>
      <c r="J1986" s="159"/>
      <c r="K1986" s="159"/>
      <c r="L1986" s="159"/>
    </row>
    <row r="1987" spans="1:12" x14ac:dyDescent="0.25">
      <c r="A1987" s="159"/>
      <c r="B1987" s="159"/>
      <c r="C1987" s="159"/>
      <c r="D1987" s="159"/>
      <c r="E1987" s="159"/>
      <c r="F1987" s="160"/>
      <c r="G1987" s="219"/>
      <c r="H1987" s="161"/>
      <c r="I1987" s="164"/>
      <c r="J1987" s="159"/>
      <c r="K1987" s="159"/>
      <c r="L1987" s="159"/>
    </row>
    <row r="1988" spans="1:12" x14ac:dyDescent="0.25">
      <c r="A1988" s="159"/>
      <c r="B1988" s="159"/>
      <c r="C1988" s="159"/>
      <c r="D1988" s="159"/>
      <c r="E1988" s="159"/>
      <c r="F1988" s="160"/>
      <c r="G1988" s="219"/>
      <c r="H1988" s="161"/>
      <c r="I1988" s="164"/>
      <c r="J1988" s="159"/>
      <c r="K1988" s="159"/>
      <c r="L1988" s="159"/>
    </row>
    <row r="1989" spans="1:12" x14ac:dyDescent="0.25">
      <c r="A1989" s="159"/>
      <c r="B1989" s="159"/>
      <c r="C1989" s="159"/>
      <c r="D1989" s="159"/>
      <c r="E1989" s="159"/>
      <c r="F1989" s="160"/>
      <c r="G1989" s="219"/>
      <c r="H1989" s="161"/>
      <c r="I1989" s="164"/>
      <c r="J1989" s="159"/>
      <c r="K1989" s="159"/>
      <c r="L1989" s="159"/>
    </row>
    <row r="1990" spans="1:12" x14ac:dyDescent="0.25">
      <c r="A1990" s="159"/>
      <c r="B1990" s="159"/>
      <c r="C1990" s="159"/>
      <c r="D1990" s="159"/>
      <c r="E1990" s="159"/>
      <c r="F1990" s="160"/>
      <c r="G1990" s="219"/>
      <c r="H1990" s="161"/>
      <c r="I1990" s="164"/>
      <c r="J1990" s="159"/>
      <c r="K1990" s="159"/>
      <c r="L1990" s="159"/>
    </row>
    <row r="1991" spans="1:12" x14ac:dyDescent="0.25">
      <c r="A1991" s="159"/>
      <c r="B1991" s="159"/>
      <c r="C1991" s="159"/>
      <c r="D1991" s="159"/>
      <c r="E1991" s="159"/>
      <c r="F1991" s="160"/>
      <c r="G1991" s="219"/>
      <c r="H1991" s="161"/>
      <c r="I1991" s="164"/>
      <c r="J1991" s="159"/>
      <c r="K1991" s="159"/>
      <c r="L1991" s="159"/>
    </row>
    <row r="1992" spans="1:12" x14ac:dyDescent="0.25">
      <c r="A1992" s="159"/>
      <c r="B1992" s="159"/>
      <c r="C1992" s="159"/>
      <c r="D1992" s="159"/>
      <c r="E1992" s="159"/>
      <c r="F1992" s="160"/>
      <c r="G1992" s="219"/>
      <c r="H1992" s="161"/>
      <c r="I1992" s="164"/>
      <c r="J1992" s="159"/>
      <c r="K1992" s="159"/>
      <c r="L1992" s="159"/>
    </row>
    <row r="1993" spans="1:12" x14ac:dyDescent="0.25">
      <c r="A1993" s="159"/>
      <c r="B1993" s="159"/>
      <c r="C1993" s="159"/>
      <c r="D1993" s="159"/>
      <c r="E1993" s="159"/>
      <c r="F1993" s="160"/>
      <c r="G1993" s="219"/>
      <c r="H1993" s="161"/>
      <c r="I1993" s="164"/>
      <c r="J1993" s="159"/>
      <c r="K1993" s="159"/>
      <c r="L1993" s="159"/>
    </row>
    <row r="1994" spans="1:12" x14ac:dyDescent="0.25">
      <c r="A1994" s="159"/>
      <c r="B1994" s="159"/>
      <c r="C1994" s="159"/>
      <c r="D1994" s="159"/>
      <c r="E1994" s="159"/>
      <c r="F1994" s="160"/>
      <c r="G1994" s="219"/>
      <c r="H1994" s="161"/>
      <c r="I1994" s="164"/>
      <c r="J1994" s="159"/>
      <c r="K1994" s="159"/>
      <c r="L1994" s="159"/>
    </row>
    <row r="1995" spans="1:12" x14ac:dyDescent="0.25">
      <c r="A1995" s="159"/>
      <c r="B1995" s="159"/>
      <c r="C1995" s="159"/>
      <c r="D1995" s="159"/>
      <c r="E1995" s="159"/>
      <c r="F1995" s="160"/>
      <c r="G1995" s="219"/>
      <c r="H1995" s="161"/>
      <c r="I1995" s="164"/>
      <c r="J1995" s="159"/>
      <c r="K1995" s="159"/>
      <c r="L1995" s="159"/>
    </row>
    <row r="1996" spans="1:12" x14ac:dyDescent="0.25">
      <c r="A1996" s="159"/>
      <c r="B1996" s="159"/>
      <c r="C1996" s="159"/>
      <c r="D1996" s="159"/>
      <c r="E1996" s="159"/>
      <c r="F1996" s="160"/>
      <c r="G1996" s="219"/>
      <c r="H1996" s="161"/>
      <c r="I1996" s="164"/>
      <c r="J1996" s="159"/>
      <c r="K1996" s="159"/>
      <c r="L1996" s="159"/>
    </row>
    <row r="1997" spans="1:12" x14ac:dyDescent="0.25">
      <c r="A1997" s="159"/>
      <c r="B1997" s="159"/>
      <c r="C1997" s="159"/>
      <c r="D1997" s="159"/>
      <c r="E1997" s="159"/>
      <c r="F1997" s="160"/>
      <c r="G1997" s="219"/>
      <c r="H1997" s="161"/>
      <c r="I1997" s="164"/>
      <c r="J1997" s="159"/>
      <c r="K1997" s="159"/>
      <c r="L1997" s="159"/>
    </row>
    <row r="1998" spans="1:12" x14ac:dyDescent="0.25">
      <c r="A1998" s="159"/>
      <c r="B1998" s="159"/>
      <c r="C1998" s="159"/>
      <c r="D1998" s="159"/>
      <c r="E1998" s="159"/>
      <c r="F1998" s="160"/>
      <c r="G1998" s="219"/>
      <c r="H1998" s="161"/>
      <c r="I1998" s="164"/>
      <c r="J1998" s="159"/>
      <c r="K1998" s="159"/>
      <c r="L1998" s="159"/>
    </row>
    <row r="1999" spans="1:12" x14ac:dyDescent="0.25">
      <c r="A1999" s="159"/>
      <c r="B1999" s="159"/>
      <c r="C1999" s="159"/>
      <c r="D1999" s="159"/>
      <c r="E1999" s="159"/>
      <c r="F1999" s="160"/>
      <c r="G1999" s="219"/>
      <c r="H1999" s="161"/>
      <c r="I1999" s="164"/>
      <c r="J1999" s="159"/>
      <c r="K1999" s="159"/>
      <c r="L1999" s="159"/>
    </row>
    <row r="2000" spans="1:12" x14ac:dyDescent="0.25">
      <c r="A2000" s="159"/>
      <c r="B2000" s="159"/>
      <c r="C2000" s="159"/>
      <c r="D2000" s="159"/>
      <c r="E2000" s="159"/>
      <c r="F2000" s="160"/>
      <c r="G2000" s="219"/>
      <c r="H2000" s="161"/>
      <c r="I2000" s="164"/>
      <c r="J2000" s="159"/>
      <c r="K2000" s="159"/>
      <c r="L2000" s="159"/>
    </row>
    <row r="2001" spans="1:12" x14ac:dyDescent="0.25">
      <c r="A2001" s="159"/>
      <c r="B2001" s="159"/>
      <c r="C2001" s="159"/>
      <c r="D2001" s="159"/>
      <c r="E2001" s="159"/>
      <c r="F2001" s="160"/>
      <c r="G2001" s="219"/>
      <c r="H2001" s="161"/>
      <c r="I2001" s="164"/>
      <c r="J2001" s="159"/>
      <c r="K2001" s="159"/>
      <c r="L2001" s="159"/>
    </row>
    <row r="2002" spans="1:12" x14ac:dyDescent="0.25">
      <c r="A2002" s="159"/>
      <c r="B2002" s="159"/>
      <c r="C2002" s="159"/>
      <c r="D2002" s="159"/>
      <c r="E2002" s="159"/>
      <c r="F2002" s="160"/>
      <c r="G2002" s="219"/>
      <c r="H2002" s="161"/>
      <c r="I2002" s="164"/>
      <c r="J2002" s="159"/>
      <c r="K2002" s="159"/>
      <c r="L2002" s="159"/>
    </row>
    <row r="2003" spans="1:12" x14ac:dyDescent="0.25">
      <c r="A2003" s="159"/>
      <c r="B2003" s="159"/>
      <c r="C2003" s="159"/>
      <c r="D2003" s="159"/>
      <c r="E2003" s="159"/>
      <c r="F2003" s="160"/>
      <c r="G2003" s="219"/>
      <c r="H2003" s="161"/>
      <c r="I2003" s="164"/>
      <c r="J2003" s="159"/>
      <c r="K2003" s="159"/>
      <c r="L2003" s="159"/>
    </row>
    <row r="2004" spans="1:12" x14ac:dyDescent="0.25">
      <c r="A2004" s="159"/>
      <c r="B2004" s="159"/>
      <c r="C2004" s="159"/>
      <c r="D2004" s="159"/>
      <c r="E2004" s="159"/>
      <c r="F2004" s="160"/>
      <c r="G2004" s="219"/>
      <c r="H2004" s="161"/>
      <c r="I2004" s="164"/>
      <c r="J2004" s="159"/>
      <c r="K2004" s="159"/>
      <c r="L2004" s="159"/>
    </row>
    <row r="2005" spans="1:12" x14ac:dyDescent="0.25">
      <c r="A2005" s="159"/>
      <c r="B2005" s="159"/>
      <c r="C2005" s="159"/>
      <c r="D2005" s="159"/>
      <c r="E2005" s="159"/>
      <c r="F2005" s="160"/>
      <c r="G2005" s="219"/>
      <c r="H2005" s="161"/>
      <c r="I2005" s="164"/>
      <c r="J2005" s="159"/>
      <c r="K2005" s="159"/>
      <c r="L2005" s="159"/>
    </row>
    <row r="2006" spans="1:12" x14ac:dyDescent="0.25">
      <c r="A2006" s="159"/>
      <c r="B2006" s="159"/>
      <c r="C2006" s="159"/>
      <c r="D2006" s="159"/>
      <c r="E2006" s="159"/>
      <c r="F2006" s="160"/>
      <c r="G2006" s="219"/>
      <c r="H2006" s="161"/>
      <c r="I2006" s="164"/>
      <c r="J2006" s="159"/>
      <c r="K2006" s="159"/>
      <c r="L2006" s="159"/>
    </row>
    <row r="2007" spans="1:12" x14ac:dyDescent="0.25">
      <c r="A2007" s="159"/>
      <c r="B2007" s="159"/>
      <c r="C2007" s="159"/>
      <c r="D2007" s="159"/>
      <c r="E2007" s="159"/>
      <c r="F2007" s="160"/>
      <c r="G2007" s="219"/>
      <c r="H2007" s="161"/>
      <c r="I2007" s="164"/>
      <c r="J2007" s="159"/>
      <c r="K2007" s="159"/>
      <c r="L2007" s="159"/>
    </row>
    <row r="2008" spans="1:12" x14ac:dyDescent="0.25">
      <c r="A2008" s="159"/>
      <c r="B2008" s="159"/>
      <c r="C2008" s="159"/>
      <c r="D2008" s="159"/>
      <c r="E2008" s="159"/>
      <c r="F2008" s="160"/>
      <c r="G2008" s="219"/>
      <c r="H2008" s="161"/>
      <c r="I2008" s="164"/>
      <c r="J2008" s="159"/>
      <c r="K2008" s="159"/>
      <c r="L2008" s="159"/>
    </row>
    <row r="2009" spans="1:12" x14ac:dyDescent="0.25">
      <c r="A2009" s="159"/>
      <c r="B2009" s="159"/>
      <c r="C2009" s="159"/>
      <c r="D2009" s="159"/>
      <c r="E2009" s="159"/>
      <c r="F2009" s="160"/>
      <c r="G2009" s="219"/>
      <c r="H2009" s="161"/>
      <c r="I2009" s="164"/>
      <c r="J2009" s="159"/>
      <c r="K2009" s="159"/>
      <c r="L2009" s="159"/>
    </row>
    <row r="2010" spans="1:12" x14ac:dyDescent="0.25">
      <c r="A2010" s="159"/>
      <c r="B2010" s="159"/>
      <c r="C2010" s="159"/>
      <c r="D2010" s="159"/>
      <c r="E2010" s="159"/>
      <c r="F2010" s="160"/>
      <c r="G2010" s="219"/>
      <c r="H2010" s="161"/>
      <c r="I2010" s="164"/>
      <c r="J2010" s="159"/>
      <c r="K2010" s="159"/>
      <c r="L2010" s="159"/>
    </row>
    <row r="2011" spans="1:12" x14ac:dyDescent="0.25">
      <c r="A2011" s="159"/>
      <c r="B2011" s="159"/>
      <c r="C2011" s="159"/>
      <c r="D2011" s="159"/>
      <c r="E2011" s="159"/>
      <c r="F2011" s="160"/>
      <c r="G2011" s="219"/>
      <c r="H2011" s="161"/>
      <c r="I2011" s="164"/>
      <c r="J2011" s="159"/>
      <c r="K2011" s="159"/>
      <c r="L2011" s="159"/>
    </row>
    <row r="2012" spans="1:12" x14ac:dyDescent="0.25">
      <c r="A2012" s="159"/>
      <c r="B2012" s="159"/>
      <c r="C2012" s="159"/>
      <c r="D2012" s="159"/>
      <c r="E2012" s="159"/>
      <c r="F2012" s="160"/>
      <c r="G2012" s="219"/>
      <c r="H2012" s="161"/>
      <c r="I2012" s="164"/>
      <c r="J2012" s="159"/>
      <c r="K2012" s="159"/>
      <c r="L2012" s="159"/>
    </row>
    <row r="2013" spans="1:12" x14ac:dyDescent="0.25">
      <c r="A2013" s="159"/>
      <c r="B2013" s="159"/>
      <c r="C2013" s="159"/>
      <c r="D2013" s="159"/>
      <c r="E2013" s="159"/>
      <c r="F2013" s="160"/>
      <c r="G2013" s="219"/>
      <c r="H2013" s="161"/>
      <c r="I2013" s="164"/>
      <c r="J2013" s="159"/>
      <c r="K2013" s="159"/>
      <c r="L2013" s="159"/>
    </row>
    <row r="2014" spans="1:12" x14ac:dyDescent="0.25">
      <c r="A2014" s="159"/>
      <c r="B2014" s="159"/>
      <c r="C2014" s="159"/>
      <c r="D2014" s="159"/>
      <c r="E2014" s="159"/>
      <c r="F2014" s="160"/>
      <c r="G2014" s="219"/>
      <c r="H2014" s="161"/>
      <c r="I2014" s="164"/>
      <c r="J2014" s="159"/>
      <c r="K2014" s="159"/>
      <c r="L2014" s="159"/>
    </row>
    <row r="2015" spans="1:12" x14ac:dyDescent="0.25">
      <c r="A2015" s="159"/>
      <c r="B2015" s="159"/>
      <c r="C2015" s="159"/>
      <c r="D2015" s="159"/>
      <c r="E2015" s="159"/>
      <c r="F2015" s="160"/>
      <c r="G2015" s="219"/>
      <c r="H2015" s="161"/>
      <c r="I2015" s="164"/>
      <c r="J2015" s="159"/>
      <c r="K2015" s="159"/>
      <c r="L2015" s="159"/>
    </row>
    <row r="2016" spans="1:12" x14ac:dyDescent="0.25">
      <c r="A2016" s="159"/>
      <c r="B2016" s="159"/>
      <c r="C2016" s="159"/>
      <c r="D2016" s="159"/>
      <c r="E2016" s="159"/>
      <c r="F2016" s="160"/>
      <c r="G2016" s="219"/>
      <c r="H2016" s="161"/>
      <c r="I2016" s="164"/>
      <c r="J2016" s="159"/>
      <c r="K2016" s="159"/>
      <c r="L2016" s="159"/>
    </row>
    <row r="2017" spans="1:12" x14ac:dyDescent="0.25">
      <c r="A2017" s="159"/>
      <c r="B2017" s="159"/>
      <c r="C2017" s="159"/>
      <c r="D2017" s="159"/>
      <c r="E2017" s="159"/>
      <c r="F2017" s="160"/>
      <c r="G2017" s="219"/>
      <c r="H2017" s="161"/>
      <c r="I2017" s="164"/>
      <c r="J2017" s="159"/>
      <c r="K2017" s="159"/>
      <c r="L2017" s="159"/>
    </row>
    <row r="2018" spans="1:12" x14ac:dyDescent="0.25">
      <c r="A2018" s="159"/>
      <c r="B2018" s="159"/>
      <c r="C2018" s="159"/>
      <c r="D2018" s="159"/>
      <c r="E2018" s="159"/>
      <c r="F2018" s="160"/>
      <c r="G2018" s="219"/>
      <c r="H2018" s="161"/>
      <c r="I2018" s="164"/>
      <c r="J2018" s="159"/>
      <c r="K2018" s="159"/>
      <c r="L2018" s="159"/>
    </row>
    <row r="2019" spans="1:12" x14ac:dyDescent="0.25">
      <c r="A2019" s="159"/>
      <c r="B2019" s="159"/>
      <c r="C2019" s="159"/>
      <c r="D2019" s="159"/>
      <c r="E2019" s="159"/>
      <c r="F2019" s="160"/>
      <c r="G2019" s="219"/>
      <c r="H2019" s="161"/>
      <c r="I2019" s="164"/>
      <c r="J2019" s="159"/>
      <c r="K2019" s="159"/>
      <c r="L2019" s="159"/>
    </row>
    <row r="2020" spans="1:12" x14ac:dyDescent="0.25">
      <c r="A2020" s="159"/>
      <c r="B2020" s="159"/>
      <c r="C2020" s="159"/>
      <c r="D2020" s="159"/>
      <c r="E2020" s="159"/>
      <c r="F2020" s="160"/>
      <c r="G2020" s="219"/>
      <c r="H2020" s="161"/>
      <c r="I2020" s="164"/>
      <c r="J2020" s="159"/>
      <c r="K2020" s="159"/>
      <c r="L2020" s="159"/>
    </row>
    <row r="2021" spans="1:12" x14ac:dyDescent="0.25">
      <c r="A2021" s="159"/>
      <c r="B2021" s="159"/>
      <c r="C2021" s="159"/>
      <c r="D2021" s="159"/>
      <c r="E2021" s="159"/>
      <c r="F2021" s="160"/>
      <c r="G2021" s="219"/>
      <c r="H2021" s="161"/>
      <c r="I2021" s="164"/>
      <c r="J2021" s="159"/>
      <c r="K2021" s="159"/>
      <c r="L2021" s="159"/>
    </row>
    <row r="2022" spans="1:12" x14ac:dyDescent="0.25">
      <c r="A2022" s="159"/>
      <c r="B2022" s="159"/>
      <c r="C2022" s="159"/>
      <c r="D2022" s="159"/>
      <c r="E2022" s="159"/>
      <c r="F2022" s="160"/>
      <c r="G2022" s="219"/>
      <c r="H2022" s="161"/>
      <c r="I2022" s="164"/>
      <c r="J2022" s="159"/>
      <c r="K2022" s="159"/>
      <c r="L2022" s="159"/>
    </row>
    <row r="2023" spans="1:12" x14ac:dyDescent="0.25">
      <c r="A2023" s="159"/>
      <c r="B2023" s="159"/>
      <c r="C2023" s="159"/>
      <c r="D2023" s="159"/>
      <c r="E2023" s="159"/>
      <c r="F2023" s="160"/>
      <c r="G2023" s="219"/>
      <c r="H2023" s="161"/>
      <c r="I2023" s="164"/>
      <c r="J2023" s="159"/>
      <c r="K2023" s="159"/>
      <c r="L2023" s="159"/>
    </row>
    <row r="2024" spans="1:12" x14ac:dyDescent="0.25">
      <c r="A2024" s="159"/>
      <c r="B2024" s="159"/>
      <c r="C2024" s="159"/>
      <c r="D2024" s="159"/>
      <c r="E2024" s="159"/>
      <c r="F2024" s="160"/>
      <c r="G2024" s="219"/>
      <c r="H2024" s="161"/>
      <c r="I2024" s="164"/>
      <c r="J2024" s="159"/>
      <c r="K2024" s="159"/>
      <c r="L2024" s="159"/>
    </row>
    <row r="2025" spans="1:12" x14ac:dyDescent="0.25">
      <c r="A2025" s="159"/>
      <c r="B2025" s="159"/>
      <c r="C2025" s="159"/>
      <c r="D2025" s="159"/>
      <c r="E2025" s="159"/>
      <c r="F2025" s="160"/>
      <c r="G2025" s="219"/>
      <c r="H2025" s="161"/>
      <c r="I2025" s="164"/>
      <c r="J2025" s="159"/>
      <c r="K2025" s="159"/>
      <c r="L2025" s="159"/>
    </row>
    <row r="2026" spans="1:12" x14ac:dyDescent="0.25">
      <c r="A2026" s="159"/>
      <c r="B2026" s="159"/>
      <c r="C2026" s="159"/>
      <c r="D2026" s="159"/>
      <c r="E2026" s="159"/>
      <c r="F2026" s="160"/>
      <c r="G2026" s="219"/>
      <c r="H2026" s="161"/>
      <c r="I2026" s="164"/>
      <c r="J2026" s="159"/>
      <c r="K2026" s="159"/>
      <c r="L2026" s="159"/>
    </row>
    <row r="2027" spans="1:12" x14ac:dyDescent="0.25">
      <c r="A2027" s="159"/>
      <c r="B2027" s="159"/>
      <c r="C2027" s="159"/>
      <c r="D2027" s="159"/>
      <c r="E2027" s="159"/>
      <c r="F2027" s="160"/>
      <c r="G2027" s="219"/>
      <c r="H2027" s="161"/>
      <c r="I2027" s="164"/>
      <c r="J2027" s="159"/>
      <c r="K2027" s="159"/>
      <c r="L2027" s="159"/>
    </row>
    <row r="2028" spans="1:12" x14ac:dyDescent="0.25">
      <c r="A2028" s="159"/>
      <c r="B2028" s="159"/>
      <c r="C2028" s="159"/>
      <c r="D2028" s="159"/>
      <c r="E2028" s="159"/>
      <c r="F2028" s="160"/>
      <c r="G2028" s="219"/>
      <c r="H2028" s="161"/>
      <c r="I2028" s="164"/>
      <c r="J2028" s="159"/>
      <c r="K2028" s="159"/>
      <c r="L2028" s="159"/>
    </row>
    <row r="2029" spans="1:12" x14ac:dyDescent="0.25">
      <c r="A2029" s="159"/>
      <c r="B2029" s="159"/>
      <c r="C2029" s="159"/>
      <c r="D2029" s="159"/>
      <c r="E2029" s="159"/>
      <c r="F2029" s="160"/>
      <c r="G2029" s="219"/>
      <c r="H2029" s="161"/>
      <c r="I2029" s="164"/>
      <c r="J2029" s="159"/>
      <c r="K2029" s="159"/>
      <c r="L2029" s="159"/>
    </row>
    <row r="2030" spans="1:12" x14ac:dyDescent="0.25">
      <c r="A2030" s="159"/>
      <c r="B2030" s="159"/>
      <c r="C2030" s="159"/>
      <c r="D2030" s="159"/>
      <c r="E2030" s="159"/>
      <c r="F2030" s="160"/>
      <c r="G2030" s="219"/>
      <c r="H2030" s="161"/>
      <c r="I2030" s="164"/>
      <c r="J2030" s="159"/>
      <c r="K2030" s="159"/>
      <c r="L2030" s="159"/>
    </row>
    <row r="2031" spans="1:12" x14ac:dyDescent="0.25">
      <c r="A2031" s="159"/>
      <c r="B2031" s="159"/>
      <c r="C2031" s="159"/>
      <c r="D2031" s="159"/>
      <c r="E2031" s="159"/>
      <c r="F2031" s="160"/>
      <c r="G2031" s="219"/>
      <c r="H2031" s="161"/>
      <c r="I2031" s="164"/>
      <c r="J2031" s="159"/>
      <c r="K2031" s="159"/>
      <c r="L2031" s="159"/>
    </row>
    <row r="2032" spans="1:12" x14ac:dyDescent="0.25">
      <c r="A2032" s="159"/>
      <c r="B2032" s="159"/>
      <c r="C2032" s="159"/>
      <c r="D2032" s="159"/>
      <c r="E2032" s="159"/>
      <c r="F2032" s="160"/>
      <c r="G2032" s="219"/>
      <c r="H2032" s="161"/>
      <c r="I2032" s="164"/>
      <c r="J2032" s="159"/>
      <c r="K2032" s="159"/>
      <c r="L2032" s="159"/>
    </row>
    <row r="2033" spans="1:12" x14ac:dyDescent="0.25">
      <c r="A2033" s="159"/>
      <c r="B2033" s="159"/>
      <c r="C2033" s="159"/>
      <c r="D2033" s="159"/>
      <c r="E2033" s="159"/>
      <c r="F2033" s="160"/>
      <c r="G2033" s="219"/>
      <c r="H2033" s="161"/>
      <c r="I2033" s="164"/>
      <c r="J2033" s="159"/>
      <c r="K2033" s="159"/>
      <c r="L2033" s="159"/>
    </row>
    <row r="2034" spans="1:12" x14ac:dyDescent="0.25">
      <c r="A2034" s="159"/>
      <c r="B2034" s="159"/>
      <c r="C2034" s="159"/>
      <c r="D2034" s="159"/>
      <c r="E2034" s="159"/>
      <c r="F2034" s="160"/>
      <c r="G2034" s="219"/>
      <c r="H2034" s="161"/>
      <c r="I2034" s="164"/>
      <c r="J2034" s="159"/>
      <c r="K2034" s="159"/>
      <c r="L2034" s="159"/>
    </row>
    <row r="2035" spans="1:12" x14ac:dyDescent="0.25">
      <c r="A2035" s="159"/>
      <c r="B2035" s="159"/>
      <c r="C2035" s="159"/>
      <c r="D2035" s="159"/>
      <c r="E2035" s="159"/>
      <c r="F2035" s="160"/>
      <c r="G2035" s="219"/>
      <c r="H2035" s="161"/>
      <c r="I2035" s="164"/>
      <c r="J2035" s="159"/>
      <c r="K2035" s="159"/>
      <c r="L2035" s="159"/>
    </row>
    <row r="2036" spans="1:12" x14ac:dyDescent="0.25">
      <c r="A2036" s="159"/>
      <c r="B2036" s="159"/>
      <c r="C2036" s="159"/>
      <c r="D2036" s="159"/>
      <c r="E2036" s="159"/>
      <c r="F2036" s="160"/>
      <c r="G2036" s="219"/>
      <c r="H2036" s="161"/>
      <c r="I2036" s="164"/>
      <c r="J2036" s="159"/>
      <c r="K2036" s="159"/>
      <c r="L2036" s="159"/>
    </row>
    <row r="2037" spans="1:12" x14ac:dyDescent="0.25">
      <c r="A2037" s="159"/>
      <c r="B2037" s="159"/>
      <c r="C2037" s="159"/>
      <c r="D2037" s="159"/>
      <c r="E2037" s="159"/>
      <c r="F2037" s="160"/>
      <c r="G2037" s="219"/>
      <c r="H2037" s="161"/>
      <c r="I2037" s="164"/>
      <c r="J2037" s="159"/>
      <c r="K2037" s="159"/>
      <c r="L2037" s="159"/>
    </row>
    <row r="2038" spans="1:12" x14ac:dyDescent="0.25">
      <c r="A2038" s="159"/>
      <c r="B2038" s="159"/>
      <c r="C2038" s="159"/>
      <c r="D2038" s="159"/>
      <c r="E2038" s="159"/>
      <c r="F2038" s="160"/>
      <c r="G2038" s="219"/>
      <c r="H2038" s="161"/>
      <c r="I2038" s="164"/>
      <c r="J2038" s="159"/>
      <c r="K2038" s="159"/>
      <c r="L2038" s="159"/>
    </row>
    <row r="2039" spans="1:12" x14ac:dyDescent="0.25">
      <c r="A2039" s="159"/>
      <c r="B2039" s="159"/>
      <c r="C2039" s="159"/>
      <c r="D2039" s="159"/>
      <c r="E2039" s="159"/>
      <c r="F2039" s="160"/>
      <c r="G2039" s="219"/>
      <c r="H2039" s="161"/>
      <c r="I2039" s="164"/>
      <c r="J2039" s="159"/>
      <c r="K2039" s="159"/>
      <c r="L2039" s="159"/>
    </row>
    <row r="2040" spans="1:12" x14ac:dyDescent="0.25">
      <c r="A2040" s="159"/>
      <c r="B2040" s="159"/>
      <c r="C2040" s="159"/>
      <c r="D2040" s="159"/>
      <c r="E2040" s="159"/>
      <c r="F2040" s="160"/>
      <c r="G2040" s="219"/>
      <c r="H2040" s="161"/>
      <c r="I2040" s="164"/>
      <c r="J2040" s="159"/>
      <c r="K2040" s="159"/>
      <c r="L2040" s="159"/>
    </row>
    <row r="2041" spans="1:12" x14ac:dyDescent="0.25">
      <c r="A2041" s="159"/>
      <c r="B2041" s="159"/>
      <c r="C2041" s="159"/>
      <c r="D2041" s="159"/>
      <c r="E2041" s="159"/>
      <c r="F2041" s="160"/>
      <c r="G2041" s="219"/>
      <c r="H2041" s="161"/>
      <c r="I2041" s="164"/>
      <c r="J2041" s="159"/>
      <c r="K2041" s="159"/>
      <c r="L2041" s="159"/>
    </row>
    <row r="2042" spans="1:12" x14ac:dyDescent="0.25">
      <c r="A2042" s="159"/>
      <c r="B2042" s="159"/>
      <c r="C2042" s="159"/>
      <c r="D2042" s="159"/>
      <c r="E2042" s="159"/>
      <c r="F2042" s="160"/>
      <c r="G2042" s="219"/>
      <c r="H2042" s="161"/>
      <c r="I2042" s="164"/>
      <c r="J2042" s="159"/>
      <c r="K2042" s="159"/>
      <c r="L2042" s="159"/>
    </row>
    <row r="2043" spans="1:12" x14ac:dyDescent="0.25">
      <c r="A2043" s="159"/>
      <c r="B2043" s="159"/>
      <c r="C2043" s="159"/>
      <c r="D2043" s="159"/>
      <c r="E2043" s="159"/>
      <c r="F2043" s="160"/>
      <c r="G2043" s="219"/>
      <c r="H2043" s="161"/>
      <c r="I2043" s="164"/>
      <c r="J2043" s="159"/>
      <c r="K2043" s="159"/>
      <c r="L2043" s="159"/>
    </row>
    <row r="2044" spans="1:12" x14ac:dyDescent="0.25">
      <c r="A2044" s="159"/>
      <c r="B2044" s="159"/>
      <c r="C2044" s="159"/>
      <c r="D2044" s="159"/>
      <c r="E2044" s="159"/>
      <c r="F2044" s="160"/>
      <c r="G2044" s="219"/>
      <c r="H2044" s="161"/>
      <c r="I2044" s="164"/>
      <c r="J2044" s="159"/>
      <c r="K2044" s="159"/>
      <c r="L2044" s="159"/>
    </row>
    <row r="2045" spans="1:12" x14ac:dyDescent="0.25">
      <c r="A2045" s="159"/>
      <c r="B2045" s="159"/>
      <c r="C2045" s="159"/>
      <c r="D2045" s="159"/>
      <c r="E2045" s="159"/>
      <c r="F2045" s="160"/>
      <c r="G2045" s="219"/>
      <c r="H2045" s="161"/>
      <c r="I2045" s="164"/>
      <c r="J2045" s="159"/>
      <c r="K2045" s="159"/>
      <c r="L2045" s="159"/>
    </row>
    <row r="2046" spans="1:12" x14ac:dyDescent="0.25">
      <c r="A2046" s="159"/>
      <c r="B2046" s="159"/>
      <c r="C2046" s="159"/>
      <c r="D2046" s="159"/>
      <c r="E2046" s="159"/>
      <c r="F2046" s="160"/>
      <c r="G2046" s="219"/>
      <c r="H2046" s="161"/>
      <c r="I2046" s="164"/>
      <c r="J2046" s="159"/>
      <c r="K2046" s="159"/>
      <c r="L2046" s="159"/>
    </row>
    <row r="2047" spans="1:12" x14ac:dyDescent="0.25">
      <c r="A2047" s="159"/>
      <c r="B2047" s="159"/>
      <c r="C2047" s="159"/>
      <c r="D2047" s="159"/>
      <c r="E2047" s="159"/>
      <c r="F2047" s="160"/>
      <c r="G2047" s="219"/>
      <c r="H2047" s="161"/>
      <c r="I2047" s="164"/>
      <c r="J2047" s="159"/>
      <c r="K2047" s="159"/>
      <c r="L2047" s="159"/>
    </row>
    <row r="2048" spans="1:12" x14ac:dyDescent="0.25">
      <c r="A2048" s="159"/>
      <c r="B2048" s="159"/>
      <c r="C2048" s="159"/>
      <c r="D2048" s="159"/>
      <c r="E2048" s="159"/>
      <c r="F2048" s="160"/>
      <c r="G2048" s="219"/>
      <c r="H2048" s="161"/>
      <c r="I2048" s="164"/>
      <c r="J2048" s="159"/>
      <c r="K2048" s="159"/>
      <c r="L2048" s="159"/>
    </row>
    <row r="2049" spans="1:12" x14ac:dyDescent="0.25">
      <c r="A2049" s="159"/>
      <c r="B2049" s="159"/>
      <c r="C2049" s="159"/>
      <c r="D2049" s="159"/>
      <c r="E2049" s="159"/>
      <c r="F2049" s="160"/>
      <c r="G2049" s="219"/>
      <c r="H2049" s="161"/>
      <c r="I2049" s="164"/>
      <c r="J2049" s="159"/>
      <c r="K2049" s="159"/>
      <c r="L2049" s="159"/>
    </row>
    <row r="2050" spans="1:12" x14ac:dyDescent="0.25">
      <c r="A2050" s="159"/>
      <c r="B2050" s="159"/>
      <c r="C2050" s="159"/>
      <c r="D2050" s="159"/>
      <c r="E2050" s="159"/>
      <c r="F2050" s="160"/>
      <c r="G2050" s="219"/>
      <c r="H2050" s="161"/>
      <c r="I2050" s="164"/>
      <c r="J2050" s="159"/>
      <c r="K2050" s="159"/>
      <c r="L2050" s="159"/>
    </row>
    <row r="2051" spans="1:12" x14ac:dyDescent="0.25">
      <c r="A2051" s="159"/>
      <c r="B2051" s="159"/>
      <c r="C2051" s="159"/>
      <c r="D2051" s="159"/>
      <c r="E2051" s="159"/>
      <c r="F2051" s="160"/>
      <c r="G2051" s="219"/>
      <c r="H2051" s="161"/>
      <c r="I2051" s="164"/>
      <c r="J2051" s="159"/>
      <c r="K2051" s="159"/>
      <c r="L2051" s="159"/>
    </row>
    <row r="2052" spans="1:12" x14ac:dyDescent="0.25">
      <c r="A2052" s="159"/>
      <c r="B2052" s="159"/>
      <c r="C2052" s="159"/>
      <c r="D2052" s="159"/>
      <c r="E2052" s="159"/>
      <c r="F2052" s="160"/>
      <c r="G2052" s="219"/>
      <c r="H2052" s="161"/>
      <c r="I2052" s="164"/>
      <c r="J2052" s="159"/>
      <c r="K2052" s="159"/>
      <c r="L2052" s="159"/>
    </row>
    <row r="2053" spans="1:12" x14ac:dyDescent="0.25">
      <c r="A2053" s="159"/>
      <c r="B2053" s="159"/>
      <c r="C2053" s="159"/>
      <c r="D2053" s="159"/>
      <c r="E2053" s="159"/>
      <c r="F2053" s="160"/>
      <c r="G2053" s="219"/>
      <c r="H2053" s="161"/>
      <c r="I2053" s="164"/>
      <c r="J2053" s="159"/>
      <c r="K2053" s="159"/>
      <c r="L2053" s="159"/>
    </row>
    <row r="2054" spans="1:12" x14ac:dyDescent="0.25">
      <c r="A2054" s="159"/>
      <c r="B2054" s="159"/>
      <c r="C2054" s="159"/>
      <c r="D2054" s="159"/>
      <c r="E2054" s="159"/>
      <c r="F2054" s="160"/>
      <c r="G2054" s="219"/>
      <c r="H2054" s="161"/>
      <c r="I2054" s="164"/>
      <c r="J2054" s="159"/>
      <c r="K2054" s="159"/>
      <c r="L2054" s="159"/>
    </row>
    <row r="2055" spans="1:12" x14ac:dyDescent="0.25">
      <c r="A2055" s="159"/>
      <c r="B2055" s="159"/>
      <c r="C2055" s="159"/>
      <c r="D2055" s="159"/>
      <c r="E2055" s="159"/>
      <c r="F2055" s="160"/>
      <c r="G2055" s="219"/>
      <c r="H2055" s="161"/>
      <c r="I2055" s="164"/>
      <c r="J2055" s="159"/>
      <c r="K2055" s="159"/>
      <c r="L2055" s="159"/>
    </row>
    <row r="2056" spans="1:12" x14ac:dyDescent="0.25">
      <c r="A2056" s="159"/>
      <c r="B2056" s="159"/>
      <c r="C2056" s="159"/>
      <c r="D2056" s="159"/>
      <c r="E2056" s="159"/>
      <c r="F2056" s="160"/>
      <c r="G2056" s="219"/>
      <c r="H2056" s="161"/>
      <c r="I2056" s="164"/>
      <c r="J2056" s="159"/>
      <c r="K2056" s="159"/>
      <c r="L2056" s="159"/>
    </row>
    <row r="2057" spans="1:12" x14ac:dyDescent="0.25">
      <c r="A2057" s="159"/>
      <c r="B2057" s="159"/>
      <c r="C2057" s="159"/>
      <c r="D2057" s="159"/>
      <c r="E2057" s="159"/>
      <c r="F2057" s="160"/>
      <c r="G2057" s="219"/>
      <c r="H2057" s="161"/>
      <c r="I2057" s="164"/>
      <c r="J2057" s="159"/>
      <c r="K2057" s="159"/>
      <c r="L2057" s="159"/>
    </row>
    <row r="2058" spans="1:12" x14ac:dyDescent="0.25">
      <c r="A2058" s="159"/>
      <c r="B2058" s="159"/>
      <c r="C2058" s="159"/>
      <c r="D2058" s="159"/>
      <c r="E2058" s="159"/>
      <c r="F2058" s="160"/>
      <c r="G2058" s="219"/>
      <c r="H2058" s="161"/>
      <c r="I2058" s="164"/>
      <c r="J2058" s="159"/>
      <c r="K2058" s="159"/>
      <c r="L2058" s="159"/>
    </row>
    <row r="2059" spans="1:12" x14ac:dyDescent="0.25">
      <c r="A2059" s="159"/>
      <c r="B2059" s="159"/>
      <c r="C2059" s="159"/>
      <c r="D2059" s="159"/>
      <c r="E2059" s="159"/>
      <c r="F2059" s="160"/>
      <c r="G2059" s="219"/>
      <c r="H2059" s="161"/>
      <c r="I2059" s="164"/>
      <c r="J2059" s="159"/>
      <c r="K2059" s="159"/>
      <c r="L2059" s="159"/>
    </row>
    <row r="2060" spans="1:12" x14ac:dyDescent="0.25">
      <c r="A2060" s="159"/>
      <c r="B2060" s="159"/>
      <c r="C2060" s="159"/>
      <c r="D2060" s="159"/>
      <c r="E2060" s="159"/>
      <c r="F2060" s="160"/>
      <c r="G2060" s="219"/>
      <c r="H2060" s="161"/>
      <c r="I2060" s="164"/>
      <c r="J2060" s="159"/>
      <c r="K2060" s="159"/>
      <c r="L2060" s="159"/>
    </row>
    <row r="2061" spans="1:12" x14ac:dyDescent="0.25">
      <c r="A2061" s="159"/>
      <c r="B2061" s="159"/>
      <c r="C2061" s="159"/>
      <c r="D2061" s="159"/>
      <c r="E2061" s="159"/>
      <c r="F2061" s="160"/>
      <c r="G2061" s="219"/>
      <c r="H2061" s="161"/>
      <c r="I2061" s="164"/>
      <c r="J2061" s="159"/>
      <c r="K2061" s="159"/>
      <c r="L2061" s="159"/>
    </row>
    <row r="2062" spans="1:12" x14ac:dyDescent="0.25">
      <c r="A2062" s="159"/>
      <c r="B2062" s="159"/>
      <c r="C2062" s="159"/>
      <c r="D2062" s="159"/>
      <c r="E2062" s="159"/>
      <c r="F2062" s="160"/>
      <c r="G2062" s="219"/>
      <c r="H2062" s="161"/>
      <c r="I2062" s="164"/>
      <c r="J2062" s="159"/>
      <c r="K2062" s="159"/>
      <c r="L2062" s="159"/>
    </row>
    <row r="2063" spans="1:12" x14ac:dyDescent="0.25">
      <c r="A2063" s="159"/>
      <c r="B2063" s="159"/>
      <c r="C2063" s="159"/>
      <c r="D2063" s="159"/>
      <c r="E2063" s="159"/>
      <c r="F2063" s="160"/>
      <c r="G2063" s="219"/>
      <c r="H2063" s="161"/>
      <c r="I2063" s="164"/>
      <c r="J2063" s="159"/>
      <c r="K2063" s="159"/>
      <c r="L2063" s="159"/>
    </row>
    <row r="2064" spans="1:12" x14ac:dyDescent="0.25">
      <c r="A2064" s="159"/>
      <c r="B2064" s="159"/>
      <c r="C2064" s="159"/>
      <c r="D2064" s="159"/>
      <c r="E2064" s="159"/>
      <c r="F2064" s="160"/>
      <c r="G2064" s="219"/>
      <c r="H2064" s="161"/>
      <c r="I2064" s="164"/>
      <c r="J2064" s="159"/>
      <c r="K2064" s="159"/>
      <c r="L2064" s="159"/>
    </row>
    <row r="2065" spans="1:12" x14ac:dyDescent="0.25">
      <c r="A2065" s="159"/>
      <c r="B2065" s="159"/>
      <c r="C2065" s="159"/>
      <c r="D2065" s="159"/>
      <c r="E2065" s="159"/>
      <c r="F2065" s="160"/>
      <c r="G2065" s="219"/>
      <c r="H2065" s="161"/>
      <c r="I2065" s="164"/>
      <c r="J2065" s="159"/>
      <c r="K2065" s="159"/>
      <c r="L2065" s="159"/>
    </row>
    <row r="2066" spans="1:12" x14ac:dyDescent="0.25">
      <c r="A2066" s="159"/>
      <c r="B2066" s="159"/>
      <c r="C2066" s="159"/>
      <c r="D2066" s="159"/>
      <c r="E2066" s="159"/>
      <c r="F2066" s="160"/>
      <c r="G2066" s="219"/>
      <c r="H2066" s="161"/>
      <c r="I2066" s="164"/>
      <c r="J2066" s="159"/>
      <c r="K2066" s="159"/>
      <c r="L2066" s="159"/>
    </row>
    <row r="2067" spans="1:12" x14ac:dyDescent="0.25">
      <c r="A2067" s="159"/>
      <c r="B2067" s="159"/>
      <c r="C2067" s="159"/>
      <c r="D2067" s="159"/>
      <c r="E2067" s="159"/>
      <c r="F2067" s="160"/>
      <c r="G2067" s="219"/>
      <c r="H2067" s="161"/>
      <c r="I2067" s="164"/>
      <c r="J2067" s="159"/>
      <c r="K2067" s="159"/>
      <c r="L2067" s="159"/>
    </row>
    <row r="2068" spans="1:12" x14ac:dyDescent="0.25">
      <c r="A2068" s="159"/>
      <c r="B2068" s="159"/>
      <c r="C2068" s="159"/>
      <c r="D2068" s="159"/>
      <c r="E2068" s="159"/>
      <c r="F2068" s="160"/>
      <c r="G2068" s="219"/>
      <c r="H2068" s="161"/>
      <c r="I2068" s="164"/>
      <c r="J2068" s="159"/>
      <c r="K2068" s="159"/>
      <c r="L2068" s="159"/>
    </row>
    <row r="2069" spans="1:12" x14ac:dyDescent="0.25">
      <c r="A2069" s="159"/>
      <c r="B2069" s="159"/>
      <c r="C2069" s="159"/>
      <c r="D2069" s="159"/>
      <c r="E2069" s="159"/>
      <c r="F2069" s="160"/>
      <c r="G2069" s="219"/>
      <c r="H2069" s="161"/>
      <c r="I2069" s="164"/>
      <c r="J2069" s="159"/>
      <c r="K2069" s="159"/>
      <c r="L2069" s="159"/>
    </row>
    <row r="2070" spans="1:12" x14ac:dyDescent="0.25">
      <c r="A2070" s="159"/>
      <c r="B2070" s="159"/>
      <c r="C2070" s="159"/>
      <c r="D2070" s="159"/>
      <c r="E2070" s="159"/>
      <c r="F2070" s="160"/>
      <c r="G2070" s="219"/>
      <c r="H2070" s="161"/>
      <c r="I2070" s="164"/>
      <c r="J2070" s="159"/>
      <c r="K2070" s="159"/>
      <c r="L2070" s="159"/>
    </row>
    <row r="2071" spans="1:12" x14ac:dyDescent="0.25">
      <c r="A2071" s="159"/>
      <c r="B2071" s="159"/>
      <c r="C2071" s="159"/>
      <c r="D2071" s="159"/>
      <c r="E2071" s="159"/>
      <c r="F2071" s="160"/>
      <c r="G2071" s="219"/>
      <c r="H2071" s="161"/>
      <c r="I2071" s="164"/>
      <c r="J2071" s="159"/>
      <c r="K2071" s="159"/>
      <c r="L2071" s="159"/>
    </row>
    <row r="2072" spans="1:12" x14ac:dyDescent="0.25">
      <c r="A2072" s="159"/>
      <c r="B2072" s="159"/>
      <c r="C2072" s="159"/>
      <c r="D2072" s="159"/>
      <c r="E2072" s="159"/>
      <c r="F2072" s="160"/>
      <c r="G2072" s="219"/>
      <c r="H2072" s="161"/>
      <c r="I2072" s="164"/>
      <c r="J2072" s="159"/>
      <c r="K2072" s="159"/>
      <c r="L2072" s="159"/>
    </row>
    <row r="2073" spans="1:12" x14ac:dyDescent="0.25">
      <c r="A2073" s="159"/>
      <c r="B2073" s="159"/>
      <c r="C2073" s="159"/>
      <c r="D2073" s="159"/>
      <c r="E2073" s="159"/>
      <c r="F2073" s="160"/>
      <c r="G2073" s="219"/>
      <c r="H2073" s="161"/>
      <c r="I2073" s="164"/>
      <c r="J2073" s="159"/>
      <c r="K2073" s="159"/>
      <c r="L2073" s="159"/>
    </row>
    <row r="2074" spans="1:12" x14ac:dyDescent="0.25">
      <c r="A2074" s="159"/>
      <c r="B2074" s="159"/>
      <c r="C2074" s="159"/>
      <c r="D2074" s="159"/>
      <c r="E2074" s="159"/>
      <c r="F2074" s="160"/>
      <c r="G2074" s="219"/>
      <c r="H2074" s="161"/>
      <c r="I2074" s="164"/>
      <c r="J2074" s="159"/>
      <c r="K2074" s="159"/>
      <c r="L2074" s="159"/>
    </row>
    <row r="2075" spans="1:12" x14ac:dyDescent="0.25">
      <c r="A2075" s="159"/>
      <c r="B2075" s="159"/>
      <c r="C2075" s="159"/>
      <c r="D2075" s="159"/>
      <c r="E2075" s="159"/>
      <c r="F2075" s="160"/>
      <c r="G2075" s="219"/>
      <c r="H2075" s="161"/>
      <c r="I2075" s="164"/>
      <c r="J2075" s="159"/>
      <c r="K2075" s="159"/>
      <c r="L2075" s="159"/>
    </row>
    <row r="2076" spans="1:12" x14ac:dyDescent="0.25">
      <c r="A2076" s="159"/>
      <c r="B2076" s="159"/>
      <c r="C2076" s="159"/>
      <c r="D2076" s="159"/>
      <c r="E2076" s="159"/>
      <c r="F2076" s="160"/>
      <c r="G2076" s="219"/>
      <c r="H2076" s="161"/>
      <c r="I2076" s="164"/>
      <c r="J2076" s="159"/>
      <c r="K2076" s="159"/>
      <c r="L2076" s="159"/>
    </row>
    <row r="2077" spans="1:12" x14ac:dyDescent="0.25">
      <c r="A2077" s="159"/>
      <c r="B2077" s="159"/>
      <c r="C2077" s="159"/>
      <c r="D2077" s="159"/>
      <c r="E2077" s="159"/>
      <c r="F2077" s="160"/>
      <c r="G2077" s="219"/>
      <c r="H2077" s="161"/>
      <c r="I2077" s="164"/>
      <c r="J2077" s="159"/>
      <c r="K2077" s="159"/>
      <c r="L2077" s="159"/>
    </row>
    <row r="2078" spans="1:12" x14ac:dyDescent="0.25">
      <c r="A2078" s="159"/>
      <c r="B2078" s="159"/>
      <c r="C2078" s="159"/>
      <c r="D2078" s="159"/>
      <c r="E2078" s="159"/>
      <c r="F2078" s="160"/>
      <c r="G2078" s="219"/>
      <c r="H2078" s="161"/>
      <c r="I2078" s="164"/>
      <c r="J2078" s="159"/>
      <c r="K2078" s="159"/>
      <c r="L2078" s="159"/>
    </row>
    <row r="2079" spans="1:12" x14ac:dyDescent="0.25">
      <c r="A2079" s="159"/>
      <c r="B2079" s="159"/>
      <c r="C2079" s="159"/>
      <c r="D2079" s="159"/>
      <c r="E2079" s="159"/>
      <c r="F2079" s="160"/>
      <c r="G2079" s="219"/>
      <c r="H2079" s="161"/>
      <c r="I2079" s="164"/>
      <c r="J2079" s="159"/>
      <c r="K2079" s="159"/>
      <c r="L2079" s="159"/>
    </row>
    <row r="2080" spans="1:12" x14ac:dyDescent="0.25">
      <c r="A2080" s="159"/>
      <c r="B2080" s="159"/>
      <c r="C2080" s="159"/>
      <c r="D2080" s="159"/>
      <c r="E2080" s="159"/>
      <c r="F2080" s="160"/>
      <c r="G2080" s="219"/>
      <c r="H2080" s="161"/>
      <c r="I2080" s="164"/>
      <c r="J2080" s="159"/>
      <c r="K2080" s="159"/>
      <c r="L2080" s="159"/>
    </row>
    <row r="2081" spans="1:12" x14ac:dyDescent="0.25">
      <c r="A2081" s="159"/>
      <c r="B2081" s="159"/>
      <c r="C2081" s="159"/>
      <c r="D2081" s="159"/>
      <c r="E2081" s="159"/>
      <c r="F2081" s="160"/>
      <c r="G2081" s="219"/>
      <c r="H2081" s="161"/>
      <c r="I2081" s="164"/>
      <c r="J2081" s="159"/>
      <c r="K2081" s="159"/>
      <c r="L2081" s="159"/>
    </row>
    <row r="2082" spans="1:12" x14ac:dyDescent="0.25">
      <c r="A2082" s="159"/>
      <c r="B2082" s="159"/>
      <c r="C2082" s="159"/>
      <c r="D2082" s="159"/>
      <c r="E2082" s="159"/>
      <c r="F2082" s="160"/>
      <c r="G2082" s="219"/>
      <c r="H2082" s="161"/>
      <c r="I2082" s="164"/>
      <c r="J2082" s="159"/>
      <c r="K2082" s="159"/>
      <c r="L2082" s="159"/>
    </row>
    <row r="2083" spans="1:12" x14ac:dyDescent="0.25">
      <c r="A2083" s="159"/>
      <c r="B2083" s="159"/>
      <c r="C2083" s="159"/>
      <c r="D2083" s="159"/>
      <c r="E2083" s="159"/>
      <c r="F2083" s="160"/>
      <c r="G2083" s="219"/>
      <c r="H2083" s="161"/>
      <c r="I2083" s="164"/>
      <c r="J2083" s="159"/>
      <c r="K2083" s="159"/>
      <c r="L2083" s="159"/>
    </row>
    <row r="2084" spans="1:12" x14ac:dyDescent="0.25">
      <c r="A2084" s="159"/>
      <c r="B2084" s="159"/>
      <c r="C2084" s="159"/>
      <c r="D2084" s="159"/>
      <c r="E2084" s="159"/>
      <c r="F2084" s="160"/>
      <c r="G2084" s="219"/>
      <c r="H2084" s="161"/>
      <c r="I2084" s="164"/>
      <c r="J2084" s="159"/>
      <c r="K2084" s="159"/>
      <c r="L2084" s="159"/>
    </row>
    <row r="2085" spans="1:12" x14ac:dyDescent="0.25">
      <c r="A2085" s="159"/>
      <c r="B2085" s="159"/>
      <c r="C2085" s="159"/>
      <c r="D2085" s="159"/>
      <c r="E2085" s="159"/>
      <c r="F2085" s="160"/>
      <c r="G2085" s="219"/>
      <c r="H2085" s="161"/>
      <c r="I2085" s="164"/>
      <c r="J2085" s="159"/>
      <c r="K2085" s="159"/>
      <c r="L2085" s="159"/>
    </row>
    <row r="2086" spans="1:12" x14ac:dyDescent="0.25">
      <c r="A2086" s="159"/>
      <c r="B2086" s="159"/>
      <c r="C2086" s="159"/>
      <c r="D2086" s="159"/>
      <c r="E2086" s="159"/>
      <c r="F2086" s="160"/>
      <c r="G2086" s="219"/>
      <c r="H2086" s="161"/>
      <c r="I2086" s="164"/>
      <c r="J2086" s="159"/>
      <c r="K2086" s="159"/>
      <c r="L2086" s="159"/>
    </row>
    <row r="2087" spans="1:12" x14ac:dyDescent="0.25">
      <c r="A2087" s="159"/>
      <c r="B2087" s="159"/>
      <c r="C2087" s="159"/>
      <c r="D2087" s="159"/>
      <c r="E2087" s="159"/>
      <c r="F2087" s="160"/>
      <c r="G2087" s="219"/>
      <c r="H2087" s="161"/>
      <c r="I2087" s="164"/>
      <c r="J2087" s="159"/>
      <c r="K2087" s="159"/>
      <c r="L2087" s="159"/>
    </row>
    <row r="2088" spans="1:12" x14ac:dyDescent="0.25">
      <c r="A2088" s="159"/>
      <c r="B2088" s="159"/>
      <c r="C2088" s="159"/>
      <c r="D2088" s="159"/>
      <c r="E2088" s="159"/>
      <c r="F2088" s="160"/>
      <c r="G2088" s="219"/>
      <c r="H2088" s="161"/>
      <c r="I2088" s="164"/>
      <c r="J2088" s="159"/>
      <c r="K2088" s="159"/>
      <c r="L2088" s="159"/>
    </row>
    <row r="2089" spans="1:12" x14ac:dyDescent="0.25">
      <c r="A2089" s="159"/>
      <c r="B2089" s="159"/>
      <c r="C2089" s="159"/>
      <c r="D2089" s="159"/>
      <c r="E2089" s="159"/>
      <c r="F2089" s="160"/>
      <c r="G2089" s="219"/>
      <c r="H2089" s="161"/>
      <c r="I2089" s="164"/>
      <c r="J2089" s="159"/>
      <c r="K2089" s="159"/>
      <c r="L2089" s="159"/>
    </row>
    <row r="2090" spans="1:12" x14ac:dyDescent="0.25">
      <c r="A2090" s="159"/>
      <c r="B2090" s="159"/>
      <c r="C2090" s="159"/>
      <c r="D2090" s="159"/>
      <c r="E2090" s="159"/>
      <c r="F2090" s="160"/>
      <c r="G2090" s="219"/>
      <c r="H2090" s="161"/>
      <c r="I2090" s="164"/>
      <c r="J2090" s="159"/>
      <c r="K2090" s="159"/>
      <c r="L2090" s="159"/>
    </row>
    <row r="2091" spans="1:12" x14ac:dyDescent="0.25">
      <c r="A2091" s="159"/>
      <c r="B2091" s="159"/>
      <c r="C2091" s="159"/>
      <c r="D2091" s="159"/>
      <c r="E2091" s="159"/>
      <c r="F2091" s="160"/>
      <c r="G2091" s="219"/>
      <c r="H2091" s="161"/>
      <c r="I2091" s="164"/>
      <c r="J2091" s="159"/>
      <c r="K2091" s="159"/>
      <c r="L2091" s="159"/>
    </row>
    <row r="2092" spans="1:12" x14ac:dyDescent="0.25">
      <c r="A2092" s="159"/>
      <c r="B2092" s="159"/>
      <c r="C2092" s="159"/>
      <c r="D2092" s="159"/>
      <c r="E2092" s="159"/>
      <c r="F2092" s="160"/>
      <c r="G2092" s="219"/>
      <c r="H2092" s="161"/>
      <c r="I2092" s="164"/>
      <c r="J2092" s="159"/>
      <c r="K2092" s="159"/>
      <c r="L2092" s="159"/>
    </row>
    <row r="2093" spans="1:12" x14ac:dyDescent="0.25">
      <c r="A2093" s="159"/>
      <c r="B2093" s="159"/>
      <c r="C2093" s="159"/>
      <c r="D2093" s="159"/>
      <c r="E2093" s="159"/>
      <c r="F2093" s="160"/>
      <c r="G2093" s="219"/>
      <c r="H2093" s="161"/>
      <c r="I2093" s="164"/>
      <c r="J2093" s="159"/>
      <c r="K2093" s="159"/>
      <c r="L2093" s="159"/>
    </row>
    <row r="2094" spans="1:12" x14ac:dyDescent="0.25">
      <c r="A2094" s="159"/>
      <c r="B2094" s="159"/>
      <c r="C2094" s="159"/>
      <c r="D2094" s="159"/>
      <c r="E2094" s="159"/>
      <c r="F2094" s="160"/>
      <c r="G2094" s="219"/>
      <c r="H2094" s="161"/>
      <c r="I2094" s="164"/>
      <c r="J2094" s="159"/>
      <c r="K2094" s="159"/>
      <c r="L2094" s="159"/>
    </row>
    <row r="2095" spans="1:12" x14ac:dyDescent="0.25">
      <c r="A2095" s="159"/>
      <c r="B2095" s="159"/>
      <c r="C2095" s="159"/>
      <c r="D2095" s="159"/>
      <c r="E2095" s="159"/>
      <c r="F2095" s="160"/>
      <c r="G2095" s="219"/>
      <c r="H2095" s="161"/>
      <c r="I2095" s="164"/>
      <c r="J2095" s="159"/>
      <c r="K2095" s="159"/>
      <c r="L2095" s="159"/>
    </row>
    <row r="2096" spans="1:12" x14ac:dyDescent="0.25">
      <c r="A2096" s="159"/>
      <c r="B2096" s="159"/>
      <c r="C2096" s="159"/>
      <c r="D2096" s="159"/>
      <c r="E2096" s="159"/>
      <c r="F2096" s="160"/>
      <c r="G2096" s="219"/>
      <c r="H2096" s="161"/>
      <c r="I2096" s="164"/>
      <c r="J2096" s="159"/>
      <c r="K2096" s="159"/>
      <c r="L2096" s="159"/>
    </row>
    <row r="2097" spans="1:12" x14ac:dyDescent="0.25">
      <c r="A2097" s="159"/>
      <c r="B2097" s="159"/>
      <c r="C2097" s="159"/>
      <c r="D2097" s="159"/>
      <c r="E2097" s="159"/>
      <c r="F2097" s="160"/>
      <c r="G2097" s="219"/>
      <c r="H2097" s="161"/>
      <c r="I2097" s="164"/>
      <c r="J2097" s="159"/>
      <c r="K2097" s="159"/>
      <c r="L2097" s="159"/>
    </row>
    <row r="2098" spans="1:12" x14ac:dyDescent="0.25">
      <c r="A2098" s="159"/>
      <c r="B2098" s="159"/>
      <c r="C2098" s="159"/>
      <c r="D2098" s="159"/>
      <c r="E2098" s="159"/>
      <c r="F2098" s="160"/>
      <c r="G2098" s="219"/>
      <c r="H2098" s="161"/>
      <c r="I2098" s="164"/>
      <c r="J2098" s="159"/>
      <c r="K2098" s="159"/>
      <c r="L2098" s="159"/>
    </row>
    <row r="2099" spans="1:12" x14ac:dyDescent="0.25">
      <c r="A2099" s="159"/>
      <c r="B2099" s="159"/>
      <c r="C2099" s="159"/>
      <c r="D2099" s="159"/>
      <c r="E2099" s="159"/>
      <c r="F2099" s="160"/>
      <c r="G2099" s="219"/>
      <c r="H2099" s="161"/>
      <c r="I2099" s="164"/>
      <c r="J2099" s="159"/>
      <c r="K2099" s="159"/>
      <c r="L2099" s="159"/>
    </row>
    <row r="2100" spans="1:12" x14ac:dyDescent="0.25">
      <c r="A2100" s="159"/>
      <c r="B2100" s="159"/>
      <c r="C2100" s="159"/>
      <c r="D2100" s="159"/>
      <c r="E2100" s="159"/>
      <c r="F2100" s="160"/>
      <c r="G2100" s="219"/>
      <c r="H2100" s="161"/>
      <c r="I2100" s="164"/>
      <c r="J2100" s="159"/>
      <c r="K2100" s="159"/>
      <c r="L2100" s="159"/>
    </row>
    <row r="2101" spans="1:12" x14ac:dyDescent="0.25">
      <c r="A2101" s="159"/>
      <c r="B2101" s="159"/>
      <c r="C2101" s="159"/>
      <c r="D2101" s="159"/>
      <c r="E2101" s="159"/>
      <c r="F2101" s="160"/>
      <c r="G2101" s="219"/>
      <c r="H2101" s="161"/>
      <c r="I2101" s="164"/>
      <c r="J2101" s="159"/>
      <c r="K2101" s="159"/>
      <c r="L2101" s="159"/>
    </row>
    <row r="2102" spans="1:12" x14ac:dyDescent="0.25">
      <c r="A2102" s="159"/>
      <c r="B2102" s="159"/>
      <c r="C2102" s="159"/>
      <c r="D2102" s="159"/>
      <c r="E2102" s="159"/>
      <c r="F2102" s="160"/>
      <c r="G2102" s="219"/>
      <c r="H2102" s="161"/>
      <c r="I2102" s="164"/>
      <c r="J2102" s="159"/>
      <c r="K2102" s="159"/>
      <c r="L2102" s="159"/>
    </row>
    <row r="2103" spans="1:12" x14ac:dyDescent="0.25">
      <c r="A2103" s="159"/>
      <c r="B2103" s="159"/>
      <c r="C2103" s="159"/>
      <c r="D2103" s="159"/>
      <c r="E2103" s="159"/>
      <c r="F2103" s="160"/>
      <c r="G2103" s="219"/>
      <c r="H2103" s="161"/>
      <c r="I2103" s="164"/>
      <c r="J2103" s="159"/>
      <c r="K2103" s="159"/>
      <c r="L2103" s="159"/>
    </row>
    <row r="2104" spans="1:12" x14ac:dyDescent="0.25">
      <c r="A2104" s="159"/>
      <c r="B2104" s="159"/>
      <c r="C2104" s="159"/>
      <c r="D2104" s="159"/>
      <c r="E2104" s="159"/>
      <c r="F2104" s="160"/>
      <c r="G2104" s="219"/>
      <c r="H2104" s="161"/>
      <c r="I2104" s="164"/>
      <c r="J2104" s="159"/>
      <c r="K2104" s="159"/>
      <c r="L2104" s="159"/>
    </row>
    <row r="2105" spans="1:12" x14ac:dyDescent="0.25">
      <c r="A2105" s="159"/>
      <c r="B2105" s="159"/>
      <c r="C2105" s="159"/>
      <c r="D2105" s="159"/>
      <c r="E2105" s="159"/>
      <c r="F2105" s="160"/>
      <c r="G2105" s="219"/>
      <c r="H2105" s="161"/>
      <c r="I2105" s="164"/>
      <c r="J2105" s="159"/>
      <c r="K2105" s="159"/>
      <c r="L2105" s="159"/>
    </row>
    <row r="2106" spans="1:12" x14ac:dyDescent="0.25">
      <c r="A2106" s="159"/>
      <c r="B2106" s="159"/>
      <c r="C2106" s="159"/>
      <c r="D2106" s="159"/>
      <c r="E2106" s="159"/>
      <c r="F2106" s="160"/>
      <c r="G2106" s="219"/>
      <c r="H2106" s="161"/>
      <c r="I2106" s="164"/>
      <c r="J2106" s="159"/>
      <c r="K2106" s="159"/>
      <c r="L2106" s="159"/>
    </row>
    <row r="2107" spans="1:12" x14ac:dyDescent="0.25">
      <c r="A2107" s="159"/>
      <c r="B2107" s="159"/>
      <c r="C2107" s="159"/>
      <c r="D2107" s="159"/>
      <c r="E2107" s="159"/>
      <c r="F2107" s="160"/>
      <c r="G2107" s="219"/>
      <c r="H2107" s="161"/>
      <c r="I2107" s="164"/>
      <c r="J2107" s="159"/>
      <c r="K2107" s="159"/>
      <c r="L2107" s="159"/>
    </row>
    <row r="2108" spans="1:12" x14ac:dyDescent="0.25">
      <c r="A2108" s="159"/>
      <c r="B2108" s="159"/>
      <c r="C2108" s="159"/>
      <c r="D2108" s="159"/>
      <c r="E2108" s="159"/>
      <c r="F2108" s="160"/>
      <c r="G2108" s="219"/>
      <c r="H2108" s="161"/>
      <c r="I2108" s="164"/>
      <c r="J2108" s="159"/>
      <c r="K2108" s="159"/>
      <c r="L2108" s="159"/>
    </row>
    <row r="2109" spans="1:12" x14ac:dyDescent="0.25">
      <c r="A2109" s="159"/>
      <c r="B2109" s="159"/>
      <c r="C2109" s="159"/>
      <c r="D2109" s="159"/>
      <c r="E2109" s="159"/>
      <c r="F2109" s="160"/>
      <c r="G2109" s="219"/>
      <c r="H2109" s="161"/>
      <c r="I2109" s="164"/>
      <c r="J2109" s="159"/>
      <c r="K2109" s="159"/>
      <c r="L2109" s="159"/>
    </row>
    <row r="2110" spans="1:12" x14ac:dyDescent="0.25">
      <c r="A2110" s="159"/>
      <c r="B2110" s="159"/>
      <c r="C2110" s="159"/>
      <c r="D2110" s="159"/>
      <c r="E2110" s="159"/>
      <c r="F2110" s="160"/>
      <c r="G2110" s="219"/>
      <c r="H2110" s="161"/>
      <c r="I2110" s="164"/>
      <c r="J2110" s="159"/>
      <c r="K2110" s="159"/>
      <c r="L2110" s="159"/>
    </row>
    <row r="2111" spans="1:12" x14ac:dyDescent="0.25">
      <c r="A2111" s="159"/>
      <c r="B2111" s="159"/>
      <c r="C2111" s="159"/>
      <c r="D2111" s="159"/>
      <c r="E2111" s="159"/>
      <c r="F2111" s="160"/>
      <c r="G2111" s="219"/>
      <c r="H2111" s="161"/>
      <c r="I2111" s="164"/>
      <c r="J2111" s="159"/>
      <c r="K2111" s="159"/>
      <c r="L2111" s="159"/>
    </row>
    <row r="2112" spans="1:12" x14ac:dyDescent="0.25">
      <c r="A2112" s="159"/>
      <c r="B2112" s="159"/>
      <c r="C2112" s="159"/>
      <c r="D2112" s="159"/>
      <c r="E2112" s="159"/>
      <c r="F2112" s="160"/>
      <c r="G2112" s="219"/>
      <c r="H2112" s="161"/>
      <c r="I2112" s="164"/>
      <c r="J2112" s="159"/>
      <c r="K2112" s="159"/>
      <c r="L2112" s="159"/>
    </row>
    <row r="2113" spans="1:12" x14ac:dyDescent="0.25">
      <c r="A2113" s="159"/>
      <c r="B2113" s="159"/>
      <c r="C2113" s="159"/>
      <c r="D2113" s="159"/>
      <c r="E2113" s="159"/>
      <c r="F2113" s="160"/>
      <c r="G2113" s="219"/>
      <c r="H2113" s="161"/>
      <c r="I2113" s="164"/>
      <c r="J2113" s="159"/>
      <c r="K2113" s="159"/>
      <c r="L2113" s="159"/>
    </row>
    <row r="2114" spans="1:12" x14ac:dyDescent="0.25">
      <c r="A2114" s="159"/>
      <c r="B2114" s="159"/>
      <c r="C2114" s="159"/>
      <c r="D2114" s="159"/>
      <c r="E2114" s="159"/>
      <c r="F2114" s="160"/>
      <c r="G2114" s="219"/>
      <c r="H2114" s="161"/>
      <c r="I2114" s="164"/>
      <c r="J2114" s="159"/>
      <c r="K2114" s="159"/>
      <c r="L2114" s="159"/>
    </row>
    <row r="2115" spans="1:12" x14ac:dyDescent="0.25">
      <c r="A2115" s="159"/>
      <c r="B2115" s="159"/>
      <c r="C2115" s="159"/>
      <c r="D2115" s="159"/>
      <c r="E2115" s="159"/>
      <c r="F2115" s="160"/>
      <c r="G2115" s="219"/>
      <c r="H2115" s="161"/>
      <c r="I2115" s="164"/>
      <c r="J2115" s="159"/>
      <c r="K2115" s="159"/>
      <c r="L2115" s="159"/>
    </row>
    <row r="2116" spans="1:12" x14ac:dyDescent="0.25">
      <c r="A2116" s="159"/>
      <c r="B2116" s="159"/>
      <c r="C2116" s="159"/>
      <c r="D2116" s="159"/>
      <c r="E2116" s="159"/>
      <c r="F2116" s="160"/>
      <c r="G2116" s="219"/>
      <c r="H2116" s="161"/>
      <c r="I2116" s="164"/>
      <c r="J2116" s="159"/>
      <c r="K2116" s="159"/>
      <c r="L2116" s="159"/>
    </row>
    <row r="2117" spans="1:12" x14ac:dyDescent="0.25">
      <c r="A2117" s="159"/>
      <c r="B2117" s="159"/>
      <c r="C2117" s="159"/>
      <c r="D2117" s="159"/>
      <c r="E2117" s="159"/>
      <c r="F2117" s="160"/>
      <c r="G2117" s="219"/>
      <c r="H2117" s="161"/>
      <c r="I2117" s="164"/>
      <c r="J2117" s="159"/>
      <c r="K2117" s="159"/>
      <c r="L2117" s="159"/>
    </row>
    <row r="2118" spans="1:12" x14ac:dyDescent="0.25">
      <c r="A2118" s="159"/>
      <c r="B2118" s="159"/>
      <c r="C2118" s="159"/>
      <c r="D2118" s="159"/>
      <c r="E2118" s="159"/>
      <c r="F2118" s="160"/>
      <c r="G2118" s="219"/>
      <c r="H2118" s="161"/>
      <c r="I2118" s="164"/>
      <c r="J2118" s="159"/>
      <c r="K2118" s="159"/>
      <c r="L2118" s="159"/>
    </row>
    <row r="2119" spans="1:12" x14ac:dyDescent="0.25">
      <c r="A2119" s="159"/>
      <c r="B2119" s="159"/>
      <c r="C2119" s="159"/>
      <c r="D2119" s="159"/>
      <c r="E2119" s="159"/>
      <c r="F2119" s="160"/>
      <c r="G2119" s="219"/>
      <c r="H2119" s="161"/>
      <c r="I2119" s="164"/>
      <c r="J2119" s="159"/>
      <c r="K2119" s="159"/>
      <c r="L2119" s="159"/>
    </row>
    <row r="2120" spans="1:12" x14ac:dyDescent="0.25">
      <c r="A2120" s="159"/>
      <c r="B2120" s="159"/>
      <c r="C2120" s="159"/>
      <c r="D2120" s="159"/>
      <c r="E2120" s="159"/>
      <c r="F2120" s="160"/>
      <c r="G2120" s="219"/>
      <c r="H2120" s="161"/>
      <c r="I2120" s="164"/>
      <c r="J2120" s="159"/>
      <c r="K2120" s="159"/>
      <c r="L2120" s="159"/>
    </row>
    <row r="2121" spans="1:12" x14ac:dyDescent="0.25">
      <c r="A2121" s="159"/>
      <c r="B2121" s="159"/>
      <c r="C2121" s="159"/>
      <c r="D2121" s="159"/>
      <c r="E2121" s="159"/>
      <c r="F2121" s="160"/>
      <c r="G2121" s="219"/>
      <c r="H2121" s="161"/>
      <c r="I2121" s="164"/>
      <c r="J2121" s="159"/>
      <c r="K2121" s="159"/>
      <c r="L2121" s="159"/>
    </row>
    <row r="2122" spans="1:12" x14ac:dyDescent="0.25">
      <c r="A2122" s="159"/>
      <c r="B2122" s="159"/>
      <c r="C2122" s="159"/>
      <c r="D2122" s="159"/>
      <c r="E2122" s="159"/>
      <c r="F2122" s="160"/>
      <c r="G2122" s="219"/>
      <c r="H2122" s="161"/>
      <c r="I2122" s="164"/>
      <c r="J2122" s="159"/>
      <c r="K2122" s="159"/>
      <c r="L2122" s="159"/>
    </row>
    <row r="2123" spans="1:12" x14ac:dyDescent="0.25">
      <c r="A2123" s="159"/>
      <c r="B2123" s="159"/>
      <c r="C2123" s="159"/>
      <c r="D2123" s="159"/>
      <c r="E2123" s="159"/>
      <c r="F2123" s="160"/>
      <c r="G2123" s="219"/>
      <c r="H2123" s="161"/>
      <c r="I2123" s="164"/>
      <c r="J2123" s="159"/>
      <c r="K2123" s="159"/>
      <c r="L2123" s="159"/>
    </row>
    <row r="2124" spans="1:12" x14ac:dyDescent="0.25">
      <c r="A2124" s="159"/>
      <c r="B2124" s="159"/>
      <c r="C2124" s="159"/>
      <c r="D2124" s="159"/>
      <c r="E2124" s="159"/>
      <c r="F2124" s="160"/>
      <c r="G2124" s="219"/>
      <c r="H2124" s="161"/>
      <c r="I2124" s="164"/>
      <c r="J2124" s="159"/>
      <c r="K2124" s="159"/>
      <c r="L2124" s="159"/>
    </row>
    <row r="2125" spans="1:12" x14ac:dyDescent="0.25">
      <c r="A2125" s="159"/>
      <c r="B2125" s="159"/>
      <c r="C2125" s="159"/>
      <c r="D2125" s="159"/>
      <c r="E2125" s="159"/>
      <c r="F2125" s="160"/>
      <c r="G2125" s="219"/>
      <c r="H2125" s="161"/>
      <c r="I2125" s="164"/>
      <c r="J2125" s="159"/>
      <c r="K2125" s="159"/>
      <c r="L2125" s="159"/>
    </row>
    <row r="2126" spans="1:12" x14ac:dyDescent="0.25">
      <c r="A2126" s="159"/>
      <c r="B2126" s="159"/>
      <c r="C2126" s="159"/>
      <c r="D2126" s="159"/>
      <c r="E2126" s="159"/>
      <c r="F2126" s="160"/>
      <c r="G2126" s="219"/>
      <c r="H2126" s="161"/>
      <c r="I2126" s="164"/>
      <c r="J2126" s="159"/>
      <c r="K2126" s="159"/>
      <c r="L2126" s="159"/>
    </row>
    <row r="2127" spans="1:12" x14ac:dyDescent="0.25">
      <c r="A2127" s="159"/>
      <c r="B2127" s="159"/>
      <c r="C2127" s="159"/>
      <c r="D2127" s="159"/>
      <c r="E2127" s="159"/>
      <c r="F2127" s="160"/>
      <c r="G2127" s="219"/>
      <c r="H2127" s="161"/>
      <c r="I2127" s="164"/>
      <c r="J2127" s="159"/>
      <c r="K2127" s="159"/>
      <c r="L2127" s="159"/>
    </row>
    <row r="2128" spans="1:12" x14ac:dyDescent="0.25">
      <c r="A2128" s="159"/>
      <c r="B2128" s="159"/>
      <c r="C2128" s="159"/>
      <c r="D2128" s="159"/>
      <c r="E2128" s="159"/>
      <c r="F2128" s="160"/>
      <c r="G2128" s="219"/>
      <c r="H2128" s="161"/>
      <c r="I2128" s="164"/>
      <c r="J2128" s="159"/>
      <c r="K2128" s="159"/>
      <c r="L2128" s="159"/>
    </row>
    <row r="2129" spans="1:12" x14ac:dyDescent="0.25">
      <c r="A2129" s="159"/>
      <c r="B2129" s="159"/>
      <c r="C2129" s="159"/>
      <c r="D2129" s="159"/>
      <c r="E2129" s="159"/>
      <c r="F2129" s="160"/>
      <c r="G2129" s="219"/>
      <c r="H2129" s="161"/>
      <c r="I2129" s="164"/>
      <c r="J2129" s="159"/>
      <c r="K2129" s="159"/>
      <c r="L2129" s="159"/>
    </row>
    <row r="2130" spans="1:12" x14ac:dyDescent="0.25">
      <c r="A2130" s="159"/>
      <c r="B2130" s="159"/>
      <c r="C2130" s="159"/>
      <c r="D2130" s="159"/>
      <c r="E2130" s="159"/>
      <c r="F2130" s="160"/>
      <c r="G2130" s="219"/>
      <c r="H2130" s="161"/>
      <c r="I2130" s="164"/>
      <c r="J2130" s="159"/>
      <c r="K2130" s="159"/>
      <c r="L2130" s="159"/>
    </row>
    <row r="2131" spans="1:12" x14ac:dyDescent="0.25">
      <c r="A2131" s="159"/>
      <c r="B2131" s="159"/>
      <c r="C2131" s="159"/>
      <c r="D2131" s="159"/>
      <c r="E2131" s="159"/>
      <c r="F2131" s="160"/>
      <c r="G2131" s="219"/>
      <c r="H2131" s="161"/>
      <c r="I2131" s="164"/>
      <c r="J2131" s="159"/>
      <c r="K2131" s="159"/>
      <c r="L2131" s="159"/>
    </row>
    <row r="2132" spans="1:12" x14ac:dyDescent="0.25">
      <c r="A2132" s="159"/>
      <c r="B2132" s="159"/>
      <c r="C2132" s="159"/>
      <c r="D2132" s="159"/>
      <c r="E2132" s="159"/>
      <c r="F2132" s="160"/>
      <c r="G2132" s="219"/>
      <c r="H2132" s="161"/>
      <c r="I2132" s="164"/>
      <c r="J2132" s="159"/>
      <c r="K2132" s="159"/>
      <c r="L2132" s="159"/>
    </row>
    <row r="2133" spans="1:12" x14ac:dyDescent="0.25">
      <c r="A2133" s="159"/>
      <c r="B2133" s="159"/>
      <c r="C2133" s="159"/>
      <c r="D2133" s="159"/>
      <c r="E2133" s="159"/>
      <c r="F2133" s="160"/>
      <c r="G2133" s="219"/>
      <c r="H2133" s="161"/>
      <c r="I2133" s="164"/>
      <c r="J2133" s="159"/>
      <c r="K2133" s="159"/>
      <c r="L2133" s="159"/>
    </row>
    <row r="2134" spans="1:12" x14ac:dyDescent="0.25">
      <c r="A2134" s="159"/>
      <c r="B2134" s="159"/>
      <c r="C2134" s="159"/>
      <c r="D2134" s="159"/>
      <c r="E2134" s="159"/>
      <c r="F2134" s="160"/>
      <c r="G2134" s="219"/>
      <c r="H2134" s="161"/>
      <c r="I2134" s="164"/>
      <c r="J2134" s="159"/>
      <c r="K2134" s="159"/>
      <c r="L2134" s="159"/>
    </row>
    <row r="2135" spans="1:12" x14ac:dyDescent="0.25">
      <c r="A2135" s="159"/>
      <c r="B2135" s="159"/>
      <c r="C2135" s="159"/>
      <c r="D2135" s="159"/>
      <c r="E2135" s="159"/>
      <c r="F2135" s="159"/>
      <c r="G2135" s="220"/>
      <c r="H2135" s="159"/>
      <c r="I2135" s="158"/>
      <c r="J2135" s="159"/>
      <c r="K2135" s="159"/>
      <c r="L2135" s="159"/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A2" sqref="A2:XFD6"/>
    </sheetView>
  </sheetViews>
  <sheetFormatPr defaultColWidth="9.109375" defaultRowHeight="13.2" x14ac:dyDescent="0.25"/>
  <cols>
    <col min="1" max="1" width="8.44140625" style="248" customWidth="1"/>
    <col min="2" max="2" width="10" style="248" bestFit="1" customWidth="1"/>
    <col min="3" max="3" width="37" style="248" bestFit="1" customWidth="1"/>
    <col min="4" max="4" width="11" style="248" bestFit="1" customWidth="1"/>
    <col min="5" max="5" width="19" style="248" bestFit="1" customWidth="1"/>
    <col min="6" max="6" width="15" style="248" bestFit="1" customWidth="1"/>
    <col min="7" max="7" width="11.109375" style="248" customWidth="1"/>
    <col min="8" max="8" width="21" style="248" bestFit="1" customWidth="1"/>
    <col min="9" max="9" width="16" style="248" bestFit="1" customWidth="1"/>
    <col min="10" max="10" width="13" style="248" bestFit="1" customWidth="1"/>
    <col min="11" max="11" width="14" style="248" bestFit="1" customWidth="1"/>
    <col min="12" max="12" width="19" style="248" bestFit="1" customWidth="1"/>
    <col min="13" max="16384" width="9.109375" style="248"/>
  </cols>
  <sheetData>
    <row r="1" spans="1:14" ht="36.75" customHeight="1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  <c r="L1" s="253" t="s">
        <v>229</v>
      </c>
    </row>
    <row r="2" spans="1:14" x14ac:dyDescent="0.25">
      <c r="A2" s="248" t="s">
        <v>214</v>
      </c>
      <c r="B2" s="248" t="s">
        <v>225</v>
      </c>
      <c r="C2" s="248" t="s">
        <v>396</v>
      </c>
      <c r="D2" s="248" t="s">
        <v>226</v>
      </c>
      <c r="E2" s="248" t="s">
        <v>274</v>
      </c>
      <c r="F2" s="249">
        <v>42940</v>
      </c>
      <c r="G2" s="250">
        <v>870.67</v>
      </c>
      <c r="H2" s="248" t="s">
        <v>186</v>
      </c>
      <c r="I2" s="248" t="s">
        <v>241</v>
      </c>
      <c r="J2" s="249">
        <v>42941</v>
      </c>
      <c r="K2" s="248" t="s">
        <v>70</v>
      </c>
      <c r="L2" s="248" t="s">
        <v>186</v>
      </c>
      <c r="M2" s="248" t="s">
        <v>399</v>
      </c>
      <c r="N2" s="248" t="s">
        <v>186</v>
      </c>
    </row>
    <row r="3" spans="1:14" x14ac:dyDescent="0.25">
      <c r="A3" s="248" t="s">
        <v>214</v>
      </c>
      <c r="B3" s="248" t="s">
        <v>225</v>
      </c>
      <c r="C3" s="248" t="s">
        <v>396</v>
      </c>
      <c r="D3" s="248" t="s">
        <v>226</v>
      </c>
      <c r="E3" s="248" t="s">
        <v>275</v>
      </c>
      <c r="F3" s="249">
        <v>42933</v>
      </c>
      <c r="G3" s="250">
        <v>925.1</v>
      </c>
      <c r="H3" s="248" t="s">
        <v>186</v>
      </c>
      <c r="I3" s="248" t="s">
        <v>152</v>
      </c>
      <c r="J3" s="249">
        <v>42934</v>
      </c>
      <c r="K3" s="248" t="s">
        <v>70</v>
      </c>
      <c r="L3" s="248" t="s">
        <v>186</v>
      </c>
      <c r="M3" s="248" t="s">
        <v>399</v>
      </c>
      <c r="N3" s="248" t="s">
        <v>640</v>
      </c>
    </row>
    <row r="4" spans="1:14" x14ac:dyDescent="0.25">
      <c r="A4" s="248" t="s">
        <v>214</v>
      </c>
      <c r="B4" s="248" t="s">
        <v>225</v>
      </c>
      <c r="C4" s="248" t="s">
        <v>396</v>
      </c>
      <c r="D4" s="248" t="s">
        <v>226</v>
      </c>
      <c r="E4" s="248" t="s">
        <v>276</v>
      </c>
      <c r="F4" s="249">
        <v>42923</v>
      </c>
      <c r="G4" s="250">
        <v>144.27000000000001</v>
      </c>
      <c r="H4" s="248" t="s">
        <v>186</v>
      </c>
      <c r="I4" s="248" t="s">
        <v>241</v>
      </c>
      <c r="J4" s="249">
        <v>42924</v>
      </c>
      <c r="K4" s="248" t="s">
        <v>70</v>
      </c>
      <c r="L4" s="248" t="s">
        <v>277</v>
      </c>
      <c r="M4" s="248" t="s">
        <v>399</v>
      </c>
      <c r="N4" s="248" t="s">
        <v>186</v>
      </c>
    </row>
    <row r="5" spans="1:14" x14ac:dyDescent="0.25">
      <c r="A5" s="248" t="s">
        <v>214</v>
      </c>
      <c r="B5" s="248" t="s">
        <v>225</v>
      </c>
      <c r="C5" s="248" t="s">
        <v>396</v>
      </c>
      <c r="D5" s="248" t="s">
        <v>226</v>
      </c>
      <c r="E5" s="248" t="s">
        <v>278</v>
      </c>
      <c r="F5" s="249">
        <v>42923</v>
      </c>
      <c r="G5" s="250">
        <v>94.99</v>
      </c>
      <c r="H5" s="248" t="s">
        <v>186</v>
      </c>
      <c r="I5" s="248" t="s">
        <v>241</v>
      </c>
      <c r="J5" s="249">
        <v>42924</v>
      </c>
      <c r="K5" s="248" t="s">
        <v>70</v>
      </c>
      <c r="L5" s="248" t="s">
        <v>277</v>
      </c>
      <c r="M5" s="248" t="s">
        <v>399</v>
      </c>
      <c r="N5" s="248" t="s">
        <v>186</v>
      </c>
    </row>
    <row r="6" spans="1:14" x14ac:dyDescent="0.25">
      <c r="A6" s="248" t="s">
        <v>214</v>
      </c>
      <c r="B6" s="248" t="s">
        <v>269</v>
      </c>
      <c r="C6" s="248" t="s">
        <v>270</v>
      </c>
      <c r="D6" s="248" t="s">
        <v>271</v>
      </c>
      <c r="E6" s="248" t="s">
        <v>289</v>
      </c>
      <c r="F6" s="249">
        <v>42927</v>
      </c>
      <c r="G6" s="250">
        <v>152.46</v>
      </c>
      <c r="H6" s="248" t="s">
        <v>186</v>
      </c>
      <c r="I6" s="248" t="s">
        <v>264</v>
      </c>
      <c r="J6" s="249">
        <v>42934</v>
      </c>
      <c r="K6" s="248" t="s">
        <v>70</v>
      </c>
      <c r="L6" s="248" t="s">
        <v>186</v>
      </c>
      <c r="M6" s="248" t="s">
        <v>399</v>
      </c>
      <c r="N6" s="248" t="s">
        <v>640</v>
      </c>
    </row>
    <row r="7" spans="1:14" x14ac:dyDescent="0.25">
      <c r="F7" s="249"/>
      <c r="G7" s="250">
        <f>SUM(G2:G6)</f>
        <v>2187.4899999999998</v>
      </c>
      <c r="J7" s="249"/>
    </row>
    <row r="8" spans="1:14" x14ac:dyDescent="0.25">
      <c r="F8" s="249"/>
      <c r="G8" s="250"/>
      <c r="J8" s="249"/>
    </row>
    <row r="9" spans="1:14" x14ac:dyDescent="0.25">
      <c r="F9" s="249"/>
      <c r="G9" s="250"/>
      <c r="J9" s="249"/>
    </row>
    <row r="10" spans="1:14" x14ac:dyDescent="0.25">
      <c r="F10" s="249"/>
      <c r="G10" s="250"/>
      <c r="J10" s="249"/>
    </row>
    <row r="11" spans="1:14" x14ac:dyDescent="0.25">
      <c r="F11" s="249"/>
      <c r="G11" s="250"/>
      <c r="J11" s="249"/>
    </row>
    <row r="12" spans="1:14" x14ac:dyDescent="0.25">
      <c r="F12" s="249"/>
      <c r="G12" s="250"/>
      <c r="J12" s="249"/>
    </row>
    <row r="13" spans="1:14" x14ac:dyDescent="0.25">
      <c r="F13" s="249"/>
      <c r="G13" s="250"/>
      <c r="J13" s="249"/>
    </row>
    <row r="14" spans="1:14" x14ac:dyDescent="0.25">
      <c r="F14" s="249"/>
      <c r="G14" s="250"/>
      <c r="J14" s="249"/>
    </row>
    <row r="15" spans="1:14" x14ac:dyDescent="0.25">
      <c r="F15" s="249"/>
      <c r="G15" s="250"/>
      <c r="J15" s="249"/>
    </row>
    <row r="16" spans="1:14" x14ac:dyDescent="0.25">
      <c r="F16" s="249"/>
      <c r="G16" s="250"/>
      <c r="J16" s="249"/>
    </row>
    <row r="17" spans="7:7" x14ac:dyDescent="0.25">
      <c r="G17" s="251"/>
    </row>
  </sheetData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A12" sqref="A12:XFD15"/>
    </sheetView>
  </sheetViews>
  <sheetFormatPr defaultColWidth="9.109375" defaultRowHeight="13.2" x14ac:dyDescent="0.25"/>
  <cols>
    <col min="1" max="2" width="10" style="259" bestFit="1" customWidth="1"/>
    <col min="3" max="3" width="37" style="259" bestFit="1" customWidth="1"/>
    <col min="4" max="4" width="11" style="259" bestFit="1" customWidth="1"/>
    <col min="5" max="5" width="23" style="259" bestFit="1" customWidth="1"/>
    <col min="6" max="6" width="15" style="259" bestFit="1" customWidth="1"/>
    <col min="7" max="7" width="9" style="259" bestFit="1" customWidth="1"/>
    <col min="8" max="8" width="21" style="259" bestFit="1" customWidth="1"/>
    <col min="9" max="9" width="16" style="259" bestFit="1" customWidth="1"/>
    <col min="10" max="10" width="13" style="259" bestFit="1" customWidth="1"/>
    <col min="11" max="11" width="14" style="259" bestFit="1" customWidth="1"/>
    <col min="12" max="12" width="19" style="259" bestFit="1" customWidth="1"/>
    <col min="13" max="16384" width="9.109375" style="259"/>
  </cols>
  <sheetData>
    <row r="1" spans="1:14" ht="30" customHeight="1" x14ac:dyDescent="0.25">
      <c r="A1" s="316" t="s">
        <v>0</v>
      </c>
      <c r="B1" s="316" t="s">
        <v>1</v>
      </c>
      <c r="C1" s="316" t="s">
        <v>31</v>
      </c>
      <c r="D1" s="317" t="s">
        <v>32</v>
      </c>
      <c r="E1" s="316" t="s">
        <v>40</v>
      </c>
      <c r="F1" s="316" t="s">
        <v>33</v>
      </c>
      <c r="G1" s="316" t="s">
        <v>2</v>
      </c>
      <c r="H1" s="316" t="s">
        <v>36</v>
      </c>
      <c r="I1" s="316" t="s">
        <v>3</v>
      </c>
      <c r="J1" s="317" t="s">
        <v>34</v>
      </c>
      <c r="K1" s="317" t="s">
        <v>35</v>
      </c>
      <c r="L1" s="316" t="s">
        <v>229</v>
      </c>
    </row>
    <row r="2" spans="1:14" s="248" customFormat="1" ht="12" customHeight="1" x14ac:dyDescent="0.25">
      <c r="A2" s="248" t="s">
        <v>214</v>
      </c>
      <c r="B2" s="248" t="s">
        <v>225</v>
      </c>
      <c r="C2" s="248" t="s">
        <v>396</v>
      </c>
      <c r="D2" s="248" t="s">
        <v>226</v>
      </c>
      <c r="E2" s="248" t="s">
        <v>279</v>
      </c>
      <c r="F2" s="249">
        <v>42920</v>
      </c>
      <c r="G2" s="250">
        <v>326.63</v>
      </c>
      <c r="H2" s="248" t="s">
        <v>186</v>
      </c>
      <c r="I2" s="248" t="s">
        <v>155</v>
      </c>
      <c r="J2" s="249">
        <v>42921</v>
      </c>
      <c r="K2" s="248" t="s">
        <v>4</v>
      </c>
      <c r="L2" s="248" t="s">
        <v>820</v>
      </c>
      <c r="M2" s="248" t="s">
        <v>399</v>
      </c>
      <c r="N2" s="248" t="s">
        <v>640</v>
      </c>
    </row>
    <row r="3" spans="1:14" s="248" customFormat="1" ht="12" customHeight="1" x14ac:dyDescent="0.25">
      <c r="A3" s="248" t="s">
        <v>214</v>
      </c>
      <c r="B3" s="248" t="s">
        <v>225</v>
      </c>
      <c r="C3" s="248" t="s">
        <v>396</v>
      </c>
      <c r="D3" s="248" t="s">
        <v>226</v>
      </c>
      <c r="E3" s="248" t="s">
        <v>280</v>
      </c>
      <c r="F3" s="249">
        <v>42878</v>
      </c>
      <c r="G3" s="250">
        <v>470</v>
      </c>
      <c r="H3" s="248" t="s">
        <v>186</v>
      </c>
      <c r="I3" s="248" t="s">
        <v>197</v>
      </c>
      <c r="J3" s="249">
        <v>42921</v>
      </c>
      <c r="K3" s="248" t="s">
        <v>4</v>
      </c>
      <c r="L3" s="248" t="s">
        <v>541</v>
      </c>
      <c r="M3" s="248" t="s">
        <v>399</v>
      </c>
      <c r="N3" s="248" t="s">
        <v>640</v>
      </c>
    </row>
    <row r="4" spans="1:14" s="248" customFormat="1" ht="12" customHeight="1" x14ac:dyDescent="0.25">
      <c r="A4" s="248" t="s">
        <v>214</v>
      </c>
      <c r="B4" s="248" t="s">
        <v>121</v>
      </c>
      <c r="C4" s="248" t="s">
        <v>347</v>
      </c>
      <c r="D4" s="248" t="s">
        <v>122</v>
      </c>
      <c r="E4" s="248" t="s">
        <v>268</v>
      </c>
      <c r="F4" s="249">
        <v>42935</v>
      </c>
      <c r="G4" s="250">
        <v>-40.97</v>
      </c>
      <c r="H4" s="248" t="s">
        <v>186</v>
      </c>
      <c r="I4" s="248" t="s">
        <v>159</v>
      </c>
      <c r="J4" s="249">
        <v>42935</v>
      </c>
      <c r="K4" s="248" t="s">
        <v>4</v>
      </c>
      <c r="L4" s="248" t="s">
        <v>186</v>
      </c>
      <c r="M4" s="248" t="s">
        <v>399</v>
      </c>
      <c r="N4" s="248" t="s">
        <v>186</v>
      </c>
    </row>
    <row r="5" spans="1:14" s="248" customFormat="1" ht="12" customHeight="1" x14ac:dyDescent="0.25">
      <c r="A5" s="248" t="s">
        <v>214</v>
      </c>
      <c r="B5" s="248" t="s">
        <v>97</v>
      </c>
      <c r="C5" s="248" t="s">
        <v>164</v>
      </c>
      <c r="D5" s="248" t="s">
        <v>98</v>
      </c>
      <c r="E5" s="248" t="s">
        <v>367</v>
      </c>
      <c r="F5" s="249">
        <v>42928</v>
      </c>
      <c r="G5" s="250">
        <v>342.88</v>
      </c>
      <c r="H5" s="248" t="s">
        <v>186</v>
      </c>
      <c r="I5" s="248" t="s">
        <v>148</v>
      </c>
      <c r="J5" s="249">
        <v>42929</v>
      </c>
      <c r="K5" s="248" t="s">
        <v>4</v>
      </c>
      <c r="L5" s="248" t="s">
        <v>186</v>
      </c>
      <c r="M5" s="248" t="s">
        <v>399</v>
      </c>
      <c r="N5" s="248" t="s">
        <v>640</v>
      </c>
    </row>
    <row r="6" spans="1:14" ht="12" customHeight="1" x14ac:dyDescent="0.25">
      <c r="G6" s="324">
        <f>SUM(G2:G5)</f>
        <v>1098.54</v>
      </c>
    </row>
    <row r="7" spans="1:14" ht="12" customHeight="1" x14ac:dyDescent="0.25"/>
    <row r="8" spans="1:14" ht="12" customHeight="1" x14ac:dyDescent="0.25"/>
    <row r="9" spans="1:14" ht="12" customHeight="1" x14ac:dyDescent="0.25"/>
    <row r="10" spans="1:14" ht="12" customHeight="1" x14ac:dyDescent="0.25"/>
    <row r="11" spans="1:14" ht="12" customHeight="1" x14ac:dyDescent="0.25"/>
    <row r="12" spans="1:14" s="248" customFormat="1" x14ac:dyDescent="0.25">
      <c r="F12" s="249"/>
      <c r="G12" s="250"/>
      <c r="J12" s="249"/>
    </row>
    <row r="13" spans="1:14" s="248" customFormat="1" x14ac:dyDescent="0.25">
      <c r="F13" s="249"/>
      <c r="G13" s="250"/>
      <c r="J13" s="249"/>
    </row>
    <row r="14" spans="1:14" s="248" customFormat="1" x14ac:dyDescent="0.25">
      <c r="F14" s="249"/>
      <c r="G14" s="250"/>
      <c r="J14" s="249"/>
    </row>
    <row r="15" spans="1:14" s="248" customFormat="1" x14ac:dyDescent="0.25">
      <c r="F15" s="249"/>
      <c r="G15" s="250"/>
      <c r="J15" s="249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A2" sqref="A2:XFD4"/>
    </sheetView>
  </sheetViews>
  <sheetFormatPr defaultColWidth="9.109375" defaultRowHeight="13.2" x14ac:dyDescent="0.25"/>
  <cols>
    <col min="1" max="2" width="10" style="248" bestFit="1" customWidth="1"/>
    <col min="3" max="3" width="37" style="248" bestFit="1" customWidth="1"/>
    <col min="4" max="4" width="11" style="248" bestFit="1" customWidth="1"/>
    <col min="5" max="5" width="14" style="248" bestFit="1" customWidth="1"/>
    <col min="6" max="6" width="15" style="248" bestFit="1" customWidth="1"/>
    <col min="7" max="7" width="9.5546875" style="248" customWidth="1"/>
    <col min="8" max="8" width="21" style="248" bestFit="1" customWidth="1"/>
    <col min="9" max="9" width="16" style="248" bestFit="1" customWidth="1"/>
    <col min="10" max="10" width="13" style="248" bestFit="1" customWidth="1"/>
    <col min="11" max="11" width="14" style="248" bestFit="1" customWidth="1"/>
    <col min="12" max="16384" width="9.109375" style="248"/>
  </cols>
  <sheetData>
    <row r="1" spans="1:11" ht="26.4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</row>
    <row r="2" spans="1:11" x14ac:dyDescent="0.25">
      <c r="F2" s="249"/>
      <c r="G2" s="250"/>
      <c r="J2" s="249"/>
    </row>
    <row r="3" spans="1:11" s="259" customFormat="1" x14ac:dyDescent="0.25">
      <c r="F3" s="262"/>
      <c r="G3" s="263"/>
      <c r="J3" s="262"/>
    </row>
    <row r="4" spans="1:11" x14ac:dyDescent="0.25">
      <c r="F4" s="249"/>
      <c r="G4" s="250"/>
      <c r="J4" s="249"/>
    </row>
    <row r="5" spans="1:11" x14ac:dyDescent="0.25">
      <c r="G5" s="251">
        <f>SUM(G2:G4)</f>
        <v>0</v>
      </c>
    </row>
  </sheetData>
  <sortState ref="A2:N1804">
    <sortCondition descending="1" ref="C2:C1804"/>
  </sortState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A2" sqref="A2:XFD2"/>
    </sheetView>
  </sheetViews>
  <sheetFormatPr defaultColWidth="9.109375" defaultRowHeight="13.2" x14ac:dyDescent="0.25"/>
  <cols>
    <col min="1" max="2" width="10" style="248" bestFit="1" customWidth="1"/>
    <col min="3" max="3" width="37" style="248" bestFit="1" customWidth="1"/>
    <col min="4" max="4" width="11" style="248" bestFit="1" customWidth="1"/>
    <col min="5" max="5" width="14" style="248" bestFit="1" customWidth="1"/>
    <col min="6" max="6" width="15" style="248" bestFit="1" customWidth="1"/>
    <col min="7" max="7" width="10" style="248" bestFit="1" customWidth="1"/>
    <col min="8" max="8" width="21" style="248" bestFit="1" customWidth="1"/>
    <col min="9" max="9" width="24.6640625" style="248" customWidth="1"/>
    <col min="10" max="10" width="13" style="248" bestFit="1" customWidth="1"/>
    <col min="11" max="11" width="14" style="248" bestFit="1" customWidth="1"/>
    <col min="12" max="12" width="19" style="248" bestFit="1" customWidth="1"/>
    <col min="13" max="16384" width="9.109375" style="248"/>
  </cols>
  <sheetData>
    <row r="1" spans="1:14" ht="26.4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  <c r="L1" s="253" t="s">
        <v>229</v>
      </c>
    </row>
    <row r="2" spans="1:14" x14ac:dyDescent="0.25">
      <c r="A2" s="248" t="s">
        <v>214</v>
      </c>
      <c r="B2" s="248" t="s">
        <v>225</v>
      </c>
      <c r="C2" s="248" t="s">
        <v>396</v>
      </c>
      <c r="D2" s="248" t="s">
        <v>226</v>
      </c>
      <c r="E2" s="248" t="s">
        <v>291</v>
      </c>
      <c r="F2" s="249">
        <v>42947</v>
      </c>
      <c r="G2" s="250">
        <v>211.48</v>
      </c>
      <c r="H2" s="248" t="s">
        <v>186</v>
      </c>
      <c r="I2" s="248" t="s">
        <v>155</v>
      </c>
      <c r="J2" s="249">
        <v>42948</v>
      </c>
      <c r="K2" s="248" t="s">
        <v>4</v>
      </c>
      <c r="L2" s="248" t="s">
        <v>871</v>
      </c>
      <c r="M2" s="248" t="s">
        <v>399</v>
      </c>
      <c r="N2" s="248" t="s">
        <v>640</v>
      </c>
    </row>
    <row r="3" spans="1:14" x14ac:dyDescent="0.25">
      <c r="F3" s="249"/>
      <c r="G3" s="250"/>
      <c r="J3" s="249"/>
    </row>
    <row r="4" spans="1:14" x14ac:dyDescent="0.25">
      <c r="F4" s="249"/>
      <c r="G4" s="250"/>
      <c r="J4" s="249"/>
    </row>
    <row r="5" spans="1:14" x14ac:dyDescent="0.25">
      <c r="F5" s="249"/>
      <c r="G5" s="250"/>
      <c r="J5" s="249"/>
    </row>
    <row r="6" spans="1:14" x14ac:dyDescent="0.25">
      <c r="F6" s="249"/>
      <c r="G6" s="250"/>
      <c r="J6" s="249"/>
    </row>
    <row r="7" spans="1:14" x14ac:dyDescent="0.25">
      <c r="F7" s="249"/>
      <c r="G7" s="250"/>
      <c r="J7" s="249"/>
    </row>
  </sheetData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A2" sqref="A2:XFD4"/>
    </sheetView>
  </sheetViews>
  <sheetFormatPr defaultColWidth="12.6640625" defaultRowHeight="13.2" x14ac:dyDescent="0.25"/>
  <cols>
    <col min="1" max="6" width="12.6640625" style="248"/>
    <col min="7" max="7" width="15.109375" style="248" customWidth="1"/>
    <col min="8" max="11" width="12.6640625" style="248"/>
    <col min="12" max="12" width="18.109375" style="248" customWidth="1"/>
    <col min="13" max="16384" width="12.6640625" style="248"/>
  </cols>
  <sheetData>
    <row r="1" spans="1:14" ht="39" customHeight="1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  <c r="L1" s="253" t="s">
        <v>229</v>
      </c>
    </row>
    <row r="2" spans="1:14" x14ac:dyDescent="0.25">
      <c r="A2" s="248" t="s">
        <v>214</v>
      </c>
      <c r="B2" s="248" t="s">
        <v>225</v>
      </c>
      <c r="C2" s="248" t="s">
        <v>396</v>
      </c>
      <c r="D2" s="248" t="s">
        <v>226</v>
      </c>
      <c r="E2" s="248" t="s">
        <v>496</v>
      </c>
      <c r="F2" s="249">
        <v>43006</v>
      </c>
      <c r="G2" s="250">
        <v>-20.8</v>
      </c>
      <c r="H2" s="248" t="s">
        <v>186</v>
      </c>
      <c r="I2" s="248" t="s">
        <v>184</v>
      </c>
      <c r="J2" s="249">
        <v>43007</v>
      </c>
      <c r="K2" s="248" t="s">
        <v>70</v>
      </c>
      <c r="L2" s="248" t="s">
        <v>467</v>
      </c>
      <c r="M2" s="248" t="s">
        <v>399</v>
      </c>
      <c r="N2" s="248" t="s">
        <v>186</v>
      </c>
    </row>
    <row r="3" spans="1:14" x14ac:dyDescent="0.25">
      <c r="A3" s="248" t="s">
        <v>214</v>
      </c>
      <c r="B3" s="248" t="s">
        <v>225</v>
      </c>
      <c r="C3" s="248" t="s">
        <v>396</v>
      </c>
      <c r="D3" s="248" t="s">
        <v>226</v>
      </c>
      <c r="E3" s="248" t="s">
        <v>296</v>
      </c>
      <c r="F3" s="249">
        <v>42978</v>
      </c>
      <c r="G3" s="250">
        <v>101.75</v>
      </c>
      <c r="H3" s="248" t="s">
        <v>186</v>
      </c>
      <c r="I3" s="248" t="s">
        <v>195</v>
      </c>
      <c r="J3" s="249">
        <v>42979</v>
      </c>
      <c r="K3" s="248" t="s">
        <v>70</v>
      </c>
      <c r="L3" s="248" t="s">
        <v>255</v>
      </c>
      <c r="M3" s="248" t="s">
        <v>399</v>
      </c>
      <c r="N3" s="248" t="s">
        <v>186</v>
      </c>
    </row>
    <row r="4" spans="1:14" x14ac:dyDescent="0.25">
      <c r="A4" s="248" t="s">
        <v>214</v>
      </c>
      <c r="B4" s="248" t="s">
        <v>225</v>
      </c>
      <c r="C4" s="248" t="s">
        <v>396</v>
      </c>
      <c r="D4" s="248" t="s">
        <v>226</v>
      </c>
      <c r="E4" s="248" t="s">
        <v>297</v>
      </c>
      <c r="F4" s="249">
        <v>42978</v>
      </c>
      <c r="G4" s="250">
        <v>90</v>
      </c>
      <c r="H4" s="248" t="s">
        <v>186</v>
      </c>
      <c r="I4" s="248" t="s">
        <v>223</v>
      </c>
      <c r="J4" s="249">
        <v>42979</v>
      </c>
      <c r="K4" s="248" t="s">
        <v>70</v>
      </c>
      <c r="L4" s="248" t="s">
        <v>292</v>
      </c>
      <c r="M4" s="248" t="s">
        <v>399</v>
      </c>
      <c r="N4" s="248" t="s">
        <v>186</v>
      </c>
    </row>
    <row r="5" spans="1:14" x14ac:dyDescent="0.25">
      <c r="G5" s="251">
        <f>SUM(G2:G4)</f>
        <v>170.95</v>
      </c>
    </row>
    <row r="12" spans="1:14" x14ac:dyDescent="0.25">
      <c r="F12" s="249"/>
      <c r="G12" s="250"/>
      <c r="J12" s="249"/>
    </row>
    <row r="13" spans="1:14" x14ac:dyDescent="0.25">
      <c r="F13" s="249"/>
      <c r="G13" s="250"/>
      <c r="J13" s="249"/>
    </row>
    <row r="14" spans="1:14" x14ac:dyDescent="0.25">
      <c r="F14" s="249"/>
      <c r="G14" s="250"/>
      <c r="J14" s="249"/>
    </row>
    <row r="15" spans="1:14" x14ac:dyDescent="0.25">
      <c r="F15" s="249"/>
      <c r="G15" s="250"/>
      <c r="J15" s="249"/>
    </row>
    <row r="16" spans="1:14" x14ac:dyDescent="0.25">
      <c r="G16" s="251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A2" sqref="A2:XFD2"/>
    </sheetView>
  </sheetViews>
  <sheetFormatPr defaultColWidth="9.109375" defaultRowHeight="13.2" x14ac:dyDescent="0.25"/>
  <cols>
    <col min="1" max="2" width="10" style="248" bestFit="1" customWidth="1"/>
    <col min="3" max="3" width="36" style="248" bestFit="1" customWidth="1"/>
    <col min="4" max="4" width="11" style="248" bestFit="1" customWidth="1"/>
    <col min="5" max="5" width="14" style="248" bestFit="1" customWidth="1"/>
    <col min="6" max="6" width="15" style="248" bestFit="1" customWidth="1"/>
    <col min="7" max="7" width="12.44140625" style="248" customWidth="1"/>
    <col min="8" max="8" width="21" style="248" bestFit="1" customWidth="1"/>
    <col min="9" max="9" width="16" style="248" bestFit="1" customWidth="1"/>
    <col min="10" max="10" width="13" style="248" bestFit="1" customWidth="1"/>
    <col min="11" max="11" width="14" style="248" bestFit="1" customWidth="1"/>
    <col min="12" max="12" width="19" style="248" bestFit="1" customWidth="1"/>
    <col min="13" max="16384" width="9.109375" style="248"/>
  </cols>
  <sheetData>
    <row r="1" spans="1:12" ht="26.4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  <c r="L1" s="253" t="s">
        <v>229</v>
      </c>
    </row>
    <row r="2" spans="1:12" x14ac:dyDescent="0.25">
      <c r="F2" s="249"/>
      <c r="G2" s="250"/>
      <c r="J2" s="249"/>
    </row>
    <row r="3" spans="1:12" x14ac:dyDescent="0.25">
      <c r="F3" s="249"/>
      <c r="G3" s="250"/>
      <c r="J3" s="249"/>
    </row>
    <row r="4" spans="1:12" x14ac:dyDescent="0.25">
      <c r="F4" s="249"/>
      <c r="G4" s="250"/>
      <c r="J4" s="249"/>
    </row>
    <row r="5" spans="1:12" x14ac:dyDescent="0.25">
      <c r="F5" s="249"/>
      <c r="G5" s="250"/>
      <c r="J5" s="249"/>
    </row>
    <row r="6" spans="1:12" x14ac:dyDescent="0.25">
      <c r="F6" s="249"/>
      <c r="G6" s="250"/>
      <c r="J6" s="249"/>
    </row>
    <row r="7" spans="1:12" x14ac:dyDescent="0.25">
      <c r="G7" s="269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A2" sqref="A2:XFD19"/>
    </sheetView>
  </sheetViews>
  <sheetFormatPr defaultColWidth="9.109375" defaultRowHeight="13.2" x14ac:dyDescent="0.25"/>
  <cols>
    <col min="1" max="2" width="10" style="248" bestFit="1" customWidth="1"/>
    <col min="3" max="3" width="37" style="248" bestFit="1" customWidth="1"/>
    <col min="4" max="4" width="11" style="248" bestFit="1" customWidth="1"/>
    <col min="5" max="5" width="22" style="248" bestFit="1" customWidth="1"/>
    <col min="6" max="6" width="15" style="248" bestFit="1" customWidth="1"/>
    <col min="7" max="7" width="10" style="248" bestFit="1" customWidth="1"/>
    <col min="8" max="8" width="10" style="248" customWidth="1"/>
    <col min="9" max="9" width="11.5546875" style="248" customWidth="1"/>
    <col min="10" max="10" width="21" style="248" bestFit="1" customWidth="1"/>
    <col min="11" max="11" width="16" style="248" bestFit="1" customWidth="1"/>
    <col min="12" max="12" width="13" style="248" bestFit="1" customWidth="1"/>
    <col min="13" max="13" width="14" style="248" bestFit="1" customWidth="1"/>
    <col min="14" max="14" width="19" style="248" bestFit="1" customWidth="1"/>
    <col min="15" max="16384" width="9.109375" style="248"/>
  </cols>
  <sheetData>
    <row r="1" spans="1:14" ht="26.4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  <c r="L1" s="253" t="s">
        <v>229</v>
      </c>
    </row>
    <row r="2" spans="1:14" x14ac:dyDescent="0.25">
      <c r="A2" s="248" t="s">
        <v>214</v>
      </c>
      <c r="B2" s="248" t="s">
        <v>73</v>
      </c>
      <c r="C2" s="248" t="s">
        <v>74</v>
      </c>
      <c r="D2" s="248" t="s">
        <v>75</v>
      </c>
      <c r="E2" s="248" t="s">
        <v>341</v>
      </c>
      <c r="F2" s="249">
        <v>43008</v>
      </c>
      <c r="G2" s="250">
        <v>2.13</v>
      </c>
      <c r="H2" s="248" t="s">
        <v>186</v>
      </c>
      <c r="I2" s="248" t="s">
        <v>228</v>
      </c>
      <c r="J2" s="249">
        <v>43017</v>
      </c>
      <c r="K2" s="248" t="s">
        <v>70</v>
      </c>
      <c r="L2" s="248" t="s">
        <v>186</v>
      </c>
      <c r="M2" s="248" t="s">
        <v>399</v>
      </c>
      <c r="N2" s="248" t="s">
        <v>186</v>
      </c>
    </row>
    <row r="3" spans="1:14" x14ac:dyDescent="0.25">
      <c r="A3" s="248" t="s">
        <v>214</v>
      </c>
      <c r="B3" s="248" t="s">
        <v>259</v>
      </c>
      <c r="C3" s="248" t="s">
        <v>260</v>
      </c>
      <c r="D3" s="248" t="s">
        <v>261</v>
      </c>
      <c r="E3" s="248" t="s">
        <v>330</v>
      </c>
      <c r="F3" s="249">
        <v>42947</v>
      </c>
      <c r="G3" s="250">
        <v>372.11</v>
      </c>
      <c r="H3" s="248" t="s">
        <v>331</v>
      </c>
      <c r="I3" s="248" t="s">
        <v>433</v>
      </c>
      <c r="J3" s="249">
        <v>43031</v>
      </c>
      <c r="K3" s="248" t="s">
        <v>70</v>
      </c>
      <c r="L3" s="248" t="s">
        <v>332</v>
      </c>
      <c r="M3" s="248" t="s">
        <v>399</v>
      </c>
      <c r="N3" s="248" t="s">
        <v>186</v>
      </c>
    </row>
    <row r="4" spans="1:14" x14ac:dyDescent="0.25">
      <c r="A4" s="248" t="s">
        <v>214</v>
      </c>
      <c r="B4" s="248" t="s">
        <v>225</v>
      </c>
      <c r="C4" s="248" t="s">
        <v>396</v>
      </c>
      <c r="D4" s="248" t="s">
        <v>226</v>
      </c>
      <c r="E4" s="248" t="s">
        <v>306</v>
      </c>
      <c r="F4" s="249">
        <v>43031</v>
      </c>
      <c r="G4" s="250">
        <v>69.19</v>
      </c>
      <c r="H4" s="248" t="s">
        <v>186</v>
      </c>
      <c r="I4" s="248" t="s">
        <v>241</v>
      </c>
      <c r="J4" s="249">
        <v>43032</v>
      </c>
      <c r="K4" s="248" t="s">
        <v>70</v>
      </c>
      <c r="L4" s="248" t="s">
        <v>609</v>
      </c>
      <c r="M4" s="248" t="s">
        <v>399</v>
      </c>
      <c r="N4" s="248" t="s">
        <v>186</v>
      </c>
    </row>
    <row r="5" spans="1:14" x14ac:dyDescent="0.25">
      <c r="A5" s="248" t="s">
        <v>214</v>
      </c>
      <c r="B5" s="248" t="s">
        <v>225</v>
      </c>
      <c r="C5" s="248" t="s">
        <v>396</v>
      </c>
      <c r="D5" s="248" t="s">
        <v>226</v>
      </c>
      <c r="E5" s="248" t="s">
        <v>307</v>
      </c>
      <c r="F5" s="249">
        <v>43031</v>
      </c>
      <c r="G5" s="250">
        <v>130</v>
      </c>
      <c r="H5" s="248" t="s">
        <v>186</v>
      </c>
      <c r="I5" s="248" t="s">
        <v>241</v>
      </c>
      <c r="J5" s="249">
        <v>43032</v>
      </c>
      <c r="K5" s="248" t="s">
        <v>70</v>
      </c>
      <c r="L5" s="248" t="s">
        <v>609</v>
      </c>
      <c r="M5" s="248" t="s">
        <v>399</v>
      </c>
      <c r="N5" s="248" t="s">
        <v>186</v>
      </c>
    </row>
    <row r="6" spans="1:14" x14ac:dyDescent="0.25">
      <c r="A6" s="248" t="s">
        <v>214</v>
      </c>
      <c r="B6" s="248" t="s">
        <v>225</v>
      </c>
      <c r="C6" s="248" t="s">
        <v>396</v>
      </c>
      <c r="D6" s="248" t="s">
        <v>226</v>
      </c>
      <c r="E6" s="248" t="s">
        <v>311</v>
      </c>
      <c r="F6" s="249">
        <v>43012</v>
      </c>
      <c r="G6" s="250">
        <v>663.11</v>
      </c>
      <c r="H6" s="248" t="s">
        <v>186</v>
      </c>
      <c r="I6" s="248" t="s">
        <v>241</v>
      </c>
      <c r="J6" s="249">
        <v>43032</v>
      </c>
      <c r="K6" s="248" t="s">
        <v>70</v>
      </c>
      <c r="L6" s="248" t="s">
        <v>308</v>
      </c>
      <c r="M6" s="248" t="s">
        <v>399</v>
      </c>
      <c r="N6" s="248" t="s">
        <v>186</v>
      </c>
    </row>
    <row r="7" spans="1:14" x14ac:dyDescent="0.25">
      <c r="A7" s="248" t="s">
        <v>214</v>
      </c>
      <c r="B7" s="248" t="s">
        <v>225</v>
      </c>
      <c r="C7" s="248" t="s">
        <v>396</v>
      </c>
      <c r="D7" s="248" t="s">
        <v>226</v>
      </c>
      <c r="E7" s="248" t="s">
        <v>312</v>
      </c>
      <c r="F7" s="249">
        <v>43012</v>
      </c>
      <c r="G7" s="250">
        <v>688.82</v>
      </c>
      <c r="H7" s="248" t="s">
        <v>186</v>
      </c>
      <c r="I7" s="248" t="s">
        <v>241</v>
      </c>
      <c r="J7" s="249">
        <v>43032</v>
      </c>
      <c r="K7" s="248" t="s">
        <v>70</v>
      </c>
      <c r="L7" s="248" t="s">
        <v>308</v>
      </c>
      <c r="M7" s="248" t="s">
        <v>399</v>
      </c>
      <c r="N7" s="248" t="s">
        <v>186</v>
      </c>
    </row>
    <row r="8" spans="1:14" x14ac:dyDescent="0.25">
      <c r="A8" s="248" t="s">
        <v>214</v>
      </c>
      <c r="B8" s="248" t="s">
        <v>225</v>
      </c>
      <c r="C8" s="248" t="s">
        <v>396</v>
      </c>
      <c r="D8" s="248" t="s">
        <v>226</v>
      </c>
      <c r="E8" s="248" t="s">
        <v>314</v>
      </c>
      <c r="F8" s="249">
        <v>43012</v>
      </c>
      <c r="G8" s="250">
        <v>217.91</v>
      </c>
      <c r="H8" s="248" t="s">
        <v>186</v>
      </c>
      <c r="I8" s="248" t="s">
        <v>241</v>
      </c>
      <c r="J8" s="249">
        <v>43032</v>
      </c>
      <c r="K8" s="248" t="s">
        <v>70</v>
      </c>
      <c r="L8" s="248" t="s">
        <v>308</v>
      </c>
      <c r="M8" s="248" t="s">
        <v>399</v>
      </c>
      <c r="N8" s="248" t="s">
        <v>186</v>
      </c>
    </row>
    <row r="9" spans="1:14" x14ac:dyDescent="0.25">
      <c r="A9" s="248" t="s">
        <v>214</v>
      </c>
      <c r="B9" s="248" t="s">
        <v>225</v>
      </c>
      <c r="C9" s="248" t="s">
        <v>396</v>
      </c>
      <c r="D9" s="248" t="s">
        <v>226</v>
      </c>
      <c r="E9" s="248" t="s">
        <v>316</v>
      </c>
      <c r="F9" s="249">
        <v>43010</v>
      </c>
      <c r="G9" s="250">
        <v>127.99</v>
      </c>
      <c r="H9" s="248" t="s">
        <v>186</v>
      </c>
      <c r="I9" s="248" t="s">
        <v>241</v>
      </c>
      <c r="J9" s="249">
        <v>43032</v>
      </c>
      <c r="K9" s="248" t="s">
        <v>70</v>
      </c>
      <c r="L9" s="248" t="s">
        <v>308</v>
      </c>
      <c r="M9" s="248" t="s">
        <v>399</v>
      </c>
      <c r="N9" s="248" t="s">
        <v>186</v>
      </c>
    </row>
    <row r="10" spans="1:14" x14ac:dyDescent="0.25">
      <c r="A10" s="248" t="s">
        <v>214</v>
      </c>
      <c r="B10" s="248" t="s">
        <v>225</v>
      </c>
      <c r="C10" s="248" t="s">
        <v>396</v>
      </c>
      <c r="D10" s="248" t="s">
        <v>226</v>
      </c>
      <c r="E10" s="248" t="s">
        <v>318</v>
      </c>
      <c r="F10" s="249">
        <v>43010</v>
      </c>
      <c r="G10" s="250">
        <v>97.85</v>
      </c>
      <c r="H10" s="248" t="s">
        <v>186</v>
      </c>
      <c r="I10" s="248" t="s">
        <v>241</v>
      </c>
      <c r="J10" s="249">
        <v>43032</v>
      </c>
      <c r="K10" s="248" t="s">
        <v>70</v>
      </c>
      <c r="L10" s="248" t="s">
        <v>308</v>
      </c>
      <c r="M10" s="248" t="s">
        <v>399</v>
      </c>
      <c r="N10" s="248" t="s">
        <v>186</v>
      </c>
    </row>
    <row r="11" spans="1:14" x14ac:dyDescent="0.25">
      <c r="A11" s="248" t="s">
        <v>214</v>
      </c>
      <c r="B11" s="248" t="s">
        <v>225</v>
      </c>
      <c r="C11" s="248" t="s">
        <v>396</v>
      </c>
      <c r="D11" s="248" t="s">
        <v>226</v>
      </c>
      <c r="E11" s="248" t="s">
        <v>319</v>
      </c>
      <c r="F11" s="249">
        <v>43010</v>
      </c>
      <c r="G11" s="250">
        <v>82.95</v>
      </c>
      <c r="H11" s="248" t="s">
        <v>186</v>
      </c>
      <c r="I11" s="248" t="s">
        <v>241</v>
      </c>
      <c r="J11" s="249">
        <v>43032</v>
      </c>
      <c r="K11" s="248" t="s">
        <v>70</v>
      </c>
      <c r="L11" s="248" t="s">
        <v>308</v>
      </c>
      <c r="M11" s="248" t="s">
        <v>399</v>
      </c>
      <c r="N11" s="248" t="s">
        <v>186</v>
      </c>
    </row>
    <row r="12" spans="1:14" x14ac:dyDescent="0.25">
      <c r="A12" s="248" t="s">
        <v>214</v>
      </c>
      <c r="B12" s="248" t="s">
        <v>225</v>
      </c>
      <c r="C12" s="248" t="s">
        <v>396</v>
      </c>
      <c r="D12" s="248" t="s">
        <v>226</v>
      </c>
      <c r="E12" s="248" t="s">
        <v>321</v>
      </c>
      <c r="F12" s="249">
        <v>43006</v>
      </c>
      <c r="G12" s="250">
        <v>12.95</v>
      </c>
      <c r="H12" s="248" t="s">
        <v>186</v>
      </c>
      <c r="I12" s="248" t="s">
        <v>241</v>
      </c>
      <c r="J12" s="249">
        <v>43032</v>
      </c>
      <c r="K12" s="248" t="s">
        <v>70</v>
      </c>
      <c r="L12" s="248" t="s">
        <v>308</v>
      </c>
      <c r="M12" s="248" t="s">
        <v>399</v>
      </c>
      <c r="N12" s="248" t="s">
        <v>186</v>
      </c>
    </row>
    <row r="13" spans="1:14" x14ac:dyDescent="0.25">
      <c r="A13" s="248" t="s">
        <v>214</v>
      </c>
      <c r="B13" s="248" t="s">
        <v>225</v>
      </c>
      <c r="C13" s="248" t="s">
        <v>396</v>
      </c>
      <c r="D13" s="248" t="s">
        <v>226</v>
      </c>
      <c r="E13" s="248" t="s">
        <v>322</v>
      </c>
      <c r="F13" s="249">
        <v>43006</v>
      </c>
      <c r="G13" s="250">
        <v>12.95</v>
      </c>
      <c r="H13" s="248" t="s">
        <v>186</v>
      </c>
      <c r="I13" s="248" t="s">
        <v>241</v>
      </c>
      <c r="J13" s="249">
        <v>43032</v>
      </c>
      <c r="K13" s="248" t="s">
        <v>70</v>
      </c>
      <c r="L13" s="248" t="s">
        <v>308</v>
      </c>
      <c r="M13" s="248" t="s">
        <v>399</v>
      </c>
      <c r="N13" s="248" t="s">
        <v>186</v>
      </c>
    </row>
    <row r="14" spans="1:14" x14ac:dyDescent="0.25">
      <c r="A14" s="248" t="s">
        <v>214</v>
      </c>
      <c r="B14" s="248" t="s">
        <v>225</v>
      </c>
      <c r="C14" s="248" t="s">
        <v>396</v>
      </c>
      <c r="D14" s="248" t="s">
        <v>226</v>
      </c>
      <c r="E14" s="248" t="s">
        <v>324</v>
      </c>
      <c r="F14" s="249">
        <v>43003</v>
      </c>
      <c r="G14" s="250">
        <v>62.9</v>
      </c>
      <c r="H14" s="248" t="s">
        <v>186</v>
      </c>
      <c r="I14" s="248" t="s">
        <v>241</v>
      </c>
      <c r="J14" s="249">
        <v>43032</v>
      </c>
      <c r="K14" s="248" t="s">
        <v>70</v>
      </c>
      <c r="L14" s="248" t="s">
        <v>308</v>
      </c>
      <c r="M14" s="248" t="s">
        <v>399</v>
      </c>
      <c r="N14" s="248" t="s">
        <v>186</v>
      </c>
    </row>
    <row r="15" spans="1:14" x14ac:dyDescent="0.25">
      <c r="A15" s="248" t="s">
        <v>214</v>
      </c>
      <c r="B15" s="248" t="s">
        <v>225</v>
      </c>
      <c r="C15" s="248" t="s">
        <v>396</v>
      </c>
      <c r="D15" s="248" t="s">
        <v>226</v>
      </c>
      <c r="E15" s="248" t="s">
        <v>326</v>
      </c>
      <c r="F15" s="249">
        <v>43012</v>
      </c>
      <c r="G15" s="250">
        <v>181.5</v>
      </c>
      <c r="H15" s="248" t="s">
        <v>186</v>
      </c>
      <c r="I15" s="248" t="s">
        <v>241</v>
      </c>
      <c r="J15" s="249">
        <v>43032</v>
      </c>
      <c r="K15" s="248" t="s">
        <v>70</v>
      </c>
      <c r="L15" s="248" t="s">
        <v>349</v>
      </c>
      <c r="M15" s="248" t="s">
        <v>399</v>
      </c>
      <c r="N15" s="248" t="s">
        <v>186</v>
      </c>
    </row>
    <row r="16" spans="1:14" x14ac:dyDescent="0.25">
      <c r="A16" s="248" t="s">
        <v>214</v>
      </c>
      <c r="B16" s="248" t="s">
        <v>237</v>
      </c>
      <c r="C16" s="248" t="s">
        <v>342</v>
      </c>
      <c r="D16" s="248" t="s">
        <v>238</v>
      </c>
      <c r="E16" s="248" t="s">
        <v>343</v>
      </c>
      <c r="F16" s="249">
        <v>43031</v>
      </c>
      <c r="G16" s="250">
        <v>2970.72</v>
      </c>
      <c r="H16" s="248" t="s">
        <v>344</v>
      </c>
      <c r="I16" s="248" t="s">
        <v>152</v>
      </c>
      <c r="J16" s="249">
        <v>43032</v>
      </c>
      <c r="K16" s="248" t="s">
        <v>70</v>
      </c>
      <c r="L16" s="248" t="s">
        <v>345</v>
      </c>
      <c r="M16" s="248" t="s">
        <v>399</v>
      </c>
      <c r="N16" s="248" t="s">
        <v>640</v>
      </c>
    </row>
    <row r="17" spans="1:14" x14ac:dyDescent="0.25">
      <c r="A17" s="248" t="s">
        <v>214</v>
      </c>
      <c r="B17" s="248" t="s">
        <v>231</v>
      </c>
      <c r="C17" s="248" t="s">
        <v>232</v>
      </c>
      <c r="D17" s="248" t="s">
        <v>233</v>
      </c>
      <c r="E17" s="248" t="s">
        <v>336</v>
      </c>
      <c r="F17" s="249">
        <v>43032</v>
      </c>
      <c r="G17" s="250">
        <v>7179.33</v>
      </c>
      <c r="H17" s="248" t="s">
        <v>334</v>
      </c>
      <c r="I17" s="248" t="s">
        <v>103</v>
      </c>
      <c r="J17" s="249">
        <v>43033</v>
      </c>
      <c r="K17" s="248" t="s">
        <v>70</v>
      </c>
      <c r="L17" s="248" t="s">
        <v>335</v>
      </c>
      <c r="M17" s="248" t="s">
        <v>399</v>
      </c>
      <c r="N17" s="248" t="s">
        <v>186</v>
      </c>
    </row>
    <row r="18" spans="1:14" x14ac:dyDescent="0.25">
      <c r="A18" s="248" t="s">
        <v>214</v>
      </c>
      <c r="B18" s="248" t="s">
        <v>225</v>
      </c>
      <c r="C18" s="248" t="s">
        <v>396</v>
      </c>
      <c r="D18" s="248" t="s">
        <v>226</v>
      </c>
      <c r="E18" s="248" t="s">
        <v>303</v>
      </c>
      <c r="F18" s="249">
        <v>43034</v>
      </c>
      <c r="G18" s="250">
        <v>-506</v>
      </c>
      <c r="H18" s="248" t="s">
        <v>186</v>
      </c>
      <c r="I18" s="248" t="s">
        <v>241</v>
      </c>
      <c r="J18" s="249">
        <v>43035</v>
      </c>
      <c r="K18" s="248" t="s">
        <v>70</v>
      </c>
      <c r="L18" s="248" t="s">
        <v>432</v>
      </c>
      <c r="M18" s="248" t="s">
        <v>399</v>
      </c>
      <c r="N18" s="248" t="s">
        <v>186</v>
      </c>
    </row>
    <row r="19" spans="1:14" x14ac:dyDescent="0.25">
      <c r="A19" s="248" t="s">
        <v>214</v>
      </c>
      <c r="B19" s="248" t="s">
        <v>231</v>
      </c>
      <c r="C19" s="248" t="s">
        <v>232</v>
      </c>
      <c r="D19" s="248" t="s">
        <v>233</v>
      </c>
      <c r="E19" s="248" t="s">
        <v>333</v>
      </c>
      <c r="F19" s="249">
        <v>43034</v>
      </c>
      <c r="G19" s="250">
        <v>7179.33</v>
      </c>
      <c r="H19" s="248" t="s">
        <v>334</v>
      </c>
      <c r="I19" s="248" t="s">
        <v>103</v>
      </c>
      <c r="J19" s="249">
        <v>43035</v>
      </c>
      <c r="K19" s="248" t="s">
        <v>70</v>
      </c>
      <c r="L19" s="248" t="s">
        <v>335</v>
      </c>
      <c r="M19" s="248" t="s">
        <v>399</v>
      </c>
      <c r="N19" s="248" t="s">
        <v>186</v>
      </c>
    </row>
    <row r="20" spans="1:14" x14ac:dyDescent="0.25">
      <c r="F20" s="249"/>
      <c r="G20" s="250">
        <f>SUM(G2:G19)</f>
        <v>19545.739999999998</v>
      </c>
      <c r="J20" s="249"/>
    </row>
    <row r="21" spans="1:14" x14ac:dyDescent="0.25">
      <c r="G21" s="251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G2" sqref="G2:G16"/>
    </sheetView>
  </sheetViews>
  <sheetFormatPr defaultColWidth="9.109375" defaultRowHeight="13.2" x14ac:dyDescent="0.25"/>
  <cols>
    <col min="1" max="2" width="10" style="248" bestFit="1" customWidth="1"/>
    <col min="3" max="3" width="37" style="248" bestFit="1" customWidth="1"/>
    <col min="4" max="4" width="11" style="248" bestFit="1" customWidth="1"/>
    <col min="5" max="6" width="15" style="248" bestFit="1" customWidth="1"/>
    <col min="7" max="7" width="10" style="248" bestFit="1" customWidth="1"/>
    <col min="8" max="8" width="21" style="248" bestFit="1" customWidth="1"/>
    <col min="9" max="9" width="16" style="248" bestFit="1" customWidth="1"/>
    <col min="10" max="10" width="13" style="248" bestFit="1" customWidth="1"/>
    <col min="11" max="11" width="14" style="248" bestFit="1" customWidth="1"/>
    <col min="12" max="12" width="19" style="248" bestFit="1" customWidth="1"/>
    <col min="13" max="16384" width="9.109375" style="248"/>
  </cols>
  <sheetData>
    <row r="1" spans="1:14" ht="26.4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  <c r="L1" s="253" t="s">
        <v>229</v>
      </c>
    </row>
    <row r="2" spans="1:14" x14ac:dyDescent="0.25">
      <c r="A2" s="248" t="s">
        <v>214</v>
      </c>
      <c r="B2" s="248" t="s">
        <v>225</v>
      </c>
      <c r="C2" s="248" t="s">
        <v>396</v>
      </c>
      <c r="D2" s="248" t="s">
        <v>226</v>
      </c>
      <c r="E2" s="248" t="s">
        <v>309</v>
      </c>
      <c r="F2" s="249">
        <v>43012</v>
      </c>
      <c r="G2" s="250">
        <v>97.85</v>
      </c>
      <c r="H2" s="248" t="s">
        <v>186</v>
      </c>
      <c r="I2" s="248" t="s">
        <v>241</v>
      </c>
      <c r="J2" s="249">
        <v>43032</v>
      </c>
      <c r="K2" s="248" t="s">
        <v>4</v>
      </c>
      <c r="L2" s="248" t="s">
        <v>463</v>
      </c>
      <c r="M2" s="248" t="s">
        <v>399</v>
      </c>
      <c r="N2" s="248" t="s">
        <v>186</v>
      </c>
    </row>
    <row r="3" spans="1:14" x14ac:dyDescent="0.25">
      <c r="A3" s="248" t="s">
        <v>214</v>
      </c>
      <c r="B3" s="248" t="s">
        <v>225</v>
      </c>
      <c r="C3" s="248" t="s">
        <v>396</v>
      </c>
      <c r="D3" s="248" t="s">
        <v>226</v>
      </c>
      <c r="E3" s="248" t="s">
        <v>310</v>
      </c>
      <c r="F3" s="249">
        <v>43012</v>
      </c>
      <c r="G3" s="250">
        <v>61.19</v>
      </c>
      <c r="H3" s="248" t="s">
        <v>186</v>
      </c>
      <c r="I3" s="248" t="s">
        <v>241</v>
      </c>
      <c r="J3" s="249">
        <v>43032</v>
      </c>
      <c r="K3" s="248" t="s">
        <v>4</v>
      </c>
      <c r="L3" s="248" t="s">
        <v>397</v>
      </c>
      <c r="M3" s="248" t="s">
        <v>399</v>
      </c>
      <c r="N3" s="248" t="s">
        <v>186</v>
      </c>
    </row>
    <row r="4" spans="1:14" x14ac:dyDescent="0.25">
      <c r="A4" s="248" t="s">
        <v>214</v>
      </c>
      <c r="B4" s="248" t="s">
        <v>225</v>
      </c>
      <c r="C4" s="248" t="s">
        <v>396</v>
      </c>
      <c r="D4" s="248" t="s">
        <v>226</v>
      </c>
      <c r="E4" s="248" t="s">
        <v>610</v>
      </c>
      <c r="F4" s="249">
        <v>43012</v>
      </c>
      <c r="G4" s="250">
        <v>97.85</v>
      </c>
      <c r="H4" s="248" t="s">
        <v>186</v>
      </c>
      <c r="I4" s="248" t="s">
        <v>241</v>
      </c>
      <c r="J4" s="249">
        <v>43032</v>
      </c>
      <c r="K4" s="248" t="s">
        <v>4</v>
      </c>
      <c r="L4" s="248" t="s">
        <v>443</v>
      </c>
      <c r="M4" s="248" t="s">
        <v>399</v>
      </c>
      <c r="N4" s="248" t="s">
        <v>186</v>
      </c>
    </row>
    <row r="5" spans="1:14" x14ac:dyDescent="0.25">
      <c r="A5" s="248" t="s">
        <v>214</v>
      </c>
      <c r="B5" s="248" t="s">
        <v>225</v>
      </c>
      <c r="C5" s="248" t="s">
        <v>396</v>
      </c>
      <c r="D5" s="248" t="s">
        <v>226</v>
      </c>
      <c r="E5" s="248" t="s">
        <v>313</v>
      </c>
      <c r="F5" s="249">
        <v>43012</v>
      </c>
      <c r="G5" s="250">
        <v>97.85</v>
      </c>
      <c r="H5" s="248" t="s">
        <v>186</v>
      </c>
      <c r="I5" s="248" t="s">
        <v>241</v>
      </c>
      <c r="J5" s="249">
        <v>43032</v>
      </c>
      <c r="K5" s="248" t="s">
        <v>4</v>
      </c>
      <c r="L5" s="248" t="s">
        <v>443</v>
      </c>
      <c r="M5" s="248" t="s">
        <v>399</v>
      </c>
      <c r="N5" s="248" t="s">
        <v>186</v>
      </c>
    </row>
    <row r="6" spans="1:14" x14ac:dyDescent="0.25">
      <c r="A6" s="248" t="s">
        <v>214</v>
      </c>
      <c r="B6" s="248" t="s">
        <v>225</v>
      </c>
      <c r="C6" s="248" t="s">
        <v>396</v>
      </c>
      <c r="D6" s="248" t="s">
        <v>226</v>
      </c>
      <c r="E6" s="248" t="s">
        <v>315</v>
      </c>
      <c r="F6" s="249">
        <v>43010</v>
      </c>
      <c r="G6" s="250">
        <v>137.66</v>
      </c>
      <c r="H6" s="248" t="s">
        <v>186</v>
      </c>
      <c r="I6" s="248" t="s">
        <v>241</v>
      </c>
      <c r="J6" s="249">
        <v>43032</v>
      </c>
      <c r="K6" s="248" t="s">
        <v>4</v>
      </c>
      <c r="L6" s="248" t="s">
        <v>368</v>
      </c>
      <c r="M6" s="248" t="s">
        <v>399</v>
      </c>
      <c r="N6" s="248" t="s">
        <v>186</v>
      </c>
    </row>
    <row r="7" spans="1:14" x14ac:dyDescent="0.25">
      <c r="A7" s="248" t="s">
        <v>214</v>
      </c>
      <c r="B7" s="248" t="s">
        <v>225</v>
      </c>
      <c r="C7" s="248" t="s">
        <v>396</v>
      </c>
      <c r="D7" s="248" t="s">
        <v>226</v>
      </c>
      <c r="E7" s="248" t="s">
        <v>317</v>
      </c>
      <c r="F7" s="249">
        <v>43010</v>
      </c>
      <c r="G7" s="250">
        <v>124.99</v>
      </c>
      <c r="H7" s="248" t="s">
        <v>186</v>
      </c>
      <c r="I7" s="248" t="s">
        <v>241</v>
      </c>
      <c r="J7" s="249">
        <v>43032</v>
      </c>
      <c r="K7" s="248" t="s">
        <v>4</v>
      </c>
      <c r="L7" s="248" t="s">
        <v>464</v>
      </c>
      <c r="M7" s="248" t="s">
        <v>399</v>
      </c>
      <c r="N7" s="248" t="s">
        <v>186</v>
      </c>
    </row>
    <row r="8" spans="1:14" x14ac:dyDescent="0.25">
      <c r="A8" s="248" t="s">
        <v>214</v>
      </c>
      <c r="B8" s="248" t="s">
        <v>225</v>
      </c>
      <c r="C8" s="248" t="s">
        <v>396</v>
      </c>
      <c r="D8" s="248" t="s">
        <v>226</v>
      </c>
      <c r="E8" s="248" t="s">
        <v>320</v>
      </c>
      <c r="F8" s="249">
        <v>43007</v>
      </c>
      <c r="G8" s="250">
        <v>1316.32</v>
      </c>
      <c r="H8" s="248" t="s">
        <v>186</v>
      </c>
      <c r="I8" s="248" t="s">
        <v>241</v>
      </c>
      <c r="J8" s="249">
        <v>43032</v>
      </c>
      <c r="K8" s="248" t="s">
        <v>4</v>
      </c>
      <c r="L8" s="248" t="s">
        <v>465</v>
      </c>
      <c r="M8" s="248" t="s">
        <v>399</v>
      </c>
      <c r="N8" s="248" t="s">
        <v>186</v>
      </c>
    </row>
    <row r="9" spans="1:14" x14ac:dyDescent="0.25">
      <c r="A9" s="248" t="s">
        <v>214</v>
      </c>
      <c r="B9" s="248" t="s">
        <v>225</v>
      </c>
      <c r="C9" s="248" t="s">
        <v>396</v>
      </c>
      <c r="D9" s="248" t="s">
        <v>226</v>
      </c>
      <c r="E9" s="248" t="s">
        <v>323</v>
      </c>
      <c r="F9" s="249">
        <v>43006</v>
      </c>
      <c r="G9" s="250">
        <v>365.66</v>
      </c>
      <c r="H9" s="248" t="s">
        <v>186</v>
      </c>
      <c r="I9" s="248" t="s">
        <v>241</v>
      </c>
      <c r="J9" s="249">
        <v>43032</v>
      </c>
      <c r="K9" s="248" t="s">
        <v>4</v>
      </c>
      <c r="L9" s="248" t="s">
        <v>466</v>
      </c>
      <c r="M9" s="248" t="s">
        <v>399</v>
      </c>
      <c r="N9" s="248" t="s">
        <v>186</v>
      </c>
    </row>
    <row r="10" spans="1:14" x14ac:dyDescent="0.25">
      <c r="A10" s="248" t="s">
        <v>214</v>
      </c>
      <c r="B10" s="248" t="s">
        <v>225</v>
      </c>
      <c r="C10" s="248" t="s">
        <v>396</v>
      </c>
      <c r="D10" s="248" t="s">
        <v>226</v>
      </c>
      <c r="E10" s="248" t="s">
        <v>497</v>
      </c>
      <c r="F10" s="249">
        <v>43003</v>
      </c>
      <c r="G10" s="250">
        <v>89.8</v>
      </c>
      <c r="H10" s="248" t="s">
        <v>186</v>
      </c>
      <c r="I10" s="248" t="s">
        <v>241</v>
      </c>
      <c r="J10" s="249">
        <v>43032</v>
      </c>
      <c r="K10" s="248" t="s">
        <v>4</v>
      </c>
      <c r="L10" s="248" t="s">
        <v>541</v>
      </c>
      <c r="M10" s="248" t="s">
        <v>399</v>
      </c>
      <c r="N10" s="248" t="s">
        <v>640</v>
      </c>
    </row>
    <row r="11" spans="1:14" x14ac:dyDescent="0.25">
      <c r="A11" s="248" t="s">
        <v>214</v>
      </c>
      <c r="B11" s="248" t="s">
        <v>225</v>
      </c>
      <c r="C11" s="248" t="s">
        <v>396</v>
      </c>
      <c r="D11" s="248" t="s">
        <v>226</v>
      </c>
      <c r="E11" s="248" t="s">
        <v>325</v>
      </c>
      <c r="F11" s="249">
        <v>43012</v>
      </c>
      <c r="G11" s="250">
        <v>362.04</v>
      </c>
      <c r="H11" s="248" t="s">
        <v>186</v>
      </c>
      <c r="I11" s="248" t="s">
        <v>241</v>
      </c>
      <c r="J11" s="249">
        <v>43032</v>
      </c>
      <c r="K11" s="248" t="s">
        <v>4</v>
      </c>
      <c r="L11" s="248" t="s">
        <v>434</v>
      </c>
      <c r="M11" s="248" t="s">
        <v>399</v>
      </c>
      <c r="N11" s="248" t="s">
        <v>186</v>
      </c>
    </row>
    <row r="12" spans="1:14" x14ac:dyDescent="0.25">
      <c r="A12" s="248" t="s">
        <v>214</v>
      </c>
      <c r="B12" s="248" t="s">
        <v>225</v>
      </c>
      <c r="C12" s="248" t="s">
        <v>396</v>
      </c>
      <c r="D12" s="248" t="s">
        <v>226</v>
      </c>
      <c r="E12" s="248" t="s">
        <v>327</v>
      </c>
      <c r="F12" s="249">
        <v>43012</v>
      </c>
      <c r="G12" s="250">
        <v>206.7</v>
      </c>
      <c r="H12" s="248" t="s">
        <v>186</v>
      </c>
      <c r="I12" s="248" t="s">
        <v>241</v>
      </c>
      <c r="J12" s="249">
        <v>43032</v>
      </c>
      <c r="K12" s="248" t="s">
        <v>4</v>
      </c>
      <c r="L12" s="248" t="s">
        <v>267</v>
      </c>
      <c r="M12" s="248" t="s">
        <v>399</v>
      </c>
      <c r="N12" s="248" t="s">
        <v>186</v>
      </c>
    </row>
    <row r="13" spans="1:14" x14ac:dyDescent="0.25">
      <c r="A13" s="248" t="s">
        <v>214</v>
      </c>
      <c r="B13" s="248" t="s">
        <v>225</v>
      </c>
      <c r="C13" s="248" t="s">
        <v>396</v>
      </c>
      <c r="D13" s="248" t="s">
        <v>226</v>
      </c>
      <c r="E13" s="248" t="s">
        <v>328</v>
      </c>
      <c r="F13" s="249">
        <v>43006</v>
      </c>
      <c r="G13" s="250">
        <v>180</v>
      </c>
      <c r="H13" s="248" t="s">
        <v>186</v>
      </c>
      <c r="I13" s="248" t="s">
        <v>241</v>
      </c>
      <c r="J13" s="249">
        <v>43032</v>
      </c>
      <c r="K13" s="248" t="s">
        <v>4</v>
      </c>
      <c r="L13" s="248" t="s">
        <v>350</v>
      </c>
      <c r="M13" s="248" t="s">
        <v>399</v>
      </c>
      <c r="N13" s="248" t="s">
        <v>186</v>
      </c>
    </row>
    <row r="14" spans="1:14" x14ac:dyDescent="0.25">
      <c r="A14" s="248" t="s">
        <v>214</v>
      </c>
      <c r="B14" s="248" t="s">
        <v>225</v>
      </c>
      <c r="C14" s="248" t="s">
        <v>396</v>
      </c>
      <c r="D14" s="248" t="s">
        <v>226</v>
      </c>
      <c r="E14" s="248" t="s">
        <v>329</v>
      </c>
      <c r="F14" s="249">
        <v>42845</v>
      </c>
      <c r="G14" s="250">
        <v>97.85</v>
      </c>
      <c r="H14" s="248" t="s">
        <v>186</v>
      </c>
      <c r="I14" s="248" t="s">
        <v>241</v>
      </c>
      <c r="J14" s="249">
        <v>43034</v>
      </c>
      <c r="K14" s="248" t="s">
        <v>4</v>
      </c>
      <c r="L14" s="248" t="s">
        <v>186</v>
      </c>
      <c r="M14" s="248" t="s">
        <v>399</v>
      </c>
      <c r="N14" s="248" t="s">
        <v>640</v>
      </c>
    </row>
    <row r="15" spans="1:14" x14ac:dyDescent="0.25">
      <c r="A15" s="248" t="s">
        <v>214</v>
      </c>
      <c r="B15" s="248" t="s">
        <v>225</v>
      </c>
      <c r="C15" s="248" t="s">
        <v>396</v>
      </c>
      <c r="D15" s="248" t="s">
        <v>226</v>
      </c>
      <c r="E15" s="248" t="s">
        <v>304</v>
      </c>
      <c r="F15" s="249">
        <v>43038</v>
      </c>
      <c r="G15" s="250">
        <v>15.2</v>
      </c>
      <c r="H15" s="248" t="s">
        <v>186</v>
      </c>
      <c r="I15" s="248" t="s">
        <v>241</v>
      </c>
      <c r="J15" s="249">
        <v>43039</v>
      </c>
      <c r="K15" s="248" t="s">
        <v>4</v>
      </c>
      <c r="L15" s="248" t="s">
        <v>467</v>
      </c>
      <c r="M15" s="248" t="s">
        <v>399</v>
      </c>
      <c r="N15" s="248" t="s">
        <v>640</v>
      </c>
    </row>
    <row r="16" spans="1:14" x14ac:dyDescent="0.25">
      <c r="G16" s="251">
        <f>SUM(G2:G15)</f>
        <v>3250.9599999999996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3"/>
  <sheetViews>
    <sheetView workbookViewId="0">
      <selection activeCell="A2" sqref="A2:XFD5"/>
    </sheetView>
  </sheetViews>
  <sheetFormatPr defaultColWidth="9.109375" defaultRowHeight="13.2" x14ac:dyDescent="0.25"/>
  <cols>
    <col min="1" max="2" width="10" style="248" bestFit="1" customWidth="1"/>
    <col min="3" max="3" width="37" style="248" bestFit="1" customWidth="1"/>
    <col min="4" max="4" width="11" style="248" bestFit="1" customWidth="1"/>
    <col min="5" max="5" width="19" style="248" bestFit="1" customWidth="1"/>
    <col min="6" max="6" width="15" style="248" bestFit="1" customWidth="1"/>
    <col min="7" max="7" width="10" style="248" bestFit="1" customWidth="1"/>
    <col min="8" max="8" width="10" style="248" customWidth="1"/>
    <col min="9" max="9" width="13.109375" style="248" customWidth="1"/>
    <col min="10" max="10" width="21" style="248" bestFit="1" customWidth="1"/>
    <col min="11" max="11" width="16" style="248" bestFit="1" customWidth="1"/>
    <col min="12" max="12" width="13" style="248" bestFit="1" customWidth="1"/>
    <col min="13" max="13" width="14" style="248" bestFit="1" customWidth="1"/>
    <col min="14" max="14" width="19" style="248" bestFit="1" customWidth="1"/>
    <col min="15" max="16384" width="9.109375" style="248"/>
  </cols>
  <sheetData>
    <row r="1" spans="1:14" ht="26.4" x14ac:dyDescent="0.25">
      <c r="A1" s="316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  <c r="L1" s="253" t="s">
        <v>229</v>
      </c>
    </row>
    <row r="2" spans="1:14" x14ac:dyDescent="0.25">
      <c r="A2" s="248" t="s">
        <v>214</v>
      </c>
      <c r="B2" s="248" t="s">
        <v>107</v>
      </c>
      <c r="C2" s="248" t="s">
        <v>187</v>
      </c>
      <c r="D2" s="248" t="s">
        <v>108</v>
      </c>
      <c r="E2" s="248" t="s">
        <v>360</v>
      </c>
      <c r="F2" s="249">
        <v>43039</v>
      </c>
      <c r="G2" s="250">
        <v>1792.6</v>
      </c>
      <c r="H2" s="248" t="s">
        <v>361</v>
      </c>
      <c r="I2" s="248" t="s">
        <v>177</v>
      </c>
      <c r="J2" s="249">
        <v>43045</v>
      </c>
      <c r="K2" s="248" t="s">
        <v>70</v>
      </c>
      <c r="L2" s="248" t="s">
        <v>362</v>
      </c>
      <c r="M2" s="248" t="s">
        <v>399</v>
      </c>
      <c r="N2" s="248" t="s">
        <v>640</v>
      </c>
    </row>
    <row r="3" spans="1:14" x14ac:dyDescent="0.25">
      <c r="A3" s="248" t="s">
        <v>214</v>
      </c>
      <c r="B3" s="248" t="s">
        <v>168</v>
      </c>
      <c r="C3" s="248" t="s">
        <v>169</v>
      </c>
      <c r="D3" s="248" t="s">
        <v>170</v>
      </c>
      <c r="E3" s="248" t="s">
        <v>352</v>
      </c>
      <c r="F3" s="249">
        <v>43042</v>
      </c>
      <c r="G3" s="250">
        <v>42.35</v>
      </c>
      <c r="H3" s="248" t="s">
        <v>353</v>
      </c>
      <c r="I3" s="248" t="s">
        <v>148</v>
      </c>
      <c r="J3" s="249">
        <v>43053</v>
      </c>
      <c r="K3" s="248" t="s">
        <v>70</v>
      </c>
      <c r="L3" s="248" t="s">
        <v>870</v>
      </c>
      <c r="M3" s="248" t="s">
        <v>399</v>
      </c>
      <c r="N3" s="248" t="s">
        <v>640</v>
      </c>
    </row>
    <row r="4" spans="1:14" x14ac:dyDescent="0.25">
      <c r="A4" s="248" t="s">
        <v>149</v>
      </c>
      <c r="B4" s="248" t="s">
        <v>165</v>
      </c>
      <c r="C4" s="248" t="s">
        <v>166</v>
      </c>
      <c r="D4" s="248" t="s">
        <v>167</v>
      </c>
      <c r="E4" s="248" t="s">
        <v>363</v>
      </c>
      <c r="F4" s="249">
        <v>42370</v>
      </c>
      <c r="G4" s="250">
        <v>839</v>
      </c>
      <c r="H4" s="248" t="s">
        <v>186</v>
      </c>
      <c r="I4" s="248" t="s">
        <v>266</v>
      </c>
      <c r="J4" s="249">
        <v>43062</v>
      </c>
      <c r="K4" s="248" t="s">
        <v>70</v>
      </c>
      <c r="L4" s="248" t="s">
        <v>186</v>
      </c>
      <c r="M4" s="248" t="s">
        <v>399</v>
      </c>
      <c r="N4" s="248" t="s">
        <v>186</v>
      </c>
    </row>
    <row r="5" spans="1:14" x14ac:dyDescent="0.25">
      <c r="A5" s="248" t="s">
        <v>214</v>
      </c>
      <c r="B5" s="248" t="s">
        <v>237</v>
      </c>
      <c r="C5" s="248" t="s">
        <v>342</v>
      </c>
      <c r="D5" s="248" t="s">
        <v>238</v>
      </c>
      <c r="E5" s="248" t="s">
        <v>351</v>
      </c>
      <c r="F5" s="249">
        <v>43060</v>
      </c>
      <c r="G5" s="250">
        <v>-2970.72</v>
      </c>
      <c r="H5" s="248" t="s">
        <v>344</v>
      </c>
      <c r="I5" s="248" t="s">
        <v>152</v>
      </c>
      <c r="J5" s="249">
        <v>43068</v>
      </c>
      <c r="K5" s="248" t="s">
        <v>70</v>
      </c>
      <c r="L5" s="248" t="s">
        <v>345</v>
      </c>
      <c r="M5" s="248" t="s">
        <v>399</v>
      </c>
      <c r="N5" s="248" t="s">
        <v>640</v>
      </c>
    </row>
    <row r="6" spans="1:14" x14ac:dyDescent="0.25">
      <c r="F6" s="249"/>
      <c r="G6" s="250">
        <f>SUM(G2:G5)</f>
        <v>-296.77</v>
      </c>
      <c r="J6" s="249"/>
    </row>
    <row r="7" spans="1:14" x14ac:dyDescent="0.25">
      <c r="F7" s="249"/>
      <c r="G7" s="250"/>
      <c r="J7" s="249"/>
    </row>
    <row r="8" spans="1:14" x14ac:dyDescent="0.25">
      <c r="F8" s="249"/>
      <c r="G8" s="250"/>
      <c r="J8" s="249"/>
    </row>
    <row r="9" spans="1:14" x14ac:dyDescent="0.25">
      <c r="F9" s="249"/>
      <c r="G9" s="250"/>
      <c r="J9" s="249"/>
    </row>
    <row r="10" spans="1:14" x14ac:dyDescent="0.25">
      <c r="F10" s="249"/>
      <c r="G10" s="250"/>
      <c r="J10" s="249"/>
    </row>
    <row r="11" spans="1:14" x14ac:dyDescent="0.25">
      <c r="F11" s="249"/>
      <c r="G11" s="250"/>
      <c r="J11" s="249"/>
    </row>
    <row r="12" spans="1:14" x14ac:dyDescent="0.25">
      <c r="F12" s="249"/>
      <c r="G12" s="250"/>
      <c r="J12" s="249"/>
    </row>
    <row r="13" spans="1:14" x14ac:dyDescent="0.25">
      <c r="F13" s="249"/>
      <c r="G13" s="250"/>
      <c r="J13" s="249"/>
    </row>
    <row r="14" spans="1:14" x14ac:dyDescent="0.25">
      <c r="F14" s="249"/>
      <c r="G14" s="250"/>
      <c r="J14" s="249"/>
    </row>
    <row r="15" spans="1:14" x14ac:dyDescent="0.25">
      <c r="F15" s="249"/>
      <c r="G15" s="250"/>
      <c r="J15" s="249"/>
    </row>
    <row r="16" spans="1:14" x14ac:dyDescent="0.25">
      <c r="F16" s="249"/>
      <c r="G16" s="250"/>
      <c r="J16" s="249"/>
    </row>
    <row r="17" spans="6:10" x14ac:dyDescent="0.25">
      <c r="F17" s="249"/>
      <c r="G17" s="250"/>
      <c r="J17" s="249"/>
    </row>
    <row r="18" spans="6:10" x14ac:dyDescent="0.25">
      <c r="F18" s="249"/>
      <c r="G18" s="250"/>
      <c r="J18" s="249"/>
    </row>
    <row r="19" spans="6:10" x14ac:dyDescent="0.25">
      <c r="F19" s="249"/>
      <c r="G19" s="250"/>
      <c r="J19" s="249"/>
    </row>
    <row r="20" spans="6:10" x14ac:dyDescent="0.25">
      <c r="F20" s="249"/>
      <c r="G20" s="250"/>
      <c r="J20" s="249"/>
    </row>
    <row r="21" spans="6:10" x14ac:dyDescent="0.25">
      <c r="F21" s="249"/>
      <c r="G21" s="250"/>
      <c r="J21" s="249"/>
    </row>
    <row r="22" spans="6:10" x14ac:dyDescent="0.25">
      <c r="F22" s="249"/>
      <c r="G22" s="250"/>
      <c r="J22" s="249"/>
    </row>
    <row r="23" spans="6:10" x14ac:dyDescent="0.25">
      <c r="F23" s="249"/>
      <c r="G23" s="250"/>
      <c r="J23" s="249"/>
    </row>
    <row r="24" spans="6:10" x14ac:dyDescent="0.25">
      <c r="F24" s="249"/>
      <c r="G24" s="250"/>
      <c r="J24" s="249"/>
    </row>
    <row r="25" spans="6:10" x14ac:dyDescent="0.25">
      <c r="F25" s="249"/>
      <c r="G25" s="250"/>
      <c r="J25" s="249"/>
    </row>
    <row r="26" spans="6:10" x14ac:dyDescent="0.25">
      <c r="F26" s="249"/>
      <c r="G26" s="250"/>
      <c r="J26" s="249"/>
    </row>
    <row r="27" spans="6:10" x14ac:dyDescent="0.25">
      <c r="F27" s="249"/>
      <c r="G27" s="250"/>
      <c r="J27" s="249"/>
    </row>
    <row r="28" spans="6:10" x14ac:dyDescent="0.25">
      <c r="F28" s="249"/>
      <c r="G28" s="250"/>
      <c r="J28" s="249"/>
    </row>
    <row r="29" spans="6:10" x14ac:dyDescent="0.25">
      <c r="F29" s="249"/>
      <c r="G29" s="250"/>
      <c r="J29" s="249"/>
    </row>
    <row r="30" spans="6:10" x14ac:dyDescent="0.25">
      <c r="F30" s="249"/>
      <c r="G30" s="250"/>
      <c r="J30" s="249"/>
    </row>
    <row r="31" spans="6:10" x14ac:dyDescent="0.25">
      <c r="F31" s="249"/>
      <c r="G31" s="250"/>
      <c r="J31" s="249"/>
    </row>
    <row r="32" spans="6:10" x14ac:dyDescent="0.25">
      <c r="F32" s="249"/>
      <c r="G32" s="250"/>
      <c r="J32" s="249"/>
    </row>
    <row r="33" spans="6:10" x14ac:dyDescent="0.25">
      <c r="F33" s="249"/>
      <c r="G33" s="250"/>
      <c r="J33" s="249"/>
    </row>
    <row r="34" spans="6:10" x14ac:dyDescent="0.25">
      <c r="F34" s="249"/>
      <c r="G34" s="250"/>
      <c r="J34" s="249"/>
    </row>
    <row r="35" spans="6:10" x14ac:dyDescent="0.25">
      <c r="F35" s="249"/>
      <c r="G35" s="250"/>
      <c r="J35" s="249"/>
    </row>
    <row r="36" spans="6:10" x14ac:dyDescent="0.25">
      <c r="F36" s="249"/>
      <c r="G36" s="250"/>
      <c r="J36" s="249"/>
    </row>
    <row r="37" spans="6:10" x14ac:dyDescent="0.25">
      <c r="F37" s="249"/>
      <c r="G37" s="250"/>
      <c r="J37" s="249"/>
    </row>
    <row r="38" spans="6:10" x14ac:dyDescent="0.25">
      <c r="F38" s="249"/>
      <c r="G38" s="250"/>
      <c r="J38" s="249"/>
    </row>
    <row r="39" spans="6:10" x14ac:dyDescent="0.25">
      <c r="F39" s="249"/>
      <c r="G39" s="250"/>
      <c r="J39" s="249"/>
    </row>
    <row r="40" spans="6:10" x14ac:dyDescent="0.25">
      <c r="F40" s="249"/>
      <c r="G40" s="250"/>
      <c r="J40" s="249"/>
    </row>
    <row r="41" spans="6:10" x14ac:dyDescent="0.25">
      <c r="F41" s="249"/>
      <c r="G41" s="250"/>
      <c r="J41" s="249"/>
    </row>
    <row r="42" spans="6:10" x14ac:dyDescent="0.25">
      <c r="F42" s="249"/>
      <c r="G42" s="250"/>
      <c r="J42" s="249"/>
    </row>
    <row r="43" spans="6:10" x14ac:dyDescent="0.25">
      <c r="F43" s="249"/>
      <c r="G43" s="250"/>
      <c r="J43" s="249"/>
    </row>
    <row r="44" spans="6:10" x14ac:dyDescent="0.25">
      <c r="F44" s="249"/>
      <c r="G44" s="250"/>
      <c r="J44" s="249"/>
    </row>
    <row r="45" spans="6:10" x14ac:dyDescent="0.25">
      <c r="F45" s="249"/>
      <c r="G45" s="250"/>
      <c r="J45" s="249"/>
    </row>
    <row r="46" spans="6:10" x14ac:dyDescent="0.25">
      <c r="F46" s="249"/>
      <c r="G46" s="250"/>
      <c r="J46" s="249"/>
    </row>
    <row r="47" spans="6:10" x14ac:dyDescent="0.25">
      <c r="F47" s="249"/>
      <c r="G47" s="250"/>
      <c r="J47" s="249"/>
    </row>
    <row r="48" spans="6:10" x14ac:dyDescent="0.25">
      <c r="F48" s="249"/>
      <c r="G48" s="250"/>
      <c r="J48" s="249"/>
    </row>
    <row r="49" spans="6:10" x14ac:dyDescent="0.25">
      <c r="F49" s="249"/>
      <c r="G49" s="250"/>
      <c r="J49" s="249"/>
    </row>
    <row r="50" spans="6:10" x14ac:dyDescent="0.25">
      <c r="F50" s="249"/>
      <c r="G50" s="250"/>
      <c r="J50" s="249"/>
    </row>
    <row r="51" spans="6:10" x14ac:dyDescent="0.25">
      <c r="F51" s="249"/>
      <c r="G51" s="250"/>
      <c r="J51" s="249"/>
    </row>
    <row r="52" spans="6:10" x14ac:dyDescent="0.25">
      <c r="F52" s="249"/>
      <c r="G52" s="250">
        <f>SUM(G2:G51)</f>
        <v>-593.54</v>
      </c>
      <c r="J52" s="249"/>
    </row>
    <row r="53" spans="6:10" x14ac:dyDescent="0.25">
      <c r="F53" s="249"/>
      <c r="G53" s="250"/>
      <c r="J53" s="249"/>
    </row>
    <row r="54" spans="6:10" x14ac:dyDescent="0.25">
      <c r="F54" s="249"/>
      <c r="G54" s="250"/>
      <c r="J54" s="249"/>
    </row>
    <row r="55" spans="6:10" x14ac:dyDescent="0.25">
      <c r="F55" s="249"/>
      <c r="G55" s="250"/>
      <c r="J55" s="249"/>
    </row>
    <row r="56" spans="6:10" x14ac:dyDescent="0.25">
      <c r="F56" s="249"/>
      <c r="G56" s="250"/>
      <c r="J56" s="249"/>
    </row>
    <row r="57" spans="6:10" x14ac:dyDescent="0.25">
      <c r="F57" s="249"/>
      <c r="G57" s="250"/>
      <c r="J57" s="249"/>
    </row>
    <row r="58" spans="6:10" x14ac:dyDescent="0.25">
      <c r="F58" s="249"/>
      <c r="G58" s="250"/>
      <c r="J58" s="249"/>
    </row>
    <row r="59" spans="6:10" x14ac:dyDescent="0.25">
      <c r="F59" s="249"/>
      <c r="G59" s="250"/>
      <c r="J59" s="249"/>
    </row>
    <row r="60" spans="6:10" x14ac:dyDescent="0.25">
      <c r="F60" s="249"/>
      <c r="G60" s="250"/>
      <c r="J60" s="249"/>
    </row>
    <row r="61" spans="6:10" x14ac:dyDescent="0.25">
      <c r="F61" s="249"/>
      <c r="G61" s="250"/>
      <c r="J61" s="249"/>
    </row>
    <row r="62" spans="6:10" x14ac:dyDescent="0.25">
      <c r="F62" s="249"/>
      <c r="G62" s="250"/>
      <c r="J62" s="249"/>
    </row>
    <row r="63" spans="6:10" x14ac:dyDescent="0.25">
      <c r="F63" s="249"/>
      <c r="G63" s="250"/>
      <c r="J63" s="249"/>
    </row>
    <row r="64" spans="6:10" x14ac:dyDescent="0.25">
      <c r="F64" s="249"/>
      <c r="G64" s="250"/>
      <c r="J64" s="249"/>
    </row>
    <row r="65" spans="6:10" x14ac:dyDescent="0.25">
      <c r="F65" s="249"/>
      <c r="G65" s="250"/>
      <c r="J65" s="249"/>
    </row>
    <row r="66" spans="6:10" x14ac:dyDescent="0.25">
      <c r="F66" s="249"/>
      <c r="G66" s="250"/>
      <c r="J66" s="249"/>
    </row>
    <row r="67" spans="6:10" x14ac:dyDescent="0.25">
      <c r="F67" s="249"/>
      <c r="G67" s="250"/>
      <c r="J67" s="249"/>
    </row>
    <row r="68" spans="6:10" x14ac:dyDescent="0.25">
      <c r="F68" s="249"/>
      <c r="G68" s="250"/>
      <c r="J68" s="249"/>
    </row>
    <row r="69" spans="6:10" x14ac:dyDescent="0.25">
      <c r="F69" s="249"/>
      <c r="G69" s="250"/>
      <c r="J69" s="249"/>
    </row>
    <row r="70" spans="6:10" x14ac:dyDescent="0.25">
      <c r="F70" s="249"/>
      <c r="G70" s="250"/>
      <c r="J70" s="249"/>
    </row>
    <row r="71" spans="6:10" x14ac:dyDescent="0.25">
      <c r="F71" s="249"/>
      <c r="G71" s="250"/>
      <c r="J71" s="249"/>
    </row>
    <row r="72" spans="6:10" x14ac:dyDescent="0.25">
      <c r="F72" s="249"/>
      <c r="G72" s="250"/>
      <c r="J72" s="249"/>
    </row>
    <row r="73" spans="6:10" x14ac:dyDescent="0.25">
      <c r="F73" s="249"/>
      <c r="G73" s="250"/>
      <c r="J73" s="249"/>
    </row>
    <row r="74" spans="6:10" x14ac:dyDescent="0.25">
      <c r="F74" s="249"/>
      <c r="G74" s="250"/>
      <c r="J74" s="249"/>
    </row>
    <row r="75" spans="6:10" x14ac:dyDescent="0.25">
      <c r="F75" s="249"/>
      <c r="G75" s="250"/>
      <c r="J75" s="249"/>
    </row>
    <row r="76" spans="6:10" x14ac:dyDescent="0.25">
      <c r="F76" s="249"/>
      <c r="G76" s="250"/>
      <c r="J76" s="249"/>
    </row>
    <row r="77" spans="6:10" x14ac:dyDescent="0.25">
      <c r="F77" s="249"/>
      <c r="G77" s="250"/>
      <c r="J77" s="249"/>
    </row>
    <row r="78" spans="6:10" x14ac:dyDescent="0.25">
      <c r="F78" s="249"/>
      <c r="G78" s="250"/>
      <c r="J78" s="249"/>
    </row>
    <row r="79" spans="6:10" x14ac:dyDescent="0.25">
      <c r="F79" s="249"/>
      <c r="G79" s="250"/>
      <c r="J79" s="249"/>
    </row>
    <row r="80" spans="6:10" x14ac:dyDescent="0.25">
      <c r="F80" s="249"/>
      <c r="G80" s="250"/>
      <c r="J80" s="249"/>
    </row>
    <row r="81" spans="6:10" x14ac:dyDescent="0.25">
      <c r="F81" s="249"/>
      <c r="G81" s="250"/>
      <c r="J81" s="249"/>
    </row>
    <row r="82" spans="6:10" x14ac:dyDescent="0.25">
      <c r="F82" s="249"/>
      <c r="G82" s="250"/>
      <c r="J82" s="249"/>
    </row>
    <row r="83" spans="6:10" x14ac:dyDescent="0.25">
      <c r="F83" s="249"/>
      <c r="G83" s="250"/>
      <c r="J83" s="249"/>
    </row>
    <row r="84" spans="6:10" x14ac:dyDescent="0.25">
      <c r="F84" s="249"/>
      <c r="G84" s="250"/>
      <c r="J84" s="249"/>
    </row>
    <row r="85" spans="6:10" x14ac:dyDescent="0.25">
      <c r="F85" s="249"/>
      <c r="G85" s="250"/>
      <c r="J85" s="249"/>
    </row>
    <row r="86" spans="6:10" x14ac:dyDescent="0.25">
      <c r="F86" s="249"/>
      <c r="G86" s="250"/>
      <c r="J86" s="249"/>
    </row>
    <row r="87" spans="6:10" x14ac:dyDescent="0.25">
      <c r="F87" s="249"/>
      <c r="G87" s="250"/>
      <c r="J87" s="249"/>
    </row>
    <row r="88" spans="6:10" x14ac:dyDescent="0.25">
      <c r="F88" s="249"/>
      <c r="G88" s="250"/>
      <c r="J88" s="249"/>
    </row>
    <row r="89" spans="6:10" x14ac:dyDescent="0.25">
      <c r="F89" s="249"/>
      <c r="G89" s="250"/>
      <c r="J89" s="249"/>
    </row>
    <row r="90" spans="6:10" x14ac:dyDescent="0.25">
      <c r="F90" s="249"/>
      <c r="G90" s="250"/>
      <c r="J90" s="249"/>
    </row>
    <row r="91" spans="6:10" x14ac:dyDescent="0.25">
      <c r="F91" s="249"/>
      <c r="G91" s="250"/>
      <c r="J91" s="249"/>
    </row>
    <row r="92" spans="6:10" x14ac:dyDescent="0.25">
      <c r="F92" s="249"/>
      <c r="G92" s="250"/>
      <c r="J92" s="249"/>
    </row>
    <row r="93" spans="6:10" x14ac:dyDescent="0.25">
      <c r="F93" s="249"/>
      <c r="G93" s="250"/>
      <c r="J93" s="249"/>
    </row>
    <row r="94" spans="6:10" x14ac:dyDescent="0.25">
      <c r="F94" s="249"/>
      <c r="G94" s="250"/>
      <c r="J94" s="249"/>
    </row>
    <row r="95" spans="6:10" x14ac:dyDescent="0.25">
      <c r="F95" s="249"/>
      <c r="G95" s="250"/>
      <c r="J95" s="249"/>
    </row>
    <row r="96" spans="6:10" x14ac:dyDescent="0.25">
      <c r="F96" s="249"/>
      <c r="G96" s="250"/>
      <c r="J96" s="249"/>
    </row>
    <row r="97" spans="6:10" x14ac:dyDescent="0.25">
      <c r="F97" s="249"/>
      <c r="G97" s="250"/>
      <c r="J97" s="249"/>
    </row>
    <row r="98" spans="6:10" x14ac:dyDescent="0.25">
      <c r="F98" s="249"/>
      <c r="G98" s="250"/>
      <c r="J98" s="249"/>
    </row>
    <row r="99" spans="6:10" x14ac:dyDescent="0.25">
      <c r="F99" s="249"/>
      <c r="G99" s="250"/>
      <c r="J99" s="249"/>
    </row>
    <row r="100" spans="6:10" x14ac:dyDescent="0.25">
      <c r="F100" s="249"/>
      <c r="G100" s="250"/>
      <c r="J100" s="249"/>
    </row>
    <row r="101" spans="6:10" x14ac:dyDescent="0.25">
      <c r="F101" s="249"/>
      <c r="G101" s="250"/>
      <c r="J101" s="249"/>
    </row>
    <row r="102" spans="6:10" x14ac:dyDescent="0.25">
      <c r="F102" s="249"/>
      <c r="G102" s="250"/>
      <c r="J102" s="249"/>
    </row>
    <row r="103" spans="6:10" x14ac:dyDescent="0.25">
      <c r="F103" s="249"/>
      <c r="G103" s="250"/>
      <c r="J103" s="249"/>
    </row>
    <row r="104" spans="6:10" x14ac:dyDescent="0.25">
      <c r="F104" s="249"/>
      <c r="G104" s="250"/>
      <c r="J104" s="249"/>
    </row>
    <row r="105" spans="6:10" x14ac:dyDescent="0.25">
      <c r="F105" s="249"/>
      <c r="G105" s="250"/>
      <c r="J105" s="249"/>
    </row>
    <row r="106" spans="6:10" x14ac:dyDescent="0.25">
      <c r="F106" s="249"/>
      <c r="G106" s="250"/>
      <c r="J106" s="249"/>
    </row>
    <row r="107" spans="6:10" x14ac:dyDescent="0.25">
      <c r="F107" s="249"/>
      <c r="G107" s="250"/>
      <c r="J107" s="249"/>
    </row>
    <row r="108" spans="6:10" x14ac:dyDescent="0.25">
      <c r="F108" s="249"/>
      <c r="G108" s="250"/>
      <c r="J108" s="249"/>
    </row>
    <row r="109" spans="6:10" x14ac:dyDescent="0.25">
      <c r="F109" s="249"/>
      <c r="G109" s="250"/>
      <c r="J109" s="249"/>
    </row>
    <row r="110" spans="6:10" x14ac:dyDescent="0.25">
      <c r="F110" s="249"/>
      <c r="G110" s="250"/>
      <c r="J110" s="249"/>
    </row>
    <row r="111" spans="6:10" x14ac:dyDescent="0.25">
      <c r="F111" s="249"/>
      <c r="G111" s="250"/>
      <c r="J111" s="249"/>
    </row>
    <row r="112" spans="6:10" x14ac:dyDescent="0.25">
      <c r="F112" s="249"/>
      <c r="G112" s="250"/>
      <c r="J112" s="249"/>
    </row>
    <row r="113" spans="6:10" x14ac:dyDescent="0.25">
      <c r="F113" s="249"/>
      <c r="G113" s="250"/>
      <c r="J113" s="249"/>
    </row>
    <row r="114" spans="6:10" x14ac:dyDescent="0.25">
      <c r="F114" s="249"/>
      <c r="G114" s="250"/>
      <c r="J114" s="249"/>
    </row>
    <row r="115" spans="6:10" x14ac:dyDescent="0.25">
      <c r="F115" s="249"/>
      <c r="G115" s="250"/>
      <c r="J115" s="249"/>
    </row>
    <row r="116" spans="6:10" x14ac:dyDescent="0.25">
      <c r="F116" s="249"/>
      <c r="G116" s="250"/>
      <c r="J116" s="249"/>
    </row>
    <row r="117" spans="6:10" x14ac:dyDescent="0.25">
      <c r="F117" s="249"/>
      <c r="G117" s="250"/>
      <c r="J117" s="249"/>
    </row>
    <row r="118" spans="6:10" x14ac:dyDescent="0.25">
      <c r="F118" s="249"/>
      <c r="G118" s="250"/>
      <c r="J118" s="249"/>
    </row>
    <row r="119" spans="6:10" x14ac:dyDescent="0.25">
      <c r="F119" s="249"/>
      <c r="G119" s="250"/>
      <c r="J119" s="249"/>
    </row>
    <row r="120" spans="6:10" x14ac:dyDescent="0.25">
      <c r="F120" s="249"/>
      <c r="G120" s="250"/>
      <c r="J120" s="249"/>
    </row>
    <row r="121" spans="6:10" x14ac:dyDescent="0.25">
      <c r="F121" s="249"/>
      <c r="G121" s="250"/>
      <c r="J121" s="249"/>
    </row>
    <row r="122" spans="6:10" x14ac:dyDescent="0.25">
      <c r="F122" s="249"/>
      <c r="G122" s="250"/>
      <c r="J122" s="249"/>
    </row>
    <row r="123" spans="6:10" x14ac:dyDescent="0.25">
      <c r="F123" s="249"/>
      <c r="G123" s="250"/>
      <c r="J123" s="249"/>
    </row>
    <row r="124" spans="6:10" x14ac:dyDescent="0.25">
      <c r="F124" s="249"/>
      <c r="G124" s="250"/>
      <c r="J124" s="249"/>
    </row>
    <row r="125" spans="6:10" x14ac:dyDescent="0.25">
      <c r="F125" s="249"/>
      <c r="G125" s="250"/>
      <c r="J125" s="249"/>
    </row>
    <row r="126" spans="6:10" x14ac:dyDescent="0.25">
      <c r="F126" s="249"/>
      <c r="G126" s="250"/>
      <c r="J126" s="249"/>
    </row>
    <row r="127" spans="6:10" x14ac:dyDescent="0.25">
      <c r="F127" s="249"/>
      <c r="G127" s="250"/>
      <c r="J127" s="249"/>
    </row>
    <row r="128" spans="6:10" x14ac:dyDescent="0.25">
      <c r="F128" s="249"/>
      <c r="G128" s="250"/>
      <c r="J128" s="249"/>
    </row>
    <row r="129" spans="6:10" x14ac:dyDescent="0.25">
      <c r="F129" s="249"/>
      <c r="G129" s="250"/>
      <c r="J129" s="249"/>
    </row>
    <row r="130" spans="6:10" x14ac:dyDescent="0.25">
      <c r="F130" s="249"/>
      <c r="G130" s="250"/>
      <c r="J130" s="249"/>
    </row>
    <row r="131" spans="6:10" x14ac:dyDescent="0.25">
      <c r="F131" s="249"/>
      <c r="G131" s="250"/>
      <c r="J131" s="249"/>
    </row>
    <row r="132" spans="6:10" x14ac:dyDescent="0.25">
      <c r="F132" s="249"/>
      <c r="G132" s="250"/>
      <c r="J132" s="249"/>
    </row>
    <row r="133" spans="6:10" x14ac:dyDescent="0.25">
      <c r="F133" s="249"/>
      <c r="G133" s="250"/>
      <c r="J133" s="249"/>
    </row>
    <row r="134" spans="6:10" x14ac:dyDescent="0.25">
      <c r="F134" s="249"/>
      <c r="G134" s="250"/>
      <c r="J134" s="249"/>
    </row>
    <row r="135" spans="6:10" x14ac:dyDescent="0.25">
      <c r="F135" s="249"/>
      <c r="G135" s="250"/>
      <c r="J135" s="249"/>
    </row>
    <row r="136" spans="6:10" x14ac:dyDescent="0.25">
      <c r="F136" s="249"/>
      <c r="G136" s="250"/>
      <c r="J136" s="249"/>
    </row>
    <row r="137" spans="6:10" x14ac:dyDescent="0.25">
      <c r="F137" s="249"/>
      <c r="G137" s="250"/>
      <c r="J137" s="249"/>
    </row>
    <row r="138" spans="6:10" x14ac:dyDescent="0.25">
      <c r="F138" s="249"/>
      <c r="G138" s="250"/>
      <c r="J138" s="249"/>
    </row>
    <row r="139" spans="6:10" x14ac:dyDescent="0.25">
      <c r="F139" s="249"/>
      <c r="G139" s="250"/>
      <c r="J139" s="249"/>
    </row>
    <row r="140" spans="6:10" x14ac:dyDescent="0.25">
      <c r="F140" s="249"/>
      <c r="G140" s="250"/>
      <c r="J140" s="249"/>
    </row>
    <row r="141" spans="6:10" x14ac:dyDescent="0.25">
      <c r="F141" s="249"/>
      <c r="G141" s="250"/>
      <c r="J141" s="249"/>
    </row>
    <row r="142" spans="6:10" x14ac:dyDescent="0.25">
      <c r="F142" s="249"/>
      <c r="G142" s="250"/>
      <c r="J142" s="249"/>
    </row>
    <row r="143" spans="6:10" x14ac:dyDescent="0.25">
      <c r="F143" s="249"/>
      <c r="G143" s="250"/>
      <c r="J143" s="249"/>
    </row>
    <row r="144" spans="6:10" x14ac:dyDescent="0.25">
      <c r="F144" s="249"/>
      <c r="G144" s="250"/>
      <c r="J144" s="249"/>
    </row>
    <row r="145" spans="6:10" x14ac:dyDescent="0.25">
      <c r="F145" s="249"/>
      <c r="G145" s="250"/>
      <c r="J145" s="249"/>
    </row>
    <row r="146" spans="6:10" x14ac:dyDescent="0.25">
      <c r="F146" s="249"/>
      <c r="G146" s="250"/>
      <c r="J146" s="249"/>
    </row>
    <row r="147" spans="6:10" x14ac:dyDescent="0.25">
      <c r="F147" s="249"/>
      <c r="G147" s="250"/>
      <c r="J147" s="249"/>
    </row>
    <row r="148" spans="6:10" x14ac:dyDescent="0.25">
      <c r="F148" s="249"/>
      <c r="G148" s="250"/>
      <c r="J148" s="249"/>
    </row>
    <row r="149" spans="6:10" x14ac:dyDescent="0.25">
      <c r="F149" s="249"/>
      <c r="G149" s="250"/>
      <c r="J149" s="249"/>
    </row>
    <row r="150" spans="6:10" x14ac:dyDescent="0.25">
      <c r="F150" s="249"/>
      <c r="G150" s="250"/>
      <c r="J150" s="249"/>
    </row>
    <row r="151" spans="6:10" x14ac:dyDescent="0.25">
      <c r="F151" s="249"/>
      <c r="G151" s="250"/>
      <c r="J151" s="249"/>
    </row>
    <row r="152" spans="6:10" x14ac:dyDescent="0.25">
      <c r="F152" s="249"/>
      <c r="G152" s="250"/>
      <c r="J152" s="249"/>
    </row>
    <row r="153" spans="6:10" x14ac:dyDescent="0.25">
      <c r="F153" s="249"/>
      <c r="G153" s="250"/>
      <c r="J153" s="249"/>
    </row>
    <row r="154" spans="6:10" x14ac:dyDescent="0.25">
      <c r="F154" s="249"/>
      <c r="G154" s="250"/>
      <c r="J154" s="249"/>
    </row>
    <row r="155" spans="6:10" x14ac:dyDescent="0.25">
      <c r="F155" s="249"/>
      <c r="G155" s="250"/>
      <c r="J155" s="249"/>
    </row>
    <row r="156" spans="6:10" x14ac:dyDescent="0.25">
      <c r="F156" s="249"/>
      <c r="G156" s="250"/>
      <c r="J156" s="249"/>
    </row>
    <row r="157" spans="6:10" x14ac:dyDescent="0.25">
      <c r="F157" s="249"/>
      <c r="G157" s="250"/>
      <c r="J157" s="249"/>
    </row>
    <row r="158" spans="6:10" x14ac:dyDescent="0.25">
      <c r="F158" s="249"/>
      <c r="G158" s="250"/>
      <c r="J158" s="249"/>
    </row>
    <row r="159" spans="6:10" x14ac:dyDescent="0.25">
      <c r="F159" s="249"/>
      <c r="G159" s="250"/>
      <c r="J159" s="249"/>
    </row>
    <row r="160" spans="6:10" x14ac:dyDescent="0.25">
      <c r="F160" s="249"/>
      <c r="G160" s="250"/>
      <c r="J160" s="249"/>
    </row>
    <row r="161" spans="6:10" x14ac:dyDescent="0.25">
      <c r="F161" s="249"/>
      <c r="G161" s="250"/>
      <c r="J161" s="249"/>
    </row>
    <row r="162" spans="6:10" x14ac:dyDescent="0.25">
      <c r="F162" s="249"/>
      <c r="G162" s="250"/>
      <c r="J162" s="249"/>
    </row>
    <row r="163" spans="6:10" x14ac:dyDescent="0.25">
      <c r="F163" s="249"/>
      <c r="G163" s="250"/>
      <c r="J163" s="249"/>
    </row>
    <row r="164" spans="6:10" x14ac:dyDescent="0.25">
      <c r="F164" s="249"/>
      <c r="G164" s="250"/>
      <c r="J164" s="249"/>
    </row>
    <row r="165" spans="6:10" x14ac:dyDescent="0.25">
      <c r="F165" s="249"/>
      <c r="G165" s="250"/>
      <c r="J165" s="249"/>
    </row>
    <row r="166" spans="6:10" x14ac:dyDescent="0.25">
      <c r="F166" s="249"/>
      <c r="G166" s="250"/>
      <c r="J166" s="249"/>
    </row>
    <row r="167" spans="6:10" x14ac:dyDescent="0.25">
      <c r="F167" s="249"/>
      <c r="G167" s="250"/>
      <c r="J167" s="249"/>
    </row>
    <row r="168" spans="6:10" x14ac:dyDescent="0.25">
      <c r="F168" s="249"/>
      <c r="G168" s="250"/>
      <c r="J168" s="249"/>
    </row>
    <row r="169" spans="6:10" x14ac:dyDescent="0.25">
      <c r="F169" s="249"/>
      <c r="G169" s="250"/>
      <c r="J169" s="249"/>
    </row>
    <row r="170" spans="6:10" x14ac:dyDescent="0.25">
      <c r="F170" s="249"/>
      <c r="G170" s="250"/>
      <c r="J170" s="249"/>
    </row>
    <row r="171" spans="6:10" x14ac:dyDescent="0.25">
      <c r="F171" s="249"/>
      <c r="G171" s="250"/>
      <c r="J171" s="249"/>
    </row>
    <row r="172" spans="6:10" x14ac:dyDescent="0.25">
      <c r="F172" s="249"/>
      <c r="G172" s="250"/>
      <c r="J172" s="249"/>
    </row>
    <row r="173" spans="6:10" x14ac:dyDescent="0.25">
      <c r="F173" s="249"/>
      <c r="G173" s="250"/>
      <c r="J173" s="249"/>
    </row>
    <row r="174" spans="6:10" x14ac:dyDescent="0.25">
      <c r="F174" s="249"/>
      <c r="G174" s="250"/>
      <c r="J174" s="249"/>
    </row>
    <row r="175" spans="6:10" x14ac:dyDescent="0.25">
      <c r="F175" s="249"/>
      <c r="G175" s="250"/>
      <c r="J175" s="249"/>
    </row>
    <row r="176" spans="6:10" x14ac:dyDescent="0.25">
      <c r="F176" s="249"/>
      <c r="G176" s="250"/>
      <c r="J176" s="249"/>
    </row>
    <row r="177" spans="6:10" x14ac:dyDescent="0.25">
      <c r="F177" s="249"/>
      <c r="G177" s="250"/>
      <c r="J177" s="249"/>
    </row>
    <row r="178" spans="6:10" x14ac:dyDescent="0.25">
      <c r="F178" s="249"/>
      <c r="G178" s="250"/>
      <c r="J178" s="249"/>
    </row>
    <row r="179" spans="6:10" x14ac:dyDescent="0.25">
      <c r="F179" s="249"/>
      <c r="G179" s="250"/>
      <c r="J179" s="249"/>
    </row>
    <row r="180" spans="6:10" x14ac:dyDescent="0.25">
      <c r="F180" s="249"/>
      <c r="G180" s="250"/>
      <c r="J180" s="249"/>
    </row>
    <row r="181" spans="6:10" x14ac:dyDescent="0.25">
      <c r="F181" s="249"/>
      <c r="G181" s="250"/>
      <c r="J181" s="249"/>
    </row>
    <row r="182" spans="6:10" x14ac:dyDescent="0.25">
      <c r="F182" s="249"/>
      <c r="G182" s="250"/>
      <c r="J182" s="249"/>
    </row>
    <row r="183" spans="6:10" x14ac:dyDescent="0.25">
      <c r="F183" s="249"/>
      <c r="G183" s="250"/>
      <c r="J183" s="249"/>
    </row>
    <row r="184" spans="6:10" x14ac:dyDescent="0.25">
      <c r="F184" s="249"/>
      <c r="G184" s="250"/>
      <c r="J184" s="249"/>
    </row>
    <row r="185" spans="6:10" x14ac:dyDescent="0.25">
      <c r="F185" s="249"/>
      <c r="G185" s="250"/>
      <c r="J185" s="249"/>
    </row>
    <row r="186" spans="6:10" x14ac:dyDescent="0.25">
      <c r="F186" s="249"/>
      <c r="G186" s="250"/>
      <c r="J186" s="249"/>
    </row>
    <row r="187" spans="6:10" x14ac:dyDescent="0.25">
      <c r="F187" s="249"/>
      <c r="G187" s="250"/>
      <c r="J187" s="249"/>
    </row>
    <row r="188" spans="6:10" x14ac:dyDescent="0.25">
      <c r="F188" s="249"/>
      <c r="G188" s="250"/>
      <c r="J188" s="249"/>
    </row>
    <row r="189" spans="6:10" x14ac:dyDescent="0.25">
      <c r="F189" s="249"/>
      <c r="G189" s="250"/>
      <c r="J189" s="249"/>
    </row>
    <row r="190" spans="6:10" x14ac:dyDescent="0.25">
      <c r="F190" s="249"/>
      <c r="G190" s="250"/>
      <c r="J190" s="249"/>
    </row>
    <row r="191" spans="6:10" x14ac:dyDescent="0.25">
      <c r="F191" s="249"/>
      <c r="G191" s="250"/>
      <c r="J191" s="249"/>
    </row>
    <row r="192" spans="6:10" x14ac:dyDescent="0.25">
      <c r="F192" s="249"/>
      <c r="G192" s="250"/>
      <c r="J192" s="249"/>
    </row>
    <row r="193" spans="6:10" x14ac:dyDescent="0.25">
      <c r="F193" s="249"/>
      <c r="G193" s="250"/>
      <c r="J193" s="249"/>
    </row>
    <row r="194" spans="6:10" x14ac:dyDescent="0.25">
      <c r="F194" s="249"/>
      <c r="G194" s="250"/>
      <c r="J194" s="249"/>
    </row>
    <row r="195" spans="6:10" x14ac:dyDescent="0.25">
      <c r="F195" s="249"/>
      <c r="G195" s="250"/>
      <c r="J195" s="249"/>
    </row>
    <row r="196" spans="6:10" x14ac:dyDescent="0.25">
      <c r="F196" s="249"/>
      <c r="G196" s="250"/>
      <c r="J196" s="249"/>
    </row>
    <row r="197" spans="6:10" x14ac:dyDescent="0.25">
      <c r="F197" s="249"/>
      <c r="G197" s="250"/>
      <c r="J197" s="249"/>
    </row>
    <row r="198" spans="6:10" x14ac:dyDescent="0.25">
      <c r="F198" s="249"/>
      <c r="G198" s="250"/>
      <c r="J198" s="249"/>
    </row>
    <row r="199" spans="6:10" x14ac:dyDescent="0.25">
      <c r="F199" s="249"/>
      <c r="G199" s="250"/>
      <c r="J199" s="249"/>
    </row>
    <row r="200" spans="6:10" x14ac:dyDescent="0.25">
      <c r="F200" s="249"/>
      <c r="G200" s="250"/>
      <c r="J200" s="249"/>
    </row>
    <row r="201" spans="6:10" x14ac:dyDescent="0.25">
      <c r="F201" s="249"/>
      <c r="G201" s="250"/>
      <c r="J201" s="249"/>
    </row>
    <row r="202" spans="6:10" x14ac:dyDescent="0.25">
      <c r="F202" s="249"/>
      <c r="G202" s="250"/>
      <c r="J202" s="249"/>
    </row>
    <row r="203" spans="6:10" x14ac:dyDescent="0.25">
      <c r="F203" s="249"/>
      <c r="G203" s="250"/>
      <c r="J203" s="249"/>
    </row>
    <row r="204" spans="6:10" x14ac:dyDescent="0.25">
      <c r="F204" s="249"/>
      <c r="G204" s="250"/>
      <c r="J204" s="249"/>
    </row>
    <row r="205" spans="6:10" x14ac:dyDescent="0.25">
      <c r="F205" s="249"/>
      <c r="G205" s="250"/>
      <c r="J205" s="249"/>
    </row>
    <row r="206" spans="6:10" x14ac:dyDescent="0.25">
      <c r="F206" s="249"/>
      <c r="G206" s="250"/>
      <c r="J206" s="249"/>
    </row>
    <row r="207" spans="6:10" x14ac:dyDescent="0.25">
      <c r="F207" s="249"/>
      <c r="G207" s="250"/>
      <c r="J207" s="249"/>
    </row>
    <row r="208" spans="6:10" x14ac:dyDescent="0.25">
      <c r="F208" s="249"/>
      <c r="G208" s="250"/>
      <c r="J208" s="249"/>
    </row>
    <row r="209" spans="6:10" x14ac:dyDescent="0.25">
      <c r="F209" s="249"/>
      <c r="G209" s="250"/>
      <c r="J209" s="249"/>
    </row>
    <row r="210" spans="6:10" x14ac:dyDescent="0.25">
      <c r="F210" s="249"/>
      <c r="G210" s="250"/>
      <c r="J210" s="249"/>
    </row>
    <row r="211" spans="6:10" x14ac:dyDescent="0.25">
      <c r="F211" s="249"/>
      <c r="G211" s="250"/>
      <c r="J211" s="249"/>
    </row>
    <row r="212" spans="6:10" x14ac:dyDescent="0.25">
      <c r="F212" s="249"/>
      <c r="G212" s="250"/>
      <c r="J212" s="249"/>
    </row>
    <row r="213" spans="6:10" x14ac:dyDescent="0.25">
      <c r="F213" s="249"/>
      <c r="G213" s="250"/>
      <c r="J213" s="249"/>
    </row>
    <row r="214" spans="6:10" x14ac:dyDescent="0.25">
      <c r="F214" s="249"/>
      <c r="G214" s="250"/>
      <c r="J214" s="249"/>
    </row>
    <row r="215" spans="6:10" x14ac:dyDescent="0.25">
      <c r="F215" s="249"/>
      <c r="G215" s="250"/>
      <c r="J215" s="249"/>
    </row>
    <row r="216" spans="6:10" x14ac:dyDescent="0.25">
      <c r="F216" s="249"/>
      <c r="G216" s="250"/>
      <c r="J216" s="249"/>
    </row>
    <row r="217" spans="6:10" x14ac:dyDescent="0.25">
      <c r="F217" s="249"/>
      <c r="G217" s="250"/>
      <c r="J217" s="249"/>
    </row>
    <row r="218" spans="6:10" x14ac:dyDescent="0.25">
      <c r="F218" s="249"/>
      <c r="G218" s="250"/>
      <c r="J218" s="249"/>
    </row>
    <row r="219" spans="6:10" x14ac:dyDescent="0.25">
      <c r="F219" s="249"/>
      <c r="G219" s="250"/>
      <c r="J219" s="249"/>
    </row>
    <row r="220" spans="6:10" x14ac:dyDescent="0.25">
      <c r="F220" s="249"/>
      <c r="G220" s="250"/>
      <c r="J220" s="249"/>
    </row>
    <row r="221" spans="6:10" x14ac:dyDescent="0.25">
      <c r="F221" s="249"/>
      <c r="G221" s="250"/>
      <c r="J221" s="249"/>
    </row>
    <row r="222" spans="6:10" x14ac:dyDescent="0.25">
      <c r="F222" s="249"/>
      <c r="G222" s="250"/>
      <c r="J222" s="249"/>
    </row>
    <row r="223" spans="6:10" x14ac:dyDescent="0.25">
      <c r="F223" s="249"/>
      <c r="G223" s="250"/>
      <c r="J223" s="249"/>
    </row>
    <row r="224" spans="6:10" x14ac:dyDescent="0.25">
      <c r="F224" s="249"/>
      <c r="G224" s="250"/>
      <c r="J224" s="249"/>
    </row>
    <row r="225" spans="6:10" x14ac:dyDescent="0.25">
      <c r="F225" s="249"/>
      <c r="G225" s="250"/>
      <c r="J225" s="249"/>
    </row>
    <row r="226" spans="6:10" x14ac:dyDescent="0.25">
      <c r="F226" s="249"/>
      <c r="G226" s="250"/>
      <c r="J226" s="249"/>
    </row>
    <row r="227" spans="6:10" x14ac:dyDescent="0.25">
      <c r="F227" s="249"/>
      <c r="G227" s="250"/>
      <c r="J227" s="249"/>
    </row>
    <row r="228" spans="6:10" x14ac:dyDescent="0.25">
      <c r="F228" s="249"/>
      <c r="G228" s="250"/>
      <c r="J228" s="249"/>
    </row>
    <row r="229" spans="6:10" x14ac:dyDescent="0.25">
      <c r="F229" s="249"/>
      <c r="G229" s="250"/>
      <c r="J229" s="249"/>
    </row>
    <row r="230" spans="6:10" x14ac:dyDescent="0.25">
      <c r="F230" s="249"/>
      <c r="G230" s="250"/>
      <c r="J230" s="249"/>
    </row>
    <row r="231" spans="6:10" x14ac:dyDescent="0.25">
      <c r="F231" s="249"/>
      <c r="G231" s="250"/>
      <c r="J231" s="249"/>
    </row>
    <row r="232" spans="6:10" x14ac:dyDescent="0.25">
      <c r="F232" s="249"/>
      <c r="G232" s="250"/>
      <c r="J232" s="249"/>
    </row>
    <row r="233" spans="6:10" x14ac:dyDescent="0.25">
      <c r="F233" s="249"/>
      <c r="G233" s="250"/>
      <c r="J233" s="249"/>
    </row>
    <row r="234" spans="6:10" x14ac:dyDescent="0.25">
      <c r="F234" s="249"/>
      <c r="G234" s="250"/>
      <c r="J234" s="249"/>
    </row>
    <row r="235" spans="6:10" x14ac:dyDescent="0.25">
      <c r="F235" s="249"/>
      <c r="G235" s="250"/>
      <c r="J235" s="249"/>
    </row>
    <row r="236" spans="6:10" x14ac:dyDescent="0.25">
      <c r="F236" s="249"/>
      <c r="G236" s="250"/>
      <c r="J236" s="249"/>
    </row>
    <row r="237" spans="6:10" x14ac:dyDescent="0.25">
      <c r="F237" s="249"/>
      <c r="G237" s="250"/>
      <c r="J237" s="249"/>
    </row>
    <row r="238" spans="6:10" x14ac:dyDescent="0.25">
      <c r="F238" s="249"/>
      <c r="G238" s="250"/>
      <c r="J238" s="249"/>
    </row>
    <row r="239" spans="6:10" x14ac:dyDescent="0.25">
      <c r="F239" s="249"/>
      <c r="G239" s="250"/>
      <c r="J239" s="249"/>
    </row>
    <row r="240" spans="6:10" x14ac:dyDescent="0.25">
      <c r="F240" s="249"/>
      <c r="G240" s="250"/>
      <c r="J240" s="249"/>
    </row>
    <row r="241" spans="6:10" x14ac:dyDescent="0.25">
      <c r="F241" s="249"/>
      <c r="G241" s="250"/>
      <c r="J241" s="249"/>
    </row>
    <row r="242" spans="6:10" x14ac:dyDescent="0.25">
      <c r="F242" s="249"/>
      <c r="G242" s="250"/>
      <c r="J242" s="249"/>
    </row>
    <row r="243" spans="6:10" x14ac:dyDescent="0.25">
      <c r="F243" s="249"/>
      <c r="G243" s="250"/>
      <c r="J243" s="249"/>
    </row>
    <row r="244" spans="6:10" x14ac:dyDescent="0.25">
      <c r="F244" s="249"/>
      <c r="G244" s="250"/>
      <c r="J244" s="249"/>
    </row>
    <row r="245" spans="6:10" x14ac:dyDescent="0.25">
      <c r="F245" s="249"/>
      <c r="G245" s="250"/>
      <c r="J245" s="249"/>
    </row>
    <row r="246" spans="6:10" x14ac:dyDescent="0.25">
      <c r="F246" s="249"/>
      <c r="G246" s="250"/>
      <c r="J246" s="249"/>
    </row>
    <row r="247" spans="6:10" x14ac:dyDescent="0.25">
      <c r="F247" s="249"/>
      <c r="G247" s="250"/>
      <c r="J247" s="249"/>
    </row>
    <row r="248" spans="6:10" x14ac:dyDescent="0.25">
      <c r="F248" s="249"/>
      <c r="G248" s="250"/>
      <c r="J248" s="249"/>
    </row>
    <row r="249" spans="6:10" x14ac:dyDescent="0.25">
      <c r="F249" s="249"/>
      <c r="G249" s="250"/>
      <c r="J249" s="249"/>
    </row>
    <row r="250" spans="6:10" x14ac:dyDescent="0.25">
      <c r="F250" s="249"/>
      <c r="G250" s="250"/>
      <c r="J250" s="249"/>
    </row>
    <row r="251" spans="6:10" x14ac:dyDescent="0.25">
      <c r="F251" s="249"/>
      <c r="G251" s="250"/>
      <c r="J251" s="249"/>
    </row>
    <row r="252" spans="6:10" x14ac:dyDescent="0.25">
      <c r="F252" s="249"/>
      <c r="G252" s="250"/>
      <c r="J252" s="249"/>
    </row>
    <row r="253" spans="6:10" x14ac:dyDescent="0.25">
      <c r="F253" s="249"/>
      <c r="G253" s="250"/>
      <c r="J253" s="249"/>
    </row>
    <row r="254" spans="6:10" x14ac:dyDescent="0.25">
      <c r="F254" s="249"/>
      <c r="G254" s="250"/>
      <c r="J254" s="249"/>
    </row>
    <row r="255" spans="6:10" x14ac:dyDescent="0.25">
      <c r="F255" s="249"/>
      <c r="G255" s="250"/>
      <c r="J255" s="249"/>
    </row>
    <row r="256" spans="6:10" x14ac:dyDescent="0.25">
      <c r="F256" s="249"/>
      <c r="G256" s="250"/>
      <c r="J256" s="249"/>
    </row>
    <row r="257" spans="6:12" x14ac:dyDescent="0.25">
      <c r="F257" s="249"/>
      <c r="G257" s="250"/>
      <c r="J257" s="249"/>
    </row>
    <row r="258" spans="6:12" x14ac:dyDescent="0.25">
      <c r="F258" s="249"/>
      <c r="G258" s="250"/>
      <c r="J258" s="249"/>
    </row>
    <row r="259" spans="6:12" x14ac:dyDescent="0.25">
      <c r="F259" s="249"/>
      <c r="G259" s="250"/>
      <c r="J259" s="249"/>
    </row>
    <row r="260" spans="6:12" x14ac:dyDescent="0.25">
      <c r="F260" s="249"/>
      <c r="G260" s="250">
        <f>SUM(G2:G259)</f>
        <v>-1187.08</v>
      </c>
      <c r="H260" s="250"/>
      <c r="I260" s="250"/>
      <c r="L260" s="249"/>
    </row>
    <row r="261" spans="6:12" x14ac:dyDescent="0.25">
      <c r="F261" s="249"/>
      <c r="G261" s="250"/>
      <c r="H261" s="250"/>
      <c r="I261" s="250"/>
      <c r="L261" s="249"/>
    </row>
    <row r="262" spans="6:12" x14ac:dyDescent="0.25">
      <c r="F262" s="249"/>
      <c r="G262" s="250"/>
      <c r="H262" s="250"/>
      <c r="I262" s="250"/>
      <c r="L262" s="249"/>
    </row>
    <row r="263" spans="6:12" x14ac:dyDescent="0.25">
      <c r="F263" s="249"/>
      <c r="G263" s="250"/>
      <c r="H263" s="250"/>
      <c r="I263" s="250"/>
      <c r="L263" s="249"/>
    </row>
    <row r="264" spans="6:12" x14ac:dyDescent="0.25">
      <c r="F264" s="249"/>
      <c r="G264" s="250"/>
      <c r="H264" s="250"/>
      <c r="I264" s="250"/>
      <c r="L264" s="249"/>
    </row>
    <row r="265" spans="6:12" x14ac:dyDescent="0.25">
      <c r="F265" s="249"/>
      <c r="G265" s="250"/>
      <c r="H265" s="250"/>
      <c r="I265" s="250"/>
      <c r="L265" s="249"/>
    </row>
    <row r="266" spans="6:12" x14ac:dyDescent="0.25">
      <c r="F266" s="249"/>
      <c r="G266" s="250"/>
      <c r="H266" s="250"/>
      <c r="I266" s="250"/>
      <c r="L266" s="249"/>
    </row>
    <row r="267" spans="6:12" x14ac:dyDescent="0.25">
      <c r="F267" s="249"/>
      <c r="G267" s="250"/>
      <c r="H267" s="250"/>
      <c r="I267" s="250"/>
      <c r="L267" s="249"/>
    </row>
    <row r="268" spans="6:12" x14ac:dyDescent="0.25">
      <c r="F268" s="249"/>
      <c r="G268" s="250"/>
      <c r="H268" s="250"/>
      <c r="I268" s="250"/>
      <c r="L268" s="249"/>
    </row>
    <row r="269" spans="6:12" x14ac:dyDescent="0.25">
      <c r="F269" s="249"/>
      <c r="G269" s="250"/>
      <c r="H269" s="250"/>
      <c r="I269" s="250"/>
      <c r="L269" s="249"/>
    </row>
    <row r="270" spans="6:12" x14ac:dyDescent="0.25">
      <c r="F270" s="249"/>
      <c r="G270" s="250"/>
      <c r="H270" s="250"/>
      <c r="I270" s="250"/>
      <c r="L270" s="249"/>
    </row>
    <row r="271" spans="6:12" x14ac:dyDescent="0.25">
      <c r="F271" s="249"/>
      <c r="G271" s="250"/>
      <c r="H271" s="250"/>
      <c r="I271" s="250"/>
      <c r="L271" s="249"/>
    </row>
    <row r="272" spans="6:12" x14ac:dyDescent="0.25">
      <c r="F272" s="249"/>
      <c r="G272" s="250"/>
      <c r="H272" s="250"/>
      <c r="I272" s="250"/>
      <c r="L272" s="249"/>
    </row>
    <row r="273" spans="6:12" x14ac:dyDescent="0.25">
      <c r="F273" s="249"/>
      <c r="G273" s="250"/>
      <c r="H273" s="250"/>
      <c r="I273" s="250"/>
      <c r="L273" s="249"/>
    </row>
    <row r="274" spans="6:12" x14ac:dyDescent="0.25">
      <c r="F274" s="249"/>
      <c r="G274" s="250"/>
      <c r="H274" s="250"/>
      <c r="I274" s="250"/>
      <c r="L274" s="249"/>
    </row>
    <row r="275" spans="6:12" x14ac:dyDescent="0.25">
      <c r="F275" s="249"/>
      <c r="G275" s="250"/>
      <c r="H275" s="250"/>
      <c r="I275" s="250"/>
      <c r="L275" s="249"/>
    </row>
    <row r="276" spans="6:12" x14ac:dyDescent="0.25">
      <c r="F276" s="249"/>
      <c r="G276" s="250"/>
      <c r="H276" s="250"/>
      <c r="I276" s="250"/>
      <c r="L276" s="249"/>
    </row>
    <row r="277" spans="6:12" x14ac:dyDescent="0.25">
      <c r="F277" s="249"/>
      <c r="G277" s="250"/>
      <c r="H277" s="250"/>
      <c r="I277" s="250"/>
      <c r="L277" s="249"/>
    </row>
    <row r="278" spans="6:12" x14ac:dyDescent="0.25">
      <c r="F278" s="249"/>
      <c r="G278" s="250"/>
      <c r="H278" s="250"/>
      <c r="I278" s="250"/>
      <c r="L278" s="249"/>
    </row>
    <row r="279" spans="6:12" x14ac:dyDescent="0.25">
      <c r="F279" s="249"/>
      <c r="G279" s="250"/>
      <c r="H279" s="250"/>
      <c r="I279" s="250"/>
      <c r="L279" s="249"/>
    </row>
    <row r="280" spans="6:12" x14ac:dyDescent="0.25">
      <c r="F280" s="249"/>
      <c r="G280" s="250"/>
      <c r="H280" s="250"/>
      <c r="I280" s="250"/>
      <c r="L280" s="249"/>
    </row>
    <row r="281" spans="6:12" x14ac:dyDescent="0.25">
      <c r="F281" s="249"/>
      <c r="G281" s="250"/>
      <c r="H281" s="250"/>
      <c r="I281" s="250"/>
      <c r="L281" s="249"/>
    </row>
    <row r="282" spans="6:12" x14ac:dyDescent="0.25">
      <c r="F282" s="249"/>
      <c r="G282" s="250"/>
      <c r="H282" s="250"/>
      <c r="I282" s="250"/>
      <c r="L282" s="249"/>
    </row>
    <row r="283" spans="6:12" x14ac:dyDescent="0.25">
      <c r="F283" s="249"/>
      <c r="G283" s="250"/>
      <c r="H283" s="250"/>
      <c r="I283" s="250"/>
      <c r="L283" s="249"/>
    </row>
    <row r="284" spans="6:12" x14ac:dyDescent="0.25">
      <c r="F284" s="249"/>
      <c r="G284" s="250"/>
      <c r="H284" s="250"/>
      <c r="I284" s="250"/>
      <c r="L284" s="249"/>
    </row>
    <row r="285" spans="6:12" x14ac:dyDescent="0.25">
      <c r="F285" s="249"/>
      <c r="G285" s="250"/>
      <c r="H285" s="250"/>
      <c r="I285" s="250"/>
      <c r="L285" s="249"/>
    </row>
    <row r="286" spans="6:12" x14ac:dyDescent="0.25">
      <c r="F286" s="249"/>
      <c r="G286" s="250"/>
      <c r="H286" s="250"/>
      <c r="I286" s="250"/>
      <c r="L286" s="249"/>
    </row>
    <row r="287" spans="6:12" x14ac:dyDescent="0.25">
      <c r="F287" s="249"/>
      <c r="G287" s="250"/>
      <c r="H287" s="250"/>
      <c r="I287" s="250"/>
      <c r="L287" s="249"/>
    </row>
    <row r="288" spans="6:12" x14ac:dyDescent="0.25">
      <c r="F288" s="249"/>
      <c r="G288" s="250"/>
      <c r="H288" s="250"/>
      <c r="I288" s="250"/>
      <c r="L288" s="249"/>
    </row>
    <row r="289" spans="6:12" x14ac:dyDescent="0.25">
      <c r="F289" s="249"/>
      <c r="G289" s="250"/>
      <c r="H289" s="250"/>
      <c r="I289" s="250"/>
      <c r="L289" s="249"/>
    </row>
    <row r="290" spans="6:12" x14ac:dyDescent="0.25">
      <c r="F290" s="249"/>
      <c r="G290" s="250"/>
      <c r="H290" s="250"/>
      <c r="I290" s="250"/>
      <c r="L290" s="249"/>
    </row>
    <row r="291" spans="6:12" x14ac:dyDescent="0.25">
      <c r="F291" s="249"/>
      <c r="G291" s="250"/>
      <c r="H291" s="250"/>
      <c r="I291" s="250"/>
      <c r="L291" s="249"/>
    </row>
    <row r="292" spans="6:12" x14ac:dyDescent="0.25">
      <c r="F292" s="249"/>
      <c r="G292" s="250"/>
      <c r="H292" s="250"/>
      <c r="I292" s="250"/>
      <c r="L292" s="249"/>
    </row>
    <row r="293" spans="6:12" x14ac:dyDescent="0.25">
      <c r="F293" s="249"/>
      <c r="G293" s="250"/>
      <c r="H293" s="250"/>
      <c r="I293" s="250"/>
      <c r="L293" s="249"/>
    </row>
    <row r="294" spans="6:12" x14ac:dyDescent="0.25">
      <c r="F294" s="249"/>
      <c r="G294" s="250"/>
      <c r="H294" s="250"/>
      <c r="I294" s="250"/>
      <c r="L294" s="249"/>
    </row>
    <row r="295" spans="6:12" x14ac:dyDescent="0.25">
      <c r="F295" s="249"/>
      <c r="G295" s="250"/>
      <c r="H295" s="250"/>
      <c r="I295" s="250"/>
      <c r="L295" s="249"/>
    </row>
    <row r="296" spans="6:12" x14ac:dyDescent="0.25">
      <c r="F296" s="249"/>
      <c r="G296" s="250"/>
      <c r="H296" s="250"/>
      <c r="I296" s="250"/>
      <c r="L296" s="249"/>
    </row>
    <row r="297" spans="6:12" x14ac:dyDescent="0.25">
      <c r="F297" s="249"/>
      <c r="G297" s="250"/>
      <c r="H297" s="250"/>
      <c r="I297" s="250"/>
      <c r="L297" s="249"/>
    </row>
    <row r="298" spans="6:12" x14ac:dyDescent="0.25">
      <c r="F298" s="249"/>
      <c r="G298" s="250"/>
      <c r="H298" s="250"/>
      <c r="I298" s="250"/>
      <c r="L298" s="249"/>
    </row>
    <row r="299" spans="6:12" x14ac:dyDescent="0.25">
      <c r="F299" s="249"/>
      <c r="G299" s="250"/>
      <c r="H299" s="250"/>
      <c r="I299" s="250"/>
      <c r="L299" s="249"/>
    </row>
    <row r="300" spans="6:12" x14ac:dyDescent="0.25">
      <c r="F300" s="249"/>
      <c r="G300" s="250"/>
      <c r="H300" s="250"/>
      <c r="I300" s="250"/>
      <c r="L300" s="249"/>
    </row>
    <row r="301" spans="6:12" x14ac:dyDescent="0.25">
      <c r="F301" s="249"/>
      <c r="G301" s="250"/>
      <c r="H301" s="250"/>
      <c r="I301" s="250"/>
      <c r="L301" s="249"/>
    </row>
    <row r="302" spans="6:12" x14ac:dyDescent="0.25">
      <c r="F302" s="249"/>
      <c r="G302" s="250"/>
      <c r="H302" s="250"/>
      <c r="I302" s="250"/>
      <c r="L302" s="249"/>
    </row>
    <row r="303" spans="6:12" x14ac:dyDescent="0.25">
      <c r="F303" s="249"/>
      <c r="G303" s="250"/>
      <c r="H303" s="250"/>
      <c r="I303" s="250"/>
      <c r="L303" s="249"/>
    </row>
    <row r="304" spans="6:12" x14ac:dyDescent="0.25">
      <c r="F304" s="249"/>
      <c r="G304" s="250"/>
      <c r="H304" s="250"/>
      <c r="I304" s="250"/>
      <c r="L304" s="249"/>
    </row>
    <row r="305" spans="6:12" x14ac:dyDescent="0.25">
      <c r="F305" s="249"/>
      <c r="G305" s="250"/>
      <c r="H305" s="250"/>
      <c r="I305" s="250"/>
      <c r="L305" s="249"/>
    </row>
    <row r="306" spans="6:12" x14ac:dyDescent="0.25">
      <c r="F306" s="249"/>
      <c r="G306" s="250"/>
      <c r="H306" s="250"/>
      <c r="I306" s="250"/>
      <c r="L306" s="249"/>
    </row>
    <row r="307" spans="6:12" x14ac:dyDescent="0.25">
      <c r="F307" s="249"/>
      <c r="G307" s="250"/>
      <c r="H307" s="250"/>
      <c r="I307" s="250"/>
      <c r="L307" s="249"/>
    </row>
    <row r="308" spans="6:12" x14ac:dyDescent="0.25">
      <c r="F308" s="249"/>
      <c r="G308" s="250"/>
      <c r="H308" s="250"/>
      <c r="I308" s="250"/>
      <c r="L308" s="249"/>
    </row>
    <row r="309" spans="6:12" x14ac:dyDescent="0.25">
      <c r="F309" s="249"/>
      <c r="G309" s="250"/>
      <c r="H309" s="250"/>
      <c r="I309" s="250"/>
      <c r="L309" s="249"/>
    </row>
    <row r="310" spans="6:12" x14ac:dyDescent="0.25">
      <c r="F310" s="249"/>
      <c r="G310" s="250"/>
      <c r="H310" s="250"/>
      <c r="I310" s="250"/>
      <c r="L310" s="249"/>
    </row>
    <row r="311" spans="6:12" x14ac:dyDescent="0.25">
      <c r="F311" s="249"/>
      <c r="G311" s="250"/>
      <c r="H311" s="250"/>
      <c r="I311" s="250"/>
      <c r="L311" s="249"/>
    </row>
    <row r="312" spans="6:12" x14ac:dyDescent="0.25">
      <c r="F312" s="249"/>
      <c r="G312" s="250"/>
      <c r="H312" s="250"/>
      <c r="I312" s="250"/>
      <c r="L312" s="249"/>
    </row>
    <row r="313" spans="6:12" x14ac:dyDescent="0.25">
      <c r="F313" s="249"/>
      <c r="G313" s="250"/>
      <c r="H313" s="250"/>
      <c r="I313" s="250"/>
      <c r="L313" s="249"/>
    </row>
    <row r="314" spans="6:12" x14ac:dyDescent="0.25">
      <c r="F314" s="249"/>
      <c r="G314" s="250"/>
      <c r="H314" s="250"/>
      <c r="I314" s="250"/>
      <c r="L314" s="249"/>
    </row>
    <row r="315" spans="6:12" x14ac:dyDescent="0.25">
      <c r="F315" s="249"/>
      <c r="G315" s="250"/>
      <c r="H315" s="250"/>
      <c r="I315" s="250"/>
      <c r="L315" s="249"/>
    </row>
    <row r="316" spans="6:12" x14ac:dyDescent="0.25">
      <c r="F316" s="249"/>
      <c r="G316" s="250"/>
      <c r="H316" s="250"/>
      <c r="I316" s="250"/>
      <c r="L316" s="249"/>
    </row>
    <row r="317" spans="6:12" x14ac:dyDescent="0.25">
      <c r="F317" s="249"/>
      <c r="G317" s="250"/>
      <c r="H317" s="250"/>
      <c r="I317" s="250"/>
      <c r="L317" s="249"/>
    </row>
    <row r="318" spans="6:12" x14ac:dyDescent="0.25">
      <c r="F318" s="249"/>
      <c r="G318" s="250"/>
      <c r="H318" s="250"/>
      <c r="I318" s="250"/>
      <c r="L318" s="249"/>
    </row>
    <row r="319" spans="6:12" x14ac:dyDescent="0.25">
      <c r="F319" s="249"/>
      <c r="G319" s="250"/>
      <c r="H319" s="250"/>
      <c r="I319" s="250"/>
      <c r="L319" s="249"/>
    </row>
    <row r="320" spans="6:12" x14ac:dyDescent="0.25">
      <c r="F320" s="249"/>
      <c r="G320" s="250"/>
      <c r="H320" s="250"/>
      <c r="I320" s="250"/>
      <c r="L320" s="249"/>
    </row>
    <row r="321" spans="6:12" x14ac:dyDescent="0.25">
      <c r="F321" s="249"/>
      <c r="G321" s="250"/>
      <c r="H321" s="250"/>
      <c r="I321" s="250"/>
      <c r="L321" s="249"/>
    </row>
    <row r="322" spans="6:12" x14ac:dyDescent="0.25">
      <c r="F322" s="249"/>
      <c r="G322" s="250"/>
      <c r="H322" s="250"/>
      <c r="I322" s="250"/>
      <c r="L322" s="249"/>
    </row>
    <row r="323" spans="6:12" x14ac:dyDescent="0.25">
      <c r="F323" s="249"/>
      <c r="G323" s="250"/>
      <c r="H323" s="250"/>
      <c r="I323" s="250"/>
      <c r="L323" s="249"/>
    </row>
    <row r="324" spans="6:12" x14ac:dyDescent="0.25">
      <c r="F324" s="249"/>
      <c r="G324" s="250"/>
      <c r="H324" s="250"/>
      <c r="I324" s="250"/>
      <c r="L324" s="249"/>
    </row>
    <row r="325" spans="6:12" x14ac:dyDescent="0.25">
      <c r="F325" s="249"/>
      <c r="G325" s="250"/>
      <c r="H325" s="250"/>
      <c r="I325" s="250"/>
      <c r="L325" s="249"/>
    </row>
    <row r="326" spans="6:12" x14ac:dyDescent="0.25">
      <c r="F326" s="249"/>
      <c r="G326" s="250"/>
      <c r="H326" s="250"/>
      <c r="I326" s="250"/>
      <c r="L326" s="249"/>
    </row>
    <row r="327" spans="6:12" x14ac:dyDescent="0.25">
      <c r="F327" s="249"/>
      <c r="G327" s="250"/>
      <c r="H327" s="250"/>
      <c r="I327" s="250"/>
      <c r="L327" s="249"/>
    </row>
    <row r="328" spans="6:12" x14ac:dyDescent="0.25">
      <c r="F328" s="249"/>
      <c r="G328" s="250"/>
      <c r="H328" s="250"/>
      <c r="I328" s="250"/>
      <c r="L328" s="249"/>
    </row>
    <row r="329" spans="6:12" x14ac:dyDescent="0.25">
      <c r="F329" s="249"/>
      <c r="G329" s="250"/>
      <c r="H329" s="250"/>
      <c r="I329" s="250"/>
      <c r="L329" s="249"/>
    </row>
    <row r="330" spans="6:12" x14ac:dyDescent="0.25">
      <c r="F330" s="249"/>
      <c r="G330" s="250"/>
      <c r="H330" s="250"/>
      <c r="I330" s="250"/>
      <c r="L330" s="249"/>
    </row>
    <row r="331" spans="6:12" x14ac:dyDescent="0.25">
      <c r="F331" s="249"/>
      <c r="G331" s="250"/>
      <c r="H331" s="250"/>
      <c r="I331" s="250"/>
      <c r="L331" s="249"/>
    </row>
    <row r="332" spans="6:12" x14ac:dyDescent="0.25">
      <c r="F332" s="249"/>
      <c r="G332" s="250"/>
      <c r="H332" s="250"/>
      <c r="I332" s="250"/>
      <c r="L332" s="249"/>
    </row>
    <row r="333" spans="6:12" x14ac:dyDescent="0.25">
      <c r="F333" s="249"/>
      <c r="G333" s="250"/>
      <c r="H333" s="250"/>
      <c r="I333" s="250"/>
      <c r="L333" s="249"/>
    </row>
    <row r="334" spans="6:12" x14ac:dyDescent="0.25">
      <c r="F334" s="249"/>
      <c r="G334" s="250"/>
      <c r="H334" s="250"/>
      <c r="I334" s="250"/>
      <c r="L334" s="249"/>
    </row>
    <row r="335" spans="6:12" x14ac:dyDescent="0.25">
      <c r="F335" s="249"/>
      <c r="G335" s="250"/>
      <c r="H335" s="250"/>
      <c r="I335" s="250"/>
      <c r="L335" s="249"/>
    </row>
    <row r="336" spans="6:12" x14ac:dyDescent="0.25">
      <c r="F336" s="249"/>
      <c r="G336" s="250"/>
      <c r="H336" s="250"/>
      <c r="I336" s="250"/>
      <c r="L336" s="249"/>
    </row>
    <row r="337" spans="6:12" x14ac:dyDescent="0.25">
      <c r="F337" s="249"/>
      <c r="G337" s="250"/>
      <c r="H337" s="250"/>
      <c r="I337" s="250"/>
      <c r="L337" s="249"/>
    </row>
    <row r="338" spans="6:12" x14ac:dyDescent="0.25">
      <c r="F338" s="249"/>
      <c r="G338" s="250"/>
      <c r="H338" s="250"/>
      <c r="I338" s="250"/>
      <c r="L338" s="249"/>
    </row>
    <row r="339" spans="6:12" x14ac:dyDescent="0.25">
      <c r="F339" s="249"/>
      <c r="G339" s="250"/>
      <c r="H339" s="250"/>
      <c r="I339" s="250"/>
      <c r="L339" s="249"/>
    </row>
    <row r="340" spans="6:12" x14ac:dyDescent="0.25">
      <c r="F340" s="249"/>
      <c r="G340" s="250"/>
      <c r="H340" s="250"/>
      <c r="I340" s="250"/>
      <c r="L340" s="249"/>
    </row>
    <row r="341" spans="6:12" x14ac:dyDescent="0.25">
      <c r="F341" s="249"/>
      <c r="G341" s="250"/>
      <c r="H341" s="250"/>
      <c r="I341" s="250"/>
      <c r="L341" s="249"/>
    </row>
    <row r="342" spans="6:12" x14ac:dyDescent="0.25">
      <c r="F342" s="249"/>
      <c r="G342" s="250"/>
      <c r="H342" s="250"/>
      <c r="I342" s="250"/>
      <c r="L342" s="249"/>
    </row>
    <row r="343" spans="6:12" x14ac:dyDescent="0.25">
      <c r="F343" s="249"/>
      <c r="G343" s="250"/>
      <c r="H343" s="250"/>
      <c r="I343" s="250"/>
      <c r="L343" s="249"/>
    </row>
    <row r="344" spans="6:12" x14ac:dyDescent="0.25">
      <c r="F344" s="249"/>
      <c r="G344" s="250"/>
      <c r="H344" s="250"/>
      <c r="I344" s="250"/>
      <c r="L344" s="249"/>
    </row>
    <row r="345" spans="6:12" x14ac:dyDescent="0.25">
      <c r="F345" s="249"/>
      <c r="G345" s="250"/>
      <c r="H345" s="250"/>
      <c r="I345" s="250"/>
      <c r="L345" s="249"/>
    </row>
    <row r="346" spans="6:12" x14ac:dyDescent="0.25">
      <c r="F346" s="249"/>
      <c r="G346" s="250"/>
      <c r="H346" s="250"/>
      <c r="I346" s="250"/>
      <c r="L346" s="249"/>
    </row>
    <row r="347" spans="6:12" x14ac:dyDescent="0.25">
      <c r="F347" s="249"/>
      <c r="G347" s="250"/>
      <c r="H347" s="250"/>
      <c r="I347" s="250"/>
      <c r="L347" s="249"/>
    </row>
    <row r="348" spans="6:12" x14ac:dyDescent="0.25">
      <c r="F348" s="249"/>
      <c r="G348" s="250"/>
      <c r="H348" s="250"/>
      <c r="I348" s="250"/>
      <c r="L348" s="249"/>
    </row>
    <row r="349" spans="6:12" x14ac:dyDescent="0.25">
      <c r="F349" s="249"/>
      <c r="G349" s="250"/>
      <c r="H349" s="250"/>
      <c r="I349" s="250"/>
      <c r="L349" s="249"/>
    </row>
    <row r="350" spans="6:12" x14ac:dyDescent="0.25">
      <c r="F350" s="249"/>
      <c r="G350" s="250"/>
      <c r="H350" s="250"/>
      <c r="I350" s="250"/>
      <c r="L350" s="249"/>
    </row>
    <row r="351" spans="6:12" x14ac:dyDescent="0.25">
      <c r="F351" s="249"/>
      <c r="G351" s="250"/>
      <c r="H351" s="250"/>
      <c r="I351" s="250"/>
      <c r="L351" s="249"/>
    </row>
    <row r="352" spans="6:12" x14ac:dyDescent="0.25">
      <c r="F352" s="249"/>
      <c r="G352" s="250"/>
      <c r="H352" s="250"/>
      <c r="I352" s="250"/>
      <c r="L352" s="249"/>
    </row>
    <row r="353" spans="6:12" x14ac:dyDescent="0.25">
      <c r="F353" s="249"/>
      <c r="G353" s="250"/>
      <c r="H353" s="250"/>
      <c r="I353" s="250"/>
      <c r="L353" s="249"/>
    </row>
    <row r="354" spans="6:12" x14ac:dyDescent="0.25">
      <c r="F354" s="249"/>
      <c r="G354" s="250"/>
      <c r="H354" s="250"/>
      <c r="I354" s="250"/>
      <c r="L354" s="249"/>
    </row>
    <row r="355" spans="6:12" x14ac:dyDescent="0.25">
      <c r="F355" s="249"/>
      <c r="G355" s="250"/>
      <c r="H355" s="250"/>
      <c r="I355" s="250"/>
      <c r="L355" s="249"/>
    </row>
    <row r="356" spans="6:12" x14ac:dyDescent="0.25">
      <c r="F356" s="249"/>
      <c r="G356" s="250"/>
      <c r="H356" s="250"/>
      <c r="I356" s="250"/>
      <c r="L356" s="249"/>
    </row>
    <row r="357" spans="6:12" x14ac:dyDescent="0.25">
      <c r="F357" s="249"/>
      <c r="G357" s="250"/>
      <c r="H357" s="250"/>
      <c r="I357" s="250"/>
      <c r="L357" s="249"/>
    </row>
    <row r="358" spans="6:12" x14ac:dyDescent="0.25">
      <c r="F358" s="249"/>
      <c r="G358" s="250"/>
      <c r="H358" s="250"/>
      <c r="I358" s="250"/>
      <c r="L358" s="249"/>
    </row>
    <row r="359" spans="6:12" x14ac:dyDescent="0.25">
      <c r="F359" s="249"/>
      <c r="G359" s="250"/>
      <c r="H359" s="250"/>
      <c r="I359" s="250"/>
      <c r="L359" s="249"/>
    </row>
    <row r="360" spans="6:12" x14ac:dyDescent="0.25">
      <c r="F360" s="249"/>
      <c r="G360" s="250"/>
      <c r="H360" s="250"/>
      <c r="I360" s="250"/>
      <c r="L360" s="249"/>
    </row>
    <row r="361" spans="6:12" x14ac:dyDescent="0.25">
      <c r="F361" s="249"/>
      <c r="G361" s="250"/>
      <c r="H361" s="250"/>
      <c r="I361" s="250"/>
      <c r="L361" s="249"/>
    </row>
    <row r="362" spans="6:12" x14ac:dyDescent="0.25">
      <c r="F362" s="249"/>
      <c r="G362" s="250"/>
      <c r="H362" s="250"/>
      <c r="I362" s="250"/>
      <c r="L362" s="249"/>
    </row>
    <row r="363" spans="6:12" x14ac:dyDescent="0.25">
      <c r="F363" s="249"/>
      <c r="G363" s="250"/>
      <c r="H363" s="250"/>
      <c r="I363" s="250"/>
      <c r="L363" s="249"/>
    </row>
    <row r="364" spans="6:12" x14ac:dyDescent="0.25">
      <c r="F364" s="249"/>
      <c r="G364" s="250"/>
      <c r="H364" s="250"/>
      <c r="I364" s="250"/>
      <c r="L364" s="249"/>
    </row>
    <row r="365" spans="6:12" x14ac:dyDescent="0.25">
      <c r="F365" s="249"/>
      <c r="G365" s="250"/>
      <c r="H365" s="250"/>
      <c r="I365" s="250"/>
      <c r="L365" s="249"/>
    </row>
    <row r="366" spans="6:12" x14ac:dyDescent="0.25">
      <c r="F366" s="249"/>
      <c r="G366" s="250"/>
      <c r="H366" s="250"/>
      <c r="I366" s="250"/>
      <c r="L366" s="249"/>
    </row>
    <row r="367" spans="6:12" x14ac:dyDescent="0.25">
      <c r="F367" s="249"/>
      <c r="G367" s="250"/>
      <c r="H367" s="250"/>
      <c r="I367" s="250"/>
      <c r="L367" s="249"/>
    </row>
    <row r="368" spans="6:12" x14ac:dyDescent="0.25">
      <c r="F368" s="249"/>
      <c r="G368" s="250"/>
      <c r="H368" s="250"/>
      <c r="I368" s="250"/>
      <c r="L368" s="249"/>
    </row>
    <row r="369" spans="6:12" x14ac:dyDescent="0.25">
      <c r="F369" s="249"/>
      <c r="G369" s="250"/>
      <c r="H369" s="250"/>
      <c r="I369" s="250"/>
      <c r="L369" s="249"/>
    </row>
    <row r="370" spans="6:12" x14ac:dyDescent="0.25">
      <c r="F370" s="249"/>
      <c r="G370" s="250"/>
      <c r="H370" s="250"/>
      <c r="I370" s="250"/>
      <c r="L370" s="249"/>
    </row>
    <row r="371" spans="6:12" x14ac:dyDescent="0.25">
      <c r="F371" s="249"/>
      <c r="G371" s="250"/>
      <c r="H371" s="250"/>
      <c r="I371" s="250"/>
      <c r="L371" s="249"/>
    </row>
    <row r="372" spans="6:12" x14ac:dyDescent="0.25">
      <c r="F372" s="249"/>
      <c r="G372" s="250"/>
      <c r="H372" s="250"/>
      <c r="I372" s="250"/>
      <c r="L372" s="249"/>
    </row>
    <row r="373" spans="6:12" x14ac:dyDescent="0.25">
      <c r="F373" s="249"/>
      <c r="G373" s="250"/>
      <c r="H373" s="250"/>
      <c r="I373" s="250"/>
      <c r="L373" s="249"/>
    </row>
    <row r="374" spans="6:12" x14ac:dyDescent="0.25">
      <c r="F374" s="249"/>
      <c r="G374" s="250"/>
      <c r="H374" s="250"/>
      <c r="I374" s="250"/>
      <c r="L374" s="249"/>
    </row>
    <row r="375" spans="6:12" x14ac:dyDescent="0.25">
      <c r="F375" s="249"/>
      <c r="G375" s="250"/>
      <c r="H375" s="250"/>
      <c r="I375" s="250"/>
      <c r="L375" s="249"/>
    </row>
    <row r="376" spans="6:12" x14ac:dyDescent="0.25">
      <c r="F376" s="249"/>
      <c r="G376" s="250"/>
      <c r="H376" s="250"/>
      <c r="I376" s="250"/>
      <c r="L376" s="249"/>
    </row>
    <row r="377" spans="6:12" x14ac:dyDescent="0.25">
      <c r="F377" s="249"/>
      <c r="G377" s="250"/>
      <c r="H377" s="250"/>
      <c r="I377" s="250"/>
      <c r="L377" s="249"/>
    </row>
    <row r="378" spans="6:12" x14ac:dyDescent="0.25">
      <c r="F378" s="249"/>
      <c r="G378" s="250"/>
      <c r="H378" s="250"/>
      <c r="I378" s="250"/>
      <c r="L378" s="249"/>
    </row>
    <row r="379" spans="6:12" x14ac:dyDescent="0.25">
      <c r="F379" s="249"/>
      <c r="G379" s="250"/>
      <c r="H379" s="250"/>
      <c r="I379" s="250"/>
      <c r="L379" s="249"/>
    </row>
    <row r="380" spans="6:12" x14ac:dyDescent="0.25">
      <c r="F380" s="249"/>
      <c r="G380" s="250"/>
      <c r="H380" s="250"/>
      <c r="I380" s="250"/>
      <c r="L380" s="249"/>
    </row>
    <row r="381" spans="6:12" x14ac:dyDescent="0.25">
      <c r="F381" s="249"/>
      <c r="G381" s="250"/>
      <c r="H381" s="250"/>
      <c r="I381" s="250"/>
      <c r="L381" s="249"/>
    </row>
    <row r="382" spans="6:12" x14ac:dyDescent="0.25">
      <c r="F382" s="249"/>
      <c r="G382" s="250"/>
      <c r="H382" s="250"/>
      <c r="I382" s="250"/>
      <c r="L382" s="249"/>
    </row>
    <row r="383" spans="6:12" x14ac:dyDescent="0.25">
      <c r="F383" s="249"/>
      <c r="G383" s="250"/>
      <c r="H383" s="250"/>
      <c r="I383" s="250"/>
      <c r="L383" s="249"/>
    </row>
    <row r="384" spans="6:12" x14ac:dyDescent="0.25">
      <c r="F384" s="249"/>
      <c r="G384" s="250"/>
      <c r="H384" s="250"/>
      <c r="I384" s="250"/>
      <c r="L384" s="249"/>
    </row>
    <row r="385" spans="6:12" x14ac:dyDescent="0.25">
      <c r="F385" s="249"/>
      <c r="G385" s="250"/>
      <c r="H385" s="250"/>
      <c r="I385" s="250"/>
      <c r="L385" s="249"/>
    </row>
    <row r="386" spans="6:12" x14ac:dyDescent="0.25">
      <c r="F386" s="249"/>
      <c r="G386" s="250"/>
      <c r="H386" s="250"/>
      <c r="I386" s="250"/>
      <c r="L386" s="249"/>
    </row>
    <row r="387" spans="6:12" x14ac:dyDescent="0.25">
      <c r="F387" s="249"/>
      <c r="G387" s="250"/>
      <c r="H387" s="250"/>
      <c r="I387" s="250"/>
      <c r="L387" s="249"/>
    </row>
    <row r="388" spans="6:12" x14ac:dyDescent="0.25">
      <c r="F388" s="249"/>
      <c r="G388" s="250"/>
      <c r="H388" s="250"/>
      <c r="I388" s="250"/>
      <c r="L388" s="249"/>
    </row>
    <row r="389" spans="6:12" x14ac:dyDescent="0.25">
      <c r="F389" s="249"/>
      <c r="G389" s="250"/>
      <c r="H389" s="250"/>
      <c r="I389" s="250"/>
      <c r="L389" s="249"/>
    </row>
    <row r="390" spans="6:12" x14ac:dyDescent="0.25">
      <c r="F390" s="249"/>
      <c r="G390" s="250"/>
      <c r="H390" s="250"/>
      <c r="I390" s="250"/>
      <c r="L390" s="249"/>
    </row>
    <row r="391" spans="6:12" x14ac:dyDescent="0.25">
      <c r="F391" s="249"/>
      <c r="G391" s="250"/>
      <c r="H391" s="250"/>
      <c r="I391" s="250"/>
      <c r="L391" s="249"/>
    </row>
    <row r="392" spans="6:12" x14ac:dyDescent="0.25">
      <c r="F392" s="249"/>
      <c r="G392" s="250"/>
      <c r="H392" s="250"/>
      <c r="I392" s="250"/>
      <c r="L392" s="249"/>
    </row>
    <row r="393" spans="6:12" x14ac:dyDescent="0.25">
      <c r="F393" s="249"/>
      <c r="G393" s="250"/>
      <c r="H393" s="250"/>
      <c r="I393" s="250"/>
      <c r="L393" s="249"/>
    </row>
    <row r="394" spans="6:12" x14ac:dyDescent="0.25">
      <c r="F394" s="249"/>
      <c r="G394" s="250"/>
      <c r="H394" s="250"/>
      <c r="I394" s="250"/>
      <c r="L394" s="249"/>
    </row>
    <row r="395" spans="6:12" x14ac:dyDescent="0.25">
      <c r="F395" s="249"/>
      <c r="G395" s="250"/>
      <c r="H395" s="250"/>
      <c r="I395" s="250"/>
      <c r="L395" s="249"/>
    </row>
    <row r="396" spans="6:12" x14ac:dyDescent="0.25">
      <c r="F396" s="249"/>
      <c r="G396" s="250"/>
      <c r="H396" s="250"/>
      <c r="I396" s="250"/>
      <c r="L396" s="249"/>
    </row>
    <row r="397" spans="6:12" x14ac:dyDescent="0.25">
      <c r="F397" s="249"/>
      <c r="G397" s="250"/>
      <c r="H397" s="250"/>
      <c r="I397" s="250"/>
      <c r="L397" s="249"/>
    </row>
    <row r="398" spans="6:12" x14ac:dyDescent="0.25">
      <c r="F398" s="249"/>
      <c r="G398" s="250"/>
      <c r="H398" s="250"/>
      <c r="I398" s="250"/>
      <c r="L398" s="249"/>
    </row>
    <row r="399" spans="6:12" x14ac:dyDescent="0.25">
      <c r="F399" s="249"/>
      <c r="G399" s="250"/>
      <c r="H399" s="250"/>
      <c r="I399" s="250"/>
      <c r="L399" s="249"/>
    </row>
    <row r="400" spans="6:12" x14ac:dyDescent="0.25">
      <c r="F400" s="249"/>
      <c r="G400" s="250"/>
      <c r="H400" s="250"/>
      <c r="I400" s="250"/>
      <c r="L400" s="249"/>
    </row>
    <row r="401" spans="6:12" x14ac:dyDescent="0.25">
      <c r="F401" s="249"/>
      <c r="G401" s="250"/>
      <c r="H401" s="250"/>
      <c r="I401" s="250"/>
      <c r="L401" s="249"/>
    </row>
    <row r="402" spans="6:12" x14ac:dyDescent="0.25">
      <c r="F402" s="249"/>
      <c r="G402" s="250"/>
      <c r="H402" s="250"/>
      <c r="I402" s="250"/>
      <c r="L402" s="249"/>
    </row>
    <row r="403" spans="6:12" x14ac:dyDescent="0.25">
      <c r="F403" s="249"/>
      <c r="G403" s="250"/>
      <c r="H403" s="250"/>
      <c r="I403" s="250"/>
      <c r="L403" s="249"/>
    </row>
    <row r="404" spans="6:12" x14ac:dyDescent="0.25">
      <c r="F404" s="249"/>
      <c r="G404" s="250"/>
      <c r="H404" s="250"/>
      <c r="I404" s="250"/>
      <c r="L404" s="249"/>
    </row>
    <row r="405" spans="6:12" x14ac:dyDescent="0.25">
      <c r="F405" s="249"/>
      <c r="G405" s="250"/>
      <c r="H405" s="250"/>
      <c r="I405" s="250"/>
      <c r="L405" s="249"/>
    </row>
    <row r="406" spans="6:12" x14ac:dyDescent="0.25">
      <c r="F406" s="249"/>
      <c r="G406" s="250"/>
      <c r="H406" s="250"/>
      <c r="I406" s="250"/>
      <c r="L406" s="249"/>
    </row>
    <row r="407" spans="6:12" x14ac:dyDescent="0.25">
      <c r="F407" s="249"/>
      <c r="G407" s="250"/>
      <c r="H407" s="250"/>
      <c r="I407" s="250"/>
      <c r="L407" s="249"/>
    </row>
    <row r="408" spans="6:12" x14ac:dyDescent="0.25">
      <c r="F408" s="249"/>
      <c r="G408" s="250"/>
      <c r="H408" s="250"/>
      <c r="I408" s="250"/>
      <c r="L408" s="249"/>
    </row>
    <row r="409" spans="6:12" x14ac:dyDescent="0.25">
      <c r="F409" s="249"/>
      <c r="G409" s="250"/>
      <c r="H409" s="250"/>
      <c r="I409" s="250"/>
      <c r="L409" s="249"/>
    </row>
    <row r="410" spans="6:12" x14ac:dyDescent="0.25">
      <c r="F410" s="249"/>
      <c r="G410" s="250"/>
      <c r="H410" s="250"/>
      <c r="I410" s="250"/>
      <c r="L410" s="249"/>
    </row>
    <row r="411" spans="6:12" x14ac:dyDescent="0.25">
      <c r="F411" s="249"/>
      <c r="G411" s="250"/>
      <c r="H411" s="250"/>
      <c r="I411" s="250"/>
      <c r="L411" s="249"/>
    </row>
    <row r="412" spans="6:12" x14ac:dyDescent="0.25">
      <c r="F412" s="249"/>
      <c r="G412" s="250"/>
      <c r="H412" s="250"/>
      <c r="I412" s="250"/>
      <c r="L412" s="249"/>
    </row>
    <row r="413" spans="6:12" x14ac:dyDescent="0.25">
      <c r="F413" s="249"/>
      <c r="G413" s="250"/>
      <c r="H413" s="250"/>
      <c r="I413" s="250"/>
      <c r="L413" s="249"/>
    </row>
    <row r="414" spans="6:12" x14ac:dyDescent="0.25">
      <c r="F414" s="249"/>
      <c r="G414" s="250"/>
      <c r="H414" s="250"/>
      <c r="I414" s="250"/>
      <c r="L414" s="249"/>
    </row>
    <row r="415" spans="6:12" x14ac:dyDescent="0.25">
      <c r="F415" s="249"/>
      <c r="G415" s="250"/>
      <c r="H415" s="250"/>
      <c r="I415" s="250"/>
      <c r="L415" s="249"/>
    </row>
    <row r="416" spans="6:12" x14ac:dyDescent="0.25">
      <c r="F416" s="249"/>
      <c r="G416" s="250"/>
      <c r="H416" s="250"/>
      <c r="I416" s="250"/>
      <c r="L416" s="249"/>
    </row>
    <row r="417" spans="6:12" x14ac:dyDescent="0.25">
      <c r="F417" s="249"/>
      <c r="G417" s="250"/>
      <c r="H417" s="250"/>
      <c r="I417" s="250"/>
      <c r="L417" s="249"/>
    </row>
    <row r="418" spans="6:12" x14ac:dyDescent="0.25">
      <c r="F418" s="249"/>
      <c r="G418" s="250"/>
      <c r="H418" s="250"/>
      <c r="I418" s="250"/>
      <c r="L418" s="249"/>
    </row>
    <row r="419" spans="6:12" x14ac:dyDescent="0.25">
      <c r="F419" s="249"/>
      <c r="G419" s="250"/>
      <c r="H419" s="250"/>
      <c r="I419" s="250"/>
      <c r="L419" s="249"/>
    </row>
    <row r="420" spans="6:12" x14ac:dyDescent="0.25">
      <c r="F420" s="249"/>
      <c r="G420" s="250"/>
      <c r="H420" s="250"/>
      <c r="I420" s="250"/>
      <c r="L420" s="249"/>
    </row>
    <row r="421" spans="6:12" x14ac:dyDescent="0.25">
      <c r="F421" s="249"/>
      <c r="G421" s="250"/>
      <c r="H421" s="250"/>
      <c r="I421" s="250"/>
      <c r="L421" s="249"/>
    </row>
    <row r="422" spans="6:12" x14ac:dyDescent="0.25">
      <c r="F422" s="249"/>
      <c r="G422" s="250"/>
      <c r="H422" s="250"/>
      <c r="I422" s="250"/>
      <c r="L422" s="249"/>
    </row>
    <row r="423" spans="6:12" x14ac:dyDescent="0.25">
      <c r="F423" s="249"/>
      <c r="G423" s="250"/>
      <c r="H423" s="250"/>
      <c r="I423" s="250"/>
      <c r="L423" s="249"/>
    </row>
    <row r="424" spans="6:12" x14ac:dyDescent="0.25">
      <c r="F424" s="249"/>
      <c r="G424" s="250"/>
      <c r="H424" s="250"/>
      <c r="I424" s="250"/>
      <c r="L424" s="249"/>
    </row>
    <row r="425" spans="6:12" x14ac:dyDescent="0.25">
      <c r="F425" s="249"/>
      <c r="G425" s="250"/>
      <c r="H425" s="250"/>
      <c r="I425" s="250"/>
      <c r="L425" s="249"/>
    </row>
    <row r="426" spans="6:12" x14ac:dyDescent="0.25">
      <c r="F426" s="249"/>
      <c r="G426" s="250"/>
      <c r="H426" s="250"/>
      <c r="I426" s="250"/>
      <c r="L426" s="249"/>
    </row>
    <row r="427" spans="6:12" x14ac:dyDescent="0.25">
      <c r="F427" s="249"/>
      <c r="G427" s="250"/>
      <c r="H427" s="250"/>
      <c r="I427" s="250"/>
      <c r="L427" s="249"/>
    </row>
    <row r="428" spans="6:12" x14ac:dyDescent="0.25">
      <c r="F428" s="249"/>
      <c r="G428" s="250"/>
      <c r="H428" s="250"/>
      <c r="I428" s="250"/>
      <c r="L428" s="249"/>
    </row>
    <row r="429" spans="6:12" x14ac:dyDescent="0.25">
      <c r="F429" s="249"/>
      <c r="G429" s="250"/>
      <c r="H429" s="250"/>
      <c r="I429" s="250"/>
      <c r="L429" s="249"/>
    </row>
    <row r="430" spans="6:12" x14ac:dyDescent="0.25">
      <c r="F430" s="249"/>
      <c r="G430" s="250"/>
      <c r="H430" s="250"/>
      <c r="I430" s="250"/>
      <c r="L430" s="249"/>
    </row>
    <row r="431" spans="6:12" x14ac:dyDescent="0.25">
      <c r="F431" s="249"/>
      <c r="G431" s="250"/>
      <c r="H431" s="250"/>
      <c r="I431" s="250"/>
      <c r="L431" s="249"/>
    </row>
    <row r="432" spans="6:12" x14ac:dyDescent="0.25">
      <c r="F432" s="249"/>
      <c r="G432" s="250"/>
      <c r="H432" s="250"/>
      <c r="I432" s="250"/>
      <c r="L432" s="249"/>
    </row>
    <row r="433" spans="6:12" x14ac:dyDescent="0.25">
      <c r="F433" s="249"/>
      <c r="G433" s="250"/>
      <c r="H433" s="250"/>
      <c r="I433" s="250"/>
      <c r="L433" s="249"/>
    </row>
    <row r="434" spans="6:12" x14ac:dyDescent="0.25">
      <c r="F434" s="249"/>
      <c r="G434" s="250"/>
      <c r="H434" s="250"/>
      <c r="I434" s="250"/>
      <c r="L434" s="249"/>
    </row>
    <row r="435" spans="6:12" x14ac:dyDescent="0.25">
      <c r="F435" s="249"/>
      <c r="G435" s="250"/>
      <c r="H435" s="250"/>
      <c r="I435" s="250"/>
      <c r="L435" s="249"/>
    </row>
    <row r="436" spans="6:12" x14ac:dyDescent="0.25">
      <c r="F436" s="249"/>
      <c r="G436" s="250"/>
      <c r="H436" s="250"/>
      <c r="I436" s="250"/>
      <c r="L436" s="249"/>
    </row>
    <row r="437" spans="6:12" x14ac:dyDescent="0.25">
      <c r="F437" s="249"/>
      <c r="G437" s="250"/>
      <c r="H437" s="250"/>
      <c r="I437" s="250"/>
      <c r="L437" s="249"/>
    </row>
    <row r="438" spans="6:12" x14ac:dyDescent="0.25">
      <c r="F438" s="249"/>
      <c r="G438" s="250"/>
      <c r="H438" s="250"/>
      <c r="I438" s="250"/>
      <c r="L438" s="249"/>
    </row>
    <row r="439" spans="6:12" x14ac:dyDescent="0.25">
      <c r="F439" s="249"/>
      <c r="G439" s="250"/>
      <c r="H439" s="250"/>
      <c r="I439" s="250"/>
      <c r="L439" s="249"/>
    </row>
    <row r="440" spans="6:12" x14ac:dyDescent="0.25">
      <c r="F440" s="249"/>
      <c r="G440" s="250"/>
      <c r="H440" s="250"/>
      <c r="I440" s="250"/>
      <c r="L440" s="249"/>
    </row>
    <row r="441" spans="6:12" x14ac:dyDescent="0.25">
      <c r="F441" s="249"/>
      <c r="G441" s="250"/>
      <c r="H441" s="250"/>
      <c r="I441" s="250"/>
      <c r="L441" s="249"/>
    </row>
    <row r="442" spans="6:12" x14ac:dyDescent="0.25">
      <c r="F442" s="249"/>
      <c r="G442" s="250"/>
      <c r="H442" s="250"/>
      <c r="I442" s="250"/>
      <c r="L442" s="249"/>
    </row>
    <row r="443" spans="6:12" x14ac:dyDescent="0.25">
      <c r="F443" s="249"/>
      <c r="G443" s="250"/>
      <c r="H443" s="250"/>
      <c r="I443" s="250"/>
      <c r="L443" s="249"/>
    </row>
    <row r="444" spans="6:12" x14ac:dyDescent="0.25">
      <c r="F444" s="249"/>
      <c r="G444" s="250"/>
      <c r="H444" s="250"/>
      <c r="I444" s="250"/>
      <c r="L444" s="249"/>
    </row>
    <row r="445" spans="6:12" x14ac:dyDescent="0.25">
      <c r="F445" s="249"/>
      <c r="G445" s="250"/>
      <c r="H445" s="250"/>
      <c r="I445" s="250"/>
      <c r="L445" s="249"/>
    </row>
    <row r="446" spans="6:12" x14ac:dyDescent="0.25">
      <c r="F446" s="249"/>
      <c r="G446" s="250"/>
      <c r="H446" s="250"/>
      <c r="I446" s="250"/>
      <c r="L446" s="249"/>
    </row>
    <row r="447" spans="6:12" x14ac:dyDescent="0.25">
      <c r="F447" s="249"/>
      <c r="G447" s="250"/>
      <c r="H447" s="250"/>
      <c r="I447" s="250"/>
      <c r="L447" s="249"/>
    </row>
    <row r="448" spans="6:12" x14ac:dyDescent="0.25">
      <c r="F448" s="249"/>
      <c r="G448" s="250"/>
      <c r="H448" s="250"/>
      <c r="I448" s="250"/>
      <c r="L448" s="249"/>
    </row>
    <row r="449" spans="6:12" x14ac:dyDescent="0.25">
      <c r="F449" s="249"/>
      <c r="G449" s="250"/>
      <c r="H449" s="250"/>
      <c r="I449" s="250"/>
      <c r="L449" s="249"/>
    </row>
    <row r="450" spans="6:12" x14ac:dyDescent="0.25">
      <c r="F450" s="249"/>
      <c r="G450" s="250"/>
      <c r="H450" s="250"/>
      <c r="I450" s="250"/>
      <c r="L450" s="249"/>
    </row>
    <row r="451" spans="6:12" x14ac:dyDescent="0.25">
      <c r="F451" s="249"/>
      <c r="G451" s="250"/>
      <c r="H451" s="250"/>
      <c r="I451" s="250"/>
      <c r="L451" s="249"/>
    </row>
    <row r="452" spans="6:12" x14ac:dyDescent="0.25">
      <c r="F452" s="249"/>
      <c r="G452" s="250"/>
      <c r="H452" s="250"/>
      <c r="I452" s="250"/>
      <c r="L452" s="249"/>
    </row>
    <row r="453" spans="6:12" x14ac:dyDescent="0.25">
      <c r="F453" s="249"/>
      <c r="G453" s="250"/>
      <c r="H453" s="250"/>
      <c r="I453" s="250"/>
      <c r="L453" s="249"/>
    </row>
    <row r="454" spans="6:12" x14ac:dyDescent="0.25">
      <c r="F454" s="249"/>
      <c r="G454" s="250"/>
      <c r="H454" s="250"/>
      <c r="I454" s="250"/>
      <c r="L454" s="249"/>
    </row>
    <row r="455" spans="6:12" x14ac:dyDescent="0.25">
      <c r="F455" s="249"/>
      <c r="G455" s="250"/>
      <c r="H455" s="250"/>
      <c r="I455" s="250"/>
      <c r="L455" s="249"/>
    </row>
    <row r="456" spans="6:12" x14ac:dyDescent="0.25">
      <c r="F456" s="249"/>
      <c r="G456" s="250"/>
      <c r="H456" s="250"/>
      <c r="I456" s="250"/>
      <c r="L456" s="249"/>
    </row>
    <row r="457" spans="6:12" x14ac:dyDescent="0.25">
      <c r="F457" s="249"/>
      <c r="G457" s="250"/>
      <c r="H457" s="250"/>
      <c r="I457" s="250"/>
      <c r="L457" s="249"/>
    </row>
    <row r="458" spans="6:12" x14ac:dyDescent="0.25">
      <c r="F458" s="249"/>
      <c r="G458" s="250"/>
      <c r="H458" s="250"/>
      <c r="I458" s="250"/>
      <c r="L458" s="249"/>
    </row>
    <row r="459" spans="6:12" x14ac:dyDescent="0.25">
      <c r="F459" s="249"/>
      <c r="G459" s="250"/>
      <c r="H459" s="250"/>
      <c r="I459" s="250"/>
      <c r="L459" s="249"/>
    </row>
    <row r="460" spans="6:12" x14ac:dyDescent="0.25">
      <c r="F460" s="249"/>
      <c r="G460" s="250"/>
      <c r="H460" s="250"/>
      <c r="I460" s="250"/>
      <c r="L460" s="249"/>
    </row>
    <row r="461" spans="6:12" x14ac:dyDescent="0.25">
      <c r="F461" s="249"/>
      <c r="G461" s="250"/>
      <c r="H461" s="250"/>
      <c r="I461" s="250"/>
      <c r="L461" s="249"/>
    </row>
    <row r="462" spans="6:12" x14ac:dyDescent="0.25">
      <c r="F462" s="249"/>
      <c r="G462" s="250"/>
      <c r="H462" s="250"/>
      <c r="I462" s="250"/>
      <c r="L462" s="249"/>
    </row>
    <row r="463" spans="6:12" x14ac:dyDescent="0.25">
      <c r="F463" s="249"/>
      <c r="G463" s="250"/>
      <c r="H463" s="250"/>
      <c r="I463" s="250"/>
      <c r="L463" s="249"/>
    </row>
    <row r="464" spans="6:12" x14ac:dyDescent="0.25">
      <c r="F464" s="249"/>
      <c r="G464" s="250"/>
      <c r="H464" s="250"/>
      <c r="I464" s="250"/>
      <c r="L464" s="249"/>
    </row>
    <row r="465" spans="6:12" x14ac:dyDescent="0.25">
      <c r="F465" s="249"/>
      <c r="G465" s="250"/>
      <c r="H465" s="250"/>
      <c r="I465" s="250"/>
      <c r="L465" s="249"/>
    </row>
    <row r="466" spans="6:12" x14ac:dyDescent="0.25">
      <c r="F466" s="249"/>
      <c r="G466" s="250"/>
      <c r="H466" s="250"/>
      <c r="I466" s="250"/>
      <c r="L466" s="249"/>
    </row>
    <row r="467" spans="6:12" x14ac:dyDescent="0.25">
      <c r="F467" s="249"/>
      <c r="G467" s="250"/>
      <c r="H467" s="250"/>
      <c r="I467" s="250"/>
      <c r="L467" s="249"/>
    </row>
    <row r="468" spans="6:12" x14ac:dyDescent="0.25">
      <c r="F468" s="249"/>
      <c r="G468" s="250"/>
      <c r="H468" s="250"/>
      <c r="I468" s="250"/>
      <c r="L468" s="249"/>
    </row>
    <row r="469" spans="6:12" x14ac:dyDescent="0.25">
      <c r="F469" s="249"/>
      <c r="G469" s="250"/>
      <c r="H469" s="250"/>
      <c r="I469" s="250"/>
      <c r="L469" s="249"/>
    </row>
    <row r="470" spans="6:12" x14ac:dyDescent="0.25">
      <c r="F470" s="249"/>
      <c r="G470" s="250"/>
      <c r="H470" s="250"/>
      <c r="I470" s="250"/>
      <c r="L470" s="249"/>
    </row>
    <row r="471" spans="6:12" x14ac:dyDescent="0.25">
      <c r="F471" s="249"/>
      <c r="G471" s="250"/>
      <c r="H471" s="250"/>
      <c r="I471" s="250"/>
      <c r="L471" s="249"/>
    </row>
    <row r="472" spans="6:12" x14ac:dyDescent="0.25">
      <c r="F472" s="249"/>
      <c r="G472" s="250"/>
      <c r="H472" s="250"/>
      <c r="I472" s="250"/>
      <c r="L472" s="249"/>
    </row>
    <row r="473" spans="6:12" x14ac:dyDescent="0.25">
      <c r="F473" s="249"/>
      <c r="G473" s="250"/>
      <c r="H473" s="250"/>
      <c r="I473" s="250"/>
      <c r="L473" s="249"/>
    </row>
    <row r="474" spans="6:12" x14ac:dyDescent="0.25">
      <c r="F474" s="249"/>
      <c r="G474" s="250"/>
      <c r="H474" s="250"/>
      <c r="I474" s="250"/>
      <c r="L474" s="249"/>
    </row>
    <row r="475" spans="6:12" x14ac:dyDescent="0.25">
      <c r="F475" s="249"/>
      <c r="G475" s="250"/>
      <c r="H475" s="250"/>
      <c r="I475" s="250"/>
      <c r="L475" s="249"/>
    </row>
    <row r="476" spans="6:12" x14ac:dyDescent="0.25">
      <c r="F476" s="249"/>
      <c r="G476" s="250"/>
      <c r="H476" s="250"/>
      <c r="I476" s="250"/>
      <c r="L476" s="249"/>
    </row>
    <row r="477" spans="6:12" x14ac:dyDescent="0.25">
      <c r="F477" s="249"/>
      <c r="G477" s="250"/>
      <c r="H477" s="250"/>
      <c r="I477" s="250"/>
      <c r="L477" s="249"/>
    </row>
    <row r="478" spans="6:12" x14ac:dyDescent="0.25">
      <c r="F478" s="249"/>
      <c r="G478" s="250"/>
      <c r="H478" s="250"/>
      <c r="I478" s="250"/>
      <c r="L478" s="249"/>
    </row>
    <row r="479" spans="6:12" x14ac:dyDescent="0.25">
      <c r="F479" s="249"/>
      <c r="G479" s="250"/>
      <c r="H479" s="250"/>
      <c r="I479" s="250"/>
      <c r="L479" s="249"/>
    </row>
    <row r="480" spans="6:12" x14ac:dyDescent="0.25">
      <c r="F480" s="249"/>
      <c r="G480" s="250"/>
      <c r="H480" s="250"/>
      <c r="I480" s="250"/>
      <c r="L480" s="249"/>
    </row>
    <row r="481" spans="6:12" x14ac:dyDescent="0.25">
      <c r="F481" s="249"/>
      <c r="G481" s="250"/>
      <c r="H481" s="250"/>
      <c r="I481" s="250"/>
      <c r="L481" s="249"/>
    </row>
    <row r="482" spans="6:12" x14ac:dyDescent="0.25">
      <c r="F482" s="249"/>
      <c r="G482" s="250"/>
      <c r="H482" s="250"/>
      <c r="I482" s="250"/>
      <c r="L482" s="249"/>
    </row>
    <row r="483" spans="6:12" x14ac:dyDescent="0.25">
      <c r="F483" s="249"/>
      <c r="G483" s="250"/>
      <c r="H483" s="250"/>
      <c r="I483" s="250"/>
      <c r="L483" s="249"/>
    </row>
    <row r="484" spans="6:12" x14ac:dyDescent="0.25">
      <c r="F484" s="249"/>
      <c r="G484" s="250"/>
      <c r="H484" s="250"/>
      <c r="I484" s="250"/>
      <c r="L484" s="249"/>
    </row>
    <row r="485" spans="6:12" x14ac:dyDescent="0.25">
      <c r="F485" s="249"/>
      <c r="G485" s="250"/>
      <c r="H485" s="250"/>
      <c r="I485" s="250"/>
      <c r="L485" s="249"/>
    </row>
    <row r="486" spans="6:12" x14ac:dyDescent="0.25">
      <c r="F486" s="249"/>
      <c r="G486" s="250"/>
      <c r="H486" s="250"/>
      <c r="I486" s="250"/>
      <c r="L486" s="249"/>
    </row>
    <row r="487" spans="6:12" x14ac:dyDescent="0.25">
      <c r="F487" s="249"/>
      <c r="G487" s="250"/>
      <c r="H487" s="250"/>
      <c r="I487" s="250"/>
      <c r="L487" s="249"/>
    </row>
    <row r="488" spans="6:12" x14ac:dyDescent="0.25">
      <c r="F488" s="249"/>
      <c r="G488" s="250"/>
      <c r="H488" s="250"/>
      <c r="I488" s="250"/>
      <c r="L488" s="249"/>
    </row>
    <row r="489" spans="6:12" x14ac:dyDescent="0.25">
      <c r="F489" s="249"/>
      <c r="G489" s="250"/>
      <c r="H489" s="250"/>
      <c r="I489" s="250"/>
      <c r="L489" s="249"/>
    </row>
    <row r="490" spans="6:12" x14ac:dyDescent="0.25">
      <c r="F490" s="249"/>
      <c r="G490" s="250"/>
      <c r="H490" s="250"/>
      <c r="I490" s="250"/>
      <c r="L490" s="249"/>
    </row>
    <row r="491" spans="6:12" x14ac:dyDescent="0.25">
      <c r="F491" s="249"/>
      <c r="G491" s="250"/>
      <c r="H491" s="250"/>
      <c r="I491" s="250"/>
      <c r="L491" s="249"/>
    </row>
    <row r="492" spans="6:12" x14ac:dyDescent="0.25">
      <c r="F492" s="249"/>
      <c r="G492" s="250"/>
      <c r="H492" s="250"/>
      <c r="I492" s="250"/>
      <c r="L492" s="249"/>
    </row>
    <row r="493" spans="6:12" x14ac:dyDescent="0.25">
      <c r="I493" s="251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G9" sqref="G9"/>
    </sheetView>
  </sheetViews>
  <sheetFormatPr defaultColWidth="9.109375" defaultRowHeight="13.2" x14ac:dyDescent="0.25"/>
  <cols>
    <col min="1" max="2" width="10" style="248" bestFit="1" customWidth="1"/>
    <col min="3" max="3" width="37" style="248" bestFit="1" customWidth="1"/>
    <col min="4" max="4" width="11" style="248" bestFit="1" customWidth="1"/>
    <col min="5" max="5" width="27" style="248" bestFit="1" customWidth="1"/>
    <col min="6" max="6" width="15" style="248" bestFit="1" customWidth="1"/>
    <col min="7" max="7" width="12.44140625" style="248" customWidth="1"/>
    <col min="8" max="9" width="10" style="248" customWidth="1"/>
    <col min="10" max="10" width="21" style="248" bestFit="1" customWidth="1"/>
    <col min="11" max="11" width="16" style="248" bestFit="1" customWidth="1"/>
    <col min="12" max="12" width="13" style="248" bestFit="1" customWidth="1"/>
    <col min="13" max="13" width="14" style="248" bestFit="1" customWidth="1"/>
    <col min="14" max="14" width="19" style="248" bestFit="1" customWidth="1"/>
    <col min="15" max="16384" width="9.109375" style="248"/>
  </cols>
  <sheetData>
    <row r="1" spans="1:14" ht="26.4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  <c r="L1" s="253" t="s">
        <v>229</v>
      </c>
    </row>
    <row r="2" spans="1:14" x14ac:dyDescent="0.25">
      <c r="A2" s="248" t="s">
        <v>214</v>
      </c>
      <c r="B2" s="248" t="s">
        <v>225</v>
      </c>
      <c r="C2" s="248" t="s">
        <v>396</v>
      </c>
      <c r="D2" s="248" t="s">
        <v>226</v>
      </c>
      <c r="E2" s="248" t="s">
        <v>354</v>
      </c>
      <c r="F2" s="249">
        <v>43041</v>
      </c>
      <c r="G2" s="250">
        <v>1.21</v>
      </c>
      <c r="H2" s="248" t="s">
        <v>186</v>
      </c>
      <c r="I2" s="248" t="s">
        <v>337</v>
      </c>
      <c r="J2" s="249">
        <v>43042</v>
      </c>
      <c r="K2" s="248" t="s">
        <v>4</v>
      </c>
      <c r="L2" s="248" t="s">
        <v>498</v>
      </c>
      <c r="M2" s="248" t="s">
        <v>399</v>
      </c>
      <c r="N2" s="248" t="s">
        <v>186</v>
      </c>
    </row>
    <row r="3" spans="1:14" x14ac:dyDescent="0.25">
      <c r="A3" s="248" t="s">
        <v>214</v>
      </c>
      <c r="B3" s="248" t="s">
        <v>225</v>
      </c>
      <c r="C3" s="248" t="s">
        <v>396</v>
      </c>
      <c r="D3" s="248" t="s">
        <v>226</v>
      </c>
      <c r="E3" s="248" t="s">
        <v>641</v>
      </c>
      <c r="F3" s="249">
        <v>43046</v>
      </c>
      <c r="G3" s="250">
        <v>164.06</v>
      </c>
      <c r="H3" s="248" t="s">
        <v>186</v>
      </c>
      <c r="I3" s="248" t="s">
        <v>212</v>
      </c>
      <c r="J3" s="249">
        <v>43047</v>
      </c>
      <c r="K3" s="248" t="s">
        <v>4</v>
      </c>
      <c r="L3" s="248" t="s">
        <v>642</v>
      </c>
      <c r="M3" s="248" t="s">
        <v>399</v>
      </c>
      <c r="N3" s="248" t="s">
        <v>186</v>
      </c>
    </row>
    <row r="4" spans="1:14" x14ac:dyDescent="0.25">
      <c r="A4" s="248" t="s">
        <v>214</v>
      </c>
      <c r="B4" s="248" t="s">
        <v>225</v>
      </c>
      <c r="C4" s="248" t="s">
        <v>396</v>
      </c>
      <c r="D4" s="248" t="s">
        <v>226</v>
      </c>
      <c r="E4" s="248" t="s">
        <v>829</v>
      </c>
      <c r="F4" s="249">
        <v>43046</v>
      </c>
      <c r="G4" s="250">
        <v>759.65</v>
      </c>
      <c r="H4" s="248" t="s">
        <v>186</v>
      </c>
      <c r="I4" s="248" t="s">
        <v>248</v>
      </c>
      <c r="J4" s="249">
        <v>43047</v>
      </c>
      <c r="K4" s="248" t="s">
        <v>4</v>
      </c>
      <c r="L4" s="248" t="s">
        <v>186</v>
      </c>
      <c r="M4" s="248" t="s">
        <v>399</v>
      </c>
      <c r="N4" s="248" t="s">
        <v>640</v>
      </c>
    </row>
    <row r="5" spans="1:14" x14ac:dyDescent="0.25">
      <c r="A5" s="248" t="s">
        <v>214</v>
      </c>
      <c r="B5" s="248" t="s">
        <v>225</v>
      </c>
      <c r="C5" s="248" t="s">
        <v>396</v>
      </c>
      <c r="D5" s="248" t="s">
        <v>226</v>
      </c>
      <c r="E5" s="248" t="s">
        <v>643</v>
      </c>
      <c r="F5" s="249">
        <v>42894</v>
      </c>
      <c r="G5" s="250">
        <v>67</v>
      </c>
      <c r="H5" s="248" t="s">
        <v>186</v>
      </c>
      <c r="I5" s="248" t="s">
        <v>192</v>
      </c>
      <c r="J5" s="249">
        <v>43049</v>
      </c>
      <c r="K5" s="248" t="s">
        <v>4</v>
      </c>
      <c r="L5" s="248" t="s">
        <v>644</v>
      </c>
      <c r="M5" s="248" t="s">
        <v>399</v>
      </c>
      <c r="N5" s="248" t="s">
        <v>640</v>
      </c>
    </row>
    <row r="6" spans="1:14" x14ac:dyDescent="0.25">
      <c r="A6" s="248" t="s">
        <v>214</v>
      </c>
      <c r="B6" s="248" t="s">
        <v>355</v>
      </c>
      <c r="C6" s="248" t="s">
        <v>356</v>
      </c>
      <c r="D6" s="248" t="s">
        <v>357</v>
      </c>
      <c r="E6" s="248" t="s">
        <v>359</v>
      </c>
      <c r="F6" s="249">
        <v>43054</v>
      </c>
      <c r="G6" s="250">
        <v>1119.25</v>
      </c>
      <c r="H6" s="248" t="s">
        <v>358</v>
      </c>
      <c r="I6" s="248" t="s">
        <v>281</v>
      </c>
      <c r="J6" s="249">
        <v>43055</v>
      </c>
      <c r="K6" s="248" t="s">
        <v>4</v>
      </c>
      <c r="L6" s="248" t="s">
        <v>435</v>
      </c>
      <c r="M6" s="248" t="s">
        <v>399</v>
      </c>
      <c r="N6" s="248" t="s">
        <v>186</v>
      </c>
    </row>
    <row r="7" spans="1:14" x14ac:dyDescent="0.25">
      <c r="A7" s="248" t="s">
        <v>214</v>
      </c>
      <c r="B7" s="248" t="s">
        <v>225</v>
      </c>
      <c r="C7" s="248" t="s">
        <v>396</v>
      </c>
      <c r="D7" s="248" t="s">
        <v>226</v>
      </c>
      <c r="E7" s="248" t="s">
        <v>364</v>
      </c>
      <c r="F7" s="249">
        <v>42895</v>
      </c>
      <c r="G7" s="250">
        <v>402.09</v>
      </c>
      <c r="H7" s="248" t="s">
        <v>186</v>
      </c>
      <c r="I7" s="248" t="s">
        <v>200</v>
      </c>
      <c r="J7" s="249">
        <v>43063</v>
      </c>
      <c r="K7" s="248" t="s">
        <v>4</v>
      </c>
      <c r="L7" s="248" t="s">
        <v>365</v>
      </c>
      <c r="M7" s="248" t="s">
        <v>399</v>
      </c>
      <c r="N7" s="248" t="s">
        <v>186</v>
      </c>
    </row>
    <row r="8" spans="1:14" x14ac:dyDescent="0.25">
      <c r="G8" s="251">
        <f>SUM(G2:G7)</f>
        <v>2513.2600000000002</v>
      </c>
    </row>
    <row r="9" spans="1:14" x14ac:dyDescent="0.25">
      <c r="F9" s="249"/>
      <c r="G9" s="250"/>
      <c r="J9" s="249"/>
    </row>
    <row r="10" spans="1:14" x14ac:dyDescent="0.25">
      <c r="G10" s="251"/>
    </row>
    <row r="11" spans="1:14" x14ac:dyDescent="0.25">
      <c r="F11" s="249"/>
      <c r="G11" s="250"/>
      <c r="H11" s="250"/>
      <c r="I11" s="250"/>
      <c r="L11" s="249"/>
    </row>
    <row r="12" spans="1:14" x14ac:dyDescent="0.25">
      <c r="F12" s="249"/>
      <c r="G12" s="250"/>
      <c r="H12" s="250"/>
      <c r="I12" s="250"/>
      <c r="L12" s="249"/>
    </row>
    <row r="13" spans="1:14" x14ac:dyDescent="0.25">
      <c r="F13" s="249"/>
      <c r="G13" s="250"/>
      <c r="H13" s="250"/>
      <c r="I13" s="250"/>
      <c r="L13" s="249"/>
    </row>
    <row r="14" spans="1:14" x14ac:dyDescent="0.25">
      <c r="F14" s="249"/>
      <c r="G14" s="250"/>
      <c r="H14" s="250"/>
      <c r="I14" s="250"/>
      <c r="L14" s="249"/>
    </row>
    <row r="15" spans="1:14" x14ac:dyDescent="0.25">
      <c r="F15" s="249"/>
      <c r="G15" s="250"/>
      <c r="H15" s="250"/>
      <c r="I15" s="250"/>
      <c r="L15" s="249"/>
    </row>
    <row r="16" spans="1:14" x14ac:dyDescent="0.25">
      <c r="F16" s="249"/>
      <c r="G16" s="250"/>
      <c r="H16" s="250"/>
      <c r="I16" s="250"/>
      <c r="L16" s="249"/>
    </row>
    <row r="17" spans="6:12" x14ac:dyDescent="0.25">
      <c r="F17" s="249"/>
      <c r="G17" s="250"/>
      <c r="H17" s="250"/>
      <c r="I17" s="250"/>
      <c r="L17" s="249"/>
    </row>
    <row r="18" spans="6:12" x14ac:dyDescent="0.25">
      <c r="F18" s="249"/>
      <c r="G18" s="250"/>
      <c r="H18" s="250"/>
      <c r="I18" s="250"/>
      <c r="L18" s="249"/>
    </row>
    <row r="19" spans="6:12" x14ac:dyDescent="0.25">
      <c r="F19" s="249"/>
      <c r="G19" s="250"/>
      <c r="H19" s="250"/>
      <c r="I19" s="250"/>
      <c r="L19" s="249"/>
    </row>
    <row r="20" spans="6:12" x14ac:dyDescent="0.25">
      <c r="F20" s="249"/>
      <c r="G20" s="250"/>
      <c r="H20" s="250"/>
      <c r="I20" s="250"/>
      <c r="L20" s="249"/>
    </row>
    <row r="21" spans="6:12" x14ac:dyDescent="0.25">
      <c r="F21" s="249"/>
      <c r="G21" s="250"/>
      <c r="H21" s="250"/>
      <c r="I21" s="250"/>
      <c r="L21" s="249"/>
    </row>
    <row r="22" spans="6:12" x14ac:dyDescent="0.25">
      <c r="F22" s="249"/>
      <c r="G22" s="250"/>
      <c r="H22" s="250"/>
      <c r="I22" s="250"/>
      <c r="L22" s="249"/>
    </row>
    <row r="23" spans="6:12" x14ac:dyDescent="0.25">
      <c r="F23" s="249"/>
      <c r="G23" s="250"/>
      <c r="H23" s="250"/>
      <c r="I23" s="250"/>
      <c r="L23" s="249"/>
    </row>
    <row r="24" spans="6:12" x14ac:dyDescent="0.25">
      <c r="F24" s="249"/>
      <c r="G24" s="250"/>
      <c r="H24" s="250"/>
      <c r="I24" s="250"/>
      <c r="L24" s="249"/>
    </row>
    <row r="25" spans="6:12" x14ac:dyDescent="0.25">
      <c r="F25" s="249"/>
      <c r="G25" s="250"/>
      <c r="H25" s="250"/>
      <c r="I25" s="250"/>
      <c r="L25" s="249"/>
    </row>
    <row r="26" spans="6:12" x14ac:dyDescent="0.25">
      <c r="F26" s="249"/>
      <c r="G26" s="250"/>
      <c r="H26" s="250"/>
      <c r="I26" s="250"/>
      <c r="L26" s="249"/>
    </row>
    <row r="27" spans="6:12" x14ac:dyDescent="0.25">
      <c r="F27" s="249"/>
      <c r="G27" s="250"/>
      <c r="H27" s="250"/>
      <c r="I27" s="250"/>
      <c r="L27" s="249"/>
    </row>
    <row r="28" spans="6:12" x14ac:dyDescent="0.25">
      <c r="F28" s="249"/>
      <c r="G28" s="250"/>
      <c r="H28" s="250"/>
      <c r="I28" s="250"/>
      <c r="L28" s="249"/>
    </row>
    <row r="29" spans="6:12" x14ac:dyDescent="0.25">
      <c r="F29" s="249"/>
      <c r="G29" s="250"/>
      <c r="H29" s="250"/>
      <c r="I29" s="250"/>
      <c r="L29" s="249"/>
    </row>
    <row r="30" spans="6:12" x14ac:dyDescent="0.25">
      <c r="F30" s="249"/>
      <c r="G30" s="250"/>
      <c r="H30" s="250"/>
      <c r="I30" s="250"/>
      <c r="L30" s="249"/>
    </row>
    <row r="31" spans="6:12" x14ac:dyDescent="0.25">
      <c r="F31" s="249"/>
      <c r="G31" s="250"/>
      <c r="H31" s="250"/>
      <c r="I31" s="250"/>
      <c r="L31" s="249"/>
    </row>
    <row r="32" spans="6:12" x14ac:dyDescent="0.25">
      <c r="F32" s="249"/>
      <c r="G32" s="250"/>
      <c r="H32" s="250"/>
      <c r="I32" s="250"/>
      <c r="L32" s="249"/>
    </row>
    <row r="33" spans="6:12" x14ac:dyDescent="0.25">
      <c r="F33" s="249"/>
      <c r="G33" s="250"/>
      <c r="H33" s="250"/>
      <c r="I33" s="250"/>
      <c r="L33" s="249"/>
    </row>
    <row r="34" spans="6:12" x14ac:dyDescent="0.25">
      <c r="F34" s="249"/>
      <c r="G34" s="250"/>
      <c r="H34" s="250"/>
      <c r="I34" s="250"/>
      <c r="L34" s="249"/>
    </row>
    <row r="35" spans="6:12" x14ac:dyDescent="0.25">
      <c r="F35" s="249"/>
      <c r="G35" s="250"/>
      <c r="H35" s="250"/>
      <c r="I35" s="250"/>
      <c r="L35" s="249"/>
    </row>
    <row r="36" spans="6:12" x14ac:dyDescent="0.25">
      <c r="F36" s="249"/>
      <c r="G36" s="250"/>
      <c r="H36" s="250"/>
      <c r="I36" s="250"/>
      <c r="L36" s="249"/>
    </row>
    <row r="37" spans="6:12" x14ac:dyDescent="0.25">
      <c r="F37" s="249"/>
      <c r="G37" s="250"/>
      <c r="H37" s="250"/>
      <c r="I37" s="250"/>
      <c r="L37" s="249"/>
    </row>
    <row r="38" spans="6:12" x14ac:dyDescent="0.25">
      <c r="F38" s="249"/>
      <c r="G38" s="250"/>
      <c r="H38" s="250"/>
      <c r="I38" s="250"/>
      <c r="L38" s="249"/>
    </row>
    <row r="39" spans="6:12" x14ac:dyDescent="0.25">
      <c r="F39" s="249"/>
      <c r="G39" s="250"/>
      <c r="H39" s="250"/>
      <c r="I39" s="250"/>
      <c r="L39" s="249"/>
    </row>
    <row r="40" spans="6:12" x14ac:dyDescent="0.25">
      <c r="I40" s="251">
        <f>SUM(I2:I39)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selection sqref="A1:XFD1"/>
    </sheetView>
  </sheetViews>
  <sheetFormatPr defaultRowHeight="13.2" x14ac:dyDescent="0.25"/>
  <cols>
    <col min="4" max="4" width="14.109375" customWidth="1"/>
    <col min="5" max="5" width="13.5546875" style="157" customWidth="1"/>
    <col min="6" max="6" width="13.109375" customWidth="1"/>
    <col min="7" max="7" width="14" customWidth="1"/>
    <col min="8" max="8" width="14.109375" customWidth="1"/>
    <col min="9" max="9" width="14.5546875" customWidth="1"/>
    <col min="10" max="10" width="14" customWidth="1"/>
    <col min="12" max="12" width="19.6640625" customWidth="1"/>
  </cols>
  <sheetData>
    <row r="1" spans="1:12" s="248" customFormat="1" ht="39.6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  <c r="L1" s="253" t="s">
        <v>229</v>
      </c>
    </row>
    <row r="5" spans="1:12" x14ac:dyDescent="0.25">
      <c r="A5" s="162"/>
      <c r="B5" s="162"/>
      <c r="C5" s="162"/>
      <c r="D5" s="163"/>
      <c r="E5" s="187"/>
      <c r="F5" s="162"/>
      <c r="G5" s="162"/>
      <c r="H5" s="163"/>
      <c r="I5" s="162"/>
    </row>
    <row r="6" spans="1:12" x14ac:dyDescent="0.25">
      <c r="A6" s="162"/>
      <c r="B6" s="162"/>
      <c r="C6" s="162"/>
      <c r="D6" s="163"/>
      <c r="E6" s="187"/>
      <c r="F6" s="162"/>
      <c r="G6" s="162"/>
      <c r="H6" s="163"/>
      <c r="I6" s="162"/>
    </row>
    <row r="7" spans="1:12" x14ac:dyDescent="0.25">
      <c r="A7" s="162"/>
      <c r="B7" s="162"/>
      <c r="C7" s="162"/>
      <c r="D7" s="163"/>
      <c r="E7" s="187"/>
      <c r="F7" s="162"/>
      <c r="G7" s="162"/>
      <c r="H7" s="163"/>
      <c r="I7" s="162"/>
    </row>
    <row r="8" spans="1:12" x14ac:dyDescent="0.25">
      <c r="A8" s="162"/>
      <c r="B8" s="162"/>
      <c r="C8" s="162"/>
      <c r="D8" s="163"/>
      <c r="E8" s="187"/>
      <c r="F8" s="162"/>
      <c r="G8" s="162"/>
      <c r="H8" s="163"/>
      <c r="I8" s="162"/>
    </row>
    <row r="9" spans="1:12" x14ac:dyDescent="0.25">
      <c r="A9" s="162"/>
      <c r="B9" s="162"/>
      <c r="C9" s="162"/>
      <c r="D9" s="163"/>
      <c r="E9" s="187"/>
      <c r="F9" s="162"/>
      <c r="G9" s="162"/>
      <c r="H9" s="163"/>
      <c r="I9" s="162"/>
    </row>
    <row r="10" spans="1:12" x14ac:dyDescent="0.25">
      <c r="A10" s="162"/>
      <c r="B10" s="162"/>
      <c r="C10" s="162"/>
      <c r="D10" s="163"/>
      <c r="E10" s="187"/>
      <c r="F10" s="162"/>
      <c r="G10" s="162"/>
      <c r="H10" s="163"/>
      <c r="I10" s="162"/>
    </row>
    <row r="11" spans="1:12" x14ac:dyDescent="0.25">
      <c r="A11" s="162"/>
      <c r="B11" s="162"/>
      <c r="C11" s="162"/>
      <c r="D11" s="163"/>
      <c r="E11" s="187"/>
      <c r="F11" s="162"/>
      <c r="G11" s="162"/>
      <c r="H11" s="163"/>
      <c r="I11" s="162"/>
    </row>
    <row r="12" spans="1:12" x14ac:dyDescent="0.25">
      <c r="A12" s="162"/>
      <c r="B12" s="162"/>
      <c r="C12" s="162"/>
      <c r="D12" s="163"/>
      <c r="E12" s="187"/>
      <c r="F12" s="162"/>
      <c r="G12" s="162"/>
      <c r="H12" s="163"/>
      <c r="I12" s="162"/>
    </row>
    <row r="13" spans="1:12" x14ac:dyDescent="0.25">
      <c r="A13" s="162"/>
      <c r="B13" s="162"/>
      <c r="C13" s="162"/>
      <c r="D13" s="163"/>
      <c r="E13" s="187"/>
      <c r="F13" s="162"/>
      <c r="G13" s="162"/>
      <c r="H13" s="163"/>
      <c r="I13" s="162"/>
    </row>
    <row r="14" spans="1:12" x14ac:dyDescent="0.25">
      <c r="A14" s="162"/>
      <c r="B14" s="162"/>
      <c r="C14" s="162"/>
      <c r="D14" s="163"/>
      <c r="E14" s="187"/>
      <c r="F14" s="162"/>
      <c r="G14" s="162"/>
      <c r="H14" s="163"/>
      <c r="I14" s="162"/>
    </row>
    <row r="15" spans="1:12" x14ac:dyDescent="0.25">
      <c r="A15" s="162"/>
      <c r="B15" s="162"/>
      <c r="C15" s="162"/>
      <c r="D15" s="163"/>
      <c r="E15" s="187"/>
      <c r="F15" s="162"/>
      <c r="G15" s="162"/>
      <c r="H15" s="163"/>
      <c r="I15" s="162"/>
    </row>
    <row r="16" spans="1:12" x14ac:dyDescent="0.25">
      <c r="A16" s="162"/>
      <c r="B16" s="162"/>
      <c r="C16" s="162"/>
      <c r="D16" s="163"/>
      <c r="E16" s="187"/>
      <c r="F16" s="162"/>
      <c r="G16" s="162"/>
      <c r="H16" s="163"/>
      <c r="I16" s="162"/>
    </row>
    <row r="17" spans="1:9" x14ac:dyDescent="0.25">
      <c r="A17" s="162"/>
      <c r="B17" s="162"/>
      <c r="C17" s="162"/>
      <c r="D17" s="163"/>
      <c r="E17" s="187"/>
      <c r="F17" s="162"/>
      <c r="G17" s="162"/>
      <c r="H17" s="163"/>
      <c r="I17" s="162"/>
    </row>
    <row r="18" spans="1:9" x14ac:dyDescent="0.25">
      <c r="A18" s="162"/>
      <c r="B18" s="162"/>
      <c r="C18" s="162"/>
      <c r="D18" s="163"/>
      <c r="E18" s="187"/>
      <c r="F18" s="162"/>
      <c r="G18" s="162"/>
      <c r="H18" s="163"/>
      <c r="I18" s="162"/>
    </row>
    <row r="19" spans="1:9" x14ac:dyDescent="0.25">
      <c r="A19" s="162"/>
      <c r="B19" s="162"/>
      <c r="C19" s="162"/>
      <c r="D19" s="163"/>
      <c r="E19" s="187"/>
      <c r="F19" s="162"/>
      <c r="G19" s="162"/>
      <c r="H19" s="163"/>
      <c r="I19" s="162"/>
    </row>
    <row r="20" spans="1:9" x14ac:dyDescent="0.25">
      <c r="A20" s="162"/>
      <c r="B20" s="162"/>
      <c r="C20" s="162"/>
      <c r="D20" s="163"/>
      <c r="E20" s="187"/>
      <c r="F20" s="162"/>
      <c r="G20" s="162"/>
      <c r="H20" s="163"/>
      <c r="I20" s="162"/>
    </row>
    <row r="21" spans="1:9" x14ac:dyDescent="0.25">
      <c r="A21" s="162"/>
      <c r="B21" s="162"/>
      <c r="C21" s="162"/>
      <c r="D21" s="163"/>
      <c r="E21" s="187"/>
      <c r="F21" s="162"/>
      <c r="G21" s="162"/>
      <c r="H21" s="163"/>
      <c r="I21" s="162"/>
    </row>
    <row r="22" spans="1:9" x14ac:dyDescent="0.25">
      <c r="A22" s="162"/>
      <c r="B22" s="162"/>
      <c r="C22" s="162"/>
      <c r="D22" s="163"/>
      <c r="E22" s="187"/>
      <c r="F22" s="162"/>
      <c r="G22" s="162"/>
      <c r="H22" s="163"/>
      <c r="I22" s="162"/>
    </row>
    <row r="23" spans="1:9" x14ac:dyDescent="0.25">
      <c r="A23" s="162"/>
      <c r="B23" s="162"/>
      <c r="C23" s="162"/>
      <c r="D23" s="163"/>
      <c r="E23" s="187"/>
      <c r="F23" s="162"/>
      <c r="G23" s="162"/>
      <c r="H23" s="163"/>
      <c r="I23" s="162"/>
    </row>
    <row r="24" spans="1:9" x14ac:dyDescent="0.25">
      <c r="A24" s="162"/>
      <c r="B24" s="162"/>
      <c r="C24" s="162"/>
      <c r="D24" s="163"/>
      <c r="E24" s="187"/>
      <c r="F24" s="162"/>
      <c r="G24" s="162"/>
      <c r="H24" s="163"/>
      <c r="I24" s="162"/>
    </row>
    <row r="25" spans="1:9" x14ac:dyDescent="0.25">
      <c r="A25" s="162"/>
      <c r="B25" s="162"/>
      <c r="C25" s="162"/>
      <c r="D25" s="163"/>
      <c r="E25" s="187"/>
      <c r="F25" s="162"/>
      <c r="G25" s="162"/>
      <c r="H25" s="163"/>
      <c r="I25" s="162"/>
    </row>
    <row r="26" spans="1:9" x14ac:dyDescent="0.25">
      <c r="A26" s="162"/>
      <c r="B26" s="162"/>
      <c r="C26" s="162"/>
      <c r="D26" s="163"/>
      <c r="E26" s="187"/>
      <c r="F26" s="162"/>
      <c r="G26" s="162"/>
      <c r="H26" s="163"/>
      <c r="I26" s="162"/>
    </row>
    <row r="27" spans="1:9" x14ac:dyDescent="0.25">
      <c r="A27" s="162"/>
      <c r="B27" s="162"/>
      <c r="C27" s="162"/>
      <c r="D27" s="163"/>
      <c r="E27" s="187"/>
      <c r="F27" s="162"/>
      <c r="G27" s="162"/>
      <c r="H27" s="163"/>
      <c r="I27" s="162"/>
    </row>
    <row r="28" spans="1:9" x14ac:dyDescent="0.25">
      <c r="A28" s="162"/>
      <c r="B28" s="162"/>
      <c r="C28" s="162"/>
      <c r="D28" s="163"/>
      <c r="E28" s="187"/>
      <c r="F28" s="162"/>
      <c r="G28" s="162"/>
      <c r="H28" s="163"/>
      <c r="I28" s="162"/>
    </row>
    <row r="29" spans="1:9" x14ac:dyDescent="0.25">
      <c r="A29" s="162"/>
      <c r="B29" s="162"/>
      <c r="C29" s="162"/>
      <c r="D29" s="163"/>
      <c r="E29" s="187"/>
      <c r="F29" s="162"/>
      <c r="G29" s="162"/>
      <c r="H29" s="163"/>
      <c r="I29" s="162"/>
    </row>
    <row r="30" spans="1:9" x14ac:dyDescent="0.25">
      <c r="A30" s="162"/>
      <c r="B30" s="162"/>
      <c r="C30" s="162"/>
      <c r="D30" s="163"/>
      <c r="E30" s="187"/>
      <c r="F30" s="162"/>
      <c r="G30" s="162"/>
      <c r="H30" s="163"/>
      <c r="I30" s="162"/>
    </row>
    <row r="31" spans="1:9" x14ac:dyDescent="0.25">
      <c r="A31" s="162"/>
      <c r="B31" s="162"/>
      <c r="C31" s="162"/>
      <c r="D31" s="163"/>
      <c r="E31" s="187"/>
      <c r="F31" s="162"/>
      <c r="G31" s="162"/>
      <c r="H31" s="163"/>
      <c r="I31" s="162"/>
    </row>
    <row r="32" spans="1:9" x14ac:dyDescent="0.25">
      <c r="A32" s="162"/>
      <c r="B32" s="162"/>
      <c r="C32" s="162"/>
      <c r="D32" s="163"/>
      <c r="E32" s="187"/>
      <c r="F32" s="162"/>
      <c r="G32" s="162"/>
      <c r="H32" s="163"/>
      <c r="I32" s="162"/>
    </row>
    <row r="33" spans="1:9" x14ac:dyDescent="0.25">
      <c r="A33" s="162"/>
      <c r="B33" s="162"/>
      <c r="C33" s="162"/>
      <c r="D33" s="163"/>
      <c r="E33" s="187"/>
      <c r="F33" s="162"/>
      <c r="G33" s="162"/>
      <c r="H33" s="163"/>
      <c r="I33" s="162"/>
    </row>
    <row r="34" spans="1:9" x14ac:dyDescent="0.25">
      <c r="A34" s="162"/>
      <c r="B34" s="162"/>
      <c r="C34" s="162"/>
      <c r="D34" s="163"/>
      <c r="E34" s="187"/>
      <c r="F34" s="162"/>
      <c r="G34" s="162"/>
      <c r="H34" s="163"/>
      <c r="I34" s="162"/>
    </row>
    <row r="35" spans="1:9" x14ac:dyDescent="0.25">
      <c r="A35" s="162"/>
      <c r="B35" s="162"/>
      <c r="C35" s="162"/>
      <c r="D35" s="163"/>
      <c r="E35" s="187"/>
      <c r="F35" s="162"/>
      <c r="G35" s="162"/>
      <c r="H35" s="163"/>
      <c r="I35" s="162"/>
    </row>
    <row r="36" spans="1:9" x14ac:dyDescent="0.25">
      <c r="A36" s="162"/>
      <c r="B36" s="162"/>
      <c r="C36" s="162"/>
      <c r="D36" s="163"/>
      <c r="E36" s="187"/>
      <c r="F36" s="162"/>
      <c r="G36" s="162"/>
      <c r="H36" s="163"/>
      <c r="I36" s="162"/>
    </row>
    <row r="37" spans="1:9" x14ac:dyDescent="0.25">
      <c r="A37" s="162"/>
      <c r="B37" s="162"/>
      <c r="C37" s="162"/>
      <c r="D37" s="163"/>
      <c r="E37" s="187"/>
      <c r="F37" s="162"/>
      <c r="G37" s="162"/>
      <c r="H37" s="163"/>
      <c r="I37" s="162"/>
    </row>
    <row r="38" spans="1:9" x14ac:dyDescent="0.25">
      <c r="A38" s="162"/>
      <c r="B38" s="162"/>
      <c r="C38" s="162"/>
      <c r="D38" s="163"/>
      <c r="E38" s="187"/>
      <c r="F38" s="162"/>
      <c r="G38" s="162"/>
      <c r="H38" s="163"/>
      <c r="I38" s="162"/>
    </row>
    <row r="39" spans="1:9" x14ac:dyDescent="0.25">
      <c r="A39" s="162"/>
      <c r="B39" s="162"/>
      <c r="C39" s="162"/>
      <c r="D39" s="163"/>
      <c r="E39" s="187"/>
      <c r="F39" s="162"/>
      <c r="G39" s="162"/>
      <c r="H39" s="163"/>
      <c r="I39" s="162"/>
    </row>
    <row r="40" spans="1:9" x14ac:dyDescent="0.25">
      <c r="A40" s="162"/>
      <c r="B40" s="162"/>
      <c r="C40" s="162"/>
      <c r="D40" s="163"/>
      <c r="E40" s="187"/>
      <c r="F40" s="162"/>
      <c r="G40" s="162"/>
      <c r="H40" s="163"/>
      <c r="I40" s="162"/>
    </row>
    <row r="41" spans="1:9" x14ac:dyDescent="0.25">
      <c r="A41" s="162"/>
      <c r="B41" s="162"/>
      <c r="C41" s="162"/>
      <c r="D41" s="163"/>
      <c r="E41" s="187"/>
      <c r="F41" s="162"/>
      <c r="G41" s="162"/>
      <c r="H41" s="163"/>
      <c r="I41" s="162"/>
    </row>
    <row r="42" spans="1:9" x14ac:dyDescent="0.25">
      <c r="A42" s="162"/>
      <c r="B42" s="162"/>
      <c r="C42" s="162"/>
      <c r="D42" s="163"/>
      <c r="E42" s="187"/>
      <c r="F42" s="162"/>
      <c r="G42" s="162"/>
      <c r="H42" s="163"/>
      <c r="I42" s="162"/>
    </row>
    <row r="43" spans="1:9" x14ac:dyDescent="0.25">
      <c r="A43" s="162"/>
      <c r="B43" s="162"/>
      <c r="C43" s="162"/>
      <c r="D43" s="163"/>
      <c r="E43" s="187"/>
      <c r="F43" s="162"/>
      <c r="G43" s="162"/>
      <c r="H43" s="163"/>
      <c r="I43" s="162"/>
    </row>
    <row r="44" spans="1:9" x14ac:dyDescent="0.25">
      <c r="A44" s="162"/>
      <c r="B44" s="162"/>
      <c r="C44" s="162"/>
      <c r="D44" s="163"/>
      <c r="E44" s="187"/>
      <c r="F44" s="162"/>
      <c r="G44" s="162"/>
      <c r="H44" s="163"/>
      <c r="I44" s="162"/>
    </row>
    <row r="45" spans="1:9" x14ac:dyDescent="0.25">
      <c r="A45" s="162"/>
      <c r="B45" s="162"/>
      <c r="C45" s="162"/>
      <c r="D45" s="163"/>
      <c r="E45" s="187"/>
      <c r="F45" s="162"/>
      <c r="G45" s="162"/>
      <c r="H45" s="163"/>
      <c r="I45" s="162"/>
    </row>
    <row r="46" spans="1:9" x14ac:dyDescent="0.25">
      <c r="A46" s="162"/>
      <c r="B46" s="162"/>
      <c r="C46" s="162"/>
      <c r="D46" s="163"/>
      <c r="E46" s="187"/>
      <c r="F46" s="162"/>
      <c r="G46" s="162"/>
      <c r="H46" s="163"/>
      <c r="I46" s="162"/>
    </row>
    <row r="47" spans="1:9" x14ac:dyDescent="0.25">
      <c r="A47" s="162"/>
      <c r="B47" s="162"/>
      <c r="C47" s="162"/>
      <c r="D47" s="163"/>
      <c r="E47" s="187"/>
      <c r="F47" s="162"/>
      <c r="G47" s="162"/>
      <c r="H47" s="163"/>
      <c r="I47" s="162"/>
    </row>
    <row r="48" spans="1:9" x14ac:dyDescent="0.25">
      <c r="A48" s="162"/>
      <c r="B48" s="162"/>
      <c r="C48" s="162"/>
      <c r="D48" s="163"/>
      <c r="E48" s="187"/>
      <c r="F48" s="162"/>
      <c r="G48" s="162"/>
      <c r="H48" s="163"/>
      <c r="I48" s="162"/>
    </row>
    <row r="49" spans="1:9" x14ac:dyDescent="0.25">
      <c r="A49" s="162"/>
      <c r="B49" s="162"/>
      <c r="C49" s="162"/>
      <c r="D49" s="163"/>
      <c r="E49" s="187"/>
      <c r="F49" s="162"/>
      <c r="G49" s="162"/>
      <c r="H49" s="163"/>
      <c r="I49" s="162"/>
    </row>
    <row r="50" spans="1:9" x14ac:dyDescent="0.25">
      <c r="A50" s="162"/>
      <c r="B50" s="162"/>
      <c r="C50" s="162"/>
      <c r="D50" s="163"/>
      <c r="E50" s="187"/>
      <c r="F50" s="162"/>
      <c r="G50" s="162"/>
      <c r="H50" s="163"/>
      <c r="I50" s="162"/>
    </row>
    <row r="51" spans="1:9" x14ac:dyDescent="0.25">
      <c r="A51" s="162"/>
      <c r="B51" s="162"/>
      <c r="C51" s="162"/>
      <c r="D51" s="163"/>
      <c r="E51" s="187"/>
      <c r="F51" s="162"/>
      <c r="G51" s="162"/>
      <c r="H51" s="163"/>
      <c r="I51" s="162"/>
    </row>
    <row r="52" spans="1:9" x14ac:dyDescent="0.25">
      <c r="A52" s="162"/>
      <c r="B52" s="162"/>
      <c r="C52" s="162"/>
      <c r="D52" s="163"/>
      <c r="E52" s="187"/>
      <c r="F52" s="162"/>
      <c r="G52" s="162"/>
      <c r="H52" s="163"/>
      <c r="I52" s="162"/>
    </row>
    <row r="53" spans="1:9" x14ac:dyDescent="0.25">
      <c r="A53" s="162"/>
      <c r="B53" s="162"/>
      <c r="C53" s="162"/>
      <c r="D53" s="163"/>
      <c r="E53" s="187"/>
      <c r="F53" s="162"/>
      <c r="G53" s="162"/>
      <c r="H53" s="163"/>
      <c r="I53" s="162"/>
    </row>
    <row r="54" spans="1:9" x14ac:dyDescent="0.25">
      <c r="A54" s="162"/>
      <c r="B54" s="162"/>
      <c r="C54" s="162"/>
      <c r="D54" s="163"/>
      <c r="E54" s="187"/>
      <c r="F54" s="162"/>
      <c r="G54" s="162"/>
      <c r="H54" s="163"/>
      <c r="I54" s="162"/>
    </row>
    <row r="55" spans="1:9" x14ac:dyDescent="0.25">
      <c r="A55" s="162"/>
      <c r="B55" s="162"/>
      <c r="C55" s="162"/>
      <c r="D55" s="163"/>
      <c r="E55" s="187"/>
      <c r="F55" s="162"/>
      <c r="G55" s="162"/>
      <c r="H55" s="163"/>
      <c r="I55" s="162"/>
    </row>
    <row r="56" spans="1:9" x14ac:dyDescent="0.25">
      <c r="A56" s="162"/>
      <c r="B56" s="162"/>
      <c r="C56" s="162"/>
      <c r="D56" s="163"/>
      <c r="E56" s="187"/>
      <c r="F56" s="162"/>
      <c r="G56" s="162"/>
      <c r="H56" s="163"/>
      <c r="I56" s="162"/>
    </row>
    <row r="57" spans="1:9" x14ac:dyDescent="0.25">
      <c r="A57" s="162"/>
      <c r="B57" s="162"/>
      <c r="C57" s="162"/>
      <c r="D57" s="163"/>
      <c r="E57" s="187"/>
      <c r="F57" s="162"/>
      <c r="G57" s="162"/>
      <c r="H57" s="163"/>
      <c r="I57" s="162"/>
    </row>
    <row r="58" spans="1:9" x14ac:dyDescent="0.25">
      <c r="A58" s="162"/>
      <c r="B58" s="162"/>
      <c r="C58" s="162"/>
      <c r="D58" s="163"/>
      <c r="E58" s="187"/>
      <c r="F58" s="162"/>
      <c r="G58" s="162"/>
      <c r="H58" s="163"/>
      <c r="I58" s="162"/>
    </row>
    <row r="59" spans="1:9" x14ac:dyDescent="0.25">
      <c r="A59" s="162"/>
      <c r="B59" s="162"/>
      <c r="C59" s="162"/>
      <c r="D59" s="163"/>
      <c r="E59" s="187"/>
      <c r="F59" s="162"/>
      <c r="G59" s="162"/>
      <c r="H59" s="163"/>
      <c r="I59" s="162"/>
    </row>
    <row r="60" spans="1:9" x14ac:dyDescent="0.25">
      <c r="A60" s="162"/>
      <c r="B60" s="162"/>
      <c r="C60" s="162"/>
      <c r="D60" s="163"/>
      <c r="E60" s="187"/>
      <c r="F60" s="162"/>
      <c r="G60" s="162"/>
      <c r="H60" s="163"/>
      <c r="I60" s="162"/>
    </row>
    <row r="61" spans="1:9" x14ac:dyDescent="0.25">
      <c r="A61" s="162"/>
      <c r="B61" s="162"/>
      <c r="C61" s="162"/>
      <c r="D61" s="163"/>
      <c r="E61" s="187"/>
      <c r="F61" s="162"/>
      <c r="G61" s="162"/>
      <c r="H61" s="163"/>
      <c r="I61" s="162"/>
    </row>
    <row r="62" spans="1:9" x14ac:dyDescent="0.25">
      <c r="A62" s="162"/>
      <c r="B62" s="162"/>
      <c r="C62" s="162"/>
      <c r="D62" s="163"/>
      <c r="E62" s="187"/>
      <c r="F62" s="162"/>
      <c r="G62" s="162"/>
      <c r="H62" s="163"/>
      <c r="I62" s="162"/>
    </row>
    <row r="63" spans="1:9" x14ac:dyDescent="0.25">
      <c r="A63" s="162"/>
      <c r="B63" s="162"/>
      <c r="C63" s="162"/>
      <c r="D63" s="163"/>
      <c r="E63" s="187"/>
      <c r="F63" s="162"/>
      <c r="G63" s="162"/>
      <c r="H63" s="163"/>
      <c r="I63" s="162"/>
    </row>
    <row r="64" spans="1:9" x14ac:dyDescent="0.25">
      <c r="A64" s="162"/>
      <c r="B64" s="162"/>
      <c r="C64" s="162"/>
      <c r="D64" s="163"/>
      <c r="E64" s="187"/>
      <c r="F64" s="162"/>
      <c r="G64" s="162"/>
      <c r="H64" s="163"/>
      <c r="I64" s="162"/>
    </row>
    <row r="65" spans="1:9" x14ac:dyDescent="0.25">
      <c r="A65" s="162"/>
      <c r="B65" s="162"/>
      <c r="C65" s="162"/>
      <c r="D65" s="163"/>
      <c r="E65" s="187"/>
      <c r="F65" s="162"/>
      <c r="G65" s="162"/>
      <c r="H65" s="163"/>
      <c r="I65" s="162"/>
    </row>
    <row r="66" spans="1:9" x14ac:dyDescent="0.25">
      <c r="A66" s="162"/>
      <c r="B66" s="162"/>
      <c r="C66" s="162"/>
      <c r="D66" s="163"/>
      <c r="E66" s="187"/>
      <c r="F66" s="162"/>
      <c r="G66" s="162"/>
      <c r="H66" s="163"/>
      <c r="I66" s="162"/>
    </row>
    <row r="67" spans="1:9" x14ac:dyDescent="0.25">
      <c r="A67" s="162"/>
      <c r="B67" s="162"/>
      <c r="C67" s="162"/>
      <c r="D67" s="163"/>
      <c r="E67" s="187"/>
      <c r="F67" s="162"/>
      <c r="G67" s="162"/>
      <c r="H67" s="163"/>
      <c r="I67" s="162"/>
    </row>
    <row r="68" spans="1:9" x14ac:dyDescent="0.25">
      <c r="A68" s="162"/>
      <c r="B68" s="162"/>
      <c r="C68" s="162"/>
      <c r="D68" s="163"/>
      <c r="E68" s="187"/>
      <c r="F68" s="162"/>
      <c r="G68" s="162"/>
      <c r="H68" s="163"/>
      <c r="I68" s="162"/>
    </row>
    <row r="69" spans="1:9" x14ac:dyDescent="0.25">
      <c r="A69" s="162"/>
      <c r="B69" s="162"/>
      <c r="C69" s="162"/>
      <c r="D69" s="163"/>
      <c r="E69" s="187"/>
      <c r="F69" s="162"/>
      <c r="G69" s="162"/>
      <c r="H69" s="163"/>
      <c r="I69" s="162"/>
    </row>
    <row r="70" spans="1:9" x14ac:dyDescent="0.25">
      <c r="A70" s="162"/>
      <c r="B70" s="162"/>
      <c r="C70" s="162"/>
      <c r="D70" s="163"/>
      <c r="E70" s="187"/>
      <c r="F70" s="162"/>
      <c r="G70" s="162"/>
      <c r="H70" s="163"/>
      <c r="I70" s="162"/>
    </row>
    <row r="71" spans="1:9" x14ac:dyDescent="0.25">
      <c r="A71" s="162"/>
      <c r="B71" s="162"/>
      <c r="C71" s="162"/>
      <c r="D71" s="163"/>
      <c r="E71" s="187"/>
      <c r="F71" s="162"/>
      <c r="G71" s="162"/>
      <c r="H71" s="163"/>
      <c r="I71" s="162"/>
    </row>
    <row r="72" spans="1:9" x14ac:dyDescent="0.25">
      <c r="A72" s="162"/>
      <c r="B72" s="162"/>
      <c r="C72" s="162"/>
      <c r="D72" s="163"/>
      <c r="E72" s="187"/>
      <c r="F72" s="162"/>
      <c r="G72" s="162"/>
      <c r="H72" s="163"/>
      <c r="I72" s="162"/>
    </row>
    <row r="73" spans="1:9" x14ac:dyDescent="0.25">
      <c r="A73" s="162"/>
      <c r="B73" s="162"/>
      <c r="C73" s="162"/>
      <c r="D73" s="163"/>
      <c r="E73" s="187"/>
      <c r="F73" s="162"/>
      <c r="G73" s="162"/>
      <c r="H73" s="163"/>
      <c r="I73" s="162"/>
    </row>
    <row r="74" spans="1:9" x14ac:dyDescent="0.25">
      <c r="A74" s="162"/>
      <c r="B74" s="162"/>
      <c r="C74" s="162"/>
      <c r="D74" s="163"/>
      <c r="E74" s="187"/>
      <c r="F74" s="162"/>
      <c r="G74" s="162"/>
      <c r="H74" s="163"/>
      <c r="I74" s="162"/>
    </row>
    <row r="75" spans="1:9" x14ac:dyDescent="0.25">
      <c r="A75" s="162"/>
      <c r="B75" s="162"/>
      <c r="C75" s="162"/>
      <c r="D75" s="163"/>
      <c r="E75" s="187"/>
      <c r="F75" s="162"/>
      <c r="G75" s="162"/>
      <c r="H75" s="163"/>
      <c r="I75" s="162"/>
    </row>
    <row r="76" spans="1:9" x14ac:dyDescent="0.25">
      <c r="A76" s="162"/>
      <c r="B76" s="162"/>
      <c r="C76" s="162"/>
      <c r="D76" s="163"/>
      <c r="E76" s="187"/>
      <c r="F76" s="162"/>
      <c r="G76" s="162"/>
      <c r="H76" s="163"/>
      <c r="I76" s="162"/>
    </row>
    <row r="77" spans="1:9" x14ac:dyDescent="0.25">
      <c r="A77" s="162"/>
      <c r="B77" s="162"/>
      <c r="C77" s="162"/>
      <c r="D77" s="163"/>
      <c r="E77" s="187"/>
      <c r="F77" s="162"/>
      <c r="G77" s="162"/>
      <c r="H77" s="163"/>
      <c r="I77" s="162"/>
    </row>
    <row r="78" spans="1:9" x14ac:dyDescent="0.25">
      <c r="E78" s="189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6"/>
  <sheetViews>
    <sheetView workbookViewId="0">
      <selection activeCell="A2" sqref="A2:XFD11"/>
    </sheetView>
  </sheetViews>
  <sheetFormatPr defaultColWidth="9.109375" defaultRowHeight="13.2" x14ac:dyDescent="0.25"/>
  <cols>
    <col min="1" max="2" width="10" style="248" bestFit="1" customWidth="1"/>
    <col min="3" max="3" width="37" style="248" bestFit="1" customWidth="1"/>
    <col min="4" max="4" width="11" style="248" bestFit="1" customWidth="1"/>
    <col min="5" max="5" width="19" style="248" bestFit="1" customWidth="1"/>
    <col min="6" max="6" width="15" style="248" bestFit="1" customWidth="1"/>
    <col min="7" max="7" width="10" style="248" bestFit="1" customWidth="1"/>
    <col min="8" max="8" width="10" style="248" customWidth="1"/>
    <col min="9" max="9" width="12" style="248" customWidth="1"/>
    <col min="10" max="10" width="21" style="248" bestFit="1" customWidth="1"/>
    <col min="11" max="11" width="16" style="248" bestFit="1" customWidth="1"/>
    <col min="12" max="12" width="13" style="248" bestFit="1" customWidth="1"/>
    <col min="13" max="13" width="14" style="248" bestFit="1" customWidth="1"/>
    <col min="14" max="14" width="19" style="248" bestFit="1" customWidth="1"/>
    <col min="15" max="16384" width="9.109375" style="248"/>
  </cols>
  <sheetData>
    <row r="1" spans="1:14" ht="27" customHeight="1" x14ac:dyDescent="0.25">
      <c r="A1" s="316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/>
      <c r="I1" s="253"/>
      <c r="J1" s="253" t="s">
        <v>36</v>
      </c>
      <c r="K1" s="253" t="s">
        <v>3</v>
      </c>
      <c r="L1" s="254" t="s">
        <v>34</v>
      </c>
      <c r="M1" s="254" t="s">
        <v>35</v>
      </c>
      <c r="N1" s="253" t="s">
        <v>229</v>
      </c>
    </row>
    <row r="2" spans="1:14" x14ac:dyDescent="0.25">
      <c r="A2" s="248" t="s">
        <v>214</v>
      </c>
      <c r="B2" s="248" t="s">
        <v>383</v>
      </c>
      <c r="C2" s="248" t="s">
        <v>384</v>
      </c>
      <c r="D2" s="248" t="s">
        <v>385</v>
      </c>
      <c r="E2" s="248" t="s">
        <v>386</v>
      </c>
      <c r="F2" s="249">
        <v>43067</v>
      </c>
      <c r="G2" s="250">
        <v>4840</v>
      </c>
      <c r="H2" s="248" t="s">
        <v>186</v>
      </c>
      <c r="I2" s="248" t="s">
        <v>155</v>
      </c>
      <c r="J2" s="249">
        <v>43073</v>
      </c>
      <c r="K2" s="248" t="s">
        <v>70</v>
      </c>
      <c r="L2" s="248" t="s">
        <v>186</v>
      </c>
      <c r="M2" s="248" t="s">
        <v>399</v>
      </c>
      <c r="N2" s="248" t="s">
        <v>186</v>
      </c>
    </row>
    <row r="3" spans="1:14" x14ac:dyDescent="0.25">
      <c r="A3" s="248" t="s">
        <v>214</v>
      </c>
      <c r="B3" s="248" t="s">
        <v>225</v>
      </c>
      <c r="C3" s="248" t="s">
        <v>396</v>
      </c>
      <c r="D3" s="248" t="s">
        <v>226</v>
      </c>
      <c r="E3" s="248" t="s">
        <v>391</v>
      </c>
      <c r="F3" s="249">
        <v>43074</v>
      </c>
      <c r="G3" s="250">
        <v>231.04</v>
      </c>
      <c r="H3" s="248" t="s">
        <v>186</v>
      </c>
      <c r="I3" s="248" t="s">
        <v>155</v>
      </c>
      <c r="J3" s="249">
        <v>43076</v>
      </c>
      <c r="K3" s="248" t="s">
        <v>70</v>
      </c>
      <c r="L3" s="248" t="s">
        <v>392</v>
      </c>
      <c r="M3" s="248" t="s">
        <v>399</v>
      </c>
      <c r="N3" s="248" t="s">
        <v>640</v>
      </c>
    </row>
    <row r="4" spans="1:14" x14ac:dyDescent="0.25">
      <c r="A4" s="248" t="s">
        <v>214</v>
      </c>
      <c r="B4" s="248" t="s">
        <v>285</v>
      </c>
      <c r="C4" s="248" t="s">
        <v>286</v>
      </c>
      <c r="D4" s="248" t="s">
        <v>287</v>
      </c>
      <c r="E4" s="248" t="s">
        <v>389</v>
      </c>
      <c r="F4" s="249">
        <v>43069</v>
      </c>
      <c r="G4" s="250">
        <v>19.2</v>
      </c>
      <c r="H4" s="248" t="s">
        <v>390</v>
      </c>
      <c r="I4" s="248" t="s">
        <v>85</v>
      </c>
      <c r="J4" s="249">
        <v>43080</v>
      </c>
      <c r="K4" s="248" t="s">
        <v>70</v>
      </c>
      <c r="L4" s="248" t="s">
        <v>186</v>
      </c>
      <c r="M4" s="248" t="s">
        <v>399</v>
      </c>
      <c r="N4" s="248" t="s">
        <v>640</v>
      </c>
    </row>
    <row r="5" spans="1:14" x14ac:dyDescent="0.25">
      <c r="A5" s="248" t="s">
        <v>214</v>
      </c>
      <c r="B5" s="248" t="s">
        <v>338</v>
      </c>
      <c r="C5" s="248" t="s">
        <v>339</v>
      </c>
      <c r="D5" s="248" t="s">
        <v>340</v>
      </c>
      <c r="E5" s="248" t="s">
        <v>369</v>
      </c>
      <c r="F5" s="249">
        <v>43084</v>
      </c>
      <c r="G5" s="250">
        <v>-100.75</v>
      </c>
      <c r="H5" s="248" t="s">
        <v>186</v>
      </c>
      <c r="I5" s="248" t="s">
        <v>173</v>
      </c>
      <c r="J5" s="249">
        <v>43087</v>
      </c>
      <c r="K5" s="248" t="s">
        <v>70</v>
      </c>
      <c r="L5" s="248" t="s">
        <v>186</v>
      </c>
      <c r="M5" s="248" t="s">
        <v>399</v>
      </c>
      <c r="N5" s="248" t="s">
        <v>186</v>
      </c>
    </row>
    <row r="6" spans="1:14" x14ac:dyDescent="0.25">
      <c r="A6" s="248" t="s">
        <v>214</v>
      </c>
      <c r="B6" s="248" t="s">
        <v>97</v>
      </c>
      <c r="C6" s="248" t="s">
        <v>164</v>
      </c>
      <c r="D6" s="248" t="s">
        <v>98</v>
      </c>
      <c r="E6" s="248" t="s">
        <v>376</v>
      </c>
      <c r="F6" s="249">
        <v>43084</v>
      </c>
      <c r="G6" s="250">
        <v>283.81</v>
      </c>
      <c r="H6" s="248" t="s">
        <v>377</v>
      </c>
      <c r="I6" s="248" t="s">
        <v>148</v>
      </c>
      <c r="J6" s="249">
        <v>43087</v>
      </c>
      <c r="K6" s="248" t="s">
        <v>70</v>
      </c>
      <c r="L6" s="248" t="s">
        <v>378</v>
      </c>
      <c r="M6" s="248" t="s">
        <v>399</v>
      </c>
      <c r="N6" s="248" t="s">
        <v>186</v>
      </c>
    </row>
    <row r="7" spans="1:14" x14ac:dyDescent="0.25">
      <c r="A7" s="248" t="s">
        <v>214</v>
      </c>
      <c r="B7" s="248" t="s">
        <v>83</v>
      </c>
      <c r="C7" s="248" t="s">
        <v>828</v>
      </c>
      <c r="D7" s="248" t="s">
        <v>84</v>
      </c>
      <c r="E7" s="248" t="s">
        <v>387</v>
      </c>
      <c r="F7" s="249">
        <v>42872</v>
      </c>
      <c r="G7" s="250">
        <v>21.48</v>
      </c>
      <c r="H7" s="248" t="s">
        <v>388</v>
      </c>
      <c r="I7" s="248" t="s">
        <v>191</v>
      </c>
      <c r="J7" s="249">
        <v>43090</v>
      </c>
      <c r="K7" s="248" t="s">
        <v>70</v>
      </c>
      <c r="L7" s="248" t="s">
        <v>186</v>
      </c>
      <c r="M7" s="248" t="s">
        <v>399</v>
      </c>
      <c r="N7" s="248" t="s">
        <v>640</v>
      </c>
    </row>
    <row r="8" spans="1:14" x14ac:dyDescent="0.25">
      <c r="A8" s="248" t="s">
        <v>214</v>
      </c>
      <c r="B8" s="248" t="s">
        <v>225</v>
      </c>
      <c r="C8" s="248" t="s">
        <v>396</v>
      </c>
      <c r="D8" s="248" t="s">
        <v>226</v>
      </c>
      <c r="E8" s="248" t="s">
        <v>372</v>
      </c>
      <c r="F8" s="249">
        <v>43090</v>
      </c>
      <c r="G8" s="250">
        <v>752.39</v>
      </c>
      <c r="H8" s="248" t="s">
        <v>186</v>
      </c>
      <c r="I8" s="248" t="s">
        <v>126</v>
      </c>
      <c r="J8" s="249">
        <v>43091</v>
      </c>
      <c r="K8" s="248" t="s">
        <v>70</v>
      </c>
      <c r="L8" s="248" t="s">
        <v>373</v>
      </c>
      <c r="M8" s="248" t="s">
        <v>399</v>
      </c>
      <c r="N8" s="248" t="s">
        <v>186</v>
      </c>
    </row>
    <row r="9" spans="1:14" x14ac:dyDescent="0.25">
      <c r="A9" s="248" t="s">
        <v>214</v>
      </c>
      <c r="B9" s="248" t="s">
        <v>400</v>
      </c>
      <c r="C9" s="248" t="s">
        <v>401</v>
      </c>
      <c r="D9" s="248" t="s">
        <v>186</v>
      </c>
      <c r="E9" s="248" t="s">
        <v>402</v>
      </c>
      <c r="F9" s="249">
        <v>43042</v>
      </c>
      <c r="G9" s="250">
        <v>6925.5</v>
      </c>
      <c r="H9" s="248" t="s">
        <v>186</v>
      </c>
      <c r="I9" s="248" t="s">
        <v>100</v>
      </c>
      <c r="J9" s="249">
        <v>43091</v>
      </c>
      <c r="K9" s="248" t="s">
        <v>70</v>
      </c>
      <c r="L9" s="248" t="s">
        <v>186</v>
      </c>
      <c r="M9" s="248" t="s">
        <v>399</v>
      </c>
      <c r="N9" s="248" t="s">
        <v>640</v>
      </c>
    </row>
    <row r="10" spans="1:14" x14ac:dyDescent="0.25">
      <c r="A10" s="248" t="s">
        <v>214</v>
      </c>
      <c r="B10" s="248" t="s">
        <v>393</v>
      </c>
      <c r="C10" s="248" t="s">
        <v>394</v>
      </c>
      <c r="D10" s="248" t="s">
        <v>186</v>
      </c>
      <c r="E10" s="248" t="s">
        <v>395</v>
      </c>
      <c r="F10" s="249">
        <v>43035</v>
      </c>
      <c r="G10" s="250">
        <v>530</v>
      </c>
      <c r="H10" s="248" t="s">
        <v>186</v>
      </c>
      <c r="I10" s="248" t="s">
        <v>100</v>
      </c>
      <c r="J10" s="249">
        <v>43091</v>
      </c>
      <c r="K10" s="248" t="s">
        <v>70</v>
      </c>
      <c r="L10" s="248" t="s">
        <v>186</v>
      </c>
      <c r="M10" s="248" t="s">
        <v>399</v>
      </c>
      <c r="N10" s="248" t="s">
        <v>640</v>
      </c>
    </row>
    <row r="11" spans="1:14" x14ac:dyDescent="0.25">
      <c r="A11" s="248" t="s">
        <v>214</v>
      </c>
      <c r="B11" s="248" t="s">
        <v>225</v>
      </c>
      <c r="C11" s="248" t="s">
        <v>396</v>
      </c>
      <c r="D11" s="248" t="s">
        <v>226</v>
      </c>
      <c r="E11" s="248" t="s">
        <v>371</v>
      </c>
      <c r="F11" s="249">
        <v>43095</v>
      </c>
      <c r="G11" s="250">
        <v>209.81</v>
      </c>
      <c r="H11" s="248" t="s">
        <v>186</v>
      </c>
      <c r="I11" s="248" t="s">
        <v>155</v>
      </c>
      <c r="J11" s="249">
        <v>43096</v>
      </c>
      <c r="K11" s="248" t="s">
        <v>70</v>
      </c>
      <c r="L11" s="248" t="s">
        <v>370</v>
      </c>
      <c r="M11" s="248" t="s">
        <v>399</v>
      </c>
      <c r="N11" s="248" t="s">
        <v>640</v>
      </c>
    </row>
    <row r="12" spans="1:14" x14ac:dyDescent="0.25">
      <c r="F12" s="249"/>
      <c r="G12" s="250">
        <f>SUM(G2:G11)</f>
        <v>13712.48</v>
      </c>
      <c r="J12" s="249"/>
    </row>
    <row r="13" spans="1:14" x14ac:dyDescent="0.25">
      <c r="F13" s="249"/>
      <c r="G13" s="250"/>
      <c r="J13" s="249"/>
    </row>
    <row r="14" spans="1:14" x14ac:dyDescent="0.25">
      <c r="F14" s="249"/>
      <c r="G14" s="250"/>
      <c r="J14" s="249"/>
    </row>
    <row r="15" spans="1:14" x14ac:dyDescent="0.25">
      <c r="F15" s="249"/>
      <c r="G15" s="250"/>
      <c r="J15" s="249"/>
    </row>
    <row r="16" spans="1:14" x14ac:dyDescent="0.25">
      <c r="F16" s="249"/>
      <c r="G16" s="250"/>
      <c r="J16" s="249"/>
    </row>
    <row r="17" spans="6:10" x14ac:dyDescent="0.25">
      <c r="F17" s="249"/>
      <c r="G17" s="250"/>
      <c r="J17" s="249"/>
    </row>
    <row r="18" spans="6:10" x14ac:dyDescent="0.25">
      <c r="F18" s="249"/>
      <c r="G18" s="250"/>
      <c r="J18" s="249"/>
    </row>
    <row r="19" spans="6:10" x14ac:dyDescent="0.25">
      <c r="F19" s="249"/>
      <c r="G19" s="250"/>
      <c r="J19" s="249"/>
    </row>
    <row r="20" spans="6:10" x14ac:dyDescent="0.25">
      <c r="F20" s="249"/>
      <c r="G20" s="250"/>
      <c r="J20" s="249"/>
    </row>
    <row r="21" spans="6:10" x14ac:dyDescent="0.25">
      <c r="F21" s="249"/>
      <c r="G21" s="250"/>
      <c r="J21" s="249"/>
    </row>
    <row r="22" spans="6:10" x14ac:dyDescent="0.25">
      <c r="F22" s="249"/>
      <c r="G22" s="250"/>
      <c r="J22" s="249"/>
    </row>
    <row r="23" spans="6:10" x14ac:dyDescent="0.25">
      <c r="F23" s="249"/>
      <c r="G23" s="250"/>
      <c r="J23" s="249"/>
    </row>
    <row r="24" spans="6:10" x14ac:dyDescent="0.25">
      <c r="F24" s="249"/>
      <c r="G24" s="250"/>
      <c r="J24" s="249"/>
    </row>
    <row r="25" spans="6:10" x14ac:dyDescent="0.25">
      <c r="F25" s="249"/>
      <c r="G25" s="250"/>
      <c r="J25" s="249"/>
    </row>
    <row r="26" spans="6:10" x14ac:dyDescent="0.25">
      <c r="F26" s="249"/>
      <c r="G26" s="250"/>
      <c r="J26" s="249"/>
    </row>
    <row r="27" spans="6:10" x14ac:dyDescent="0.25">
      <c r="F27" s="249"/>
      <c r="G27" s="250"/>
      <c r="J27" s="249"/>
    </row>
    <row r="28" spans="6:10" x14ac:dyDescent="0.25">
      <c r="F28" s="249"/>
      <c r="G28" s="250"/>
      <c r="J28" s="249"/>
    </row>
    <row r="29" spans="6:10" x14ac:dyDescent="0.25">
      <c r="F29" s="249"/>
      <c r="G29" s="250"/>
      <c r="J29" s="249"/>
    </row>
    <row r="30" spans="6:10" x14ac:dyDescent="0.25">
      <c r="F30" s="249"/>
      <c r="G30" s="250"/>
      <c r="J30" s="249"/>
    </row>
    <row r="31" spans="6:10" x14ac:dyDescent="0.25">
      <c r="F31" s="249"/>
      <c r="G31" s="250"/>
      <c r="J31" s="249"/>
    </row>
    <row r="32" spans="6:10" x14ac:dyDescent="0.25">
      <c r="F32" s="249"/>
      <c r="G32" s="250"/>
      <c r="J32" s="249"/>
    </row>
    <row r="33" spans="6:10" x14ac:dyDescent="0.25">
      <c r="F33" s="249"/>
      <c r="G33" s="250"/>
      <c r="J33" s="249"/>
    </row>
    <row r="34" spans="6:10" x14ac:dyDescent="0.25">
      <c r="F34" s="249"/>
      <c r="G34" s="250"/>
      <c r="J34" s="249"/>
    </row>
    <row r="35" spans="6:10" x14ac:dyDescent="0.25">
      <c r="F35" s="249"/>
      <c r="G35" s="250"/>
      <c r="J35" s="249"/>
    </row>
    <row r="36" spans="6:10" x14ac:dyDescent="0.25">
      <c r="F36" s="249"/>
      <c r="G36" s="250"/>
      <c r="J36" s="249"/>
    </row>
    <row r="37" spans="6:10" x14ac:dyDescent="0.25">
      <c r="F37" s="249"/>
      <c r="G37" s="250"/>
      <c r="J37" s="249"/>
    </row>
    <row r="38" spans="6:10" x14ac:dyDescent="0.25">
      <c r="F38" s="249"/>
      <c r="G38" s="250"/>
      <c r="J38" s="249"/>
    </row>
    <row r="39" spans="6:10" x14ac:dyDescent="0.25">
      <c r="F39" s="249"/>
      <c r="G39" s="250"/>
      <c r="J39" s="249"/>
    </row>
    <row r="40" spans="6:10" x14ac:dyDescent="0.25">
      <c r="F40" s="249"/>
      <c r="G40" s="250"/>
      <c r="J40" s="249"/>
    </row>
    <row r="41" spans="6:10" x14ac:dyDescent="0.25">
      <c r="F41" s="249"/>
      <c r="G41" s="250"/>
      <c r="J41" s="249"/>
    </row>
    <row r="42" spans="6:10" x14ac:dyDescent="0.25">
      <c r="F42" s="249"/>
      <c r="G42" s="250"/>
      <c r="J42" s="249"/>
    </row>
    <row r="43" spans="6:10" x14ac:dyDescent="0.25">
      <c r="F43" s="249"/>
      <c r="G43" s="250"/>
      <c r="J43" s="249"/>
    </row>
    <row r="44" spans="6:10" x14ac:dyDescent="0.25">
      <c r="F44" s="249"/>
      <c r="G44" s="250"/>
      <c r="J44" s="249"/>
    </row>
    <row r="45" spans="6:10" x14ac:dyDescent="0.25">
      <c r="F45" s="249"/>
      <c r="G45" s="250"/>
      <c r="J45" s="249"/>
    </row>
    <row r="46" spans="6:10" x14ac:dyDescent="0.25">
      <c r="F46" s="249"/>
      <c r="G46" s="250"/>
      <c r="J46" s="249"/>
    </row>
    <row r="47" spans="6:10" x14ac:dyDescent="0.25">
      <c r="F47" s="249"/>
      <c r="G47" s="250"/>
      <c r="J47" s="249"/>
    </row>
    <row r="48" spans="6:10" x14ac:dyDescent="0.25">
      <c r="F48" s="249"/>
      <c r="G48" s="250"/>
      <c r="J48" s="249"/>
    </row>
    <row r="49" spans="6:10" x14ac:dyDescent="0.25">
      <c r="F49" s="249"/>
      <c r="G49" s="250"/>
      <c r="J49" s="249"/>
    </row>
    <row r="50" spans="6:10" x14ac:dyDescent="0.25">
      <c r="F50" s="249"/>
      <c r="G50" s="250"/>
      <c r="J50" s="249"/>
    </row>
    <row r="51" spans="6:10" x14ac:dyDescent="0.25">
      <c r="F51" s="249"/>
      <c r="G51" s="250"/>
      <c r="J51" s="249"/>
    </row>
    <row r="52" spans="6:10" x14ac:dyDescent="0.25">
      <c r="F52" s="249"/>
      <c r="G52" s="250"/>
      <c r="J52" s="249"/>
    </row>
    <row r="53" spans="6:10" x14ac:dyDescent="0.25">
      <c r="F53" s="249"/>
      <c r="G53" s="250"/>
      <c r="J53" s="249"/>
    </row>
    <row r="54" spans="6:10" x14ac:dyDescent="0.25">
      <c r="F54" s="249"/>
      <c r="G54" s="250"/>
      <c r="J54" s="249"/>
    </row>
    <row r="55" spans="6:10" x14ac:dyDescent="0.25">
      <c r="F55" s="249"/>
      <c r="G55" s="250"/>
      <c r="J55" s="249"/>
    </row>
    <row r="56" spans="6:10" x14ac:dyDescent="0.25">
      <c r="F56" s="249"/>
      <c r="G56" s="250"/>
      <c r="J56" s="249"/>
    </row>
    <row r="57" spans="6:10" x14ac:dyDescent="0.25">
      <c r="F57" s="249"/>
      <c r="G57" s="250"/>
      <c r="J57" s="249"/>
    </row>
    <row r="58" spans="6:10" x14ac:dyDescent="0.25">
      <c r="F58" s="249"/>
      <c r="G58" s="250"/>
      <c r="J58" s="249"/>
    </row>
    <row r="59" spans="6:10" x14ac:dyDescent="0.25">
      <c r="F59" s="249"/>
      <c r="G59" s="250"/>
      <c r="J59" s="249"/>
    </row>
    <row r="60" spans="6:10" x14ac:dyDescent="0.25">
      <c r="F60" s="249"/>
      <c r="G60" s="250"/>
      <c r="J60" s="249"/>
    </row>
    <row r="61" spans="6:10" x14ac:dyDescent="0.25">
      <c r="F61" s="249"/>
      <c r="G61" s="250"/>
      <c r="J61" s="249"/>
    </row>
    <row r="62" spans="6:10" x14ac:dyDescent="0.25">
      <c r="F62" s="249"/>
      <c r="G62" s="250"/>
      <c r="J62" s="249"/>
    </row>
    <row r="63" spans="6:10" x14ac:dyDescent="0.25">
      <c r="F63" s="249"/>
      <c r="G63" s="250"/>
      <c r="J63" s="249"/>
    </row>
    <row r="64" spans="6:10" x14ac:dyDescent="0.25">
      <c r="F64" s="249"/>
      <c r="G64" s="250"/>
      <c r="J64" s="249"/>
    </row>
    <row r="65" spans="6:10" x14ac:dyDescent="0.25">
      <c r="F65" s="249"/>
      <c r="G65" s="250"/>
      <c r="J65" s="249"/>
    </row>
    <row r="66" spans="6:10" x14ac:dyDescent="0.25">
      <c r="F66" s="249"/>
      <c r="G66" s="250"/>
      <c r="J66" s="249"/>
    </row>
    <row r="67" spans="6:10" x14ac:dyDescent="0.25">
      <c r="F67" s="249"/>
      <c r="G67" s="250"/>
      <c r="J67" s="249"/>
    </row>
    <row r="68" spans="6:10" x14ac:dyDescent="0.25">
      <c r="F68" s="249"/>
      <c r="G68" s="250"/>
      <c r="J68" s="249"/>
    </row>
    <row r="69" spans="6:10" x14ac:dyDescent="0.25">
      <c r="F69" s="249"/>
      <c r="G69" s="250"/>
      <c r="J69" s="249"/>
    </row>
    <row r="70" spans="6:10" x14ac:dyDescent="0.25">
      <c r="F70" s="249"/>
      <c r="G70" s="250"/>
      <c r="J70" s="249"/>
    </row>
    <row r="71" spans="6:10" x14ac:dyDescent="0.25">
      <c r="F71" s="249"/>
      <c r="G71" s="250"/>
      <c r="J71" s="249"/>
    </row>
    <row r="72" spans="6:10" x14ac:dyDescent="0.25">
      <c r="F72" s="249"/>
      <c r="G72" s="250"/>
      <c r="J72" s="249"/>
    </row>
    <row r="73" spans="6:10" x14ac:dyDescent="0.25">
      <c r="F73" s="249"/>
      <c r="G73" s="250"/>
      <c r="J73" s="249"/>
    </row>
    <row r="74" spans="6:10" x14ac:dyDescent="0.25">
      <c r="F74" s="249"/>
      <c r="G74" s="250"/>
      <c r="J74" s="249"/>
    </row>
    <row r="75" spans="6:10" x14ac:dyDescent="0.25">
      <c r="F75" s="249"/>
      <c r="G75" s="250"/>
      <c r="J75" s="249"/>
    </row>
    <row r="76" spans="6:10" x14ac:dyDescent="0.25">
      <c r="F76" s="249"/>
      <c r="G76" s="250"/>
      <c r="J76" s="249"/>
    </row>
    <row r="77" spans="6:10" x14ac:dyDescent="0.25">
      <c r="F77" s="249"/>
      <c r="G77" s="250"/>
      <c r="J77" s="249"/>
    </row>
    <row r="78" spans="6:10" x14ac:dyDescent="0.25">
      <c r="F78" s="249"/>
      <c r="G78" s="250"/>
      <c r="J78" s="249"/>
    </row>
    <row r="79" spans="6:10" x14ac:dyDescent="0.25">
      <c r="F79" s="249"/>
      <c r="G79" s="250"/>
      <c r="J79" s="249"/>
    </row>
    <row r="80" spans="6:10" x14ac:dyDescent="0.25">
      <c r="F80" s="249"/>
      <c r="G80" s="250"/>
      <c r="J80" s="249"/>
    </row>
    <row r="81" spans="6:10" x14ac:dyDescent="0.25">
      <c r="F81" s="249"/>
      <c r="G81" s="250"/>
      <c r="J81" s="249"/>
    </row>
    <row r="82" spans="6:10" s="259" customFormat="1" x14ac:dyDescent="0.25">
      <c r="F82" s="262"/>
      <c r="G82" s="263"/>
      <c r="J82" s="262"/>
    </row>
    <row r="83" spans="6:10" s="259" customFormat="1" x14ac:dyDescent="0.25">
      <c r="F83" s="262"/>
      <c r="G83" s="263"/>
      <c r="J83" s="262"/>
    </row>
    <row r="84" spans="6:10" s="259" customFormat="1" x14ac:dyDescent="0.25">
      <c r="F84" s="262"/>
      <c r="G84" s="263"/>
      <c r="J84" s="262"/>
    </row>
    <row r="85" spans="6:10" s="259" customFormat="1" x14ac:dyDescent="0.25">
      <c r="F85" s="262"/>
      <c r="G85" s="263"/>
      <c r="J85" s="262"/>
    </row>
    <row r="86" spans="6:10" s="259" customFormat="1" x14ac:dyDescent="0.25">
      <c r="F86" s="262"/>
      <c r="G86" s="263"/>
      <c r="J86" s="262"/>
    </row>
    <row r="87" spans="6:10" x14ac:dyDescent="0.25">
      <c r="F87" s="249"/>
      <c r="G87" s="250"/>
      <c r="J87" s="249"/>
    </row>
    <row r="88" spans="6:10" x14ac:dyDescent="0.25">
      <c r="F88" s="249"/>
      <c r="G88" s="250"/>
      <c r="J88" s="249"/>
    </row>
    <row r="89" spans="6:10" x14ac:dyDescent="0.25">
      <c r="F89" s="249"/>
      <c r="G89" s="250"/>
      <c r="J89" s="249"/>
    </row>
    <row r="90" spans="6:10" x14ac:dyDescent="0.25">
      <c r="F90" s="249"/>
      <c r="G90" s="250"/>
      <c r="J90" s="249"/>
    </row>
    <row r="91" spans="6:10" x14ac:dyDescent="0.25">
      <c r="F91" s="249"/>
      <c r="G91" s="250"/>
      <c r="J91" s="249"/>
    </row>
    <row r="92" spans="6:10" x14ac:dyDescent="0.25">
      <c r="F92" s="249"/>
      <c r="G92" s="250"/>
      <c r="J92" s="249"/>
    </row>
    <row r="93" spans="6:10" x14ac:dyDescent="0.25">
      <c r="F93" s="249"/>
      <c r="G93" s="250"/>
      <c r="J93" s="249"/>
    </row>
    <row r="94" spans="6:10" x14ac:dyDescent="0.25">
      <c r="F94" s="249"/>
      <c r="G94" s="250"/>
      <c r="J94" s="249"/>
    </row>
    <row r="95" spans="6:10" x14ac:dyDescent="0.25">
      <c r="F95" s="249"/>
      <c r="G95" s="250"/>
      <c r="J95" s="249"/>
    </row>
    <row r="96" spans="6:10" x14ac:dyDescent="0.25">
      <c r="F96" s="249"/>
      <c r="G96" s="250"/>
      <c r="J96" s="249"/>
    </row>
    <row r="97" spans="6:10" x14ac:dyDescent="0.25">
      <c r="F97" s="249"/>
      <c r="G97" s="250"/>
      <c r="J97" s="249"/>
    </row>
    <row r="98" spans="6:10" x14ac:dyDescent="0.25">
      <c r="F98" s="249"/>
      <c r="G98" s="250"/>
      <c r="J98" s="249"/>
    </row>
    <row r="99" spans="6:10" x14ac:dyDescent="0.25">
      <c r="F99" s="249"/>
      <c r="G99" s="250"/>
      <c r="J99" s="249"/>
    </row>
    <row r="100" spans="6:10" x14ac:dyDescent="0.25">
      <c r="F100" s="249"/>
      <c r="G100" s="250"/>
      <c r="J100" s="249"/>
    </row>
    <row r="101" spans="6:10" x14ac:dyDescent="0.25">
      <c r="F101" s="249"/>
      <c r="G101" s="250"/>
      <c r="J101" s="249"/>
    </row>
    <row r="102" spans="6:10" x14ac:dyDescent="0.25">
      <c r="F102" s="249"/>
      <c r="G102" s="250">
        <f>SUM(G2:G101)</f>
        <v>27424.959999999999</v>
      </c>
      <c r="J102" s="249"/>
    </row>
    <row r="103" spans="6:10" x14ac:dyDescent="0.25">
      <c r="F103" s="249"/>
      <c r="G103" s="250"/>
      <c r="J103" s="249"/>
    </row>
    <row r="104" spans="6:10" x14ac:dyDescent="0.25">
      <c r="F104" s="249"/>
      <c r="G104" s="250"/>
      <c r="J104" s="249"/>
    </row>
    <row r="105" spans="6:10" x14ac:dyDescent="0.25">
      <c r="F105" s="249"/>
      <c r="G105" s="250"/>
      <c r="J105" s="249"/>
    </row>
    <row r="106" spans="6:10" x14ac:dyDescent="0.25">
      <c r="F106" s="249"/>
      <c r="G106" s="250"/>
      <c r="J106" s="249"/>
    </row>
    <row r="107" spans="6:10" x14ac:dyDescent="0.25">
      <c r="F107" s="249"/>
      <c r="G107" s="250"/>
      <c r="J107" s="249"/>
    </row>
    <row r="108" spans="6:10" x14ac:dyDescent="0.25">
      <c r="F108" s="249"/>
      <c r="G108" s="250"/>
      <c r="J108" s="249"/>
    </row>
    <row r="109" spans="6:10" x14ac:dyDescent="0.25">
      <c r="F109" s="249"/>
      <c r="G109" s="250"/>
      <c r="J109" s="249"/>
    </row>
    <row r="110" spans="6:10" x14ac:dyDescent="0.25">
      <c r="F110" s="249"/>
      <c r="G110" s="250"/>
      <c r="J110" s="249"/>
    </row>
    <row r="111" spans="6:10" x14ac:dyDescent="0.25">
      <c r="F111" s="249"/>
      <c r="G111" s="250"/>
      <c r="J111" s="249"/>
    </row>
    <row r="112" spans="6:10" x14ac:dyDescent="0.25">
      <c r="F112" s="249"/>
      <c r="G112" s="250"/>
      <c r="J112" s="249"/>
    </row>
    <row r="113" spans="6:10" x14ac:dyDescent="0.25">
      <c r="F113" s="249"/>
      <c r="G113" s="250"/>
      <c r="J113" s="249"/>
    </row>
    <row r="114" spans="6:10" x14ac:dyDescent="0.25">
      <c r="F114" s="249"/>
      <c r="G114" s="250"/>
      <c r="J114" s="249"/>
    </row>
    <row r="115" spans="6:10" x14ac:dyDescent="0.25">
      <c r="F115" s="249"/>
      <c r="G115" s="250"/>
      <c r="J115" s="249"/>
    </row>
    <row r="116" spans="6:10" x14ac:dyDescent="0.25">
      <c r="F116" s="249"/>
      <c r="G116" s="250"/>
      <c r="J116" s="249"/>
    </row>
    <row r="117" spans="6:10" x14ac:dyDescent="0.25">
      <c r="F117" s="249"/>
      <c r="G117" s="250"/>
      <c r="J117" s="249"/>
    </row>
    <row r="118" spans="6:10" x14ac:dyDescent="0.25">
      <c r="F118" s="249"/>
      <c r="G118" s="250"/>
      <c r="J118" s="249"/>
    </row>
    <row r="119" spans="6:10" x14ac:dyDescent="0.25">
      <c r="F119" s="249"/>
      <c r="G119" s="250"/>
      <c r="J119" s="249"/>
    </row>
    <row r="120" spans="6:10" x14ac:dyDescent="0.25">
      <c r="F120" s="249"/>
      <c r="G120" s="250"/>
      <c r="J120" s="249"/>
    </row>
    <row r="121" spans="6:10" x14ac:dyDescent="0.25">
      <c r="F121" s="249"/>
      <c r="G121" s="250"/>
      <c r="J121" s="249"/>
    </row>
    <row r="122" spans="6:10" x14ac:dyDescent="0.25">
      <c r="F122" s="249"/>
      <c r="G122" s="250"/>
      <c r="J122" s="249"/>
    </row>
    <row r="123" spans="6:10" x14ac:dyDescent="0.25">
      <c r="F123" s="249"/>
      <c r="G123" s="250"/>
      <c r="J123" s="249"/>
    </row>
    <row r="124" spans="6:10" x14ac:dyDescent="0.25">
      <c r="F124" s="249"/>
      <c r="G124" s="250"/>
      <c r="J124" s="249"/>
    </row>
    <row r="125" spans="6:10" x14ac:dyDescent="0.25">
      <c r="F125" s="249"/>
      <c r="G125" s="250"/>
      <c r="J125" s="249"/>
    </row>
    <row r="126" spans="6:10" x14ac:dyDescent="0.25">
      <c r="F126" s="249"/>
      <c r="G126" s="250"/>
      <c r="J126" s="249"/>
    </row>
    <row r="127" spans="6:10" x14ac:dyDescent="0.25">
      <c r="F127" s="249"/>
      <c r="G127" s="250"/>
      <c r="J127" s="249"/>
    </row>
    <row r="128" spans="6:10" x14ac:dyDescent="0.25">
      <c r="F128" s="249"/>
      <c r="G128" s="250"/>
      <c r="J128" s="249"/>
    </row>
    <row r="129" spans="6:12" x14ac:dyDescent="0.25">
      <c r="F129" s="249"/>
      <c r="G129" s="250"/>
      <c r="J129" s="249"/>
    </row>
    <row r="130" spans="6:12" x14ac:dyDescent="0.25">
      <c r="F130" s="249"/>
      <c r="G130" s="250"/>
      <c r="J130" s="249"/>
    </row>
    <row r="131" spans="6:12" x14ac:dyDescent="0.25">
      <c r="F131" s="249"/>
      <c r="G131" s="250"/>
      <c r="J131" s="249"/>
    </row>
    <row r="132" spans="6:12" x14ac:dyDescent="0.25">
      <c r="F132" s="249"/>
      <c r="G132" s="250"/>
      <c r="J132" s="249"/>
    </row>
    <row r="133" spans="6:12" x14ac:dyDescent="0.25">
      <c r="F133" s="249"/>
      <c r="G133" s="250"/>
      <c r="J133" s="249"/>
    </row>
    <row r="134" spans="6:12" x14ac:dyDescent="0.25">
      <c r="F134" s="249"/>
      <c r="G134" s="250"/>
      <c r="J134" s="249"/>
    </row>
    <row r="135" spans="6:12" x14ac:dyDescent="0.25">
      <c r="F135" s="249"/>
      <c r="G135" s="250"/>
      <c r="J135" s="249"/>
    </row>
    <row r="136" spans="6:12" x14ac:dyDescent="0.25">
      <c r="F136" s="249"/>
      <c r="G136" s="250"/>
      <c r="J136" s="249"/>
    </row>
    <row r="137" spans="6:12" x14ac:dyDescent="0.25">
      <c r="F137" s="249"/>
      <c r="G137" s="250"/>
      <c r="J137" s="249"/>
    </row>
    <row r="138" spans="6:12" x14ac:dyDescent="0.25">
      <c r="F138" s="249"/>
      <c r="G138" s="250"/>
      <c r="J138" s="249"/>
    </row>
    <row r="139" spans="6:12" x14ac:dyDescent="0.25">
      <c r="G139" s="251"/>
    </row>
    <row r="140" spans="6:12" x14ac:dyDescent="0.25">
      <c r="F140" s="249"/>
      <c r="G140" s="250"/>
      <c r="H140" s="250"/>
      <c r="I140" s="250"/>
      <c r="L140" s="249"/>
    </row>
    <row r="141" spans="6:12" x14ac:dyDescent="0.25">
      <c r="F141" s="249"/>
      <c r="G141" s="250"/>
      <c r="H141" s="250"/>
      <c r="I141" s="250"/>
      <c r="L141" s="249"/>
    </row>
    <row r="142" spans="6:12" x14ac:dyDescent="0.25">
      <c r="F142" s="249"/>
      <c r="G142" s="250"/>
      <c r="H142" s="250"/>
      <c r="I142" s="250"/>
      <c r="L142" s="249"/>
    </row>
    <row r="143" spans="6:12" x14ac:dyDescent="0.25">
      <c r="F143" s="249"/>
      <c r="G143" s="250"/>
      <c r="H143" s="250"/>
      <c r="I143" s="250"/>
      <c r="L143" s="249"/>
    </row>
    <row r="144" spans="6:12" x14ac:dyDescent="0.25">
      <c r="F144" s="249"/>
      <c r="G144" s="250"/>
      <c r="H144" s="250"/>
      <c r="I144" s="250"/>
      <c r="L144" s="249"/>
    </row>
    <row r="145" spans="6:12" x14ac:dyDescent="0.25">
      <c r="F145" s="249"/>
      <c r="G145" s="250"/>
      <c r="H145" s="250"/>
      <c r="I145" s="250"/>
      <c r="L145" s="249"/>
    </row>
    <row r="146" spans="6:12" x14ac:dyDescent="0.25">
      <c r="F146" s="249"/>
      <c r="G146" s="250"/>
      <c r="H146" s="250"/>
      <c r="I146" s="250"/>
      <c r="L146" s="249"/>
    </row>
    <row r="147" spans="6:12" x14ac:dyDescent="0.25">
      <c r="F147" s="249"/>
      <c r="G147" s="250"/>
      <c r="H147" s="250"/>
      <c r="I147" s="250"/>
      <c r="L147" s="249"/>
    </row>
    <row r="148" spans="6:12" x14ac:dyDescent="0.25">
      <c r="F148" s="249"/>
      <c r="G148" s="250"/>
      <c r="H148" s="250"/>
      <c r="I148" s="250"/>
      <c r="L148" s="249"/>
    </row>
    <row r="149" spans="6:12" x14ac:dyDescent="0.25">
      <c r="F149" s="249"/>
      <c r="G149" s="250"/>
      <c r="H149" s="250"/>
      <c r="I149" s="250"/>
      <c r="L149" s="249"/>
    </row>
    <row r="150" spans="6:12" x14ac:dyDescent="0.25">
      <c r="F150" s="249"/>
      <c r="G150" s="250"/>
      <c r="H150" s="250"/>
      <c r="I150" s="250"/>
      <c r="L150" s="249"/>
    </row>
    <row r="151" spans="6:12" x14ac:dyDescent="0.25">
      <c r="F151" s="249"/>
      <c r="G151" s="250"/>
      <c r="H151" s="250"/>
      <c r="I151" s="250"/>
      <c r="L151" s="249"/>
    </row>
    <row r="152" spans="6:12" x14ac:dyDescent="0.25">
      <c r="F152" s="249"/>
      <c r="G152" s="250"/>
      <c r="H152" s="250"/>
      <c r="I152" s="250"/>
      <c r="L152" s="249"/>
    </row>
    <row r="153" spans="6:12" x14ac:dyDescent="0.25">
      <c r="F153" s="249"/>
      <c r="G153" s="250"/>
      <c r="H153" s="250"/>
      <c r="I153" s="250"/>
      <c r="L153" s="249"/>
    </row>
    <row r="154" spans="6:12" x14ac:dyDescent="0.25">
      <c r="F154" s="249"/>
      <c r="G154" s="250"/>
      <c r="H154" s="250"/>
      <c r="I154" s="250"/>
      <c r="L154" s="249"/>
    </row>
    <row r="155" spans="6:12" x14ac:dyDescent="0.25">
      <c r="F155" s="249"/>
      <c r="G155" s="250"/>
      <c r="H155" s="250"/>
      <c r="I155" s="250"/>
      <c r="L155" s="249"/>
    </row>
    <row r="156" spans="6:12" x14ac:dyDescent="0.25">
      <c r="F156" s="249"/>
      <c r="G156" s="250"/>
      <c r="H156" s="250"/>
      <c r="I156" s="250"/>
      <c r="L156" s="249"/>
    </row>
    <row r="157" spans="6:12" x14ac:dyDescent="0.25">
      <c r="F157" s="249"/>
      <c r="G157" s="250"/>
      <c r="H157" s="250"/>
      <c r="I157" s="250"/>
      <c r="L157" s="249"/>
    </row>
    <row r="158" spans="6:12" x14ac:dyDescent="0.25">
      <c r="F158" s="249"/>
      <c r="G158" s="250"/>
      <c r="H158" s="250"/>
      <c r="I158" s="250"/>
      <c r="L158" s="249"/>
    </row>
    <row r="159" spans="6:12" x14ac:dyDescent="0.25">
      <c r="F159" s="249"/>
      <c r="G159" s="250"/>
      <c r="H159" s="250"/>
      <c r="I159" s="250"/>
      <c r="L159" s="249"/>
    </row>
    <row r="160" spans="6:12" x14ac:dyDescent="0.25">
      <c r="F160" s="249"/>
      <c r="G160" s="250"/>
      <c r="H160" s="250"/>
      <c r="I160" s="250"/>
      <c r="L160" s="249"/>
    </row>
    <row r="161" spans="6:12" x14ac:dyDescent="0.25">
      <c r="F161" s="249"/>
      <c r="G161" s="250"/>
      <c r="H161" s="250"/>
      <c r="I161" s="250"/>
      <c r="L161" s="249"/>
    </row>
    <row r="162" spans="6:12" x14ac:dyDescent="0.25">
      <c r="F162" s="249"/>
      <c r="G162" s="250"/>
      <c r="H162" s="250"/>
      <c r="I162" s="250"/>
      <c r="L162" s="249"/>
    </row>
    <row r="163" spans="6:12" x14ac:dyDescent="0.25">
      <c r="F163" s="249"/>
      <c r="G163" s="250"/>
      <c r="H163" s="250"/>
      <c r="I163" s="250"/>
      <c r="L163" s="249"/>
    </row>
    <row r="164" spans="6:12" x14ac:dyDescent="0.25">
      <c r="F164" s="249"/>
      <c r="G164" s="250"/>
      <c r="H164" s="250"/>
      <c r="I164" s="250"/>
      <c r="L164" s="249"/>
    </row>
    <row r="165" spans="6:12" x14ac:dyDescent="0.25">
      <c r="F165" s="249"/>
      <c r="G165" s="250"/>
      <c r="H165" s="250"/>
      <c r="I165" s="250"/>
      <c r="L165" s="249"/>
    </row>
    <row r="166" spans="6:12" x14ac:dyDescent="0.25">
      <c r="F166" s="249"/>
      <c r="G166" s="250"/>
      <c r="H166" s="250"/>
      <c r="I166" s="250"/>
      <c r="L166" s="249"/>
    </row>
    <row r="167" spans="6:12" x14ac:dyDescent="0.25">
      <c r="F167" s="249"/>
      <c r="G167" s="250"/>
      <c r="H167" s="250"/>
      <c r="I167" s="250"/>
      <c r="L167" s="249"/>
    </row>
    <row r="168" spans="6:12" x14ac:dyDescent="0.25">
      <c r="F168" s="249"/>
      <c r="G168" s="250"/>
      <c r="H168" s="250"/>
      <c r="I168" s="250"/>
      <c r="L168" s="249"/>
    </row>
    <row r="169" spans="6:12" x14ac:dyDescent="0.25">
      <c r="F169" s="249"/>
      <c r="G169" s="250"/>
      <c r="H169" s="250"/>
      <c r="I169" s="250"/>
      <c r="L169" s="249"/>
    </row>
    <row r="170" spans="6:12" x14ac:dyDescent="0.25">
      <c r="F170" s="249"/>
      <c r="G170" s="250"/>
      <c r="H170" s="250"/>
      <c r="I170" s="250"/>
      <c r="L170" s="249"/>
    </row>
    <row r="171" spans="6:12" x14ac:dyDescent="0.25">
      <c r="F171" s="249"/>
      <c r="G171" s="250"/>
      <c r="H171" s="250"/>
      <c r="I171" s="250"/>
      <c r="L171" s="249"/>
    </row>
    <row r="172" spans="6:12" x14ac:dyDescent="0.25">
      <c r="F172" s="249"/>
      <c r="G172" s="250"/>
      <c r="H172" s="250"/>
      <c r="I172" s="250"/>
      <c r="L172" s="249"/>
    </row>
    <row r="173" spans="6:12" x14ac:dyDescent="0.25">
      <c r="F173" s="249"/>
      <c r="G173" s="250"/>
      <c r="H173" s="250"/>
      <c r="I173" s="250"/>
      <c r="L173" s="249"/>
    </row>
    <row r="174" spans="6:12" x14ac:dyDescent="0.25">
      <c r="F174" s="249"/>
      <c r="G174" s="250"/>
      <c r="H174" s="250"/>
      <c r="I174" s="250"/>
      <c r="L174" s="249"/>
    </row>
    <row r="175" spans="6:12" x14ac:dyDescent="0.25">
      <c r="F175" s="249"/>
      <c r="G175" s="250"/>
      <c r="H175" s="250"/>
      <c r="I175" s="250"/>
      <c r="L175" s="249"/>
    </row>
    <row r="176" spans="6:12" x14ac:dyDescent="0.25">
      <c r="F176" s="249"/>
      <c r="G176" s="250"/>
      <c r="H176" s="250"/>
      <c r="I176" s="250"/>
      <c r="L176" s="249"/>
    </row>
    <row r="177" spans="6:12" x14ac:dyDescent="0.25">
      <c r="F177" s="249"/>
      <c r="G177" s="250"/>
      <c r="H177" s="250"/>
      <c r="I177" s="250"/>
      <c r="L177" s="249"/>
    </row>
    <row r="178" spans="6:12" x14ac:dyDescent="0.25">
      <c r="F178" s="249"/>
      <c r="G178" s="250"/>
      <c r="H178" s="250"/>
      <c r="I178" s="250"/>
      <c r="L178" s="249"/>
    </row>
    <row r="179" spans="6:12" x14ac:dyDescent="0.25">
      <c r="F179" s="249"/>
      <c r="G179" s="250"/>
      <c r="H179" s="250"/>
      <c r="I179" s="250"/>
      <c r="L179" s="249"/>
    </row>
    <row r="180" spans="6:12" x14ac:dyDescent="0.25">
      <c r="F180" s="249"/>
      <c r="G180" s="250"/>
      <c r="H180" s="250"/>
      <c r="I180" s="250"/>
      <c r="L180" s="249"/>
    </row>
    <row r="181" spans="6:12" x14ac:dyDescent="0.25">
      <c r="F181" s="249"/>
      <c r="G181" s="250"/>
      <c r="H181" s="250"/>
      <c r="I181" s="250"/>
      <c r="L181" s="249"/>
    </row>
    <row r="182" spans="6:12" x14ac:dyDescent="0.25">
      <c r="F182" s="249"/>
      <c r="G182" s="250"/>
      <c r="H182" s="250"/>
      <c r="I182" s="250"/>
      <c r="L182" s="249"/>
    </row>
    <row r="183" spans="6:12" x14ac:dyDescent="0.25">
      <c r="F183" s="249"/>
      <c r="G183" s="250"/>
      <c r="H183" s="250"/>
      <c r="I183" s="250"/>
      <c r="L183" s="249"/>
    </row>
    <row r="184" spans="6:12" x14ac:dyDescent="0.25">
      <c r="F184" s="249"/>
      <c r="G184" s="250"/>
      <c r="H184" s="250"/>
      <c r="I184" s="250"/>
      <c r="L184" s="249"/>
    </row>
    <row r="185" spans="6:12" x14ac:dyDescent="0.25">
      <c r="F185" s="249"/>
      <c r="G185" s="250"/>
      <c r="H185" s="250"/>
      <c r="I185" s="250"/>
      <c r="L185" s="249"/>
    </row>
    <row r="186" spans="6:12" x14ac:dyDescent="0.25">
      <c r="F186" s="249"/>
      <c r="G186" s="250"/>
      <c r="H186" s="250"/>
      <c r="I186" s="250"/>
      <c r="L186" s="249"/>
    </row>
    <row r="187" spans="6:12" x14ac:dyDescent="0.25">
      <c r="F187" s="249"/>
      <c r="G187" s="250"/>
      <c r="H187" s="250"/>
      <c r="I187" s="250"/>
      <c r="L187" s="249"/>
    </row>
    <row r="188" spans="6:12" x14ac:dyDescent="0.25">
      <c r="F188" s="249"/>
      <c r="G188" s="250"/>
      <c r="H188" s="250"/>
      <c r="I188" s="250"/>
      <c r="L188" s="249"/>
    </row>
    <row r="189" spans="6:12" x14ac:dyDescent="0.25">
      <c r="F189" s="249"/>
      <c r="G189" s="250"/>
      <c r="H189" s="250"/>
      <c r="I189" s="250"/>
      <c r="L189" s="249"/>
    </row>
    <row r="190" spans="6:12" x14ac:dyDescent="0.25">
      <c r="F190" s="249"/>
      <c r="G190" s="250"/>
      <c r="H190" s="250"/>
      <c r="I190" s="250"/>
      <c r="L190" s="249"/>
    </row>
    <row r="191" spans="6:12" x14ac:dyDescent="0.25">
      <c r="F191" s="249"/>
      <c r="G191" s="250"/>
      <c r="H191" s="250"/>
      <c r="I191" s="250"/>
      <c r="L191" s="249"/>
    </row>
    <row r="192" spans="6:12" x14ac:dyDescent="0.25">
      <c r="F192" s="249"/>
      <c r="G192" s="250"/>
      <c r="H192" s="250"/>
      <c r="I192" s="250"/>
      <c r="L192" s="249"/>
    </row>
    <row r="193" spans="6:12" x14ac:dyDescent="0.25">
      <c r="F193" s="249"/>
      <c r="G193" s="250"/>
      <c r="H193" s="250"/>
      <c r="I193" s="250"/>
      <c r="L193" s="249"/>
    </row>
    <row r="194" spans="6:12" x14ac:dyDescent="0.25">
      <c r="F194" s="249"/>
      <c r="G194" s="250"/>
      <c r="H194" s="250"/>
      <c r="I194" s="250"/>
      <c r="L194" s="249"/>
    </row>
    <row r="195" spans="6:12" x14ac:dyDescent="0.25">
      <c r="F195" s="249"/>
      <c r="G195" s="250"/>
      <c r="H195" s="250"/>
      <c r="I195" s="250"/>
      <c r="L195" s="249"/>
    </row>
    <row r="196" spans="6:12" x14ac:dyDescent="0.25">
      <c r="F196" s="249"/>
      <c r="G196" s="250"/>
      <c r="H196" s="250"/>
      <c r="I196" s="250"/>
      <c r="L196" s="249"/>
    </row>
    <row r="197" spans="6:12" x14ac:dyDescent="0.25">
      <c r="F197" s="249"/>
      <c r="G197" s="250"/>
      <c r="H197" s="250"/>
      <c r="I197" s="250"/>
      <c r="L197" s="249"/>
    </row>
    <row r="198" spans="6:12" x14ac:dyDescent="0.25">
      <c r="F198" s="249"/>
      <c r="G198" s="250"/>
      <c r="H198" s="250"/>
      <c r="I198" s="250"/>
      <c r="L198" s="249"/>
    </row>
    <row r="199" spans="6:12" x14ac:dyDescent="0.25">
      <c r="F199" s="249"/>
      <c r="G199" s="250"/>
      <c r="H199" s="250"/>
      <c r="I199" s="250"/>
      <c r="L199" s="249"/>
    </row>
    <row r="200" spans="6:12" x14ac:dyDescent="0.25">
      <c r="F200" s="249"/>
      <c r="G200" s="250"/>
      <c r="H200" s="250"/>
      <c r="I200" s="250"/>
      <c r="L200" s="249"/>
    </row>
    <row r="201" spans="6:12" x14ac:dyDescent="0.25">
      <c r="F201" s="249"/>
      <c r="G201" s="250"/>
      <c r="H201" s="250"/>
      <c r="I201" s="250"/>
      <c r="L201" s="249"/>
    </row>
    <row r="202" spans="6:12" x14ac:dyDescent="0.25">
      <c r="F202" s="249"/>
      <c r="G202" s="250"/>
      <c r="H202" s="250"/>
      <c r="I202" s="250"/>
      <c r="L202" s="249"/>
    </row>
    <row r="203" spans="6:12" x14ac:dyDescent="0.25">
      <c r="F203" s="249"/>
      <c r="G203" s="250"/>
      <c r="H203" s="250"/>
      <c r="I203" s="250"/>
      <c r="L203" s="249"/>
    </row>
    <row r="204" spans="6:12" x14ac:dyDescent="0.25">
      <c r="F204" s="249"/>
      <c r="G204" s="250"/>
      <c r="H204" s="250"/>
      <c r="I204" s="250"/>
      <c r="L204" s="249"/>
    </row>
    <row r="205" spans="6:12" x14ac:dyDescent="0.25">
      <c r="F205" s="249"/>
      <c r="G205" s="250"/>
      <c r="H205" s="250"/>
      <c r="I205" s="250"/>
      <c r="L205" s="249"/>
    </row>
    <row r="206" spans="6:12" x14ac:dyDescent="0.25">
      <c r="F206" s="249"/>
      <c r="G206" s="250"/>
      <c r="H206" s="250"/>
      <c r="I206" s="250"/>
      <c r="L206" s="249"/>
    </row>
    <row r="207" spans="6:12" x14ac:dyDescent="0.25">
      <c r="F207" s="249"/>
      <c r="G207" s="250"/>
      <c r="H207" s="250"/>
      <c r="I207" s="250"/>
      <c r="L207" s="249"/>
    </row>
    <row r="208" spans="6:12" x14ac:dyDescent="0.25">
      <c r="F208" s="249"/>
      <c r="G208" s="250"/>
      <c r="H208" s="250"/>
      <c r="I208" s="250"/>
      <c r="L208" s="249"/>
    </row>
    <row r="209" spans="6:12" x14ac:dyDescent="0.25">
      <c r="F209" s="249"/>
      <c r="G209" s="250"/>
      <c r="H209" s="250"/>
      <c r="I209" s="250"/>
      <c r="L209" s="249"/>
    </row>
    <row r="210" spans="6:12" x14ac:dyDescent="0.25">
      <c r="F210" s="249"/>
      <c r="G210" s="250"/>
      <c r="H210" s="250"/>
      <c r="I210" s="250"/>
      <c r="L210" s="249"/>
    </row>
    <row r="211" spans="6:12" x14ac:dyDescent="0.25">
      <c r="F211" s="249"/>
      <c r="G211" s="250"/>
      <c r="H211" s="250"/>
      <c r="I211" s="250"/>
      <c r="L211" s="249"/>
    </row>
    <row r="212" spans="6:12" x14ac:dyDescent="0.25">
      <c r="F212" s="249"/>
      <c r="G212" s="250"/>
      <c r="H212" s="250"/>
      <c r="I212" s="250"/>
      <c r="L212" s="249"/>
    </row>
    <row r="213" spans="6:12" x14ac:dyDescent="0.25">
      <c r="F213" s="249"/>
      <c r="G213" s="250"/>
      <c r="H213" s="250"/>
      <c r="I213" s="250"/>
      <c r="L213" s="249"/>
    </row>
    <row r="214" spans="6:12" x14ac:dyDescent="0.25">
      <c r="F214" s="249"/>
      <c r="G214" s="250"/>
      <c r="H214" s="250"/>
      <c r="I214" s="250"/>
      <c r="L214" s="249"/>
    </row>
    <row r="215" spans="6:12" x14ac:dyDescent="0.25">
      <c r="F215" s="249"/>
      <c r="G215" s="250"/>
      <c r="H215" s="250"/>
      <c r="I215" s="250"/>
      <c r="L215" s="249"/>
    </row>
    <row r="216" spans="6:12" x14ac:dyDescent="0.25">
      <c r="F216" s="249"/>
      <c r="G216" s="250"/>
      <c r="H216" s="250"/>
      <c r="I216" s="250"/>
      <c r="L216" s="249"/>
    </row>
    <row r="217" spans="6:12" x14ac:dyDescent="0.25">
      <c r="F217" s="249"/>
      <c r="G217" s="250"/>
      <c r="H217" s="250"/>
      <c r="I217" s="250"/>
      <c r="L217" s="249"/>
    </row>
    <row r="218" spans="6:12" x14ac:dyDescent="0.25">
      <c r="F218" s="249"/>
      <c r="G218" s="250"/>
      <c r="H218" s="250"/>
      <c r="I218" s="250"/>
      <c r="L218" s="249"/>
    </row>
    <row r="219" spans="6:12" x14ac:dyDescent="0.25">
      <c r="F219" s="249"/>
      <c r="G219" s="250"/>
      <c r="H219" s="250"/>
      <c r="I219" s="250"/>
      <c r="L219" s="249"/>
    </row>
    <row r="220" spans="6:12" x14ac:dyDescent="0.25">
      <c r="F220" s="249"/>
      <c r="G220" s="250"/>
      <c r="H220" s="250"/>
      <c r="I220" s="250"/>
      <c r="L220" s="249"/>
    </row>
    <row r="221" spans="6:12" x14ac:dyDescent="0.25">
      <c r="F221" s="249"/>
      <c r="G221" s="250"/>
      <c r="H221" s="250"/>
      <c r="I221" s="250"/>
      <c r="L221" s="249"/>
    </row>
    <row r="222" spans="6:12" x14ac:dyDescent="0.25">
      <c r="F222" s="249"/>
      <c r="G222" s="250"/>
      <c r="H222" s="250"/>
      <c r="I222" s="250"/>
      <c r="L222" s="249"/>
    </row>
    <row r="223" spans="6:12" x14ac:dyDescent="0.25">
      <c r="F223" s="249"/>
      <c r="G223" s="250"/>
      <c r="H223" s="250"/>
      <c r="I223" s="250"/>
      <c r="L223" s="249"/>
    </row>
    <row r="224" spans="6:12" x14ac:dyDescent="0.25">
      <c r="F224" s="249"/>
      <c r="G224" s="250"/>
      <c r="H224" s="250"/>
      <c r="I224" s="250"/>
      <c r="L224" s="249"/>
    </row>
    <row r="225" spans="6:12" x14ac:dyDescent="0.25">
      <c r="F225" s="249"/>
      <c r="G225" s="250"/>
      <c r="H225" s="250"/>
      <c r="I225" s="250"/>
      <c r="L225" s="249"/>
    </row>
    <row r="226" spans="6:12" x14ac:dyDescent="0.25">
      <c r="F226" s="249"/>
      <c r="G226" s="250"/>
      <c r="H226" s="250"/>
      <c r="I226" s="250"/>
      <c r="L226" s="249"/>
    </row>
    <row r="227" spans="6:12" x14ac:dyDescent="0.25">
      <c r="F227" s="249"/>
      <c r="G227" s="250"/>
      <c r="H227" s="250"/>
      <c r="I227" s="250"/>
      <c r="L227" s="249"/>
    </row>
    <row r="228" spans="6:12" x14ac:dyDescent="0.25">
      <c r="F228" s="249"/>
      <c r="G228" s="250"/>
      <c r="H228" s="250"/>
      <c r="I228" s="250"/>
      <c r="L228" s="249"/>
    </row>
    <row r="229" spans="6:12" x14ac:dyDescent="0.25">
      <c r="F229" s="249"/>
      <c r="G229" s="250"/>
      <c r="H229" s="250"/>
      <c r="I229" s="250"/>
      <c r="L229" s="249"/>
    </row>
    <row r="230" spans="6:12" x14ac:dyDescent="0.25">
      <c r="F230" s="249"/>
      <c r="G230" s="250"/>
      <c r="H230" s="250"/>
      <c r="I230" s="250"/>
      <c r="L230" s="249"/>
    </row>
    <row r="231" spans="6:12" x14ac:dyDescent="0.25">
      <c r="F231" s="249"/>
      <c r="G231" s="250"/>
      <c r="H231" s="250"/>
      <c r="I231" s="250"/>
      <c r="L231" s="249"/>
    </row>
    <row r="232" spans="6:12" x14ac:dyDescent="0.25">
      <c r="F232" s="249"/>
      <c r="G232" s="250"/>
      <c r="H232" s="250"/>
      <c r="I232" s="250"/>
      <c r="L232" s="249"/>
    </row>
    <row r="233" spans="6:12" x14ac:dyDescent="0.25">
      <c r="F233" s="249"/>
      <c r="G233" s="250"/>
      <c r="H233" s="250"/>
      <c r="I233" s="250"/>
      <c r="L233" s="249"/>
    </row>
    <row r="234" spans="6:12" x14ac:dyDescent="0.25">
      <c r="F234" s="249"/>
      <c r="G234" s="250"/>
      <c r="H234" s="250"/>
      <c r="I234" s="250"/>
      <c r="L234" s="249"/>
    </row>
    <row r="235" spans="6:12" x14ac:dyDescent="0.25">
      <c r="F235" s="249"/>
      <c r="G235" s="250"/>
      <c r="H235" s="250"/>
      <c r="I235" s="250"/>
      <c r="L235" s="249"/>
    </row>
    <row r="236" spans="6:12" x14ac:dyDescent="0.25">
      <c r="F236" s="249"/>
      <c r="G236" s="250"/>
      <c r="H236" s="250"/>
      <c r="I236" s="250"/>
      <c r="L236" s="249"/>
    </row>
    <row r="237" spans="6:12" x14ac:dyDescent="0.25">
      <c r="F237" s="249"/>
      <c r="G237" s="250"/>
      <c r="H237" s="250"/>
      <c r="I237" s="250"/>
      <c r="L237" s="249"/>
    </row>
    <row r="238" spans="6:12" x14ac:dyDescent="0.25">
      <c r="F238" s="249"/>
      <c r="G238" s="250"/>
      <c r="H238" s="250"/>
      <c r="I238" s="250"/>
      <c r="L238" s="249"/>
    </row>
    <row r="239" spans="6:12" x14ac:dyDescent="0.25">
      <c r="F239" s="249"/>
      <c r="G239" s="250"/>
      <c r="H239" s="250"/>
      <c r="I239" s="250"/>
      <c r="L239" s="249"/>
    </row>
    <row r="240" spans="6:12" x14ac:dyDescent="0.25">
      <c r="F240" s="249"/>
      <c r="G240" s="250"/>
      <c r="H240" s="250"/>
      <c r="I240" s="250"/>
      <c r="L240" s="249"/>
    </row>
    <row r="241" spans="6:12" x14ac:dyDescent="0.25">
      <c r="F241" s="249"/>
      <c r="G241" s="250"/>
      <c r="H241" s="250"/>
      <c r="I241" s="250"/>
      <c r="L241" s="249"/>
    </row>
    <row r="242" spans="6:12" x14ac:dyDescent="0.25">
      <c r="F242" s="249"/>
      <c r="G242" s="250"/>
      <c r="H242" s="250"/>
      <c r="I242" s="250"/>
      <c r="L242" s="249"/>
    </row>
    <row r="243" spans="6:12" x14ac:dyDescent="0.25">
      <c r="F243" s="249"/>
      <c r="G243" s="250"/>
      <c r="H243" s="250"/>
      <c r="I243" s="250"/>
      <c r="L243" s="249"/>
    </row>
    <row r="244" spans="6:12" x14ac:dyDescent="0.25">
      <c r="F244" s="249"/>
      <c r="G244" s="250"/>
      <c r="H244" s="250"/>
      <c r="I244" s="250"/>
      <c r="L244" s="249"/>
    </row>
    <row r="245" spans="6:12" x14ac:dyDescent="0.25">
      <c r="F245" s="249"/>
      <c r="G245" s="250"/>
      <c r="H245" s="250"/>
      <c r="I245" s="250"/>
      <c r="L245" s="249"/>
    </row>
    <row r="246" spans="6:12" x14ac:dyDescent="0.25">
      <c r="F246" s="249"/>
      <c r="G246" s="250"/>
      <c r="H246" s="250"/>
      <c r="I246" s="250"/>
      <c r="L246" s="249"/>
    </row>
    <row r="247" spans="6:12" x14ac:dyDescent="0.25">
      <c r="F247" s="249"/>
      <c r="G247" s="250"/>
      <c r="H247" s="250"/>
      <c r="I247" s="250"/>
      <c r="L247" s="249"/>
    </row>
    <row r="248" spans="6:12" x14ac:dyDescent="0.25">
      <c r="F248" s="249"/>
      <c r="G248" s="250"/>
      <c r="H248" s="250"/>
      <c r="I248" s="250"/>
      <c r="L248" s="249"/>
    </row>
    <row r="249" spans="6:12" x14ac:dyDescent="0.25">
      <c r="F249" s="249"/>
      <c r="G249" s="250"/>
      <c r="H249" s="250"/>
      <c r="I249" s="250"/>
      <c r="L249" s="249"/>
    </row>
    <row r="250" spans="6:12" x14ac:dyDescent="0.25">
      <c r="F250" s="249"/>
      <c r="G250" s="250"/>
      <c r="H250" s="250"/>
      <c r="I250" s="250"/>
      <c r="L250" s="249"/>
    </row>
    <row r="251" spans="6:12" x14ac:dyDescent="0.25">
      <c r="F251" s="249"/>
      <c r="G251" s="250"/>
      <c r="H251" s="250"/>
      <c r="I251" s="250"/>
      <c r="L251" s="249"/>
    </row>
    <row r="252" spans="6:12" x14ac:dyDescent="0.25">
      <c r="F252" s="249"/>
      <c r="G252" s="250"/>
      <c r="H252" s="250"/>
      <c r="I252" s="250"/>
      <c r="L252" s="249"/>
    </row>
    <row r="253" spans="6:12" x14ac:dyDescent="0.25">
      <c r="F253" s="249"/>
      <c r="G253" s="250"/>
      <c r="H253" s="250"/>
      <c r="I253" s="250"/>
      <c r="L253" s="249"/>
    </row>
    <row r="254" spans="6:12" x14ac:dyDescent="0.25">
      <c r="F254" s="249"/>
      <c r="G254" s="250"/>
      <c r="H254" s="250"/>
      <c r="I254" s="250"/>
      <c r="L254" s="249"/>
    </row>
    <row r="255" spans="6:12" x14ac:dyDescent="0.25">
      <c r="F255" s="249"/>
      <c r="G255" s="250"/>
      <c r="H255" s="250"/>
      <c r="I255" s="250"/>
      <c r="L255" s="249"/>
    </row>
    <row r="256" spans="6:12" x14ac:dyDescent="0.25">
      <c r="F256" s="249"/>
      <c r="G256" s="250"/>
      <c r="H256" s="250"/>
      <c r="I256" s="250"/>
      <c r="L256" s="249"/>
    </row>
    <row r="257" spans="6:12" x14ac:dyDescent="0.25">
      <c r="F257" s="249"/>
      <c r="G257" s="250"/>
      <c r="H257" s="250"/>
      <c r="I257" s="250"/>
      <c r="L257" s="249"/>
    </row>
    <row r="258" spans="6:12" x14ac:dyDescent="0.25">
      <c r="F258" s="249"/>
      <c r="G258" s="250"/>
      <c r="H258" s="250"/>
      <c r="I258" s="250"/>
      <c r="L258" s="249"/>
    </row>
    <row r="259" spans="6:12" x14ac:dyDescent="0.25">
      <c r="F259" s="249"/>
      <c r="G259" s="250"/>
      <c r="H259" s="250"/>
      <c r="I259" s="250"/>
      <c r="L259" s="249"/>
    </row>
    <row r="260" spans="6:12" x14ac:dyDescent="0.25">
      <c r="F260" s="249"/>
      <c r="G260" s="250"/>
      <c r="H260" s="250"/>
      <c r="I260" s="250"/>
      <c r="L260" s="249"/>
    </row>
    <row r="261" spans="6:12" x14ac:dyDescent="0.25">
      <c r="F261" s="249"/>
      <c r="G261" s="250"/>
      <c r="H261" s="250"/>
      <c r="I261" s="250"/>
      <c r="L261" s="249"/>
    </row>
    <row r="262" spans="6:12" x14ac:dyDescent="0.25">
      <c r="F262" s="249"/>
      <c r="G262" s="250"/>
      <c r="H262" s="250"/>
      <c r="I262" s="250"/>
      <c r="L262" s="249"/>
    </row>
    <row r="263" spans="6:12" x14ac:dyDescent="0.25">
      <c r="F263" s="249"/>
      <c r="G263" s="250"/>
      <c r="H263" s="250"/>
      <c r="I263" s="250"/>
      <c r="L263" s="249"/>
    </row>
    <row r="264" spans="6:12" x14ac:dyDescent="0.25">
      <c r="F264" s="249"/>
      <c r="G264" s="250"/>
      <c r="H264" s="250"/>
      <c r="I264" s="250"/>
      <c r="L264" s="249"/>
    </row>
    <row r="265" spans="6:12" x14ac:dyDescent="0.25">
      <c r="F265" s="249"/>
      <c r="G265" s="250"/>
      <c r="H265" s="250"/>
      <c r="I265" s="250"/>
      <c r="L265" s="249"/>
    </row>
    <row r="266" spans="6:12" x14ac:dyDescent="0.25">
      <c r="F266" s="249"/>
      <c r="G266" s="250"/>
      <c r="H266" s="250"/>
      <c r="I266" s="250"/>
      <c r="L266" s="249"/>
    </row>
    <row r="267" spans="6:12" x14ac:dyDescent="0.25">
      <c r="F267" s="249"/>
      <c r="G267" s="250"/>
      <c r="H267" s="250"/>
      <c r="I267" s="250"/>
      <c r="L267" s="249"/>
    </row>
    <row r="268" spans="6:12" x14ac:dyDescent="0.25">
      <c r="F268" s="249"/>
      <c r="G268" s="250"/>
      <c r="H268" s="250"/>
      <c r="I268" s="250"/>
      <c r="L268" s="249"/>
    </row>
    <row r="269" spans="6:12" x14ac:dyDescent="0.25">
      <c r="F269" s="249"/>
      <c r="G269" s="250"/>
      <c r="H269" s="250"/>
      <c r="I269" s="250"/>
      <c r="L269" s="249"/>
    </row>
    <row r="270" spans="6:12" x14ac:dyDescent="0.25">
      <c r="F270" s="249"/>
      <c r="G270" s="250"/>
      <c r="H270" s="250"/>
      <c r="I270" s="250"/>
      <c r="L270" s="249"/>
    </row>
    <row r="271" spans="6:12" x14ac:dyDescent="0.25">
      <c r="F271" s="249"/>
      <c r="G271" s="250"/>
      <c r="H271" s="250"/>
      <c r="I271" s="250"/>
      <c r="L271" s="249"/>
    </row>
    <row r="272" spans="6:12" x14ac:dyDescent="0.25">
      <c r="F272" s="249"/>
      <c r="G272" s="250"/>
      <c r="H272" s="250"/>
      <c r="I272" s="250"/>
      <c r="L272" s="249"/>
    </row>
    <row r="273" spans="6:12" x14ac:dyDescent="0.25">
      <c r="F273" s="249"/>
      <c r="G273" s="250"/>
      <c r="H273" s="250"/>
      <c r="I273" s="250"/>
      <c r="L273" s="249"/>
    </row>
    <row r="274" spans="6:12" x14ac:dyDescent="0.25">
      <c r="F274" s="249"/>
      <c r="G274" s="250"/>
      <c r="H274" s="250"/>
      <c r="I274" s="250"/>
      <c r="L274" s="249"/>
    </row>
    <row r="275" spans="6:12" x14ac:dyDescent="0.25">
      <c r="F275" s="249"/>
      <c r="G275" s="250"/>
      <c r="H275" s="250"/>
      <c r="I275" s="250"/>
      <c r="L275" s="249"/>
    </row>
    <row r="276" spans="6:12" x14ac:dyDescent="0.25">
      <c r="F276" s="249"/>
      <c r="G276" s="250"/>
      <c r="H276" s="250"/>
      <c r="I276" s="250"/>
      <c r="L276" s="249"/>
    </row>
    <row r="277" spans="6:12" x14ac:dyDescent="0.25">
      <c r="F277" s="249"/>
      <c r="G277" s="250"/>
      <c r="H277" s="250"/>
      <c r="I277" s="250"/>
      <c r="L277" s="249"/>
    </row>
    <row r="278" spans="6:12" x14ac:dyDescent="0.25">
      <c r="F278" s="249"/>
      <c r="G278" s="250"/>
      <c r="H278" s="250"/>
      <c r="I278" s="250"/>
      <c r="L278" s="249"/>
    </row>
    <row r="279" spans="6:12" x14ac:dyDescent="0.25">
      <c r="F279" s="249"/>
      <c r="G279" s="250"/>
      <c r="H279" s="250"/>
      <c r="I279" s="250"/>
      <c r="L279" s="249"/>
    </row>
    <row r="280" spans="6:12" x14ac:dyDescent="0.25">
      <c r="F280" s="249"/>
      <c r="G280" s="250"/>
      <c r="H280" s="250"/>
      <c r="I280" s="250"/>
      <c r="L280" s="249"/>
    </row>
    <row r="281" spans="6:12" x14ac:dyDescent="0.25">
      <c r="F281" s="249"/>
      <c r="G281" s="250"/>
      <c r="H281" s="250"/>
      <c r="I281" s="250"/>
      <c r="L281" s="249"/>
    </row>
    <row r="282" spans="6:12" x14ac:dyDescent="0.25">
      <c r="F282" s="249"/>
      <c r="G282" s="250"/>
      <c r="H282" s="250"/>
      <c r="I282" s="250"/>
      <c r="L282" s="249"/>
    </row>
    <row r="283" spans="6:12" x14ac:dyDescent="0.25">
      <c r="F283" s="249"/>
      <c r="G283" s="250"/>
      <c r="H283" s="250"/>
      <c r="I283" s="250"/>
      <c r="L283" s="249"/>
    </row>
    <row r="284" spans="6:12" x14ac:dyDescent="0.25">
      <c r="F284" s="249"/>
      <c r="G284" s="250"/>
      <c r="H284" s="250"/>
      <c r="I284" s="250"/>
      <c r="L284" s="249"/>
    </row>
    <row r="285" spans="6:12" x14ac:dyDescent="0.25">
      <c r="F285" s="249"/>
      <c r="G285" s="250"/>
      <c r="H285" s="250"/>
      <c r="I285" s="250"/>
      <c r="L285" s="249"/>
    </row>
    <row r="286" spans="6:12" x14ac:dyDescent="0.25">
      <c r="F286" s="249"/>
      <c r="G286" s="250"/>
      <c r="H286" s="250"/>
      <c r="I286" s="250"/>
      <c r="L286" s="249"/>
    </row>
    <row r="287" spans="6:12" x14ac:dyDescent="0.25">
      <c r="F287" s="249"/>
      <c r="G287" s="250"/>
      <c r="H287" s="250"/>
      <c r="I287" s="250"/>
      <c r="L287" s="249"/>
    </row>
    <row r="288" spans="6:12" x14ac:dyDescent="0.25">
      <c r="F288" s="249"/>
      <c r="G288" s="250"/>
      <c r="H288" s="250"/>
      <c r="I288" s="250"/>
      <c r="L288" s="249"/>
    </row>
    <row r="289" spans="6:12" x14ac:dyDescent="0.25">
      <c r="F289" s="249"/>
      <c r="G289" s="250"/>
      <c r="H289" s="250"/>
      <c r="I289" s="250"/>
      <c r="L289" s="249"/>
    </row>
    <row r="290" spans="6:12" x14ac:dyDescent="0.25">
      <c r="F290" s="249"/>
      <c r="G290" s="250"/>
      <c r="H290" s="250"/>
      <c r="I290" s="250"/>
      <c r="L290" s="249"/>
    </row>
    <row r="291" spans="6:12" x14ac:dyDescent="0.25">
      <c r="F291" s="249"/>
      <c r="G291" s="250"/>
      <c r="H291" s="250"/>
      <c r="I291" s="250"/>
      <c r="L291" s="249"/>
    </row>
    <row r="292" spans="6:12" x14ac:dyDescent="0.25">
      <c r="F292" s="249"/>
      <c r="G292" s="250"/>
      <c r="H292" s="250"/>
      <c r="I292" s="250"/>
      <c r="L292" s="249"/>
    </row>
    <row r="293" spans="6:12" x14ac:dyDescent="0.25">
      <c r="F293" s="249"/>
      <c r="G293" s="250"/>
      <c r="H293" s="250"/>
      <c r="I293" s="250"/>
      <c r="L293" s="249"/>
    </row>
    <row r="294" spans="6:12" x14ac:dyDescent="0.25">
      <c r="F294" s="249"/>
      <c r="G294" s="250"/>
      <c r="H294" s="250"/>
      <c r="I294" s="250"/>
      <c r="L294" s="249"/>
    </row>
    <row r="295" spans="6:12" x14ac:dyDescent="0.25">
      <c r="F295" s="249"/>
      <c r="G295" s="250"/>
      <c r="H295" s="250"/>
      <c r="I295" s="250"/>
      <c r="L295" s="249"/>
    </row>
    <row r="296" spans="6:12" x14ac:dyDescent="0.25">
      <c r="F296" s="249"/>
      <c r="G296" s="250"/>
      <c r="H296" s="250"/>
      <c r="I296" s="250"/>
      <c r="L296" s="249"/>
    </row>
    <row r="297" spans="6:12" x14ac:dyDescent="0.25">
      <c r="F297" s="249"/>
      <c r="G297" s="250"/>
      <c r="H297" s="250"/>
      <c r="I297" s="250"/>
      <c r="L297" s="249"/>
    </row>
    <row r="298" spans="6:12" x14ac:dyDescent="0.25">
      <c r="F298" s="249"/>
      <c r="G298" s="250"/>
      <c r="H298" s="250"/>
      <c r="I298" s="250"/>
      <c r="L298" s="249"/>
    </row>
    <row r="299" spans="6:12" x14ac:dyDescent="0.25">
      <c r="F299" s="249"/>
      <c r="G299" s="250"/>
      <c r="H299" s="250"/>
      <c r="I299" s="250"/>
      <c r="L299" s="249"/>
    </row>
    <row r="300" spans="6:12" x14ac:dyDescent="0.25">
      <c r="F300" s="249"/>
      <c r="G300" s="250"/>
      <c r="H300" s="250"/>
      <c r="I300" s="250"/>
      <c r="L300" s="249"/>
    </row>
    <row r="301" spans="6:12" x14ac:dyDescent="0.25">
      <c r="F301" s="249"/>
      <c r="G301" s="250"/>
      <c r="H301" s="250"/>
      <c r="I301" s="250"/>
      <c r="L301" s="249"/>
    </row>
    <row r="302" spans="6:12" x14ac:dyDescent="0.25">
      <c r="F302" s="249"/>
      <c r="G302" s="250"/>
      <c r="H302" s="250"/>
      <c r="I302" s="250"/>
      <c r="L302" s="249"/>
    </row>
    <row r="303" spans="6:12" x14ac:dyDescent="0.25">
      <c r="F303" s="249"/>
      <c r="G303" s="250"/>
      <c r="H303" s="250"/>
      <c r="I303" s="250"/>
      <c r="L303" s="249"/>
    </row>
    <row r="304" spans="6:12" x14ac:dyDescent="0.25">
      <c r="F304" s="249"/>
      <c r="G304" s="250"/>
      <c r="H304" s="250"/>
      <c r="I304" s="250"/>
      <c r="L304" s="249"/>
    </row>
    <row r="305" spans="6:12" x14ac:dyDescent="0.25">
      <c r="F305" s="249"/>
      <c r="G305" s="250"/>
      <c r="H305" s="250"/>
      <c r="I305" s="250"/>
      <c r="L305" s="249"/>
    </row>
    <row r="306" spans="6:12" x14ac:dyDescent="0.25">
      <c r="F306" s="249"/>
      <c r="G306" s="250"/>
      <c r="H306" s="250"/>
      <c r="I306" s="250"/>
      <c r="L306" s="249"/>
    </row>
    <row r="307" spans="6:12" x14ac:dyDescent="0.25">
      <c r="F307" s="249"/>
      <c r="G307" s="250"/>
      <c r="H307" s="250"/>
      <c r="I307" s="250"/>
      <c r="L307" s="249"/>
    </row>
    <row r="308" spans="6:12" x14ac:dyDescent="0.25">
      <c r="F308" s="249"/>
      <c r="G308" s="250"/>
      <c r="H308" s="250"/>
      <c r="I308" s="250"/>
      <c r="L308" s="249"/>
    </row>
    <row r="309" spans="6:12" x14ac:dyDescent="0.25">
      <c r="F309" s="249"/>
      <c r="G309" s="250"/>
      <c r="H309" s="250"/>
      <c r="I309" s="250"/>
      <c r="L309" s="249"/>
    </row>
    <row r="310" spans="6:12" x14ac:dyDescent="0.25">
      <c r="F310" s="249"/>
      <c r="G310" s="250"/>
      <c r="H310" s="250"/>
      <c r="I310" s="250"/>
      <c r="L310" s="249"/>
    </row>
    <row r="311" spans="6:12" x14ac:dyDescent="0.25">
      <c r="F311" s="249"/>
      <c r="G311" s="250"/>
      <c r="H311" s="250"/>
      <c r="I311" s="250"/>
      <c r="L311" s="249"/>
    </row>
    <row r="312" spans="6:12" x14ac:dyDescent="0.25">
      <c r="F312" s="249"/>
      <c r="G312" s="250"/>
      <c r="H312" s="250"/>
      <c r="I312" s="250"/>
      <c r="L312" s="249"/>
    </row>
    <row r="313" spans="6:12" x14ac:dyDescent="0.25">
      <c r="F313" s="249"/>
      <c r="G313" s="250"/>
      <c r="H313" s="250"/>
      <c r="I313" s="250"/>
      <c r="L313" s="249"/>
    </row>
    <row r="314" spans="6:12" x14ac:dyDescent="0.25">
      <c r="F314" s="249"/>
      <c r="G314" s="250"/>
      <c r="H314" s="250"/>
      <c r="I314" s="250"/>
      <c r="L314" s="249"/>
    </row>
    <row r="315" spans="6:12" x14ac:dyDescent="0.25">
      <c r="F315" s="249"/>
      <c r="G315" s="250"/>
      <c r="H315" s="250"/>
      <c r="I315" s="250"/>
      <c r="L315" s="249"/>
    </row>
    <row r="316" spans="6:12" x14ac:dyDescent="0.25">
      <c r="F316" s="249"/>
      <c r="G316" s="250"/>
      <c r="H316" s="250"/>
      <c r="I316" s="250"/>
      <c r="L316" s="249"/>
    </row>
    <row r="317" spans="6:12" x14ac:dyDescent="0.25">
      <c r="F317" s="249"/>
      <c r="G317" s="250"/>
      <c r="H317" s="250"/>
      <c r="I317" s="250"/>
      <c r="L317" s="249"/>
    </row>
    <row r="318" spans="6:12" x14ac:dyDescent="0.25">
      <c r="F318" s="249"/>
      <c r="G318" s="250"/>
      <c r="H318" s="250"/>
      <c r="I318" s="250"/>
      <c r="L318" s="249"/>
    </row>
    <row r="319" spans="6:12" x14ac:dyDescent="0.25">
      <c r="F319" s="249"/>
      <c r="G319" s="250"/>
      <c r="H319" s="250"/>
      <c r="I319" s="250"/>
      <c r="L319" s="249"/>
    </row>
    <row r="320" spans="6:12" x14ac:dyDescent="0.25">
      <c r="F320" s="249"/>
      <c r="G320" s="250"/>
      <c r="H320" s="250"/>
      <c r="I320" s="250"/>
      <c r="L320" s="249"/>
    </row>
    <row r="321" spans="6:12" x14ac:dyDescent="0.25">
      <c r="F321" s="249"/>
      <c r="G321" s="250"/>
      <c r="H321" s="250"/>
      <c r="I321" s="250"/>
      <c r="L321" s="249"/>
    </row>
    <row r="322" spans="6:12" x14ac:dyDescent="0.25">
      <c r="F322" s="249"/>
      <c r="G322" s="250"/>
      <c r="H322" s="250"/>
      <c r="I322" s="250"/>
      <c r="L322" s="249"/>
    </row>
    <row r="323" spans="6:12" x14ac:dyDescent="0.25">
      <c r="F323" s="249"/>
      <c r="G323" s="250"/>
      <c r="H323" s="250"/>
      <c r="I323" s="250"/>
      <c r="L323" s="249"/>
    </row>
    <row r="324" spans="6:12" x14ac:dyDescent="0.25">
      <c r="F324" s="249"/>
      <c r="G324" s="250"/>
      <c r="H324" s="250"/>
      <c r="I324" s="250"/>
      <c r="L324" s="249"/>
    </row>
    <row r="325" spans="6:12" x14ac:dyDescent="0.25">
      <c r="F325" s="249"/>
      <c r="G325" s="250"/>
      <c r="H325" s="250"/>
      <c r="I325" s="250"/>
      <c r="L325" s="249"/>
    </row>
    <row r="326" spans="6:12" x14ac:dyDescent="0.25">
      <c r="F326" s="249"/>
      <c r="G326" s="250"/>
      <c r="H326" s="250"/>
      <c r="I326" s="250"/>
      <c r="L326" s="249"/>
    </row>
    <row r="327" spans="6:12" x14ac:dyDescent="0.25">
      <c r="F327" s="249"/>
      <c r="G327" s="250"/>
      <c r="H327" s="250"/>
      <c r="I327" s="250"/>
      <c r="L327" s="249"/>
    </row>
    <row r="328" spans="6:12" x14ac:dyDescent="0.25">
      <c r="F328" s="249"/>
      <c r="G328" s="250"/>
      <c r="H328" s="250"/>
      <c r="I328" s="250"/>
      <c r="L328" s="249"/>
    </row>
    <row r="329" spans="6:12" x14ac:dyDescent="0.25">
      <c r="F329" s="249"/>
      <c r="G329" s="250"/>
      <c r="H329" s="250"/>
      <c r="I329" s="250"/>
      <c r="L329" s="249"/>
    </row>
    <row r="330" spans="6:12" x14ac:dyDescent="0.25">
      <c r="F330" s="249"/>
      <c r="G330" s="250"/>
      <c r="H330" s="250"/>
      <c r="I330" s="250"/>
      <c r="L330" s="249"/>
    </row>
    <row r="331" spans="6:12" x14ac:dyDescent="0.25">
      <c r="F331" s="249"/>
      <c r="G331" s="250"/>
      <c r="H331" s="250"/>
      <c r="I331" s="250"/>
      <c r="L331" s="249"/>
    </row>
    <row r="332" spans="6:12" x14ac:dyDescent="0.25">
      <c r="F332" s="249"/>
      <c r="G332" s="250"/>
      <c r="H332" s="250"/>
      <c r="I332" s="250"/>
      <c r="L332" s="249"/>
    </row>
    <row r="333" spans="6:12" x14ac:dyDescent="0.25">
      <c r="F333" s="249"/>
      <c r="G333" s="250"/>
      <c r="H333" s="250"/>
      <c r="I333" s="250"/>
      <c r="L333" s="249"/>
    </row>
    <row r="334" spans="6:12" x14ac:dyDescent="0.25">
      <c r="F334" s="249"/>
      <c r="G334" s="250"/>
      <c r="H334" s="250"/>
      <c r="I334" s="250"/>
      <c r="L334" s="249"/>
    </row>
    <row r="335" spans="6:12" x14ac:dyDescent="0.25">
      <c r="F335" s="249"/>
      <c r="G335" s="250"/>
      <c r="H335" s="250"/>
      <c r="I335" s="250"/>
      <c r="L335" s="249"/>
    </row>
    <row r="336" spans="6:12" x14ac:dyDescent="0.25">
      <c r="F336" s="249"/>
      <c r="G336" s="250"/>
      <c r="H336" s="250"/>
      <c r="I336" s="250"/>
      <c r="L336" s="249"/>
    </row>
    <row r="337" spans="6:12" x14ac:dyDescent="0.25">
      <c r="F337" s="249"/>
      <c r="G337" s="250"/>
      <c r="H337" s="250"/>
      <c r="I337" s="250"/>
      <c r="L337" s="249"/>
    </row>
    <row r="338" spans="6:12" x14ac:dyDescent="0.25">
      <c r="F338" s="249"/>
      <c r="G338" s="250"/>
      <c r="H338" s="250"/>
      <c r="I338" s="250"/>
      <c r="L338" s="249"/>
    </row>
    <row r="339" spans="6:12" x14ac:dyDescent="0.25">
      <c r="F339" s="249"/>
      <c r="G339" s="250"/>
      <c r="H339" s="250"/>
      <c r="I339" s="250"/>
      <c r="L339" s="249"/>
    </row>
    <row r="340" spans="6:12" x14ac:dyDescent="0.25">
      <c r="F340" s="249"/>
      <c r="G340" s="250"/>
      <c r="H340" s="250"/>
      <c r="I340" s="250"/>
      <c r="L340" s="249"/>
    </row>
    <row r="341" spans="6:12" x14ac:dyDescent="0.25">
      <c r="F341" s="249"/>
      <c r="G341" s="250"/>
      <c r="H341" s="250"/>
      <c r="I341" s="250"/>
      <c r="L341" s="249"/>
    </row>
    <row r="342" spans="6:12" x14ac:dyDescent="0.25">
      <c r="F342" s="249"/>
      <c r="G342" s="250"/>
      <c r="H342" s="250"/>
      <c r="I342" s="250"/>
      <c r="L342" s="249"/>
    </row>
    <row r="343" spans="6:12" x14ac:dyDescent="0.25">
      <c r="F343" s="249"/>
      <c r="G343" s="250"/>
      <c r="H343" s="250"/>
      <c r="I343" s="250"/>
      <c r="L343" s="249"/>
    </row>
    <row r="344" spans="6:12" x14ac:dyDescent="0.25">
      <c r="F344" s="249"/>
      <c r="G344" s="250"/>
      <c r="H344" s="250"/>
      <c r="I344" s="250"/>
      <c r="L344" s="249"/>
    </row>
    <row r="345" spans="6:12" x14ac:dyDescent="0.25">
      <c r="F345" s="249"/>
      <c r="G345" s="250"/>
      <c r="H345" s="250"/>
      <c r="I345" s="250"/>
      <c r="L345" s="249"/>
    </row>
    <row r="346" spans="6:12" x14ac:dyDescent="0.25">
      <c r="F346" s="249"/>
      <c r="G346" s="250"/>
      <c r="H346" s="250"/>
      <c r="I346" s="250"/>
      <c r="L346" s="249"/>
    </row>
    <row r="347" spans="6:12" x14ac:dyDescent="0.25">
      <c r="F347" s="249"/>
      <c r="G347" s="250"/>
      <c r="H347" s="250"/>
      <c r="I347" s="250"/>
      <c r="L347" s="249"/>
    </row>
    <row r="348" spans="6:12" x14ac:dyDescent="0.25">
      <c r="F348" s="249"/>
      <c r="G348" s="250"/>
      <c r="H348" s="250"/>
      <c r="I348" s="250"/>
      <c r="L348" s="249"/>
    </row>
    <row r="349" spans="6:12" x14ac:dyDescent="0.25">
      <c r="F349" s="249"/>
      <c r="G349" s="250"/>
      <c r="H349" s="250"/>
      <c r="I349" s="250"/>
      <c r="L349" s="249"/>
    </row>
    <row r="350" spans="6:12" x14ac:dyDescent="0.25">
      <c r="F350" s="249"/>
      <c r="G350" s="250"/>
      <c r="H350" s="250"/>
      <c r="I350" s="250"/>
      <c r="L350" s="249"/>
    </row>
    <row r="351" spans="6:12" x14ac:dyDescent="0.25">
      <c r="F351" s="249"/>
      <c r="G351" s="250"/>
      <c r="H351" s="250"/>
      <c r="I351" s="250"/>
      <c r="L351" s="249"/>
    </row>
    <row r="352" spans="6:12" x14ac:dyDescent="0.25">
      <c r="F352" s="249"/>
      <c r="G352" s="250"/>
      <c r="H352" s="250"/>
      <c r="I352" s="250"/>
      <c r="L352" s="249"/>
    </row>
    <row r="353" spans="6:12" x14ac:dyDescent="0.25">
      <c r="F353" s="249"/>
      <c r="G353" s="250"/>
      <c r="H353" s="250"/>
      <c r="I353" s="250"/>
      <c r="L353" s="249"/>
    </row>
    <row r="354" spans="6:12" x14ac:dyDescent="0.25">
      <c r="F354" s="249"/>
      <c r="G354" s="250"/>
      <c r="H354" s="250"/>
      <c r="I354" s="250"/>
      <c r="L354" s="249"/>
    </row>
    <row r="355" spans="6:12" x14ac:dyDescent="0.25">
      <c r="F355" s="249"/>
      <c r="G355" s="250"/>
      <c r="H355" s="250"/>
      <c r="I355" s="250"/>
      <c r="L355" s="249"/>
    </row>
    <row r="356" spans="6:12" x14ac:dyDescent="0.25">
      <c r="F356" s="249"/>
      <c r="G356" s="250"/>
      <c r="H356" s="250"/>
      <c r="I356" s="250"/>
      <c r="L356" s="249"/>
    </row>
    <row r="357" spans="6:12" x14ac:dyDescent="0.25">
      <c r="F357" s="249"/>
      <c r="G357" s="250"/>
      <c r="H357" s="250"/>
      <c r="I357" s="250"/>
      <c r="L357" s="249"/>
    </row>
    <row r="358" spans="6:12" x14ac:dyDescent="0.25">
      <c r="F358" s="249"/>
      <c r="G358" s="250"/>
      <c r="H358" s="250"/>
      <c r="I358" s="250"/>
      <c r="L358" s="249"/>
    </row>
    <row r="359" spans="6:12" x14ac:dyDescent="0.25">
      <c r="F359" s="249"/>
      <c r="G359" s="250"/>
      <c r="H359" s="250"/>
      <c r="I359" s="250"/>
      <c r="L359" s="249"/>
    </row>
    <row r="360" spans="6:12" x14ac:dyDescent="0.25">
      <c r="F360" s="249"/>
      <c r="G360" s="250"/>
      <c r="H360" s="250"/>
      <c r="I360" s="250"/>
      <c r="L360" s="249"/>
    </row>
    <row r="361" spans="6:12" x14ac:dyDescent="0.25">
      <c r="F361" s="249"/>
      <c r="G361" s="250"/>
      <c r="H361" s="250"/>
      <c r="I361" s="250"/>
      <c r="L361" s="249"/>
    </row>
    <row r="362" spans="6:12" x14ac:dyDescent="0.25">
      <c r="F362" s="249"/>
      <c r="G362" s="250"/>
      <c r="H362" s="250"/>
      <c r="I362" s="250"/>
      <c r="L362" s="249"/>
    </row>
    <row r="363" spans="6:12" x14ac:dyDescent="0.25">
      <c r="F363" s="249"/>
      <c r="G363" s="250"/>
      <c r="H363" s="250"/>
      <c r="I363" s="250"/>
      <c r="L363" s="249"/>
    </row>
    <row r="364" spans="6:12" x14ac:dyDescent="0.25">
      <c r="F364" s="249"/>
      <c r="G364" s="250"/>
      <c r="H364" s="250"/>
      <c r="I364" s="250"/>
      <c r="L364" s="249"/>
    </row>
    <row r="365" spans="6:12" x14ac:dyDescent="0.25">
      <c r="F365" s="249"/>
      <c r="G365" s="250"/>
      <c r="H365" s="250"/>
      <c r="I365" s="250"/>
      <c r="L365" s="249"/>
    </row>
    <row r="366" spans="6:12" x14ac:dyDescent="0.25">
      <c r="F366" s="249"/>
      <c r="G366" s="250"/>
      <c r="H366" s="250"/>
      <c r="I366" s="250"/>
      <c r="L366" s="249"/>
    </row>
    <row r="367" spans="6:12" x14ac:dyDescent="0.25">
      <c r="F367" s="249"/>
      <c r="G367" s="250"/>
      <c r="H367" s="250"/>
      <c r="I367" s="250"/>
      <c r="L367" s="249"/>
    </row>
    <row r="368" spans="6:12" x14ac:dyDescent="0.25">
      <c r="F368" s="249"/>
      <c r="G368" s="250"/>
      <c r="H368" s="250"/>
      <c r="I368" s="250"/>
      <c r="L368" s="249"/>
    </row>
    <row r="369" spans="6:12" x14ac:dyDescent="0.25">
      <c r="F369" s="249"/>
      <c r="G369" s="250"/>
      <c r="H369" s="250"/>
      <c r="I369" s="250"/>
      <c r="L369" s="249"/>
    </row>
    <row r="370" spans="6:12" x14ac:dyDescent="0.25">
      <c r="F370" s="249"/>
      <c r="G370" s="250"/>
      <c r="H370" s="250"/>
      <c r="I370" s="250"/>
      <c r="L370" s="249"/>
    </row>
    <row r="371" spans="6:12" x14ac:dyDescent="0.25">
      <c r="F371" s="249"/>
      <c r="G371" s="250"/>
      <c r="H371" s="250"/>
      <c r="I371" s="250"/>
      <c r="L371" s="249"/>
    </row>
    <row r="372" spans="6:12" x14ac:dyDescent="0.25">
      <c r="F372" s="249"/>
      <c r="G372" s="250"/>
      <c r="H372" s="250"/>
      <c r="I372" s="250"/>
      <c r="L372" s="249"/>
    </row>
    <row r="373" spans="6:12" x14ac:dyDescent="0.25">
      <c r="F373" s="249"/>
      <c r="G373" s="250"/>
      <c r="H373" s="250"/>
      <c r="I373" s="250"/>
      <c r="L373" s="249"/>
    </row>
    <row r="374" spans="6:12" x14ac:dyDescent="0.25">
      <c r="F374" s="249"/>
      <c r="G374" s="250"/>
      <c r="H374" s="250"/>
      <c r="I374" s="250"/>
      <c r="L374" s="249"/>
    </row>
    <row r="375" spans="6:12" x14ac:dyDescent="0.25">
      <c r="F375" s="249"/>
      <c r="G375" s="250"/>
      <c r="H375" s="250"/>
      <c r="I375" s="250"/>
      <c r="L375" s="249"/>
    </row>
    <row r="376" spans="6:12" x14ac:dyDescent="0.25">
      <c r="F376" s="249"/>
      <c r="G376" s="250"/>
      <c r="H376" s="250"/>
      <c r="I376" s="250"/>
      <c r="L376" s="249"/>
    </row>
    <row r="377" spans="6:12" x14ac:dyDescent="0.25">
      <c r="F377" s="249"/>
      <c r="G377" s="250"/>
      <c r="H377" s="250"/>
      <c r="I377" s="250"/>
      <c r="L377" s="249"/>
    </row>
    <row r="378" spans="6:12" x14ac:dyDescent="0.25">
      <c r="F378" s="249"/>
      <c r="G378" s="250"/>
      <c r="H378" s="250"/>
      <c r="I378" s="250"/>
      <c r="L378" s="249"/>
    </row>
    <row r="379" spans="6:12" x14ac:dyDescent="0.25">
      <c r="F379" s="249"/>
      <c r="G379" s="250"/>
      <c r="H379" s="250"/>
      <c r="I379" s="250"/>
      <c r="L379" s="249"/>
    </row>
    <row r="380" spans="6:12" x14ac:dyDescent="0.25">
      <c r="F380" s="249"/>
      <c r="G380" s="250"/>
      <c r="H380" s="250"/>
      <c r="I380" s="250"/>
      <c r="L380" s="249"/>
    </row>
    <row r="381" spans="6:12" x14ac:dyDescent="0.25">
      <c r="F381" s="249"/>
      <c r="G381" s="250"/>
      <c r="H381" s="250"/>
      <c r="I381" s="250"/>
      <c r="L381" s="249"/>
    </row>
    <row r="382" spans="6:12" x14ac:dyDescent="0.25">
      <c r="F382" s="249"/>
      <c r="G382" s="250"/>
      <c r="H382" s="250"/>
      <c r="I382" s="250"/>
      <c r="L382" s="249"/>
    </row>
    <row r="383" spans="6:12" x14ac:dyDescent="0.25">
      <c r="F383" s="249"/>
      <c r="G383" s="250"/>
      <c r="H383" s="250"/>
      <c r="I383" s="250"/>
      <c r="L383" s="249"/>
    </row>
    <row r="384" spans="6:12" x14ac:dyDescent="0.25">
      <c r="F384" s="249"/>
      <c r="G384" s="250"/>
      <c r="H384" s="250"/>
      <c r="I384" s="250"/>
      <c r="L384" s="249"/>
    </row>
    <row r="385" spans="6:12" x14ac:dyDescent="0.25">
      <c r="F385" s="249"/>
      <c r="G385" s="250"/>
      <c r="H385" s="250"/>
      <c r="I385" s="250"/>
      <c r="L385" s="249"/>
    </row>
    <row r="386" spans="6:12" x14ac:dyDescent="0.25">
      <c r="F386" s="249"/>
      <c r="G386" s="250"/>
      <c r="H386" s="250"/>
      <c r="I386" s="250"/>
      <c r="L386" s="249"/>
    </row>
    <row r="387" spans="6:12" x14ac:dyDescent="0.25">
      <c r="F387" s="249"/>
      <c r="G387" s="250"/>
      <c r="H387" s="250"/>
      <c r="I387" s="250"/>
      <c r="L387" s="249"/>
    </row>
    <row r="388" spans="6:12" x14ac:dyDescent="0.25">
      <c r="F388" s="249"/>
      <c r="G388" s="250"/>
      <c r="H388" s="250"/>
      <c r="I388" s="250"/>
      <c r="L388" s="249"/>
    </row>
    <row r="389" spans="6:12" x14ac:dyDescent="0.25">
      <c r="F389" s="249"/>
      <c r="G389" s="250"/>
      <c r="H389" s="250"/>
      <c r="I389" s="250"/>
      <c r="L389" s="249"/>
    </row>
    <row r="390" spans="6:12" x14ac:dyDescent="0.25">
      <c r="F390" s="249"/>
      <c r="G390" s="250"/>
      <c r="H390" s="250"/>
      <c r="I390" s="250"/>
      <c r="L390" s="249"/>
    </row>
    <row r="391" spans="6:12" x14ac:dyDescent="0.25">
      <c r="F391" s="249"/>
      <c r="G391" s="250"/>
      <c r="H391" s="250"/>
      <c r="I391" s="250"/>
      <c r="L391" s="249"/>
    </row>
    <row r="392" spans="6:12" x14ac:dyDescent="0.25">
      <c r="F392" s="249"/>
      <c r="G392" s="250"/>
      <c r="H392" s="250"/>
      <c r="I392" s="250"/>
      <c r="L392" s="249"/>
    </row>
    <row r="393" spans="6:12" x14ac:dyDescent="0.25">
      <c r="F393" s="249"/>
      <c r="G393" s="250"/>
      <c r="H393" s="250"/>
      <c r="I393" s="250"/>
      <c r="L393" s="249"/>
    </row>
    <row r="394" spans="6:12" x14ac:dyDescent="0.25">
      <c r="F394" s="249"/>
      <c r="G394" s="250"/>
      <c r="H394" s="250"/>
      <c r="I394" s="250"/>
      <c r="L394" s="249"/>
    </row>
    <row r="395" spans="6:12" x14ac:dyDescent="0.25">
      <c r="F395" s="249"/>
      <c r="G395" s="250"/>
      <c r="H395" s="250"/>
      <c r="I395" s="250"/>
      <c r="L395" s="249"/>
    </row>
    <row r="396" spans="6:12" x14ac:dyDescent="0.25">
      <c r="F396" s="249"/>
      <c r="G396" s="250"/>
      <c r="H396" s="250"/>
      <c r="I396" s="250"/>
      <c r="L396" s="249"/>
    </row>
    <row r="397" spans="6:12" x14ac:dyDescent="0.25">
      <c r="F397" s="249"/>
      <c r="G397" s="250"/>
      <c r="H397" s="250"/>
      <c r="I397" s="250"/>
      <c r="L397" s="249"/>
    </row>
    <row r="398" spans="6:12" x14ac:dyDescent="0.25">
      <c r="F398" s="249"/>
      <c r="G398" s="250"/>
      <c r="H398" s="250"/>
      <c r="I398" s="250"/>
      <c r="L398" s="249"/>
    </row>
    <row r="399" spans="6:12" x14ac:dyDescent="0.25">
      <c r="F399" s="249"/>
      <c r="G399" s="250"/>
      <c r="H399" s="250"/>
      <c r="I399" s="250"/>
      <c r="L399" s="249"/>
    </row>
    <row r="400" spans="6:12" x14ac:dyDescent="0.25">
      <c r="F400" s="249"/>
      <c r="G400" s="250"/>
      <c r="H400" s="250"/>
      <c r="I400" s="250"/>
      <c r="L400" s="249"/>
    </row>
    <row r="401" spans="6:12" x14ac:dyDescent="0.25">
      <c r="F401" s="249"/>
      <c r="G401" s="250"/>
      <c r="H401" s="250"/>
      <c r="I401" s="250"/>
      <c r="L401" s="249"/>
    </row>
    <row r="402" spans="6:12" x14ac:dyDescent="0.25">
      <c r="F402" s="249"/>
      <c r="G402" s="250"/>
      <c r="H402" s="250"/>
      <c r="I402" s="250"/>
      <c r="L402" s="249"/>
    </row>
    <row r="403" spans="6:12" x14ac:dyDescent="0.25">
      <c r="F403" s="249"/>
      <c r="G403" s="250"/>
      <c r="H403" s="250"/>
      <c r="I403" s="250"/>
      <c r="L403" s="249"/>
    </row>
    <row r="404" spans="6:12" x14ac:dyDescent="0.25">
      <c r="F404" s="249"/>
      <c r="G404" s="250"/>
      <c r="H404" s="250"/>
      <c r="I404" s="250"/>
      <c r="L404" s="249"/>
    </row>
    <row r="405" spans="6:12" x14ac:dyDescent="0.25">
      <c r="F405" s="249"/>
      <c r="G405" s="250"/>
      <c r="H405" s="250"/>
      <c r="I405" s="250"/>
      <c r="L405" s="249"/>
    </row>
    <row r="406" spans="6:12" x14ac:dyDescent="0.25">
      <c r="F406" s="249"/>
      <c r="G406" s="250"/>
      <c r="H406" s="250"/>
      <c r="I406" s="250"/>
      <c r="L406" s="249"/>
    </row>
    <row r="407" spans="6:12" x14ac:dyDescent="0.25">
      <c r="F407" s="249"/>
      <c r="G407" s="250"/>
      <c r="H407" s="250"/>
      <c r="I407" s="250"/>
      <c r="L407" s="249"/>
    </row>
    <row r="408" spans="6:12" x14ac:dyDescent="0.25">
      <c r="F408" s="249"/>
      <c r="G408" s="250"/>
      <c r="H408" s="250"/>
      <c r="I408" s="250"/>
      <c r="L408" s="249"/>
    </row>
    <row r="409" spans="6:12" x14ac:dyDescent="0.25">
      <c r="F409" s="249"/>
      <c r="G409" s="250"/>
      <c r="H409" s="250"/>
      <c r="I409" s="250"/>
      <c r="L409" s="249"/>
    </row>
    <row r="410" spans="6:12" x14ac:dyDescent="0.25">
      <c r="F410" s="249"/>
      <c r="G410" s="250"/>
      <c r="H410" s="250"/>
      <c r="I410" s="250"/>
      <c r="L410" s="249"/>
    </row>
    <row r="411" spans="6:12" x14ac:dyDescent="0.25">
      <c r="F411" s="249"/>
      <c r="G411" s="250"/>
      <c r="H411" s="250"/>
      <c r="I411" s="250"/>
      <c r="L411" s="249"/>
    </row>
    <row r="412" spans="6:12" x14ac:dyDescent="0.25">
      <c r="F412" s="249"/>
      <c r="G412" s="250"/>
      <c r="H412" s="250"/>
      <c r="I412" s="250"/>
      <c r="L412" s="249"/>
    </row>
    <row r="413" spans="6:12" x14ac:dyDescent="0.25">
      <c r="F413" s="249"/>
      <c r="G413" s="250"/>
      <c r="H413" s="250"/>
      <c r="I413" s="250"/>
      <c r="L413" s="249"/>
    </row>
    <row r="414" spans="6:12" x14ac:dyDescent="0.25">
      <c r="F414" s="249"/>
      <c r="G414" s="250"/>
      <c r="H414" s="250"/>
      <c r="I414" s="250"/>
      <c r="L414" s="249"/>
    </row>
    <row r="415" spans="6:12" x14ac:dyDescent="0.25">
      <c r="F415" s="249"/>
      <c r="G415" s="250"/>
      <c r="H415" s="250"/>
      <c r="I415" s="250"/>
      <c r="L415" s="249"/>
    </row>
    <row r="416" spans="6:12" x14ac:dyDescent="0.25">
      <c r="F416" s="249"/>
      <c r="G416" s="250"/>
      <c r="H416" s="250"/>
      <c r="I416" s="250"/>
      <c r="L416" s="249"/>
    </row>
    <row r="417" spans="6:12" x14ac:dyDescent="0.25">
      <c r="F417" s="249"/>
      <c r="G417" s="250"/>
      <c r="H417" s="250"/>
      <c r="I417" s="250"/>
      <c r="L417" s="249"/>
    </row>
    <row r="418" spans="6:12" x14ac:dyDescent="0.25">
      <c r="F418" s="249"/>
      <c r="G418" s="250"/>
      <c r="H418" s="250"/>
      <c r="I418" s="250"/>
      <c r="L418" s="249"/>
    </row>
    <row r="419" spans="6:12" x14ac:dyDescent="0.25">
      <c r="F419" s="249"/>
      <c r="G419" s="250"/>
      <c r="H419" s="250"/>
      <c r="I419" s="250"/>
      <c r="L419" s="249"/>
    </row>
    <row r="420" spans="6:12" x14ac:dyDescent="0.25">
      <c r="F420" s="249"/>
      <c r="G420" s="250"/>
      <c r="H420" s="250"/>
      <c r="I420" s="250"/>
      <c r="L420" s="249"/>
    </row>
    <row r="421" spans="6:12" x14ac:dyDescent="0.25">
      <c r="F421" s="249"/>
      <c r="G421" s="250"/>
      <c r="H421" s="250"/>
      <c r="I421" s="250"/>
      <c r="L421" s="249"/>
    </row>
    <row r="422" spans="6:12" x14ac:dyDescent="0.25">
      <c r="F422" s="249"/>
      <c r="G422" s="250"/>
      <c r="H422" s="250"/>
      <c r="I422" s="250"/>
      <c r="L422" s="249"/>
    </row>
    <row r="423" spans="6:12" x14ac:dyDescent="0.25">
      <c r="F423" s="249"/>
      <c r="G423" s="250"/>
      <c r="H423" s="250"/>
      <c r="I423" s="250"/>
      <c r="L423" s="249"/>
    </row>
    <row r="424" spans="6:12" x14ac:dyDescent="0.25">
      <c r="F424" s="249"/>
      <c r="G424" s="250"/>
      <c r="H424" s="250"/>
      <c r="I424" s="250"/>
      <c r="L424" s="249"/>
    </row>
    <row r="425" spans="6:12" x14ac:dyDescent="0.25">
      <c r="F425" s="249"/>
      <c r="G425" s="250"/>
      <c r="H425" s="250"/>
      <c r="I425" s="250"/>
      <c r="L425" s="249"/>
    </row>
    <row r="426" spans="6:12" x14ac:dyDescent="0.25">
      <c r="F426" s="249"/>
      <c r="G426" s="250"/>
      <c r="H426" s="250"/>
      <c r="I426" s="250"/>
      <c r="L426" s="249"/>
    </row>
    <row r="427" spans="6:12" x14ac:dyDescent="0.25">
      <c r="F427" s="249"/>
      <c r="G427" s="250"/>
      <c r="H427" s="250"/>
      <c r="I427" s="250"/>
      <c r="L427" s="249"/>
    </row>
    <row r="428" spans="6:12" x14ac:dyDescent="0.25">
      <c r="F428" s="249"/>
      <c r="G428" s="250"/>
      <c r="H428" s="250"/>
      <c r="I428" s="250"/>
      <c r="L428" s="249"/>
    </row>
    <row r="429" spans="6:12" x14ac:dyDescent="0.25">
      <c r="F429" s="249"/>
      <c r="G429" s="250"/>
      <c r="H429" s="250"/>
      <c r="I429" s="250"/>
      <c r="L429" s="249"/>
    </row>
    <row r="430" spans="6:12" x14ac:dyDescent="0.25">
      <c r="F430" s="249"/>
      <c r="G430" s="250"/>
      <c r="H430" s="250"/>
      <c r="I430" s="250"/>
      <c r="L430" s="249"/>
    </row>
    <row r="431" spans="6:12" x14ac:dyDescent="0.25">
      <c r="F431" s="249"/>
      <c r="G431" s="250"/>
      <c r="H431" s="250"/>
      <c r="I431" s="250"/>
      <c r="L431" s="249"/>
    </row>
    <row r="432" spans="6:12" x14ac:dyDescent="0.25">
      <c r="F432" s="249"/>
      <c r="G432" s="250"/>
      <c r="H432" s="250"/>
      <c r="I432" s="250"/>
      <c r="L432" s="249"/>
    </row>
    <row r="433" spans="6:12" x14ac:dyDescent="0.25">
      <c r="F433" s="249"/>
      <c r="G433" s="250"/>
      <c r="H433" s="250"/>
      <c r="I433" s="250"/>
      <c r="L433" s="249"/>
    </row>
    <row r="434" spans="6:12" x14ac:dyDescent="0.25">
      <c r="F434" s="249"/>
      <c r="G434" s="250"/>
      <c r="H434" s="250"/>
      <c r="I434" s="250"/>
      <c r="L434" s="249"/>
    </row>
    <row r="435" spans="6:12" x14ac:dyDescent="0.25">
      <c r="F435" s="249"/>
      <c r="G435" s="250"/>
      <c r="H435" s="250"/>
      <c r="I435" s="250"/>
      <c r="L435" s="249"/>
    </row>
    <row r="436" spans="6:12" x14ac:dyDescent="0.25">
      <c r="F436" s="249"/>
      <c r="G436" s="250"/>
      <c r="H436" s="250"/>
      <c r="I436" s="250"/>
      <c r="L436" s="249"/>
    </row>
    <row r="437" spans="6:12" x14ac:dyDescent="0.25">
      <c r="F437" s="249"/>
      <c r="G437" s="250"/>
      <c r="H437" s="250"/>
      <c r="I437" s="250"/>
      <c r="L437" s="249"/>
    </row>
    <row r="438" spans="6:12" x14ac:dyDescent="0.25">
      <c r="F438" s="249"/>
      <c r="G438" s="250"/>
      <c r="H438" s="250"/>
      <c r="I438" s="250"/>
      <c r="L438" s="249"/>
    </row>
    <row r="439" spans="6:12" x14ac:dyDescent="0.25">
      <c r="F439" s="249"/>
      <c r="G439" s="250"/>
      <c r="H439" s="250"/>
      <c r="I439" s="250"/>
      <c r="L439" s="249"/>
    </row>
    <row r="440" spans="6:12" x14ac:dyDescent="0.25">
      <c r="F440" s="249"/>
      <c r="G440" s="250"/>
      <c r="H440" s="250"/>
      <c r="I440" s="250"/>
      <c r="L440" s="249"/>
    </row>
    <row r="441" spans="6:12" x14ac:dyDescent="0.25">
      <c r="F441" s="249"/>
      <c r="G441" s="250"/>
      <c r="H441" s="250"/>
      <c r="I441" s="250"/>
      <c r="L441" s="249"/>
    </row>
    <row r="442" spans="6:12" x14ac:dyDescent="0.25">
      <c r="F442" s="249"/>
      <c r="G442" s="250"/>
      <c r="H442" s="250"/>
      <c r="I442" s="250"/>
      <c r="L442" s="249"/>
    </row>
    <row r="443" spans="6:12" x14ac:dyDescent="0.25">
      <c r="F443" s="249"/>
      <c r="G443" s="250"/>
      <c r="H443" s="250"/>
      <c r="I443" s="250"/>
      <c r="L443" s="249"/>
    </row>
    <row r="444" spans="6:12" x14ac:dyDescent="0.25">
      <c r="F444" s="249"/>
      <c r="G444" s="250"/>
      <c r="H444" s="250"/>
      <c r="I444" s="250"/>
      <c r="L444" s="249"/>
    </row>
    <row r="445" spans="6:12" x14ac:dyDescent="0.25">
      <c r="F445" s="249"/>
      <c r="G445" s="250"/>
      <c r="H445" s="250"/>
      <c r="I445" s="250"/>
      <c r="L445" s="249"/>
    </row>
    <row r="446" spans="6:12" x14ac:dyDescent="0.25">
      <c r="F446" s="249"/>
      <c r="G446" s="250"/>
      <c r="H446" s="250"/>
      <c r="I446" s="250"/>
      <c r="L446" s="249"/>
    </row>
    <row r="447" spans="6:12" x14ac:dyDescent="0.25">
      <c r="F447" s="249"/>
      <c r="G447" s="250"/>
      <c r="H447" s="250"/>
      <c r="I447" s="250"/>
      <c r="L447" s="249"/>
    </row>
    <row r="448" spans="6:12" x14ac:dyDescent="0.25">
      <c r="F448" s="249"/>
      <c r="G448" s="250"/>
      <c r="H448" s="250"/>
      <c r="I448" s="250"/>
      <c r="L448" s="249"/>
    </row>
    <row r="449" spans="6:12" x14ac:dyDescent="0.25">
      <c r="F449" s="249"/>
      <c r="G449" s="250"/>
      <c r="H449" s="250"/>
      <c r="I449" s="250"/>
      <c r="L449" s="249"/>
    </row>
    <row r="450" spans="6:12" x14ac:dyDescent="0.25">
      <c r="F450" s="249"/>
      <c r="G450" s="250"/>
      <c r="H450" s="250"/>
      <c r="I450" s="250"/>
      <c r="L450" s="249"/>
    </row>
    <row r="451" spans="6:12" x14ac:dyDescent="0.25">
      <c r="F451" s="249"/>
      <c r="G451" s="250"/>
      <c r="H451" s="250"/>
      <c r="I451" s="250"/>
      <c r="L451" s="249"/>
    </row>
    <row r="452" spans="6:12" x14ac:dyDescent="0.25">
      <c r="F452" s="249"/>
      <c r="G452" s="250"/>
      <c r="H452" s="250"/>
      <c r="I452" s="250"/>
      <c r="L452" s="249"/>
    </row>
    <row r="453" spans="6:12" x14ac:dyDescent="0.25">
      <c r="F453" s="249"/>
      <c r="G453" s="250"/>
      <c r="H453" s="250"/>
      <c r="I453" s="250"/>
      <c r="L453" s="249"/>
    </row>
    <row r="454" spans="6:12" x14ac:dyDescent="0.25">
      <c r="F454" s="249"/>
      <c r="G454" s="250"/>
      <c r="H454" s="250"/>
      <c r="I454" s="250"/>
      <c r="L454" s="249"/>
    </row>
    <row r="455" spans="6:12" x14ac:dyDescent="0.25">
      <c r="F455" s="249"/>
      <c r="G455" s="250"/>
      <c r="H455" s="250"/>
      <c r="I455" s="250"/>
      <c r="L455" s="249"/>
    </row>
    <row r="456" spans="6:12" x14ac:dyDescent="0.25">
      <c r="F456" s="249"/>
      <c r="G456" s="250"/>
      <c r="H456" s="250"/>
      <c r="I456" s="250"/>
      <c r="L456" s="249"/>
    </row>
    <row r="457" spans="6:12" x14ac:dyDescent="0.25">
      <c r="F457" s="249"/>
      <c r="G457" s="250"/>
      <c r="H457" s="250"/>
      <c r="I457" s="250"/>
      <c r="L457" s="249"/>
    </row>
    <row r="458" spans="6:12" x14ac:dyDescent="0.25">
      <c r="F458" s="249"/>
      <c r="G458" s="250"/>
      <c r="H458" s="250"/>
      <c r="I458" s="250"/>
      <c r="L458" s="249"/>
    </row>
    <row r="459" spans="6:12" x14ac:dyDescent="0.25">
      <c r="F459" s="249"/>
      <c r="G459" s="250"/>
      <c r="H459" s="250"/>
      <c r="I459" s="250"/>
      <c r="L459" s="249"/>
    </row>
    <row r="460" spans="6:12" x14ac:dyDescent="0.25">
      <c r="F460" s="249"/>
      <c r="G460" s="250"/>
      <c r="H460" s="250"/>
      <c r="I460" s="250"/>
      <c r="L460" s="249"/>
    </row>
    <row r="461" spans="6:12" x14ac:dyDescent="0.25">
      <c r="F461" s="249"/>
      <c r="G461" s="250"/>
      <c r="H461" s="250"/>
      <c r="I461" s="250"/>
      <c r="L461" s="249"/>
    </row>
    <row r="462" spans="6:12" x14ac:dyDescent="0.25">
      <c r="F462" s="249"/>
      <c r="G462" s="250"/>
      <c r="H462" s="250"/>
      <c r="I462" s="250"/>
      <c r="L462" s="249"/>
    </row>
    <row r="463" spans="6:12" x14ac:dyDescent="0.25">
      <c r="F463" s="249"/>
      <c r="G463" s="250"/>
      <c r="H463" s="250"/>
      <c r="I463" s="250"/>
      <c r="L463" s="249"/>
    </row>
    <row r="464" spans="6:12" x14ac:dyDescent="0.25">
      <c r="F464" s="249"/>
      <c r="G464" s="250"/>
      <c r="H464" s="250"/>
      <c r="I464" s="250"/>
      <c r="L464" s="249"/>
    </row>
    <row r="465" spans="6:12" x14ac:dyDescent="0.25">
      <c r="F465" s="249"/>
      <c r="G465" s="250"/>
      <c r="H465" s="250"/>
      <c r="I465" s="250"/>
      <c r="L465" s="249"/>
    </row>
    <row r="466" spans="6:12" x14ac:dyDescent="0.25">
      <c r="F466" s="249"/>
      <c r="G466" s="250"/>
      <c r="H466" s="250"/>
      <c r="I466" s="250"/>
      <c r="L466" s="249"/>
    </row>
    <row r="467" spans="6:12" x14ac:dyDescent="0.25">
      <c r="F467" s="249"/>
      <c r="G467" s="250"/>
      <c r="H467" s="250"/>
      <c r="I467" s="250"/>
      <c r="L467" s="249"/>
    </row>
    <row r="468" spans="6:12" x14ac:dyDescent="0.25">
      <c r="F468" s="249"/>
      <c r="G468" s="250"/>
      <c r="H468" s="250"/>
      <c r="I468" s="250"/>
      <c r="L468" s="249"/>
    </row>
    <row r="469" spans="6:12" x14ac:dyDescent="0.25">
      <c r="F469" s="249"/>
      <c r="G469" s="250"/>
      <c r="H469" s="250"/>
      <c r="I469" s="250"/>
      <c r="L469" s="249"/>
    </row>
    <row r="470" spans="6:12" x14ac:dyDescent="0.25">
      <c r="F470" s="249"/>
      <c r="G470" s="250"/>
      <c r="H470" s="250"/>
      <c r="I470" s="250"/>
      <c r="L470" s="249"/>
    </row>
    <row r="471" spans="6:12" x14ac:dyDescent="0.25">
      <c r="F471" s="249"/>
      <c r="G471" s="250"/>
      <c r="H471" s="250"/>
      <c r="I471" s="250"/>
      <c r="L471" s="249"/>
    </row>
    <row r="472" spans="6:12" x14ac:dyDescent="0.25">
      <c r="F472" s="249"/>
      <c r="G472" s="250"/>
      <c r="H472" s="250"/>
      <c r="I472" s="250"/>
      <c r="L472" s="249"/>
    </row>
    <row r="473" spans="6:12" x14ac:dyDescent="0.25">
      <c r="F473" s="249"/>
      <c r="G473" s="250"/>
      <c r="H473" s="250"/>
      <c r="I473" s="250"/>
      <c r="L473" s="249"/>
    </row>
    <row r="474" spans="6:12" x14ac:dyDescent="0.25">
      <c r="F474" s="249"/>
      <c r="G474" s="250"/>
      <c r="H474" s="250"/>
      <c r="I474" s="250"/>
      <c r="L474" s="249"/>
    </row>
    <row r="475" spans="6:12" x14ac:dyDescent="0.25">
      <c r="F475" s="249"/>
      <c r="G475" s="250"/>
      <c r="H475" s="250"/>
      <c r="I475" s="250"/>
      <c r="L475" s="249"/>
    </row>
    <row r="476" spans="6:12" x14ac:dyDescent="0.25">
      <c r="F476" s="249"/>
      <c r="G476" s="250"/>
      <c r="H476" s="250"/>
      <c r="I476" s="250"/>
      <c r="L476" s="249"/>
    </row>
    <row r="477" spans="6:12" x14ac:dyDescent="0.25">
      <c r="F477" s="249"/>
      <c r="G477" s="250"/>
      <c r="H477" s="250"/>
      <c r="I477" s="250"/>
      <c r="L477" s="249"/>
    </row>
    <row r="478" spans="6:12" x14ac:dyDescent="0.25">
      <c r="F478" s="249"/>
      <c r="G478" s="250"/>
      <c r="H478" s="250"/>
      <c r="I478" s="250"/>
      <c r="L478" s="249"/>
    </row>
    <row r="479" spans="6:12" x14ac:dyDescent="0.25">
      <c r="F479" s="249"/>
      <c r="G479" s="250"/>
      <c r="H479" s="250"/>
      <c r="I479" s="250"/>
      <c r="L479" s="249"/>
    </row>
    <row r="480" spans="6:12" x14ac:dyDescent="0.25">
      <c r="F480" s="249"/>
      <c r="G480" s="250"/>
      <c r="H480" s="250"/>
      <c r="I480" s="250"/>
      <c r="L480" s="249"/>
    </row>
    <row r="481" spans="6:12" x14ac:dyDescent="0.25">
      <c r="F481" s="249"/>
      <c r="G481" s="250"/>
      <c r="H481" s="250"/>
      <c r="I481" s="250"/>
      <c r="L481" s="249"/>
    </row>
    <row r="482" spans="6:12" x14ac:dyDescent="0.25">
      <c r="F482" s="249"/>
      <c r="G482" s="250"/>
      <c r="H482" s="250"/>
      <c r="I482" s="250"/>
      <c r="L482" s="249"/>
    </row>
    <row r="483" spans="6:12" x14ac:dyDescent="0.25">
      <c r="F483" s="249"/>
      <c r="G483" s="250"/>
      <c r="H483" s="250"/>
      <c r="I483" s="250"/>
      <c r="L483" s="249"/>
    </row>
    <row r="484" spans="6:12" x14ac:dyDescent="0.25">
      <c r="F484" s="249"/>
      <c r="G484" s="250"/>
      <c r="H484" s="250"/>
      <c r="I484" s="250"/>
      <c r="L484" s="249"/>
    </row>
    <row r="485" spans="6:12" x14ac:dyDescent="0.25">
      <c r="F485" s="249"/>
      <c r="G485" s="250"/>
      <c r="H485" s="250"/>
      <c r="I485" s="250"/>
      <c r="L485" s="249"/>
    </row>
    <row r="486" spans="6:12" x14ac:dyDescent="0.25">
      <c r="F486" s="249"/>
      <c r="G486" s="250"/>
      <c r="H486" s="250"/>
      <c r="I486" s="250"/>
      <c r="L486" s="249"/>
    </row>
    <row r="487" spans="6:12" x14ac:dyDescent="0.25">
      <c r="F487" s="249"/>
      <c r="G487" s="250"/>
      <c r="H487" s="250"/>
      <c r="I487" s="250"/>
      <c r="L487" s="249"/>
    </row>
    <row r="488" spans="6:12" x14ac:dyDescent="0.25">
      <c r="F488" s="249"/>
      <c r="G488" s="250"/>
      <c r="H488" s="250"/>
      <c r="I488" s="250"/>
      <c r="L488" s="249"/>
    </row>
    <row r="489" spans="6:12" x14ac:dyDescent="0.25">
      <c r="F489" s="249"/>
      <c r="G489" s="250"/>
      <c r="H489" s="250"/>
      <c r="I489" s="250"/>
      <c r="L489" s="249"/>
    </row>
    <row r="490" spans="6:12" x14ac:dyDescent="0.25">
      <c r="F490" s="249"/>
      <c r="G490" s="250"/>
      <c r="H490" s="250"/>
      <c r="I490" s="250"/>
      <c r="L490" s="249"/>
    </row>
    <row r="491" spans="6:12" x14ac:dyDescent="0.25">
      <c r="F491" s="249"/>
      <c r="G491" s="250"/>
      <c r="H491" s="250"/>
      <c r="I491" s="250"/>
      <c r="L491" s="249"/>
    </row>
    <row r="492" spans="6:12" x14ac:dyDescent="0.25">
      <c r="F492" s="249"/>
      <c r="G492" s="250"/>
      <c r="H492" s="250"/>
      <c r="I492" s="250"/>
      <c r="L492" s="249"/>
    </row>
    <row r="493" spans="6:12" x14ac:dyDescent="0.25">
      <c r="F493" s="249"/>
      <c r="G493" s="250"/>
      <c r="H493" s="250"/>
      <c r="I493" s="250"/>
      <c r="L493" s="249"/>
    </row>
    <row r="494" spans="6:12" x14ac:dyDescent="0.25">
      <c r="F494" s="249"/>
      <c r="G494" s="250"/>
      <c r="H494" s="250"/>
      <c r="I494" s="250"/>
      <c r="L494" s="249"/>
    </row>
    <row r="495" spans="6:12" x14ac:dyDescent="0.25">
      <c r="F495" s="249"/>
      <c r="G495" s="250"/>
      <c r="H495" s="250"/>
      <c r="I495" s="250"/>
      <c r="L495" s="249"/>
    </row>
    <row r="496" spans="6:12" x14ac:dyDescent="0.25">
      <c r="F496" s="249"/>
      <c r="G496" s="250"/>
      <c r="H496" s="250"/>
      <c r="I496" s="250"/>
      <c r="L496" s="249"/>
    </row>
    <row r="497" spans="6:12" x14ac:dyDescent="0.25">
      <c r="F497" s="249"/>
      <c r="G497" s="250"/>
      <c r="H497" s="250"/>
      <c r="I497" s="250"/>
      <c r="L497" s="249"/>
    </row>
    <row r="498" spans="6:12" x14ac:dyDescent="0.25">
      <c r="F498" s="249"/>
      <c r="G498" s="250"/>
      <c r="H498" s="250"/>
      <c r="I498" s="250"/>
      <c r="L498" s="249"/>
    </row>
    <row r="499" spans="6:12" x14ac:dyDescent="0.25">
      <c r="F499" s="249"/>
      <c r="G499" s="250"/>
      <c r="H499" s="250"/>
      <c r="I499" s="250"/>
      <c r="L499" s="249"/>
    </row>
    <row r="500" spans="6:12" x14ac:dyDescent="0.25">
      <c r="F500" s="249"/>
      <c r="G500" s="250"/>
      <c r="H500" s="250"/>
      <c r="I500" s="250"/>
      <c r="L500" s="249"/>
    </row>
    <row r="501" spans="6:12" x14ac:dyDescent="0.25">
      <c r="F501" s="249"/>
      <c r="G501" s="250"/>
      <c r="H501" s="250"/>
      <c r="I501" s="250"/>
      <c r="L501" s="249"/>
    </row>
    <row r="502" spans="6:12" x14ac:dyDescent="0.25">
      <c r="F502" s="249"/>
      <c r="G502" s="250"/>
      <c r="H502" s="250"/>
      <c r="I502" s="250"/>
      <c r="L502" s="249"/>
    </row>
    <row r="503" spans="6:12" x14ac:dyDescent="0.25">
      <c r="F503" s="249"/>
      <c r="G503" s="250"/>
      <c r="H503" s="250"/>
      <c r="I503" s="250"/>
      <c r="L503" s="249"/>
    </row>
    <row r="504" spans="6:12" x14ac:dyDescent="0.25">
      <c r="F504" s="249"/>
      <c r="G504" s="250"/>
      <c r="H504" s="250"/>
      <c r="I504" s="250"/>
      <c r="L504" s="249"/>
    </row>
    <row r="505" spans="6:12" x14ac:dyDescent="0.25">
      <c r="F505" s="249"/>
      <c r="G505" s="250"/>
      <c r="H505" s="250"/>
      <c r="I505" s="250"/>
      <c r="L505" s="249"/>
    </row>
    <row r="506" spans="6:12" x14ac:dyDescent="0.25">
      <c r="F506" s="249"/>
      <c r="G506" s="250"/>
      <c r="H506" s="250"/>
      <c r="I506" s="250"/>
      <c r="L506" s="249"/>
    </row>
    <row r="507" spans="6:12" x14ac:dyDescent="0.25">
      <c r="F507" s="249"/>
      <c r="G507" s="250"/>
      <c r="H507" s="250"/>
      <c r="I507" s="250"/>
      <c r="L507" s="249"/>
    </row>
    <row r="508" spans="6:12" x14ac:dyDescent="0.25">
      <c r="F508" s="249"/>
      <c r="G508" s="250"/>
      <c r="H508" s="250"/>
      <c r="I508" s="250"/>
      <c r="L508" s="249"/>
    </row>
    <row r="509" spans="6:12" x14ac:dyDescent="0.25">
      <c r="F509" s="249"/>
      <c r="G509" s="250"/>
      <c r="H509" s="250"/>
      <c r="I509" s="250"/>
      <c r="L509" s="249"/>
    </row>
    <row r="510" spans="6:12" x14ac:dyDescent="0.25">
      <c r="F510" s="249"/>
      <c r="G510" s="250"/>
      <c r="H510" s="250"/>
      <c r="I510" s="250"/>
      <c r="L510" s="249"/>
    </row>
    <row r="511" spans="6:12" x14ac:dyDescent="0.25">
      <c r="F511" s="249"/>
      <c r="G511" s="250"/>
      <c r="H511" s="250"/>
      <c r="I511" s="250"/>
      <c r="L511" s="249"/>
    </row>
    <row r="512" spans="6:12" x14ac:dyDescent="0.25">
      <c r="F512" s="249"/>
      <c r="G512" s="250"/>
      <c r="H512" s="250"/>
      <c r="I512" s="250"/>
      <c r="L512" s="249"/>
    </row>
    <row r="513" spans="6:12" x14ac:dyDescent="0.25">
      <c r="F513" s="249"/>
      <c r="G513" s="250"/>
      <c r="H513" s="250"/>
      <c r="I513" s="250"/>
      <c r="L513" s="249"/>
    </row>
    <row r="514" spans="6:12" x14ac:dyDescent="0.25">
      <c r="F514" s="249"/>
      <c r="G514" s="250"/>
      <c r="H514" s="250"/>
      <c r="I514" s="250"/>
      <c r="L514" s="249"/>
    </row>
    <row r="515" spans="6:12" x14ac:dyDescent="0.25">
      <c r="F515" s="249"/>
      <c r="G515" s="250"/>
      <c r="H515" s="250"/>
      <c r="I515" s="250"/>
      <c r="L515" s="249"/>
    </row>
    <row r="516" spans="6:12" x14ac:dyDescent="0.25">
      <c r="F516" s="249"/>
      <c r="G516" s="250"/>
      <c r="H516" s="250"/>
      <c r="I516" s="250"/>
      <c r="L516" s="249"/>
    </row>
    <row r="517" spans="6:12" x14ac:dyDescent="0.25">
      <c r="F517" s="249"/>
      <c r="G517" s="250"/>
      <c r="H517" s="250"/>
      <c r="I517" s="250"/>
      <c r="L517" s="249"/>
    </row>
    <row r="518" spans="6:12" x14ac:dyDescent="0.25">
      <c r="F518" s="249"/>
      <c r="G518" s="250"/>
      <c r="H518" s="250"/>
      <c r="I518" s="250"/>
      <c r="L518" s="249"/>
    </row>
    <row r="519" spans="6:12" x14ac:dyDescent="0.25">
      <c r="F519" s="249"/>
      <c r="G519" s="250"/>
      <c r="H519" s="250"/>
      <c r="I519" s="250"/>
      <c r="L519" s="249"/>
    </row>
    <row r="520" spans="6:12" x14ac:dyDescent="0.25">
      <c r="F520" s="249"/>
      <c r="G520" s="250"/>
      <c r="H520" s="250"/>
      <c r="I520" s="250"/>
      <c r="L520" s="249"/>
    </row>
    <row r="521" spans="6:12" x14ac:dyDescent="0.25">
      <c r="F521" s="249"/>
      <c r="G521" s="250"/>
      <c r="H521" s="250"/>
      <c r="I521" s="250"/>
      <c r="L521" s="249"/>
    </row>
    <row r="522" spans="6:12" x14ac:dyDescent="0.25">
      <c r="F522" s="249"/>
      <c r="G522" s="250"/>
      <c r="H522" s="250"/>
      <c r="I522" s="250"/>
      <c r="L522" s="249"/>
    </row>
    <row r="523" spans="6:12" x14ac:dyDescent="0.25">
      <c r="F523" s="249"/>
      <c r="G523" s="250"/>
      <c r="H523" s="250"/>
      <c r="I523" s="250"/>
      <c r="L523" s="249"/>
    </row>
    <row r="524" spans="6:12" x14ac:dyDescent="0.25">
      <c r="F524" s="249"/>
      <c r="G524" s="250"/>
      <c r="H524" s="250"/>
      <c r="I524" s="250"/>
      <c r="L524" s="249"/>
    </row>
    <row r="525" spans="6:12" x14ac:dyDescent="0.25">
      <c r="F525" s="249"/>
      <c r="G525" s="250"/>
      <c r="H525" s="250"/>
      <c r="I525" s="250"/>
      <c r="L525" s="249"/>
    </row>
    <row r="526" spans="6:12" x14ac:dyDescent="0.25">
      <c r="F526" s="249"/>
      <c r="G526" s="250"/>
      <c r="H526" s="250"/>
      <c r="I526" s="250"/>
      <c r="L526" s="249"/>
    </row>
    <row r="527" spans="6:12" x14ac:dyDescent="0.25">
      <c r="F527" s="249"/>
      <c r="G527" s="250"/>
      <c r="H527" s="250"/>
      <c r="I527" s="250"/>
      <c r="L527" s="249"/>
    </row>
    <row r="528" spans="6:12" x14ac:dyDescent="0.25">
      <c r="F528" s="249"/>
      <c r="G528" s="250"/>
      <c r="H528" s="250"/>
      <c r="I528" s="250"/>
      <c r="L528" s="249"/>
    </row>
    <row r="529" spans="6:12" x14ac:dyDescent="0.25">
      <c r="F529" s="249"/>
      <c r="G529" s="250"/>
      <c r="H529" s="250"/>
      <c r="I529" s="250"/>
      <c r="L529" s="249"/>
    </row>
    <row r="530" spans="6:12" x14ac:dyDescent="0.25">
      <c r="F530" s="249"/>
      <c r="G530" s="250"/>
      <c r="H530" s="250"/>
      <c r="I530" s="250"/>
      <c r="L530" s="249"/>
    </row>
    <row r="531" spans="6:12" x14ac:dyDescent="0.25">
      <c r="F531" s="249"/>
      <c r="G531" s="250"/>
      <c r="H531" s="250"/>
      <c r="I531" s="250"/>
      <c r="L531" s="249"/>
    </row>
    <row r="532" spans="6:12" x14ac:dyDescent="0.25">
      <c r="F532" s="249"/>
      <c r="G532" s="250"/>
      <c r="H532" s="250"/>
      <c r="I532" s="250"/>
      <c r="L532" s="249"/>
    </row>
    <row r="533" spans="6:12" x14ac:dyDescent="0.25">
      <c r="F533" s="249"/>
      <c r="G533" s="250"/>
      <c r="H533" s="250"/>
      <c r="I533" s="250"/>
      <c r="L533" s="249"/>
    </row>
    <row r="534" spans="6:12" x14ac:dyDescent="0.25">
      <c r="F534" s="249"/>
      <c r="G534" s="250"/>
      <c r="H534" s="250"/>
      <c r="I534" s="250"/>
      <c r="L534" s="249"/>
    </row>
    <row r="535" spans="6:12" x14ac:dyDescent="0.25">
      <c r="F535" s="249"/>
      <c r="G535" s="250"/>
      <c r="H535" s="250"/>
      <c r="I535" s="250"/>
      <c r="L535" s="249"/>
    </row>
    <row r="536" spans="6:12" x14ac:dyDescent="0.25">
      <c r="F536" s="249"/>
      <c r="G536" s="250"/>
      <c r="H536" s="250"/>
      <c r="I536" s="250"/>
      <c r="L536" s="249"/>
    </row>
    <row r="537" spans="6:12" x14ac:dyDescent="0.25">
      <c r="F537" s="249"/>
      <c r="G537" s="250"/>
      <c r="H537" s="250"/>
      <c r="I537" s="250"/>
      <c r="L537" s="249"/>
    </row>
    <row r="538" spans="6:12" x14ac:dyDescent="0.25">
      <c r="F538" s="249"/>
      <c r="G538" s="250"/>
      <c r="H538" s="250"/>
      <c r="I538" s="250"/>
      <c r="L538" s="249"/>
    </row>
    <row r="539" spans="6:12" x14ac:dyDescent="0.25">
      <c r="F539" s="249"/>
      <c r="G539" s="250"/>
      <c r="H539" s="250"/>
      <c r="I539" s="250"/>
      <c r="L539" s="249"/>
    </row>
    <row r="540" spans="6:12" x14ac:dyDescent="0.25">
      <c r="F540" s="249"/>
      <c r="G540" s="250"/>
      <c r="H540" s="250"/>
      <c r="I540" s="250"/>
      <c r="L540" s="249"/>
    </row>
    <row r="541" spans="6:12" x14ac:dyDescent="0.25">
      <c r="F541" s="249"/>
      <c r="G541" s="250"/>
      <c r="H541" s="250"/>
      <c r="I541" s="250"/>
      <c r="L541" s="249"/>
    </row>
    <row r="542" spans="6:12" x14ac:dyDescent="0.25">
      <c r="F542" s="249"/>
      <c r="G542" s="250"/>
      <c r="H542" s="250"/>
      <c r="I542" s="250"/>
      <c r="L542" s="249"/>
    </row>
    <row r="543" spans="6:12" x14ac:dyDescent="0.25">
      <c r="F543" s="249"/>
      <c r="G543" s="250"/>
      <c r="H543" s="250"/>
      <c r="I543" s="250"/>
      <c r="L543" s="249"/>
    </row>
    <row r="544" spans="6:12" x14ac:dyDescent="0.25">
      <c r="F544" s="249"/>
      <c r="G544" s="250"/>
      <c r="H544" s="250"/>
      <c r="I544" s="250"/>
      <c r="L544" s="249"/>
    </row>
    <row r="545" spans="6:12" x14ac:dyDescent="0.25">
      <c r="F545" s="249"/>
      <c r="G545" s="250"/>
      <c r="H545" s="250"/>
      <c r="I545" s="250"/>
      <c r="L545" s="249"/>
    </row>
    <row r="546" spans="6:12" x14ac:dyDescent="0.25">
      <c r="F546" s="249"/>
      <c r="G546" s="250"/>
      <c r="H546" s="250"/>
      <c r="I546" s="250"/>
      <c r="L546" s="249"/>
    </row>
    <row r="547" spans="6:12" x14ac:dyDescent="0.25">
      <c r="F547" s="249"/>
      <c r="G547" s="250"/>
      <c r="H547" s="250"/>
      <c r="I547" s="250"/>
      <c r="L547" s="249"/>
    </row>
    <row r="548" spans="6:12" x14ac:dyDescent="0.25">
      <c r="F548" s="249"/>
      <c r="G548" s="250"/>
      <c r="H548" s="250"/>
      <c r="I548" s="250"/>
      <c r="L548" s="249"/>
    </row>
    <row r="549" spans="6:12" x14ac:dyDescent="0.25">
      <c r="F549" s="249"/>
      <c r="G549" s="250"/>
      <c r="H549" s="250"/>
      <c r="I549" s="250"/>
      <c r="L549" s="249"/>
    </row>
    <row r="550" spans="6:12" x14ac:dyDescent="0.25">
      <c r="F550" s="249"/>
      <c r="G550" s="250"/>
      <c r="H550" s="250"/>
      <c r="I550" s="250"/>
      <c r="L550" s="249"/>
    </row>
    <row r="551" spans="6:12" x14ac:dyDescent="0.25">
      <c r="F551" s="249"/>
      <c r="G551" s="250"/>
      <c r="H551" s="250"/>
      <c r="I551" s="250"/>
      <c r="L551" s="249"/>
    </row>
    <row r="552" spans="6:12" x14ac:dyDescent="0.25">
      <c r="F552" s="249"/>
      <c r="G552" s="250"/>
      <c r="H552" s="250"/>
      <c r="I552" s="250"/>
      <c r="L552" s="249"/>
    </row>
    <row r="553" spans="6:12" x14ac:dyDescent="0.25">
      <c r="F553" s="249"/>
      <c r="G553" s="250"/>
      <c r="H553" s="250"/>
      <c r="I553" s="250"/>
      <c r="L553" s="249"/>
    </row>
    <row r="554" spans="6:12" x14ac:dyDescent="0.25">
      <c r="F554" s="249"/>
      <c r="G554" s="250"/>
      <c r="H554" s="250"/>
      <c r="I554" s="250"/>
      <c r="L554" s="249"/>
    </row>
    <row r="555" spans="6:12" x14ac:dyDescent="0.25">
      <c r="F555" s="249"/>
      <c r="G555" s="250"/>
      <c r="H555" s="250"/>
      <c r="I555" s="250"/>
      <c r="L555" s="249"/>
    </row>
    <row r="556" spans="6:12" x14ac:dyDescent="0.25">
      <c r="F556" s="249"/>
      <c r="G556" s="250"/>
      <c r="H556" s="250"/>
      <c r="I556" s="250"/>
      <c r="L556" s="249"/>
    </row>
    <row r="557" spans="6:12" x14ac:dyDescent="0.25">
      <c r="F557" s="249"/>
      <c r="G557" s="250"/>
      <c r="H557" s="250"/>
      <c r="I557" s="250"/>
      <c r="L557" s="249"/>
    </row>
    <row r="558" spans="6:12" x14ac:dyDescent="0.25">
      <c r="F558" s="249"/>
      <c r="G558" s="250"/>
      <c r="H558" s="250"/>
      <c r="I558" s="250"/>
      <c r="L558" s="249"/>
    </row>
    <row r="559" spans="6:12" x14ac:dyDescent="0.25">
      <c r="F559" s="249"/>
      <c r="G559" s="250"/>
      <c r="H559" s="250"/>
      <c r="I559" s="250"/>
      <c r="L559" s="249"/>
    </row>
    <row r="560" spans="6:12" x14ac:dyDescent="0.25">
      <c r="F560" s="249"/>
      <c r="G560" s="250"/>
      <c r="H560" s="250"/>
      <c r="I560" s="250"/>
      <c r="L560" s="249"/>
    </row>
    <row r="561" spans="6:12" x14ac:dyDescent="0.25">
      <c r="F561" s="249"/>
      <c r="G561" s="250"/>
      <c r="H561" s="250"/>
      <c r="I561" s="250"/>
      <c r="L561" s="249"/>
    </row>
    <row r="562" spans="6:12" x14ac:dyDescent="0.25">
      <c r="F562" s="249"/>
      <c r="G562" s="250"/>
      <c r="H562" s="250"/>
      <c r="I562" s="250"/>
      <c r="L562" s="249"/>
    </row>
    <row r="563" spans="6:12" x14ac:dyDescent="0.25">
      <c r="F563" s="249"/>
      <c r="G563" s="250"/>
      <c r="H563" s="250"/>
      <c r="I563" s="250"/>
      <c r="L563" s="249"/>
    </row>
    <row r="564" spans="6:12" x14ac:dyDescent="0.25">
      <c r="F564" s="249"/>
      <c r="G564" s="250"/>
      <c r="H564" s="250"/>
      <c r="I564" s="250"/>
      <c r="L564" s="249"/>
    </row>
    <row r="565" spans="6:12" x14ac:dyDescent="0.25">
      <c r="F565" s="249"/>
      <c r="G565" s="250"/>
      <c r="H565" s="250"/>
      <c r="I565" s="250"/>
      <c r="L565" s="249"/>
    </row>
    <row r="566" spans="6:12" x14ac:dyDescent="0.25">
      <c r="F566" s="249"/>
      <c r="G566" s="250"/>
      <c r="H566" s="250"/>
      <c r="I566" s="250"/>
      <c r="L566" s="249"/>
    </row>
    <row r="567" spans="6:12" x14ac:dyDescent="0.25">
      <c r="F567" s="249"/>
      <c r="G567" s="250"/>
      <c r="H567" s="250"/>
      <c r="I567" s="250"/>
      <c r="L567" s="249"/>
    </row>
    <row r="568" spans="6:12" x14ac:dyDescent="0.25">
      <c r="F568" s="249"/>
      <c r="G568" s="250"/>
      <c r="H568" s="250"/>
      <c r="I568" s="250"/>
      <c r="L568" s="249"/>
    </row>
    <row r="569" spans="6:12" x14ac:dyDescent="0.25">
      <c r="F569" s="249"/>
      <c r="G569" s="250"/>
      <c r="H569" s="250"/>
      <c r="I569" s="250"/>
      <c r="L569" s="249"/>
    </row>
    <row r="570" spans="6:12" x14ac:dyDescent="0.25">
      <c r="F570" s="249"/>
      <c r="G570" s="250"/>
      <c r="H570" s="250"/>
      <c r="I570" s="250"/>
      <c r="L570" s="249"/>
    </row>
    <row r="571" spans="6:12" x14ac:dyDescent="0.25">
      <c r="F571" s="249"/>
      <c r="G571" s="250"/>
      <c r="H571" s="250"/>
      <c r="I571" s="250"/>
      <c r="L571" s="249"/>
    </row>
    <row r="572" spans="6:12" x14ac:dyDescent="0.25">
      <c r="F572" s="249"/>
      <c r="G572" s="250"/>
      <c r="H572" s="250"/>
      <c r="I572" s="250"/>
      <c r="L572" s="249"/>
    </row>
    <row r="573" spans="6:12" x14ac:dyDescent="0.25">
      <c r="F573" s="249"/>
      <c r="G573" s="250"/>
      <c r="H573" s="250"/>
      <c r="I573" s="250"/>
      <c r="L573" s="249"/>
    </row>
    <row r="574" spans="6:12" x14ac:dyDescent="0.25">
      <c r="F574" s="249"/>
      <c r="G574" s="250"/>
      <c r="H574" s="250"/>
      <c r="I574" s="250"/>
      <c r="L574" s="249"/>
    </row>
    <row r="575" spans="6:12" x14ac:dyDescent="0.25">
      <c r="F575" s="249"/>
      <c r="G575" s="250"/>
      <c r="H575" s="250"/>
      <c r="I575" s="250"/>
      <c r="L575" s="249"/>
    </row>
    <row r="576" spans="6:12" x14ac:dyDescent="0.25">
      <c r="F576" s="249"/>
      <c r="G576" s="250"/>
      <c r="H576" s="250"/>
      <c r="I576" s="250"/>
      <c r="L576" s="249"/>
    </row>
    <row r="577" spans="6:12" x14ac:dyDescent="0.25">
      <c r="F577" s="249"/>
      <c r="G577" s="250"/>
      <c r="H577" s="250"/>
      <c r="I577" s="250"/>
      <c r="L577" s="249"/>
    </row>
    <row r="578" spans="6:12" x14ac:dyDescent="0.25">
      <c r="F578" s="249"/>
      <c r="G578" s="250"/>
      <c r="H578" s="250"/>
      <c r="I578" s="250"/>
      <c r="L578" s="249"/>
    </row>
    <row r="579" spans="6:12" x14ac:dyDescent="0.25">
      <c r="F579" s="249"/>
      <c r="G579" s="250"/>
      <c r="H579" s="250"/>
      <c r="I579" s="250"/>
      <c r="L579" s="249"/>
    </row>
    <row r="580" spans="6:12" x14ac:dyDescent="0.25">
      <c r="F580" s="249"/>
      <c r="G580" s="250"/>
      <c r="H580" s="250"/>
      <c r="I580" s="250"/>
      <c r="L580" s="249"/>
    </row>
    <row r="581" spans="6:12" x14ac:dyDescent="0.25">
      <c r="F581" s="249"/>
      <c r="G581" s="250"/>
      <c r="H581" s="250"/>
      <c r="I581" s="250"/>
      <c r="L581" s="249"/>
    </row>
    <row r="582" spans="6:12" x14ac:dyDescent="0.25">
      <c r="F582" s="249"/>
      <c r="G582" s="250"/>
      <c r="H582" s="250"/>
      <c r="I582" s="250"/>
      <c r="L582" s="249"/>
    </row>
    <row r="583" spans="6:12" x14ac:dyDescent="0.25">
      <c r="F583" s="249"/>
      <c r="G583" s="250"/>
      <c r="H583" s="250"/>
      <c r="I583" s="250"/>
      <c r="L583" s="249"/>
    </row>
    <row r="584" spans="6:12" x14ac:dyDescent="0.25">
      <c r="F584" s="249"/>
      <c r="G584" s="250"/>
      <c r="H584" s="250"/>
      <c r="I584" s="250"/>
      <c r="L584" s="249"/>
    </row>
    <row r="585" spans="6:12" x14ac:dyDescent="0.25">
      <c r="F585" s="249"/>
      <c r="G585" s="250"/>
      <c r="H585" s="250"/>
      <c r="I585" s="250"/>
      <c r="L585" s="249"/>
    </row>
    <row r="586" spans="6:12" x14ac:dyDescent="0.25">
      <c r="F586" s="249"/>
      <c r="G586" s="250"/>
      <c r="H586" s="250"/>
      <c r="I586" s="250"/>
      <c r="L586" s="249"/>
    </row>
    <row r="587" spans="6:12" x14ac:dyDescent="0.25">
      <c r="F587" s="249"/>
      <c r="G587" s="250"/>
      <c r="H587" s="250"/>
      <c r="I587" s="250"/>
      <c r="L587" s="249"/>
    </row>
    <row r="588" spans="6:12" x14ac:dyDescent="0.25">
      <c r="F588" s="249"/>
      <c r="G588" s="250"/>
      <c r="H588" s="250"/>
      <c r="I588" s="250"/>
      <c r="L588" s="249"/>
    </row>
    <row r="589" spans="6:12" x14ac:dyDescent="0.25">
      <c r="F589" s="249"/>
      <c r="G589" s="250"/>
      <c r="H589" s="250"/>
      <c r="I589" s="250"/>
      <c r="L589" s="249"/>
    </row>
    <row r="590" spans="6:12" x14ac:dyDescent="0.25">
      <c r="F590" s="249"/>
      <c r="G590" s="250"/>
      <c r="H590" s="250"/>
      <c r="I590" s="250"/>
      <c r="L590" s="249"/>
    </row>
    <row r="591" spans="6:12" x14ac:dyDescent="0.25">
      <c r="F591" s="249"/>
      <c r="G591" s="250"/>
      <c r="H591" s="250"/>
      <c r="I591" s="250"/>
      <c r="L591" s="249"/>
    </row>
    <row r="592" spans="6:12" x14ac:dyDescent="0.25">
      <c r="F592" s="249"/>
      <c r="G592" s="250"/>
      <c r="H592" s="250"/>
      <c r="I592" s="250"/>
      <c r="L592" s="249"/>
    </row>
    <row r="593" spans="6:12" x14ac:dyDescent="0.25">
      <c r="F593" s="249"/>
      <c r="G593" s="250"/>
      <c r="H593" s="250"/>
      <c r="I593" s="250"/>
      <c r="L593" s="249"/>
    </row>
    <row r="594" spans="6:12" x14ac:dyDescent="0.25">
      <c r="F594" s="249"/>
      <c r="G594" s="250"/>
      <c r="H594" s="250"/>
      <c r="I594" s="250"/>
      <c r="L594" s="249"/>
    </row>
    <row r="595" spans="6:12" x14ac:dyDescent="0.25">
      <c r="F595" s="249"/>
      <c r="G595" s="250"/>
      <c r="H595" s="250"/>
      <c r="I595" s="250"/>
      <c r="L595" s="249"/>
    </row>
    <row r="596" spans="6:12" x14ac:dyDescent="0.25">
      <c r="F596" s="249"/>
      <c r="G596" s="250"/>
      <c r="H596" s="250"/>
      <c r="I596" s="250"/>
      <c r="L596" s="249"/>
    </row>
    <row r="597" spans="6:12" x14ac:dyDescent="0.25">
      <c r="F597" s="249"/>
      <c r="G597" s="250"/>
      <c r="H597" s="250"/>
      <c r="I597" s="250"/>
      <c r="L597" s="249"/>
    </row>
    <row r="598" spans="6:12" x14ac:dyDescent="0.25">
      <c r="F598" s="249"/>
      <c r="G598" s="250"/>
      <c r="H598" s="250"/>
      <c r="I598" s="250"/>
      <c r="L598" s="249"/>
    </row>
    <row r="599" spans="6:12" x14ac:dyDescent="0.25">
      <c r="F599" s="249"/>
      <c r="G599" s="250"/>
      <c r="H599" s="250"/>
      <c r="I599" s="250"/>
      <c r="L599" s="249"/>
    </row>
    <row r="600" spans="6:12" x14ac:dyDescent="0.25">
      <c r="F600" s="249"/>
      <c r="G600" s="250"/>
      <c r="H600" s="250"/>
      <c r="I600" s="250"/>
      <c r="L600" s="249"/>
    </row>
    <row r="601" spans="6:12" x14ac:dyDescent="0.25">
      <c r="F601" s="249"/>
      <c r="G601" s="250"/>
      <c r="H601" s="250"/>
      <c r="I601" s="250"/>
      <c r="L601" s="249"/>
    </row>
    <row r="602" spans="6:12" x14ac:dyDescent="0.25">
      <c r="F602" s="249"/>
      <c r="G602" s="250"/>
      <c r="H602" s="250"/>
      <c r="I602" s="250"/>
      <c r="L602" s="249"/>
    </row>
    <row r="603" spans="6:12" x14ac:dyDescent="0.25">
      <c r="F603" s="249"/>
      <c r="G603" s="250"/>
      <c r="H603" s="250"/>
      <c r="I603" s="250"/>
      <c r="L603" s="249"/>
    </row>
    <row r="604" spans="6:12" x14ac:dyDescent="0.25">
      <c r="F604" s="249"/>
      <c r="G604" s="250"/>
      <c r="H604" s="250"/>
      <c r="I604" s="250"/>
      <c r="L604" s="249"/>
    </row>
    <row r="605" spans="6:12" x14ac:dyDescent="0.25">
      <c r="F605" s="249"/>
      <c r="G605" s="250"/>
      <c r="H605" s="250"/>
      <c r="I605" s="250"/>
      <c r="L605" s="249"/>
    </row>
    <row r="606" spans="6:12" x14ac:dyDescent="0.25">
      <c r="I606" s="251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8"/>
  <sheetViews>
    <sheetView workbookViewId="0">
      <selection activeCell="G9" sqref="G9"/>
    </sheetView>
  </sheetViews>
  <sheetFormatPr defaultColWidth="9.109375" defaultRowHeight="13.2" x14ac:dyDescent="0.25"/>
  <cols>
    <col min="1" max="1" width="10" style="248" bestFit="1" customWidth="1"/>
    <col min="2" max="2" width="11.88671875" style="248" customWidth="1"/>
    <col min="3" max="3" width="16.6640625" style="248" customWidth="1"/>
    <col min="4" max="4" width="17" style="248" bestFit="1" customWidth="1"/>
    <col min="5" max="5" width="15" style="248" bestFit="1" customWidth="1"/>
    <col min="6" max="6" width="10" style="248" bestFit="1" customWidth="1"/>
    <col min="7" max="7" width="11.44140625" style="248" customWidth="1"/>
    <col min="8" max="8" width="12" style="248" customWidth="1"/>
    <col min="9" max="9" width="21" style="248" bestFit="1" customWidth="1"/>
    <col min="10" max="10" width="16" style="248" bestFit="1" customWidth="1"/>
    <col min="11" max="11" width="13" style="248" bestFit="1" customWidth="1"/>
    <col min="12" max="12" width="14" style="248" bestFit="1" customWidth="1"/>
    <col min="13" max="13" width="19" style="248" bestFit="1" customWidth="1"/>
    <col min="14" max="16384" width="9.109375" style="248"/>
  </cols>
  <sheetData>
    <row r="1" spans="1:14" ht="26.4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  <c r="L1" s="253" t="s">
        <v>229</v>
      </c>
    </row>
    <row r="2" spans="1:14" x14ac:dyDescent="0.25">
      <c r="A2" s="248" t="s">
        <v>214</v>
      </c>
      <c r="B2" s="248" t="s">
        <v>234</v>
      </c>
      <c r="C2" s="248" t="s">
        <v>235</v>
      </c>
      <c r="D2" s="248" t="s">
        <v>236</v>
      </c>
      <c r="E2" s="248" t="s">
        <v>379</v>
      </c>
      <c r="F2" s="249">
        <v>43069</v>
      </c>
      <c r="G2" s="250">
        <v>2626.25</v>
      </c>
      <c r="H2" s="248" t="s">
        <v>186</v>
      </c>
      <c r="I2" s="248" t="s">
        <v>337</v>
      </c>
      <c r="J2" s="249">
        <v>43087</v>
      </c>
      <c r="K2" s="248" t="s">
        <v>4</v>
      </c>
      <c r="L2" s="248" t="s">
        <v>499</v>
      </c>
      <c r="M2" s="248" t="s">
        <v>399</v>
      </c>
      <c r="N2" s="248" t="s">
        <v>186</v>
      </c>
    </row>
    <row r="3" spans="1:14" x14ac:dyDescent="0.25">
      <c r="F3" s="249"/>
      <c r="G3" s="250"/>
      <c r="J3" s="249"/>
    </row>
    <row r="4" spans="1:14" x14ac:dyDescent="0.25">
      <c r="F4" s="249"/>
      <c r="G4" s="250"/>
      <c r="J4" s="249"/>
    </row>
    <row r="5" spans="1:14" x14ac:dyDescent="0.25">
      <c r="F5" s="249"/>
      <c r="G5" s="250"/>
      <c r="J5" s="249"/>
    </row>
    <row r="6" spans="1:14" x14ac:dyDescent="0.25">
      <c r="F6" s="249"/>
      <c r="G6" s="250"/>
      <c r="J6" s="249"/>
    </row>
    <row r="7" spans="1:14" x14ac:dyDescent="0.25">
      <c r="F7" s="249"/>
      <c r="G7" s="250"/>
      <c r="J7" s="249"/>
    </row>
    <row r="8" spans="1:14" x14ac:dyDescent="0.25">
      <c r="F8" s="249"/>
      <c r="G8" s="250"/>
      <c r="J8" s="249"/>
    </row>
    <row r="9" spans="1:14" x14ac:dyDescent="0.25">
      <c r="F9" s="249"/>
      <c r="G9" s="250"/>
      <c r="J9" s="249"/>
    </row>
    <row r="10" spans="1:14" x14ac:dyDescent="0.25">
      <c r="F10" s="249"/>
      <c r="G10" s="250"/>
      <c r="J10" s="249"/>
    </row>
    <row r="11" spans="1:14" x14ac:dyDescent="0.25">
      <c r="F11" s="249"/>
      <c r="G11" s="250"/>
      <c r="J11" s="249"/>
    </row>
    <row r="12" spans="1:14" x14ac:dyDescent="0.25">
      <c r="F12" s="249"/>
      <c r="G12" s="250"/>
      <c r="J12" s="249"/>
    </row>
    <row r="13" spans="1:14" x14ac:dyDescent="0.25">
      <c r="F13" s="249"/>
      <c r="G13" s="250"/>
      <c r="J13" s="249"/>
    </row>
    <row r="14" spans="1:14" x14ac:dyDescent="0.25">
      <c r="F14" s="249"/>
      <c r="G14" s="250"/>
      <c r="J14" s="249"/>
    </row>
    <row r="15" spans="1:14" x14ac:dyDescent="0.25">
      <c r="F15" s="249"/>
      <c r="G15" s="250"/>
      <c r="J15" s="249"/>
    </row>
    <row r="16" spans="1:14" x14ac:dyDescent="0.25">
      <c r="F16" s="249"/>
      <c r="G16" s="250"/>
      <c r="J16" s="249"/>
    </row>
    <row r="17" spans="6:10" x14ac:dyDescent="0.25">
      <c r="F17" s="249"/>
      <c r="G17" s="250"/>
      <c r="J17" s="249"/>
    </row>
    <row r="18" spans="6:10" x14ac:dyDescent="0.25">
      <c r="F18" s="249"/>
      <c r="G18" s="250"/>
      <c r="J18" s="249"/>
    </row>
    <row r="19" spans="6:10" x14ac:dyDescent="0.25">
      <c r="F19" s="249"/>
      <c r="G19" s="250"/>
      <c r="J19" s="249"/>
    </row>
    <row r="20" spans="6:10" x14ac:dyDescent="0.25">
      <c r="F20" s="249"/>
      <c r="G20" s="250"/>
      <c r="J20" s="249"/>
    </row>
    <row r="21" spans="6:10" x14ac:dyDescent="0.25">
      <c r="F21" s="249"/>
      <c r="G21" s="250"/>
      <c r="J21" s="249"/>
    </row>
    <row r="22" spans="6:10" x14ac:dyDescent="0.25">
      <c r="F22" s="249"/>
      <c r="G22" s="250"/>
      <c r="J22" s="249"/>
    </row>
    <row r="23" spans="6:10" x14ac:dyDescent="0.25">
      <c r="F23" s="249"/>
      <c r="G23" s="250"/>
      <c r="J23" s="249"/>
    </row>
    <row r="24" spans="6:10" x14ac:dyDescent="0.25">
      <c r="F24" s="249"/>
      <c r="G24" s="250"/>
      <c r="J24" s="249"/>
    </row>
    <row r="25" spans="6:10" x14ac:dyDescent="0.25">
      <c r="F25" s="249"/>
      <c r="G25" s="250"/>
      <c r="J25" s="249"/>
    </row>
    <row r="26" spans="6:10" x14ac:dyDescent="0.25">
      <c r="F26" s="249"/>
      <c r="G26" s="250"/>
      <c r="J26" s="249"/>
    </row>
    <row r="27" spans="6:10" x14ac:dyDescent="0.25">
      <c r="F27" s="249"/>
      <c r="G27" s="250"/>
      <c r="J27" s="249"/>
    </row>
    <row r="28" spans="6:10" x14ac:dyDescent="0.25">
      <c r="F28" s="249"/>
      <c r="G28" s="250"/>
      <c r="J28" s="249"/>
    </row>
    <row r="29" spans="6:10" x14ac:dyDescent="0.25">
      <c r="F29" s="249"/>
      <c r="G29" s="250"/>
      <c r="J29" s="249"/>
    </row>
    <row r="30" spans="6:10" x14ac:dyDescent="0.25">
      <c r="F30" s="249"/>
      <c r="G30" s="250"/>
      <c r="J30" s="249"/>
    </row>
    <row r="31" spans="6:10" x14ac:dyDescent="0.25">
      <c r="F31" s="249"/>
      <c r="G31" s="250"/>
      <c r="J31" s="249"/>
    </row>
    <row r="32" spans="6:10" x14ac:dyDescent="0.25">
      <c r="F32" s="249"/>
      <c r="G32" s="250"/>
      <c r="J32" s="249"/>
    </row>
    <row r="33" spans="6:10" x14ac:dyDescent="0.25">
      <c r="F33" s="249"/>
      <c r="G33" s="250"/>
      <c r="J33" s="249"/>
    </row>
    <row r="34" spans="6:10" x14ac:dyDescent="0.25">
      <c r="F34" s="249"/>
      <c r="G34" s="250"/>
      <c r="J34" s="249"/>
    </row>
    <row r="35" spans="6:10" x14ac:dyDescent="0.25">
      <c r="F35" s="249"/>
      <c r="G35" s="250"/>
      <c r="J35" s="249"/>
    </row>
    <row r="36" spans="6:10" x14ac:dyDescent="0.25">
      <c r="F36" s="249"/>
      <c r="G36" s="250"/>
      <c r="J36" s="249"/>
    </row>
    <row r="37" spans="6:10" x14ac:dyDescent="0.25">
      <c r="F37" s="249"/>
      <c r="G37" s="250"/>
      <c r="J37" s="249"/>
    </row>
    <row r="38" spans="6:10" x14ac:dyDescent="0.25">
      <c r="F38" s="249"/>
      <c r="G38" s="250"/>
      <c r="J38" s="249"/>
    </row>
    <row r="39" spans="6:10" x14ac:dyDescent="0.25">
      <c r="F39" s="249"/>
      <c r="G39" s="250"/>
      <c r="J39" s="249"/>
    </row>
    <row r="40" spans="6:10" x14ac:dyDescent="0.25">
      <c r="F40" s="249"/>
      <c r="G40" s="250"/>
      <c r="J40" s="249"/>
    </row>
    <row r="41" spans="6:10" x14ac:dyDescent="0.25">
      <c r="F41" s="249"/>
      <c r="G41" s="250"/>
      <c r="J41" s="249"/>
    </row>
    <row r="42" spans="6:10" x14ac:dyDescent="0.25">
      <c r="F42" s="249"/>
      <c r="G42" s="250"/>
      <c r="J42" s="249"/>
    </row>
    <row r="43" spans="6:10" x14ac:dyDescent="0.25">
      <c r="F43" s="249"/>
      <c r="G43" s="250"/>
      <c r="J43" s="249"/>
    </row>
    <row r="44" spans="6:10" x14ac:dyDescent="0.25">
      <c r="F44" s="249"/>
      <c r="G44" s="250"/>
      <c r="J44" s="249"/>
    </row>
    <row r="45" spans="6:10" x14ac:dyDescent="0.25">
      <c r="F45" s="249"/>
      <c r="G45" s="250"/>
      <c r="J45" s="249"/>
    </row>
    <row r="46" spans="6:10" x14ac:dyDescent="0.25">
      <c r="F46" s="249"/>
      <c r="G46" s="250"/>
      <c r="J46" s="249"/>
    </row>
    <row r="47" spans="6:10" x14ac:dyDescent="0.25">
      <c r="F47" s="249"/>
      <c r="G47" s="250"/>
      <c r="J47" s="249"/>
    </row>
    <row r="48" spans="6:10" x14ac:dyDescent="0.25">
      <c r="F48" s="249"/>
      <c r="G48" s="250"/>
      <c r="J48" s="249"/>
    </row>
    <row r="49" spans="6:10" x14ac:dyDescent="0.25">
      <c r="F49" s="249"/>
      <c r="G49" s="250"/>
      <c r="J49" s="249"/>
    </row>
    <row r="50" spans="6:10" x14ac:dyDescent="0.25">
      <c r="F50" s="249"/>
      <c r="G50" s="250"/>
      <c r="J50" s="249"/>
    </row>
    <row r="51" spans="6:10" x14ac:dyDescent="0.25">
      <c r="F51" s="249"/>
      <c r="G51" s="250"/>
      <c r="J51" s="249"/>
    </row>
    <row r="52" spans="6:10" x14ac:dyDescent="0.25">
      <c r="F52" s="249"/>
      <c r="G52" s="250"/>
      <c r="J52" s="249"/>
    </row>
    <row r="53" spans="6:10" x14ac:dyDescent="0.25">
      <c r="F53" s="249"/>
      <c r="G53" s="250"/>
      <c r="J53" s="249"/>
    </row>
    <row r="54" spans="6:10" x14ac:dyDescent="0.25">
      <c r="F54" s="249"/>
      <c r="G54" s="250"/>
      <c r="J54" s="249"/>
    </row>
    <row r="55" spans="6:10" x14ac:dyDescent="0.25">
      <c r="F55" s="249"/>
      <c r="G55" s="250"/>
      <c r="J55" s="249"/>
    </row>
    <row r="56" spans="6:10" x14ac:dyDescent="0.25">
      <c r="F56" s="249"/>
      <c r="G56" s="250"/>
      <c r="J56" s="249"/>
    </row>
    <row r="57" spans="6:10" x14ac:dyDescent="0.25">
      <c r="F57" s="249"/>
      <c r="G57" s="250"/>
      <c r="J57" s="249"/>
    </row>
    <row r="58" spans="6:10" x14ac:dyDescent="0.25">
      <c r="F58" s="249"/>
      <c r="G58" s="250"/>
      <c r="J58" s="249"/>
    </row>
    <row r="59" spans="6:10" x14ac:dyDescent="0.25">
      <c r="F59" s="249"/>
      <c r="G59" s="250"/>
      <c r="J59" s="249"/>
    </row>
    <row r="60" spans="6:10" x14ac:dyDescent="0.25">
      <c r="F60" s="249"/>
      <c r="G60" s="250"/>
      <c r="J60" s="249"/>
    </row>
    <row r="61" spans="6:10" x14ac:dyDescent="0.25">
      <c r="F61" s="249"/>
      <c r="G61" s="250"/>
      <c r="J61" s="249"/>
    </row>
    <row r="62" spans="6:10" x14ac:dyDescent="0.25">
      <c r="F62" s="249"/>
      <c r="G62" s="250"/>
      <c r="J62" s="249"/>
    </row>
    <row r="63" spans="6:10" x14ac:dyDescent="0.25">
      <c r="F63" s="249"/>
      <c r="G63" s="250"/>
      <c r="J63" s="249"/>
    </row>
    <row r="64" spans="6:10" x14ac:dyDescent="0.25">
      <c r="F64" s="249"/>
      <c r="G64" s="250"/>
      <c r="J64" s="249"/>
    </row>
    <row r="65" spans="6:10" x14ac:dyDescent="0.25">
      <c r="F65" s="249"/>
      <c r="G65" s="250"/>
      <c r="J65" s="249"/>
    </row>
    <row r="66" spans="6:10" x14ac:dyDescent="0.25">
      <c r="F66" s="249"/>
      <c r="G66" s="250"/>
      <c r="J66" s="249"/>
    </row>
    <row r="67" spans="6:10" x14ac:dyDescent="0.25">
      <c r="F67" s="249"/>
      <c r="G67" s="250"/>
      <c r="J67" s="249"/>
    </row>
    <row r="68" spans="6:10" x14ac:dyDescent="0.25">
      <c r="F68" s="249"/>
      <c r="G68" s="250"/>
      <c r="J68" s="249"/>
    </row>
    <row r="69" spans="6:10" x14ac:dyDescent="0.25">
      <c r="F69" s="249"/>
      <c r="G69" s="250"/>
      <c r="J69" s="249"/>
    </row>
    <row r="70" spans="6:10" x14ac:dyDescent="0.25">
      <c r="F70" s="249"/>
      <c r="G70" s="250"/>
      <c r="J70" s="249"/>
    </row>
    <row r="71" spans="6:10" x14ac:dyDescent="0.25">
      <c r="F71" s="249"/>
      <c r="G71" s="250"/>
      <c r="J71" s="249"/>
    </row>
    <row r="72" spans="6:10" x14ac:dyDescent="0.25">
      <c r="G72" s="251"/>
    </row>
    <row r="73" spans="6:10" x14ac:dyDescent="0.25">
      <c r="F73" s="249"/>
      <c r="G73" s="250"/>
      <c r="J73" s="249"/>
    </row>
    <row r="74" spans="6:10" x14ac:dyDescent="0.25">
      <c r="F74" s="249"/>
      <c r="G74" s="250"/>
      <c r="J74" s="249"/>
    </row>
    <row r="75" spans="6:10" x14ac:dyDescent="0.25">
      <c r="F75" s="249"/>
      <c r="G75" s="250"/>
      <c r="J75" s="249"/>
    </row>
    <row r="76" spans="6:10" x14ac:dyDescent="0.25">
      <c r="F76" s="249"/>
      <c r="G76" s="250"/>
      <c r="J76" s="249"/>
    </row>
    <row r="77" spans="6:10" x14ac:dyDescent="0.25">
      <c r="F77" s="249"/>
      <c r="G77" s="250"/>
      <c r="J77" s="249"/>
    </row>
    <row r="78" spans="6:10" x14ac:dyDescent="0.25">
      <c r="F78" s="249"/>
      <c r="G78" s="250"/>
      <c r="J78" s="249"/>
    </row>
    <row r="79" spans="6:10" x14ac:dyDescent="0.25">
      <c r="F79" s="249"/>
      <c r="G79" s="250"/>
      <c r="J79" s="249"/>
    </row>
    <row r="80" spans="6:10" x14ac:dyDescent="0.25">
      <c r="F80" s="249"/>
      <c r="G80" s="250"/>
      <c r="J80" s="249"/>
    </row>
    <row r="81" spans="6:10" x14ac:dyDescent="0.25">
      <c r="F81" s="249"/>
      <c r="G81" s="250"/>
      <c r="J81" s="249"/>
    </row>
    <row r="82" spans="6:10" x14ac:dyDescent="0.25">
      <c r="F82" s="249"/>
      <c r="G82" s="250"/>
      <c r="J82" s="249"/>
    </row>
    <row r="83" spans="6:10" x14ac:dyDescent="0.25">
      <c r="F83" s="249"/>
      <c r="G83" s="250"/>
      <c r="J83" s="249"/>
    </row>
    <row r="84" spans="6:10" x14ac:dyDescent="0.25">
      <c r="F84" s="249"/>
      <c r="G84" s="250"/>
      <c r="J84" s="249"/>
    </row>
    <row r="85" spans="6:10" x14ac:dyDescent="0.25">
      <c r="F85" s="249"/>
      <c r="G85" s="250"/>
      <c r="J85" s="249"/>
    </row>
    <row r="86" spans="6:10" x14ac:dyDescent="0.25">
      <c r="F86" s="249"/>
      <c r="G86" s="250"/>
      <c r="J86" s="249"/>
    </row>
    <row r="87" spans="6:10" x14ac:dyDescent="0.25">
      <c r="F87" s="249"/>
      <c r="G87" s="250"/>
      <c r="J87" s="249"/>
    </row>
    <row r="88" spans="6:10" x14ac:dyDescent="0.25">
      <c r="F88" s="249"/>
      <c r="G88" s="250"/>
      <c r="J88" s="249"/>
    </row>
    <row r="89" spans="6:10" x14ac:dyDescent="0.25">
      <c r="F89" s="249"/>
      <c r="G89" s="250"/>
      <c r="J89" s="249"/>
    </row>
    <row r="90" spans="6:10" x14ac:dyDescent="0.25">
      <c r="F90" s="249"/>
      <c r="G90" s="250"/>
      <c r="J90" s="249"/>
    </row>
    <row r="91" spans="6:10" x14ac:dyDescent="0.25">
      <c r="F91" s="249"/>
      <c r="G91" s="250"/>
      <c r="J91" s="249"/>
    </row>
    <row r="92" spans="6:10" x14ac:dyDescent="0.25">
      <c r="F92" s="249"/>
      <c r="G92" s="250"/>
      <c r="J92" s="249"/>
    </row>
    <row r="93" spans="6:10" x14ac:dyDescent="0.25">
      <c r="F93" s="249"/>
      <c r="G93" s="250"/>
      <c r="J93" s="249"/>
    </row>
    <row r="94" spans="6:10" x14ac:dyDescent="0.25">
      <c r="F94" s="249"/>
      <c r="G94" s="250"/>
      <c r="J94" s="249"/>
    </row>
    <row r="95" spans="6:10" x14ac:dyDescent="0.25">
      <c r="F95" s="249"/>
      <c r="G95" s="250"/>
      <c r="J95" s="249"/>
    </row>
    <row r="96" spans="6:10" x14ac:dyDescent="0.25">
      <c r="F96" s="249"/>
      <c r="G96" s="250"/>
      <c r="J96" s="249"/>
    </row>
    <row r="97" spans="6:10" x14ac:dyDescent="0.25">
      <c r="F97" s="249"/>
      <c r="G97" s="250"/>
      <c r="J97" s="249"/>
    </row>
    <row r="98" spans="6:10" x14ac:dyDescent="0.25">
      <c r="F98" s="249"/>
      <c r="G98" s="250"/>
      <c r="J98" s="249"/>
    </row>
    <row r="99" spans="6:10" x14ac:dyDescent="0.25">
      <c r="F99" s="249"/>
      <c r="G99" s="250"/>
      <c r="J99" s="249"/>
    </row>
    <row r="100" spans="6:10" x14ac:dyDescent="0.25">
      <c r="F100" s="249"/>
      <c r="G100" s="250"/>
      <c r="J100" s="249"/>
    </row>
    <row r="101" spans="6:10" x14ac:dyDescent="0.25">
      <c r="F101" s="249"/>
      <c r="G101" s="250"/>
      <c r="J101" s="249"/>
    </row>
    <row r="102" spans="6:10" x14ac:dyDescent="0.25">
      <c r="F102" s="249"/>
      <c r="G102" s="250"/>
      <c r="J102" s="249"/>
    </row>
    <row r="103" spans="6:10" x14ac:dyDescent="0.25">
      <c r="F103" s="249"/>
      <c r="G103" s="250"/>
      <c r="J103" s="249"/>
    </row>
    <row r="104" spans="6:10" x14ac:dyDescent="0.25">
      <c r="F104" s="249"/>
      <c r="G104" s="250"/>
      <c r="J104" s="249"/>
    </row>
    <row r="105" spans="6:10" x14ac:dyDescent="0.25">
      <c r="F105" s="249"/>
      <c r="G105" s="250"/>
      <c r="J105" s="249"/>
    </row>
    <row r="106" spans="6:10" x14ac:dyDescent="0.25">
      <c r="F106" s="249"/>
      <c r="G106" s="250"/>
      <c r="J106" s="249"/>
    </row>
    <row r="107" spans="6:10" x14ac:dyDescent="0.25">
      <c r="F107" s="249"/>
      <c r="G107" s="250"/>
      <c r="J107" s="249"/>
    </row>
    <row r="108" spans="6:10" x14ac:dyDescent="0.25">
      <c r="F108" s="249"/>
      <c r="G108" s="250"/>
      <c r="J108" s="249"/>
    </row>
    <row r="109" spans="6:10" x14ac:dyDescent="0.25">
      <c r="F109" s="249"/>
      <c r="G109" s="250"/>
      <c r="J109" s="249"/>
    </row>
    <row r="110" spans="6:10" x14ac:dyDescent="0.25">
      <c r="F110" s="249"/>
      <c r="G110" s="250"/>
      <c r="J110" s="249"/>
    </row>
    <row r="111" spans="6:10" x14ac:dyDescent="0.25">
      <c r="F111" s="249"/>
      <c r="G111" s="250"/>
      <c r="J111" s="249"/>
    </row>
    <row r="112" spans="6:10" x14ac:dyDescent="0.25">
      <c r="F112" s="249"/>
      <c r="G112" s="250"/>
      <c r="J112" s="249"/>
    </row>
    <row r="113" spans="6:10" x14ac:dyDescent="0.25">
      <c r="F113" s="249"/>
      <c r="G113" s="250"/>
      <c r="J113" s="249"/>
    </row>
    <row r="114" spans="6:10" x14ac:dyDescent="0.25">
      <c r="F114" s="249"/>
      <c r="G114" s="250"/>
      <c r="J114" s="249"/>
    </row>
    <row r="115" spans="6:10" x14ac:dyDescent="0.25">
      <c r="F115" s="249"/>
      <c r="G115" s="250"/>
      <c r="J115" s="249"/>
    </row>
    <row r="116" spans="6:10" x14ac:dyDescent="0.25">
      <c r="F116" s="249"/>
      <c r="G116" s="250"/>
      <c r="J116" s="249"/>
    </row>
    <row r="117" spans="6:10" x14ac:dyDescent="0.25">
      <c r="F117" s="249"/>
      <c r="G117" s="250"/>
      <c r="J117" s="249"/>
    </row>
    <row r="118" spans="6:10" x14ac:dyDescent="0.25">
      <c r="F118" s="249"/>
      <c r="G118" s="250"/>
      <c r="J118" s="249"/>
    </row>
    <row r="119" spans="6:10" x14ac:dyDescent="0.25">
      <c r="F119" s="249"/>
      <c r="G119" s="250"/>
      <c r="J119" s="249"/>
    </row>
    <row r="120" spans="6:10" x14ac:dyDescent="0.25">
      <c r="F120" s="249"/>
      <c r="G120" s="250"/>
      <c r="J120" s="249"/>
    </row>
    <row r="121" spans="6:10" x14ac:dyDescent="0.25">
      <c r="F121" s="249"/>
      <c r="G121" s="250"/>
      <c r="J121" s="249"/>
    </row>
    <row r="122" spans="6:10" x14ac:dyDescent="0.25">
      <c r="F122" s="249"/>
      <c r="G122" s="250"/>
      <c r="J122" s="249"/>
    </row>
    <row r="123" spans="6:10" x14ac:dyDescent="0.25">
      <c r="F123" s="249"/>
      <c r="G123" s="250"/>
      <c r="J123" s="249"/>
    </row>
    <row r="124" spans="6:10" x14ac:dyDescent="0.25">
      <c r="F124" s="249"/>
      <c r="G124" s="250"/>
      <c r="J124" s="249"/>
    </row>
    <row r="125" spans="6:10" x14ac:dyDescent="0.25">
      <c r="F125" s="249"/>
      <c r="G125" s="250"/>
      <c r="J125" s="249"/>
    </row>
    <row r="126" spans="6:10" x14ac:dyDescent="0.25">
      <c r="F126" s="249"/>
      <c r="G126" s="250"/>
      <c r="J126" s="249"/>
    </row>
    <row r="127" spans="6:10" x14ac:dyDescent="0.25">
      <c r="F127" s="249"/>
      <c r="G127" s="250"/>
      <c r="J127" s="249"/>
    </row>
    <row r="128" spans="6:10" x14ac:dyDescent="0.25">
      <c r="F128" s="249"/>
      <c r="G128" s="250"/>
      <c r="J128" s="249"/>
    </row>
    <row r="129" spans="6:10" x14ac:dyDescent="0.25">
      <c r="F129" s="249"/>
      <c r="G129" s="250"/>
      <c r="J129" s="249"/>
    </row>
    <row r="130" spans="6:10" x14ac:dyDescent="0.25">
      <c r="F130" s="249"/>
      <c r="G130" s="250"/>
      <c r="J130" s="249"/>
    </row>
    <row r="131" spans="6:10" x14ac:dyDescent="0.25">
      <c r="F131" s="249"/>
      <c r="G131" s="250"/>
      <c r="J131" s="249"/>
    </row>
    <row r="132" spans="6:10" x14ac:dyDescent="0.25">
      <c r="F132" s="249"/>
      <c r="G132" s="250"/>
      <c r="J132" s="249"/>
    </row>
    <row r="133" spans="6:10" x14ac:dyDescent="0.25">
      <c r="F133" s="249"/>
      <c r="G133" s="250"/>
      <c r="J133" s="249"/>
    </row>
    <row r="134" spans="6:10" x14ac:dyDescent="0.25">
      <c r="F134" s="249"/>
      <c r="G134" s="250"/>
      <c r="J134" s="249"/>
    </row>
    <row r="135" spans="6:10" x14ac:dyDescent="0.25">
      <c r="F135" s="249"/>
      <c r="G135" s="250"/>
      <c r="J135" s="249"/>
    </row>
    <row r="136" spans="6:10" x14ac:dyDescent="0.25">
      <c r="F136" s="249"/>
      <c r="G136" s="250"/>
      <c r="J136" s="249"/>
    </row>
    <row r="137" spans="6:10" x14ac:dyDescent="0.25">
      <c r="F137" s="249"/>
      <c r="G137" s="250"/>
      <c r="J137" s="249"/>
    </row>
    <row r="138" spans="6:10" x14ac:dyDescent="0.25">
      <c r="F138" s="249"/>
      <c r="G138" s="250"/>
      <c r="J138" s="249"/>
    </row>
    <row r="139" spans="6:10" x14ac:dyDescent="0.25">
      <c r="F139" s="249"/>
      <c r="G139" s="250"/>
      <c r="J139" s="249"/>
    </row>
    <row r="140" spans="6:10" x14ac:dyDescent="0.25">
      <c r="F140" s="249"/>
      <c r="G140" s="250"/>
      <c r="J140" s="249"/>
    </row>
    <row r="141" spans="6:10" x14ac:dyDescent="0.25">
      <c r="F141" s="249"/>
      <c r="G141" s="250"/>
      <c r="J141" s="249"/>
    </row>
    <row r="142" spans="6:10" x14ac:dyDescent="0.25">
      <c r="F142" s="249"/>
      <c r="G142" s="250"/>
      <c r="J142" s="249"/>
    </row>
    <row r="143" spans="6:10" x14ac:dyDescent="0.25">
      <c r="F143" s="249"/>
      <c r="G143" s="250"/>
      <c r="J143" s="249"/>
    </row>
    <row r="144" spans="6:10" x14ac:dyDescent="0.25">
      <c r="F144" s="249"/>
      <c r="G144" s="250"/>
      <c r="J144" s="249"/>
    </row>
    <row r="145" spans="6:10" x14ac:dyDescent="0.25">
      <c r="F145" s="249"/>
      <c r="G145" s="250"/>
      <c r="J145" s="249"/>
    </row>
    <row r="146" spans="6:10" x14ac:dyDescent="0.25">
      <c r="F146" s="249"/>
      <c r="G146" s="250"/>
      <c r="J146" s="249"/>
    </row>
    <row r="147" spans="6:10" x14ac:dyDescent="0.25">
      <c r="F147" s="249"/>
      <c r="G147" s="250"/>
      <c r="J147" s="249"/>
    </row>
    <row r="148" spans="6:10" x14ac:dyDescent="0.25">
      <c r="F148" s="249"/>
      <c r="G148" s="250"/>
      <c r="J148" s="249"/>
    </row>
    <row r="149" spans="6:10" x14ac:dyDescent="0.25">
      <c r="F149" s="249"/>
      <c r="G149" s="250"/>
      <c r="J149" s="249"/>
    </row>
    <row r="150" spans="6:10" x14ac:dyDescent="0.25">
      <c r="F150" s="249"/>
      <c r="G150" s="250"/>
      <c r="J150" s="249"/>
    </row>
    <row r="151" spans="6:10" x14ac:dyDescent="0.25">
      <c r="F151" s="249"/>
      <c r="G151" s="250"/>
      <c r="J151" s="249"/>
    </row>
    <row r="152" spans="6:10" x14ac:dyDescent="0.25">
      <c r="F152" s="249"/>
      <c r="G152" s="250"/>
      <c r="J152" s="249"/>
    </row>
    <row r="153" spans="6:10" x14ac:dyDescent="0.25">
      <c r="F153" s="249"/>
      <c r="G153" s="250"/>
      <c r="J153" s="249"/>
    </row>
    <row r="154" spans="6:10" x14ac:dyDescent="0.25">
      <c r="F154" s="249"/>
      <c r="G154" s="250"/>
      <c r="J154" s="249"/>
    </row>
    <row r="155" spans="6:10" x14ac:dyDescent="0.25">
      <c r="F155" s="249"/>
      <c r="G155" s="250"/>
      <c r="J155" s="249"/>
    </row>
    <row r="156" spans="6:10" x14ac:dyDescent="0.25">
      <c r="F156" s="249"/>
      <c r="G156" s="250"/>
      <c r="J156" s="249"/>
    </row>
    <row r="157" spans="6:10" x14ac:dyDescent="0.25">
      <c r="F157" s="249"/>
      <c r="G157" s="250"/>
      <c r="J157" s="249"/>
    </row>
    <row r="158" spans="6:10" x14ac:dyDescent="0.25">
      <c r="F158" s="249"/>
      <c r="G158" s="250"/>
      <c r="J158" s="249"/>
    </row>
    <row r="159" spans="6:10" x14ac:dyDescent="0.25">
      <c r="F159" s="249"/>
      <c r="G159" s="250"/>
      <c r="J159" s="249"/>
    </row>
    <row r="160" spans="6:10" x14ac:dyDescent="0.25">
      <c r="F160" s="249"/>
      <c r="G160" s="250"/>
      <c r="J160" s="249"/>
    </row>
    <row r="161" spans="6:10" x14ac:dyDescent="0.25">
      <c r="F161" s="249"/>
      <c r="G161" s="250"/>
      <c r="J161" s="249"/>
    </row>
    <row r="162" spans="6:10" x14ac:dyDescent="0.25">
      <c r="F162" s="249"/>
      <c r="G162" s="250"/>
      <c r="J162" s="249"/>
    </row>
    <row r="163" spans="6:10" x14ac:dyDescent="0.25">
      <c r="F163" s="249"/>
      <c r="G163" s="250"/>
      <c r="J163" s="249"/>
    </row>
    <row r="164" spans="6:10" x14ac:dyDescent="0.25">
      <c r="F164" s="249"/>
      <c r="G164" s="250"/>
      <c r="J164" s="249"/>
    </row>
    <row r="165" spans="6:10" x14ac:dyDescent="0.25">
      <c r="F165" s="249"/>
      <c r="G165" s="250"/>
      <c r="J165" s="249"/>
    </row>
    <row r="166" spans="6:10" x14ac:dyDescent="0.25">
      <c r="F166" s="249"/>
      <c r="G166" s="250"/>
      <c r="J166" s="249"/>
    </row>
    <row r="167" spans="6:10" x14ac:dyDescent="0.25">
      <c r="F167" s="249"/>
      <c r="G167" s="250"/>
      <c r="J167" s="249"/>
    </row>
    <row r="168" spans="6:10" x14ac:dyDescent="0.25">
      <c r="F168" s="249"/>
      <c r="G168" s="250"/>
      <c r="J168" s="249"/>
    </row>
    <row r="169" spans="6:10" x14ac:dyDescent="0.25">
      <c r="F169" s="249"/>
      <c r="G169" s="250"/>
      <c r="J169" s="249"/>
    </row>
    <row r="170" spans="6:10" x14ac:dyDescent="0.25">
      <c r="F170" s="249"/>
      <c r="G170" s="250"/>
      <c r="J170" s="249"/>
    </row>
    <row r="171" spans="6:10" x14ac:dyDescent="0.25">
      <c r="F171" s="249"/>
      <c r="G171" s="250"/>
      <c r="J171" s="249"/>
    </row>
    <row r="172" spans="6:10" x14ac:dyDescent="0.25">
      <c r="F172" s="249"/>
      <c r="G172" s="250"/>
      <c r="J172" s="249"/>
    </row>
    <row r="173" spans="6:10" x14ac:dyDescent="0.25">
      <c r="F173" s="249"/>
      <c r="G173" s="250"/>
      <c r="J173" s="249"/>
    </row>
    <row r="174" spans="6:10" x14ac:dyDescent="0.25">
      <c r="F174" s="249"/>
      <c r="G174" s="250"/>
      <c r="J174" s="249"/>
    </row>
    <row r="175" spans="6:10" x14ac:dyDescent="0.25">
      <c r="F175" s="249"/>
      <c r="G175" s="250"/>
      <c r="J175" s="249"/>
    </row>
    <row r="176" spans="6:10" x14ac:dyDescent="0.25">
      <c r="F176" s="249"/>
      <c r="G176" s="250"/>
      <c r="J176" s="249"/>
    </row>
    <row r="177" spans="6:10" x14ac:dyDescent="0.25">
      <c r="F177" s="249"/>
      <c r="G177" s="250"/>
      <c r="J177" s="249"/>
    </row>
    <row r="178" spans="6:10" x14ac:dyDescent="0.25">
      <c r="F178" s="249"/>
      <c r="G178" s="250"/>
      <c r="J178" s="249"/>
    </row>
    <row r="179" spans="6:10" x14ac:dyDescent="0.25">
      <c r="F179" s="249"/>
      <c r="G179" s="250"/>
      <c r="J179" s="249"/>
    </row>
    <row r="180" spans="6:10" x14ac:dyDescent="0.25">
      <c r="F180" s="249"/>
      <c r="G180" s="250"/>
      <c r="J180" s="249"/>
    </row>
    <row r="181" spans="6:10" x14ac:dyDescent="0.25">
      <c r="F181" s="249"/>
      <c r="G181" s="250"/>
      <c r="J181" s="249"/>
    </row>
    <row r="182" spans="6:10" x14ac:dyDescent="0.25">
      <c r="F182" s="249"/>
      <c r="G182" s="250"/>
      <c r="J182" s="249"/>
    </row>
    <row r="183" spans="6:10" x14ac:dyDescent="0.25">
      <c r="F183" s="249"/>
      <c r="G183" s="250"/>
      <c r="J183" s="249"/>
    </row>
    <row r="184" spans="6:10" x14ac:dyDescent="0.25">
      <c r="F184" s="249"/>
      <c r="G184" s="250"/>
      <c r="J184" s="249"/>
    </row>
    <row r="185" spans="6:10" x14ac:dyDescent="0.25">
      <c r="F185" s="249"/>
      <c r="G185" s="250"/>
      <c r="J185" s="249"/>
    </row>
    <row r="186" spans="6:10" x14ac:dyDescent="0.25">
      <c r="F186" s="249"/>
      <c r="G186" s="250"/>
      <c r="J186" s="249"/>
    </row>
    <row r="187" spans="6:10" x14ac:dyDescent="0.25">
      <c r="F187" s="249"/>
      <c r="G187" s="250"/>
      <c r="J187" s="249"/>
    </row>
    <row r="188" spans="6:10" x14ac:dyDescent="0.25">
      <c r="F188" s="249"/>
      <c r="G188" s="250"/>
      <c r="J188" s="249"/>
    </row>
    <row r="189" spans="6:10" x14ac:dyDescent="0.25">
      <c r="F189" s="249"/>
      <c r="G189" s="250"/>
      <c r="J189" s="249"/>
    </row>
    <row r="190" spans="6:10" x14ac:dyDescent="0.25">
      <c r="F190" s="249"/>
      <c r="G190" s="250"/>
      <c r="J190" s="249"/>
    </row>
    <row r="191" spans="6:10" x14ac:dyDescent="0.25">
      <c r="F191" s="249"/>
      <c r="G191" s="250"/>
      <c r="J191" s="249"/>
    </row>
    <row r="192" spans="6:10" x14ac:dyDescent="0.25">
      <c r="F192" s="249"/>
      <c r="G192" s="250"/>
      <c r="J192" s="249"/>
    </row>
    <row r="193" spans="6:10" x14ac:dyDescent="0.25">
      <c r="F193" s="249"/>
      <c r="G193" s="250"/>
      <c r="J193" s="249"/>
    </row>
    <row r="194" spans="6:10" x14ac:dyDescent="0.25">
      <c r="F194" s="249"/>
      <c r="G194" s="250"/>
      <c r="J194" s="249"/>
    </row>
    <row r="195" spans="6:10" x14ac:dyDescent="0.25">
      <c r="F195" s="249"/>
      <c r="G195" s="250"/>
      <c r="J195" s="249"/>
    </row>
    <row r="196" spans="6:10" x14ac:dyDescent="0.25">
      <c r="F196" s="249"/>
      <c r="G196" s="250"/>
      <c r="J196" s="249"/>
    </row>
    <row r="197" spans="6:10" x14ac:dyDescent="0.25">
      <c r="F197" s="249"/>
      <c r="G197" s="250"/>
      <c r="J197" s="249"/>
    </row>
    <row r="198" spans="6:10" x14ac:dyDescent="0.25">
      <c r="F198" s="249"/>
      <c r="G198" s="250"/>
      <c r="J198" s="249"/>
    </row>
    <row r="199" spans="6:10" x14ac:dyDescent="0.25">
      <c r="F199" s="249"/>
      <c r="G199" s="250"/>
      <c r="J199" s="249"/>
    </row>
    <row r="200" spans="6:10" x14ac:dyDescent="0.25">
      <c r="F200" s="249"/>
      <c r="G200" s="250"/>
      <c r="J200" s="249"/>
    </row>
    <row r="201" spans="6:10" x14ac:dyDescent="0.25">
      <c r="F201" s="249"/>
      <c r="G201" s="250"/>
      <c r="J201" s="249"/>
    </row>
    <row r="202" spans="6:10" x14ac:dyDescent="0.25">
      <c r="F202" s="249"/>
      <c r="G202" s="250"/>
      <c r="J202" s="249"/>
    </row>
    <row r="203" spans="6:10" x14ac:dyDescent="0.25">
      <c r="F203" s="249"/>
      <c r="G203" s="250"/>
      <c r="J203" s="249"/>
    </row>
    <row r="204" spans="6:10" x14ac:dyDescent="0.25">
      <c r="F204" s="249"/>
      <c r="G204" s="250"/>
      <c r="J204" s="249"/>
    </row>
    <row r="205" spans="6:10" x14ac:dyDescent="0.25">
      <c r="F205" s="249"/>
      <c r="G205" s="250"/>
      <c r="J205" s="249"/>
    </row>
    <row r="206" spans="6:10" x14ac:dyDescent="0.25">
      <c r="F206" s="249"/>
      <c r="G206" s="250"/>
      <c r="J206" s="249"/>
    </row>
    <row r="207" spans="6:10" x14ac:dyDescent="0.25">
      <c r="F207" s="249"/>
      <c r="G207" s="250"/>
      <c r="J207" s="249"/>
    </row>
    <row r="208" spans="6:10" x14ac:dyDescent="0.25">
      <c r="F208" s="249"/>
      <c r="G208" s="250"/>
      <c r="J208" s="249"/>
    </row>
    <row r="209" spans="6:10" x14ac:dyDescent="0.25">
      <c r="F209" s="249"/>
      <c r="G209" s="250"/>
      <c r="J209" s="249"/>
    </row>
    <row r="210" spans="6:10" x14ac:dyDescent="0.25">
      <c r="F210" s="249"/>
      <c r="G210" s="250"/>
      <c r="J210" s="249"/>
    </row>
    <row r="211" spans="6:10" x14ac:dyDescent="0.25">
      <c r="F211" s="249"/>
      <c r="G211" s="250"/>
      <c r="J211" s="249"/>
    </row>
    <row r="212" spans="6:10" x14ac:dyDescent="0.25">
      <c r="F212" s="249"/>
      <c r="G212" s="250"/>
      <c r="J212" s="249"/>
    </row>
    <row r="213" spans="6:10" x14ac:dyDescent="0.25">
      <c r="F213" s="249"/>
      <c r="G213" s="250"/>
      <c r="J213" s="249"/>
    </row>
    <row r="214" spans="6:10" x14ac:dyDescent="0.25">
      <c r="F214" s="249"/>
      <c r="G214" s="250"/>
      <c r="J214" s="249"/>
    </row>
    <row r="215" spans="6:10" x14ac:dyDescent="0.25">
      <c r="F215" s="249"/>
      <c r="G215" s="250"/>
      <c r="J215" s="249"/>
    </row>
    <row r="216" spans="6:10" x14ac:dyDescent="0.25">
      <c r="F216" s="249"/>
      <c r="G216" s="250"/>
      <c r="J216" s="249"/>
    </row>
    <row r="217" spans="6:10" x14ac:dyDescent="0.25">
      <c r="F217" s="249"/>
      <c r="G217" s="250"/>
      <c r="J217" s="249"/>
    </row>
    <row r="218" spans="6:10" x14ac:dyDescent="0.25">
      <c r="F218" s="249"/>
      <c r="G218" s="250"/>
      <c r="J218" s="249"/>
    </row>
    <row r="219" spans="6:10" x14ac:dyDescent="0.25">
      <c r="F219" s="249"/>
      <c r="G219" s="250"/>
      <c r="J219" s="249"/>
    </row>
    <row r="220" spans="6:10" x14ac:dyDescent="0.25">
      <c r="F220" s="249"/>
      <c r="G220" s="250"/>
      <c r="J220" s="249"/>
    </row>
    <row r="221" spans="6:10" x14ac:dyDescent="0.25">
      <c r="F221" s="249"/>
      <c r="G221" s="250"/>
      <c r="J221" s="249"/>
    </row>
    <row r="222" spans="6:10" x14ac:dyDescent="0.25">
      <c r="F222" s="249"/>
      <c r="G222" s="250"/>
      <c r="J222" s="249"/>
    </row>
    <row r="223" spans="6:10" x14ac:dyDescent="0.25">
      <c r="F223" s="249"/>
      <c r="G223" s="250"/>
      <c r="J223" s="249"/>
    </row>
    <row r="224" spans="6:10" x14ac:dyDescent="0.25">
      <c r="F224" s="249"/>
      <c r="G224" s="250"/>
      <c r="J224" s="249"/>
    </row>
    <row r="225" spans="6:10" x14ac:dyDescent="0.25">
      <c r="F225" s="249"/>
      <c r="G225" s="250"/>
      <c r="J225" s="249"/>
    </row>
    <row r="226" spans="6:10" x14ac:dyDescent="0.25">
      <c r="F226" s="249"/>
      <c r="G226" s="250"/>
      <c r="J226" s="249"/>
    </row>
    <row r="227" spans="6:10" x14ac:dyDescent="0.25">
      <c r="F227" s="249"/>
      <c r="G227" s="250"/>
      <c r="J227" s="249"/>
    </row>
    <row r="228" spans="6:10" x14ac:dyDescent="0.25">
      <c r="F228" s="249"/>
      <c r="G228" s="250"/>
      <c r="J228" s="249"/>
    </row>
    <row r="229" spans="6:10" x14ac:dyDescent="0.25">
      <c r="F229" s="249"/>
      <c r="G229" s="250"/>
      <c r="J229" s="249"/>
    </row>
    <row r="230" spans="6:10" x14ac:dyDescent="0.25">
      <c r="F230" s="249"/>
      <c r="G230" s="250"/>
      <c r="J230" s="249"/>
    </row>
    <row r="231" spans="6:10" x14ac:dyDescent="0.25">
      <c r="F231" s="249"/>
      <c r="G231" s="250"/>
      <c r="J231" s="249"/>
    </row>
    <row r="232" spans="6:10" x14ac:dyDescent="0.25">
      <c r="F232" s="249"/>
      <c r="G232" s="250"/>
      <c r="J232" s="249"/>
    </row>
    <row r="233" spans="6:10" x14ac:dyDescent="0.25">
      <c r="F233" s="249"/>
      <c r="G233" s="250"/>
      <c r="J233" s="249"/>
    </row>
    <row r="234" spans="6:10" x14ac:dyDescent="0.25">
      <c r="F234" s="249"/>
      <c r="G234" s="250"/>
      <c r="J234" s="249"/>
    </row>
    <row r="235" spans="6:10" x14ac:dyDescent="0.25">
      <c r="F235" s="249"/>
      <c r="G235" s="250"/>
      <c r="J235" s="249"/>
    </row>
    <row r="236" spans="6:10" x14ac:dyDescent="0.25">
      <c r="F236" s="249"/>
      <c r="G236" s="250"/>
      <c r="J236" s="249"/>
    </row>
    <row r="237" spans="6:10" x14ac:dyDescent="0.25">
      <c r="F237" s="249"/>
      <c r="G237" s="250"/>
      <c r="J237" s="249"/>
    </row>
    <row r="238" spans="6:10" x14ac:dyDescent="0.25">
      <c r="G238" s="251"/>
    </row>
  </sheetData>
  <autoFilter ref="B1:B238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0"/>
  <sheetViews>
    <sheetView workbookViewId="0">
      <selection activeCell="G12" sqref="G12"/>
    </sheetView>
  </sheetViews>
  <sheetFormatPr defaultColWidth="9.109375" defaultRowHeight="13.2" x14ac:dyDescent="0.25"/>
  <cols>
    <col min="1" max="2" width="10" style="248" bestFit="1" customWidth="1"/>
    <col min="3" max="3" width="37" style="248" bestFit="1" customWidth="1"/>
    <col min="4" max="4" width="11" style="248" bestFit="1" customWidth="1"/>
    <col min="5" max="5" width="18" style="248" bestFit="1" customWidth="1"/>
    <col min="6" max="6" width="15" style="248" bestFit="1" customWidth="1"/>
    <col min="7" max="7" width="12" style="248" bestFit="1" customWidth="1"/>
    <col min="8" max="8" width="12" style="248" customWidth="1"/>
    <col min="9" max="9" width="14.5546875" style="248" customWidth="1"/>
    <col min="10" max="10" width="21" style="248" bestFit="1" customWidth="1"/>
    <col min="11" max="11" width="16" style="248" bestFit="1" customWidth="1"/>
    <col min="12" max="12" width="13" style="248" bestFit="1" customWidth="1"/>
    <col min="13" max="13" width="14" style="248" bestFit="1" customWidth="1"/>
    <col min="14" max="14" width="19" style="248" bestFit="1" customWidth="1"/>
    <col min="15" max="16384" width="9.109375" style="248"/>
  </cols>
  <sheetData>
    <row r="1" spans="1:14" ht="26.4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  <c r="L1" s="253" t="s">
        <v>229</v>
      </c>
    </row>
    <row r="2" spans="1:14" x14ac:dyDescent="0.25">
      <c r="A2" s="248" t="s">
        <v>214</v>
      </c>
      <c r="B2" s="248" t="s">
        <v>225</v>
      </c>
      <c r="C2" s="248" t="s">
        <v>396</v>
      </c>
      <c r="D2" s="248" t="s">
        <v>226</v>
      </c>
      <c r="E2" s="248" t="s">
        <v>417</v>
      </c>
      <c r="F2" s="249">
        <v>42769</v>
      </c>
      <c r="G2" s="250">
        <v>23.8</v>
      </c>
      <c r="H2" s="248" t="s">
        <v>186</v>
      </c>
      <c r="I2" s="248" t="s">
        <v>241</v>
      </c>
      <c r="J2" s="249">
        <v>43106</v>
      </c>
      <c r="K2" s="248" t="s">
        <v>70</v>
      </c>
      <c r="L2" s="248" t="s">
        <v>186</v>
      </c>
      <c r="M2" s="248" t="s">
        <v>399</v>
      </c>
      <c r="N2" s="248" t="s">
        <v>186</v>
      </c>
    </row>
    <row r="3" spans="1:14" x14ac:dyDescent="0.25">
      <c r="A3" s="248" t="s">
        <v>214</v>
      </c>
      <c r="B3" s="248" t="s">
        <v>123</v>
      </c>
      <c r="C3" s="248" t="s">
        <v>124</v>
      </c>
      <c r="D3" s="248" t="s">
        <v>125</v>
      </c>
      <c r="E3" s="248" t="s">
        <v>422</v>
      </c>
      <c r="F3" s="249">
        <v>43100</v>
      </c>
      <c r="G3" s="250">
        <v>49.13</v>
      </c>
      <c r="H3" s="248" t="s">
        <v>186</v>
      </c>
      <c r="I3" s="248" t="s">
        <v>150</v>
      </c>
      <c r="J3" s="249">
        <v>43108</v>
      </c>
      <c r="K3" s="248" t="s">
        <v>70</v>
      </c>
      <c r="L3" s="248" t="s">
        <v>186</v>
      </c>
      <c r="M3" s="248" t="s">
        <v>399</v>
      </c>
      <c r="N3" s="248" t="s">
        <v>186</v>
      </c>
    </row>
    <row r="4" spans="1:14" x14ac:dyDescent="0.25">
      <c r="A4" s="248" t="s">
        <v>214</v>
      </c>
      <c r="B4" s="248" t="s">
        <v>76</v>
      </c>
      <c r="C4" s="248" t="s">
        <v>77</v>
      </c>
      <c r="D4" s="248" t="s">
        <v>78</v>
      </c>
      <c r="E4" s="248" t="s">
        <v>424</v>
      </c>
      <c r="F4" s="249">
        <v>43100</v>
      </c>
      <c r="G4" s="250">
        <v>22.51</v>
      </c>
      <c r="H4" s="248" t="s">
        <v>186</v>
      </c>
      <c r="I4" s="248" t="s">
        <v>288</v>
      </c>
      <c r="J4" s="249">
        <v>43109</v>
      </c>
      <c r="K4" s="248" t="s">
        <v>70</v>
      </c>
      <c r="L4" s="248" t="s">
        <v>186</v>
      </c>
      <c r="M4" s="248" t="s">
        <v>399</v>
      </c>
      <c r="N4" s="248" t="s">
        <v>186</v>
      </c>
    </row>
    <row r="5" spans="1:14" x14ac:dyDescent="0.25">
      <c r="A5" s="248" t="s">
        <v>403</v>
      </c>
      <c r="B5" s="248" t="s">
        <v>225</v>
      </c>
      <c r="C5" s="248" t="s">
        <v>396</v>
      </c>
      <c r="D5" s="248" t="s">
        <v>226</v>
      </c>
      <c r="E5" s="248" t="s">
        <v>406</v>
      </c>
      <c r="F5" s="249">
        <v>43110</v>
      </c>
      <c r="G5" s="250">
        <v>-80</v>
      </c>
      <c r="H5" s="248" t="s">
        <v>186</v>
      </c>
      <c r="I5" s="248" t="s">
        <v>201</v>
      </c>
      <c r="J5" s="249">
        <v>43111</v>
      </c>
      <c r="K5" s="248" t="s">
        <v>70</v>
      </c>
      <c r="L5" s="248" t="s">
        <v>245</v>
      </c>
      <c r="M5" s="248" t="s">
        <v>399</v>
      </c>
      <c r="N5" s="248" t="s">
        <v>640</v>
      </c>
    </row>
    <row r="6" spans="1:14" x14ac:dyDescent="0.25">
      <c r="A6" s="248" t="s">
        <v>403</v>
      </c>
      <c r="B6" s="248" t="s">
        <v>225</v>
      </c>
      <c r="C6" s="248" t="s">
        <v>396</v>
      </c>
      <c r="D6" s="248" t="s">
        <v>226</v>
      </c>
      <c r="E6" s="248" t="s">
        <v>409</v>
      </c>
      <c r="F6" s="249">
        <v>43110</v>
      </c>
      <c r="G6" s="250">
        <v>97.85</v>
      </c>
      <c r="H6" s="248" t="s">
        <v>186</v>
      </c>
      <c r="I6" s="248" t="s">
        <v>241</v>
      </c>
      <c r="J6" s="249">
        <v>43111</v>
      </c>
      <c r="K6" s="248" t="s">
        <v>70</v>
      </c>
      <c r="L6" s="248" t="s">
        <v>541</v>
      </c>
      <c r="M6" s="248" t="s">
        <v>399</v>
      </c>
      <c r="N6" s="248" t="s">
        <v>640</v>
      </c>
    </row>
    <row r="7" spans="1:14" x14ac:dyDescent="0.25">
      <c r="A7" s="248" t="s">
        <v>403</v>
      </c>
      <c r="B7" s="248" t="s">
        <v>225</v>
      </c>
      <c r="C7" s="248" t="s">
        <v>396</v>
      </c>
      <c r="D7" s="248" t="s">
        <v>226</v>
      </c>
      <c r="E7" s="248" t="s">
        <v>410</v>
      </c>
      <c r="F7" s="249">
        <v>43110</v>
      </c>
      <c r="G7" s="250">
        <v>97.85</v>
      </c>
      <c r="H7" s="248" t="s">
        <v>186</v>
      </c>
      <c r="I7" s="248" t="s">
        <v>241</v>
      </c>
      <c r="J7" s="249">
        <v>43111</v>
      </c>
      <c r="K7" s="248" t="s">
        <v>70</v>
      </c>
      <c r="L7" s="248" t="s">
        <v>541</v>
      </c>
      <c r="M7" s="248" t="s">
        <v>399</v>
      </c>
      <c r="N7" s="248" t="s">
        <v>640</v>
      </c>
    </row>
    <row r="8" spans="1:14" x14ac:dyDescent="0.25">
      <c r="A8" s="248" t="s">
        <v>403</v>
      </c>
      <c r="B8" s="248" t="s">
        <v>225</v>
      </c>
      <c r="C8" s="248" t="s">
        <v>396</v>
      </c>
      <c r="D8" s="248" t="s">
        <v>226</v>
      </c>
      <c r="E8" s="248" t="s">
        <v>411</v>
      </c>
      <c r="F8" s="249">
        <v>43124</v>
      </c>
      <c r="G8" s="250">
        <v>1.21</v>
      </c>
      <c r="H8" s="248" t="s">
        <v>186</v>
      </c>
      <c r="I8" s="248" t="s">
        <v>241</v>
      </c>
      <c r="J8" s="249">
        <v>43125</v>
      </c>
      <c r="K8" s="248" t="s">
        <v>70</v>
      </c>
      <c r="L8" s="248" t="s">
        <v>541</v>
      </c>
      <c r="M8" s="248" t="s">
        <v>399</v>
      </c>
      <c r="N8" s="248" t="s">
        <v>640</v>
      </c>
    </row>
    <row r="9" spans="1:14" x14ac:dyDescent="0.25">
      <c r="A9" s="248" t="s">
        <v>403</v>
      </c>
      <c r="B9" s="248" t="s">
        <v>91</v>
      </c>
      <c r="C9" s="248" t="s">
        <v>92</v>
      </c>
      <c r="D9" s="248" t="s">
        <v>93</v>
      </c>
      <c r="E9" s="248" t="s">
        <v>421</v>
      </c>
      <c r="F9" s="249">
        <v>43130</v>
      </c>
      <c r="G9" s="250">
        <v>36.299999999999997</v>
      </c>
      <c r="H9" s="248" t="s">
        <v>186</v>
      </c>
      <c r="I9" s="248" t="s">
        <v>215</v>
      </c>
      <c r="J9" s="249">
        <v>43130</v>
      </c>
      <c r="K9" s="248" t="s">
        <v>70</v>
      </c>
      <c r="L9" s="248" t="s">
        <v>186</v>
      </c>
      <c r="M9" s="248" t="s">
        <v>399</v>
      </c>
      <c r="N9" s="248" t="s">
        <v>640</v>
      </c>
    </row>
    <row r="10" spans="1:14" x14ac:dyDescent="0.25">
      <c r="A10" s="248" t="s">
        <v>403</v>
      </c>
      <c r="B10" s="248" t="s">
        <v>225</v>
      </c>
      <c r="C10" s="248" t="s">
        <v>396</v>
      </c>
      <c r="D10" s="248" t="s">
        <v>226</v>
      </c>
      <c r="E10" s="248" t="s">
        <v>408</v>
      </c>
      <c r="F10" s="249">
        <v>43130</v>
      </c>
      <c r="G10" s="250">
        <v>1405.51</v>
      </c>
      <c r="H10" s="248" t="s">
        <v>186</v>
      </c>
      <c r="I10" s="248" t="s">
        <v>155</v>
      </c>
      <c r="J10" s="249">
        <v>43131</v>
      </c>
      <c r="K10" s="248" t="s">
        <v>70</v>
      </c>
      <c r="L10" s="248" t="s">
        <v>404</v>
      </c>
      <c r="M10" s="248" t="s">
        <v>399</v>
      </c>
      <c r="N10" s="248" t="s">
        <v>186</v>
      </c>
    </row>
    <row r="11" spans="1:14" x14ac:dyDescent="0.25">
      <c r="F11" s="249"/>
      <c r="G11" s="250">
        <f>SUM(G2:G10)</f>
        <v>1654.1599999999999</v>
      </c>
      <c r="J11" s="249"/>
    </row>
    <row r="12" spans="1:14" x14ac:dyDescent="0.25">
      <c r="F12" s="249"/>
      <c r="G12" s="250"/>
      <c r="J12" s="249"/>
    </row>
    <row r="13" spans="1:14" x14ac:dyDescent="0.25">
      <c r="F13" s="249"/>
      <c r="G13" s="250"/>
      <c r="J13" s="249"/>
    </row>
    <row r="14" spans="1:14" x14ac:dyDescent="0.25">
      <c r="F14" s="249"/>
      <c r="G14" s="250"/>
      <c r="J14" s="249"/>
    </row>
    <row r="15" spans="1:14" x14ac:dyDescent="0.25">
      <c r="F15" s="249"/>
      <c r="G15" s="250"/>
      <c r="J15" s="249"/>
    </row>
    <row r="16" spans="1:14" x14ac:dyDescent="0.25">
      <c r="F16" s="249"/>
      <c r="G16" s="250"/>
      <c r="J16" s="249"/>
    </row>
    <row r="17" spans="6:10" x14ac:dyDescent="0.25">
      <c r="F17" s="249"/>
      <c r="G17" s="250"/>
      <c r="J17" s="249"/>
    </row>
    <row r="18" spans="6:10" x14ac:dyDescent="0.25">
      <c r="F18" s="249"/>
      <c r="G18" s="250"/>
      <c r="J18" s="249"/>
    </row>
    <row r="19" spans="6:10" x14ac:dyDescent="0.25">
      <c r="F19" s="249"/>
      <c r="G19" s="250"/>
      <c r="J19" s="249"/>
    </row>
    <row r="20" spans="6:10" x14ac:dyDescent="0.25">
      <c r="F20" s="249"/>
      <c r="G20" s="250"/>
      <c r="J20" s="249"/>
    </row>
    <row r="21" spans="6:10" x14ac:dyDescent="0.25">
      <c r="F21" s="249"/>
      <c r="G21" s="250"/>
      <c r="J21" s="249"/>
    </row>
    <row r="22" spans="6:10" x14ac:dyDescent="0.25">
      <c r="F22" s="249"/>
      <c r="G22" s="250"/>
      <c r="J22" s="249"/>
    </row>
    <row r="23" spans="6:10" x14ac:dyDescent="0.25">
      <c r="F23" s="249"/>
      <c r="G23" s="250"/>
      <c r="J23" s="249"/>
    </row>
    <row r="24" spans="6:10" x14ac:dyDescent="0.25">
      <c r="F24" s="249"/>
      <c r="G24" s="250"/>
      <c r="J24" s="249"/>
    </row>
    <row r="25" spans="6:10" x14ac:dyDescent="0.25">
      <c r="F25" s="249"/>
      <c r="G25" s="250"/>
      <c r="J25" s="249"/>
    </row>
    <row r="26" spans="6:10" x14ac:dyDescent="0.25">
      <c r="F26" s="249"/>
      <c r="G26" s="250"/>
      <c r="J26" s="249"/>
    </row>
    <row r="27" spans="6:10" x14ac:dyDescent="0.25">
      <c r="F27" s="249"/>
      <c r="G27" s="250"/>
      <c r="J27" s="249"/>
    </row>
    <row r="28" spans="6:10" x14ac:dyDescent="0.25">
      <c r="F28" s="249"/>
      <c r="G28" s="250"/>
      <c r="J28" s="249"/>
    </row>
    <row r="29" spans="6:10" x14ac:dyDescent="0.25">
      <c r="F29" s="249"/>
      <c r="G29" s="250"/>
      <c r="J29" s="249"/>
    </row>
    <row r="30" spans="6:10" x14ac:dyDescent="0.25">
      <c r="F30" s="249"/>
      <c r="G30" s="250"/>
      <c r="J30" s="249"/>
    </row>
    <row r="31" spans="6:10" x14ac:dyDescent="0.25">
      <c r="F31" s="249"/>
      <c r="G31" s="250"/>
      <c r="J31" s="249"/>
    </row>
    <row r="32" spans="6:10" x14ac:dyDescent="0.25">
      <c r="F32" s="249"/>
      <c r="G32" s="250"/>
      <c r="J32" s="249"/>
    </row>
    <row r="33" spans="6:10" x14ac:dyDescent="0.25">
      <c r="F33" s="249"/>
      <c r="G33" s="250"/>
      <c r="J33" s="249"/>
    </row>
    <row r="34" spans="6:10" x14ac:dyDescent="0.25">
      <c r="F34" s="249"/>
      <c r="G34" s="250"/>
      <c r="J34" s="249"/>
    </row>
    <row r="35" spans="6:10" x14ac:dyDescent="0.25">
      <c r="F35" s="249"/>
      <c r="G35" s="250"/>
      <c r="J35" s="249"/>
    </row>
    <row r="36" spans="6:10" x14ac:dyDescent="0.25">
      <c r="F36" s="249"/>
      <c r="G36" s="250"/>
      <c r="J36" s="249"/>
    </row>
    <row r="37" spans="6:10" x14ac:dyDescent="0.25">
      <c r="F37" s="249"/>
      <c r="G37" s="250"/>
      <c r="J37" s="249"/>
    </row>
    <row r="38" spans="6:10" x14ac:dyDescent="0.25">
      <c r="F38" s="249"/>
      <c r="G38" s="250"/>
      <c r="J38" s="249"/>
    </row>
    <row r="39" spans="6:10" x14ac:dyDescent="0.25">
      <c r="F39" s="249"/>
      <c r="G39" s="250"/>
      <c r="J39" s="249"/>
    </row>
    <row r="40" spans="6:10" x14ac:dyDescent="0.25">
      <c r="F40" s="249"/>
      <c r="G40" s="250"/>
      <c r="J40" s="249"/>
    </row>
    <row r="41" spans="6:10" x14ac:dyDescent="0.25">
      <c r="F41" s="249"/>
      <c r="G41" s="250"/>
      <c r="J41" s="249"/>
    </row>
    <row r="42" spans="6:10" x14ac:dyDescent="0.25">
      <c r="F42" s="249"/>
      <c r="G42" s="250"/>
      <c r="J42" s="249"/>
    </row>
    <row r="43" spans="6:10" x14ac:dyDescent="0.25">
      <c r="F43" s="249"/>
      <c r="G43" s="250"/>
      <c r="J43" s="249"/>
    </row>
    <row r="44" spans="6:10" x14ac:dyDescent="0.25">
      <c r="F44" s="249"/>
      <c r="G44" s="250"/>
      <c r="J44" s="249"/>
    </row>
    <row r="45" spans="6:10" x14ac:dyDescent="0.25">
      <c r="F45" s="249"/>
      <c r="G45" s="250"/>
      <c r="J45" s="249"/>
    </row>
    <row r="46" spans="6:10" x14ac:dyDescent="0.25">
      <c r="F46" s="249"/>
      <c r="G46" s="250"/>
      <c r="J46" s="249"/>
    </row>
    <row r="47" spans="6:10" x14ac:dyDescent="0.25">
      <c r="F47" s="249"/>
      <c r="G47" s="250"/>
      <c r="J47" s="249"/>
    </row>
    <row r="48" spans="6:10" x14ac:dyDescent="0.25">
      <c r="F48" s="249"/>
      <c r="G48" s="250"/>
      <c r="J48" s="249"/>
    </row>
    <row r="49" spans="6:10" x14ac:dyDescent="0.25">
      <c r="F49" s="249"/>
      <c r="G49" s="250"/>
      <c r="J49" s="249"/>
    </row>
    <row r="50" spans="6:10" x14ac:dyDescent="0.25">
      <c r="F50" s="249"/>
      <c r="G50" s="250"/>
      <c r="J50" s="249"/>
    </row>
    <row r="51" spans="6:10" x14ac:dyDescent="0.25">
      <c r="F51" s="249"/>
      <c r="G51" s="250"/>
      <c r="J51" s="249"/>
    </row>
    <row r="52" spans="6:10" x14ac:dyDescent="0.25">
      <c r="F52" s="249"/>
      <c r="G52" s="250"/>
      <c r="J52" s="249"/>
    </row>
    <row r="53" spans="6:10" x14ac:dyDescent="0.25">
      <c r="F53" s="249"/>
      <c r="G53" s="250"/>
      <c r="J53" s="249"/>
    </row>
    <row r="54" spans="6:10" x14ac:dyDescent="0.25">
      <c r="F54" s="249"/>
      <c r="G54" s="250"/>
      <c r="J54" s="249"/>
    </row>
    <row r="55" spans="6:10" x14ac:dyDescent="0.25">
      <c r="F55" s="249"/>
      <c r="G55" s="250"/>
      <c r="J55" s="249"/>
    </row>
    <row r="56" spans="6:10" x14ac:dyDescent="0.25">
      <c r="F56" s="249"/>
      <c r="G56" s="250"/>
      <c r="J56" s="249"/>
    </row>
    <row r="57" spans="6:10" x14ac:dyDescent="0.25">
      <c r="F57" s="249"/>
      <c r="G57" s="250"/>
      <c r="J57" s="249"/>
    </row>
    <row r="58" spans="6:10" x14ac:dyDescent="0.25">
      <c r="F58" s="249"/>
      <c r="G58" s="250"/>
      <c r="J58" s="249"/>
    </row>
    <row r="59" spans="6:10" x14ac:dyDescent="0.25">
      <c r="F59" s="249"/>
      <c r="G59" s="250"/>
      <c r="J59" s="249"/>
    </row>
    <row r="60" spans="6:10" x14ac:dyDescent="0.25">
      <c r="F60" s="249"/>
      <c r="G60" s="250"/>
      <c r="J60" s="249"/>
    </row>
    <row r="61" spans="6:10" x14ac:dyDescent="0.25">
      <c r="F61" s="249"/>
      <c r="G61" s="250"/>
      <c r="J61" s="249"/>
    </row>
    <row r="62" spans="6:10" x14ac:dyDescent="0.25">
      <c r="F62" s="249"/>
      <c r="G62" s="250"/>
      <c r="J62" s="249"/>
    </row>
    <row r="63" spans="6:10" x14ac:dyDescent="0.25">
      <c r="F63" s="249"/>
      <c r="G63" s="250"/>
      <c r="J63" s="249"/>
    </row>
    <row r="64" spans="6:10" x14ac:dyDescent="0.25">
      <c r="F64" s="249"/>
      <c r="G64" s="250"/>
      <c r="J64" s="249"/>
    </row>
    <row r="65" spans="6:10" x14ac:dyDescent="0.25">
      <c r="F65" s="249"/>
      <c r="G65" s="250"/>
      <c r="J65" s="249"/>
    </row>
    <row r="66" spans="6:10" x14ac:dyDescent="0.25">
      <c r="F66" s="249"/>
      <c r="G66" s="250"/>
      <c r="J66" s="249"/>
    </row>
    <row r="67" spans="6:10" x14ac:dyDescent="0.25">
      <c r="F67" s="249"/>
      <c r="G67" s="250"/>
      <c r="J67" s="249"/>
    </row>
    <row r="68" spans="6:10" x14ac:dyDescent="0.25">
      <c r="F68" s="249"/>
      <c r="G68" s="250"/>
      <c r="J68" s="249"/>
    </row>
    <row r="69" spans="6:10" x14ac:dyDescent="0.25">
      <c r="F69" s="249"/>
      <c r="G69" s="250"/>
      <c r="J69" s="249"/>
    </row>
    <row r="70" spans="6:10" x14ac:dyDescent="0.25">
      <c r="F70" s="249"/>
      <c r="G70" s="250"/>
      <c r="J70" s="249"/>
    </row>
    <row r="71" spans="6:10" x14ac:dyDescent="0.25">
      <c r="F71" s="249"/>
      <c r="G71" s="250"/>
      <c r="J71" s="249"/>
    </row>
    <row r="72" spans="6:10" s="259" customFormat="1" ht="12" customHeight="1" x14ac:dyDescent="0.25">
      <c r="F72" s="262"/>
      <c r="G72" s="263"/>
      <c r="J72" s="262"/>
    </row>
    <row r="73" spans="6:10" s="259" customFormat="1" ht="12" customHeight="1" x14ac:dyDescent="0.25">
      <c r="F73" s="262"/>
      <c r="G73" s="263"/>
      <c r="J73" s="262"/>
    </row>
    <row r="74" spans="6:10" s="259" customFormat="1" ht="12" customHeight="1" x14ac:dyDescent="0.25">
      <c r="F74" s="262"/>
      <c r="G74" s="263"/>
      <c r="J74" s="262"/>
    </row>
    <row r="75" spans="6:10" s="259" customFormat="1" ht="12" customHeight="1" x14ac:dyDescent="0.25">
      <c r="F75" s="262"/>
      <c r="G75" s="263"/>
      <c r="J75" s="262"/>
    </row>
    <row r="76" spans="6:10" s="259" customFormat="1" ht="12" customHeight="1" x14ac:dyDescent="0.25">
      <c r="F76" s="262"/>
      <c r="G76" s="263"/>
      <c r="J76" s="262"/>
    </row>
    <row r="77" spans="6:10" s="259" customFormat="1" ht="12" customHeight="1" x14ac:dyDescent="0.25">
      <c r="F77" s="262"/>
      <c r="G77" s="263"/>
      <c r="J77" s="262"/>
    </row>
    <row r="78" spans="6:10" s="259" customFormat="1" ht="12" customHeight="1" x14ac:dyDescent="0.25">
      <c r="F78" s="262"/>
      <c r="G78" s="263"/>
      <c r="J78" s="262"/>
    </row>
    <row r="79" spans="6:10" s="259" customFormat="1" ht="12" customHeight="1" x14ac:dyDescent="0.25">
      <c r="F79" s="262"/>
      <c r="G79" s="263"/>
      <c r="J79" s="262"/>
    </row>
    <row r="80" spans="6:10" s="259" customFormat="1" ht="12" customHeight="1" x14ac:dyDescent="0.25">
      <c r="F80" s="262"/>
      <c r="G80" s="263"/>
      <c r="J80" s="262"/>
    </row>
    <row r="81" spans="6:10" s="259" customFormat="1" ht="12" customHeight="1" x14ac:dyDescent="0.25">
      <c r="F81" s="262"/>
      <c r="G81" s="263"/>
      <c r="J81" s="262"/>
    </row>
    <row r="82" spans="6:10" s="259" customFormat="1" ht="12" customHeight="1" x14ac:dyDescent="0.25">
      <c r="F82" s="262"/>
      <c r="G82" s="263"/>
      <c r="J82" s="262"/>
    </row>
    <row r="83" spans="6:10" s="259" customFormat="1" ht="12" customHeight="1" x14ac:dyDescent="0.25">
      <c r="F83" s="262"/>
      <c r="G83" s="263"/>
      <c r="J83" s="262"/>
    </row>
    <row r="84" spans="6:10" s="259" customFormat="1" ht="12" customHeight="1" x14ac:dyDescent="0.25">
      <c r="F84" s="262"/>
      <c r="G84" s="263"/>
      <c r="J84" s="262"/>
    </row>
    <row r="85" spans="6:10" s="259" customFormat="1" ht="12" customHeight="1" x14ac:dyDescent="0.25">
      <c r="F85" s="262"/>
      <c r="G85" s="263"/>
      <c r="J85" s="262"/>
    </row>
    <row r="86" spans="6:10" s="259" customFormat="1" ht="12" customHeight="1" x14ac:dyDescent="0.25">
      <c r="F86" s="262"/>
      <c r="G86" s="263"/>
      <c r="J86" s="262"/>
    </row>
    <row r="87" spans="6:10" s="259" customFormat="1" ht="12" customHeight="1" x14ac:dyDescent="0.25">
      <c r="F87" s="262"/>
      <c r="G87" s="263"/>
      <c r="J87" s="262"/>
    </row>
    <row r="88" spans="6:10" s="259" customFormat="1" ht="12" customHeight="1" x14ac:dyDescent="0.25">
      <c r="F88" s="262"/>
      <c r="G88" s="263"/>
      <c r="J88" s="262"/>
    </row>
    <row r="89" spans="6:10" s="259" customFormat="1" ht="12" customHeight="1" x14ac:dyDescent="0.25">
      <c r="F89" s="262"/>
      <c r="G89" s="263"/>
      <c r="J89" s="262"/>
    </row>
    <row r="90" spans="6:10" s="259" customFormat="1" ht="12" customHeight="1" x14ac:dyDescent="0.25">
      <c r="F90" s="262"/>
      <c r="G90" s="263"/>
      <c r="J90" s="262"/>
    </row>
    <row r="91" spans="6:10" s="259" customFormat="1" ht="12" customHeight="1" x14ac:dyDescent="0.25">
      <c r="F91" s="262"/>
      <c r="G91" s="263"/>
      <c r="J91" s="262"/>
    </row>
    <row r="92" spans="6:10" s="259" customFormat="1" ht="12" customHeight="1" x14ac:dyDescent="0.25">
      <c r="F92" s="262"/>
      <c r="G92" s="263"/>
      <c r="J92" s="262"/>
    </row>
    <row r="93" spans="6:10" s="259" customFormat="1" ht="12" customHeight="1" x14ac:dyDescent="0.25">
      <c r="F93" s="262"/>
      <c r="G93" s="263"/>
      <c r="J93" s="262"/>
    </row>
    <row r="94" spans="6:10" s="259" customFormat="1" ht="12" customHeight="1" x14ac:dyDescent="0.25">
      <c r="F94" s="262"/>
      <c r="G94" s="263"/>
      <c r="J94" s="262"/>
    </row>
    <row r="95" spans="6:10" s="259" customFormat="1" ht="12" customHeight="1" x14ac:dyDescent="0.25">
      <c r="F95" s="262"/>
      <c r="G95" s="263"/>
      <c r="J95" s="262"/>
    </row>
    <row r="96" spans="6:10" s="259" customFormat="1" ht="12" customHeight="1" x14ac:dyDescent="0.25">
      <c r="F96" s="262"/>
      <c r="G96" s="263"/>
      <c r="J96" s="262"/>
    </row>
    <row r="97" spans="6:10" s="259" customFormat="1" ht="12" customHeight="1" x14ac:dyDescent="0.25">
      <c r="F97" s="262"/>
      <c r="G97" s="263"/>
      <c r="J97" s="262"/>
    </row>
    <row r="98" spans="6:10" s="259" customFormat="1" ht="12" customHeight="1" x14ac:dyDescent="0.25">
      <c r="F98" s="262"/>
      <c r="G98" s="263"/>
      <c r="J98" s="262"/>
    </row>
    <row r="99" spans="6:10" s="259" customFormat="1" ht="12" customHeight="1" x14ac:dyDescent="0.25">
      <c r="F99" s="262"/>
      <c r="G99" s="263"/>
      <c r="J99" s="262"/>
    </row>
    <row r="100" spans="6:10" s="259" customFormat="1" ht="12" customHeight="1" x14ac:dyDescent="0.25">
      <c r="F100" s="262"/>
      <c r="G100" s="263"/>
      <c r="J100" s="262"/>
    </row>
    <row r="101" spans="6:10" s="259" customFormat="1" ht="12" customHeight="1" x14ac:dyDescent="0.25">
      <c r="F101" s="262"/>
      <c r="G101" s="263"/>
      <c r="J101" s="262"/>
    </row>
    <row r="102" spans="6:10" s="259" customFormat="1" ht="12" customHeight="1" x14ac:dyDescent="0.25">
      <c r="F102" s="262"/>
      <c r="G102" s="263"/>
      <c r="J102" s="262"/>
    </row>
    <row r="103" spans="6:10" s="259" customFormat="1" ht="12" customHeight="1" x14ac:dyDescent="0.25">
      <c r="F103" s="262"/>
      <c r="G103" s="263"/>
      <c r="J103" s="262"/>
    </row>
    <row r="104" spans="6:10" s="259" customFormat="1" ht="12" customHeight="1" x14ac:dyDescent="0.25">
      <c r="F104" s="262"/>
      <c r="G104" s="263"/>
      <c r="J104" s="262"/>
    </row>
    <row r="105" spans="6:10" s="259" customFormat="1" ht="12" customHeight="1" x14ac:dyDescent="0.25">
      <c r="F105" s="262"/>
      <c r="G105" s="263"/>
      <c r="J105" s="262"/>
    </row>
    <row r="106" spans="6:10" s="259" customFormat="1" ht="12" customHeight="1" x14ac:dyDescent="0.25">
      <c r="F106" s="262"/>
      <c r="G106" s="263"/>
      <c r="J106" s="262"/>
    </row>
    <row r="107" spans="6:10" s="259" customFormat="1" ht="12" customHeight="1" x14ac:dyDescent="0.25">
      <c r="F107" s="262"/>
      <c r="G107" s="263"/>
      <c r="J107" s="262"/>
    </row>
    <row r="108" spans="6:10" s="259" customFormat="1" ht="12" customHeight="1" x14ac:dyDescent="0.25">
      <c r="F108" s="262"/>
      <c r="G108" s="263"/>
      <c r="J108" s="262"/>
    </row>
    <row r="109" spans="6:10" s="259" customFormat="1" ht="12" customHeight="1" x14ac:dyDescent="0.25">
      <c r="F109" s="262"/>
      <c r="G109" s="263"/>
      <c r="J109" s="262"/>
    </row>
    <row r="110" spans="6:10" s="259" customFormat="1" ht="12" customHeight="1" x14ac:dyDescent="0.25">
      <c r="F110" s="262"/>
      <c r="G110" s="263"/>
      <c r="J110" s="262"/>
    </row>
    <row r="111" spans="6:10" s="259" customFormat="1" ht="12" customHeight="1" x14ac:dyDescent="0.25">
      <c r="F111" s="262"/>
      <c r="G111" s="263"/>
      <c r="J111" s="262"/>
    </row>
    <row r="112" spans="6:10" s="259" customFormat="1" ht="12" customHeight="1" x14ac:dyDescent="0.25">
      <c r="F112" s="262"/>
      <c r="G112" s="263"/>
      <c r="J112" s="262"/>
    </row>
    <row r="113" spans="6:10" s="259" customFormat="1" ht="12" customHeight="1" x14ac:dyDescent="0.25">
      <c r="F113" s="262"/>
      <c r="G113" s="263"/>
      <c r="J113" s="262"/>
    </row>
    <row r="114" spans="6:10" s="259" customFormat="1" ht="12" customHeight="1" x14ac:dyDescent="0.25">
      <c r="F114" s="262"/>
      <c r="G114" s="263"/>
      <c r="J114" s="262"/>
    </row>
    <row r="115" spans="6:10" s="259" customFormat="1" ht="12" customHeight="1" x14ac:dyDescent="0.25">
      <c r="F115" s="262"/>
      <c r="G115" s="263"/>
      <c r="J115" s="262"/>
    </row>
    <row r="116" spans="6:10" s="259" customFormat="1" ht="12" customHeight="1" x14ac:dyDescent="0.25">
      <c r="F116" s="262"/>
      <c r="G116" s="263"/>
      <c r="J116" s="262"/>
    </row>
    <row r="117" spans="6:10" s="259" customFormat="1" ht="12" customHeight="1" x14ac:dyDescent="0.25">
      <c r="F117" s="262"/>
      <c r="G117" s="263"/>
      <c r="J117" s="262"/>
    </row>
    <row r="118" spans="6:10" s="259" customFormat="1" ht="12" customHeight="1" x14ac:dyDescent="0.25">
      <c r="F118" s="262"/>
      <c r="G118" s="263"/>
      <c r="J118" s="262"/>
    </row>
    <row r="119" spans="6:10" s="259" customFormat="1" ht="12" customHeight="1" x14ac:dyDescent="0.25">
      <c r="F119" s="262"/>
      <c r="G119" s="263"/>
      <c r="J119" s="262"/>
    </row>
    <row r="120" spans="6:10" s="259" customFormat="1" ht="12" customHeight="1" x14ac:dyDescent="0.25">
      <c r="F120" s="262"/>
      <c r="G120" s="263"/>
      <c r="J120" s="262"/>
    </row>
    <row r="121" spans="6:10" s="259" customFormat="1" ht="12" customHeight="1" x14ac:dyDescent="0.25">
      <c r="F121" s="262"/>
      <c r="G121" s="263"/>
      <c r="J121" s="262"/>
    </row>
    <row r="122" spans="6:10" s="259" customFormat="1" ht="12" customHeight="1" x14ac:dyDescent="0.25">
      <c r="F122" s="262"/>
      <c r="G122" s="263"/>
      <c r="J122" s="262"/>
    </row>
    <row r="123" spans="6:10" s="259" customFormat="1" ht="12" customHeight="1" x14ac:dyDescent="0.25">
      <c r="F123" s="262"/>
      <c r="G123" s="263"/>
      <c r="J123" s="262"/>
    </row>
    <row r="124" spans="6:10" s="259" customFormat="1" ht="12" customHeight="1" x14ac:dyDescent="0.25">
      <c r="F124" s="262"/>
      <c r="G124" s="263"/>
      <c r="J124" s="262"/>
    </row>
    <row r="125" spans="6:10" s="259" customFormat="1" ht="12" customHeight="1" x14ac:dyDescent="0.25">
      <c r="F125" s="262"/>
      <c r="G125" s="263"/>
      <c r="J125" s="262"/>
    </row>
    <row r="126" spans="6:10" s="259" customFormat="1" ht="12" customHeight="1" x14ac:dyDescent="0.25">
      <c r="F126" s="262"/>
      <c r="G126" s="263"/>
      <c r="J126" s="262"/>
    </row>
    <row r="127" spans="6:10" s="259" customFormat="1" ht="12" customHeight="1" x14ac:dyDescent="0.25">
      <c r="F127" s="262"/>
      <c r="G127" s="263"/>
      <c r="J127" s="262"/>
    </row>
    <row r="128" spans="6:10" s="259" customFormat="1" ht="12" customHeight="1" x14ac:dyDescent="0.25">
      <c r="F128" s="262"/>
      <c r="G128" s="263"/>
      <c r="J128" s="262"/>
    </row>
    <row r="129" spans="6:10" s="259" customFormat="1" ht="12" customHeight="1" x14ac:dyDescent="0.25">
      <c r="F129" s="262"/>
      <c r="G129" s="263"/>
      <c r="J129" s="262"/>
    </row>
    <row r="130" spans="6:10" s="259" customFormat="1" ht="12" customHeight="1" x14ac:dyDescent="0.25">
      <c r="F130" s="262"/>
      <c r="G130" s="263"/>
      <c r="J130" s="262"/>
    </row>
    <row r="131" spans="6:10" s="259" customFormat="1" ht="12" customHeight="1" x14ac:dyDescent="0.25">
      <c r="F131" s="262"/>
      <c r="G131" s="263"/>
      <c r="J131" s="262"/>
    </row>
    <row r="132" spans="6:10" s="259" customFormat="1" ht="12" customHeight="1" x14ac:dyDescent="0.25">
      <c r="F132" s="262"/>
      <c r="G132" s="263"/>
      <c r="J132" s="262"/>
    </row>
    <row r="133" spans="6:10" s="259" customFormat="1" ht="12" customHeight="1" x14ac:dyDescent="0.25">
      <c r="F133" s="262"/>
      <c r="G133" s="263"/>
      <c r="J133" s="262"/>
    </row>
    <row r="134" spans="6:10" s="259" customFormat="1" ht="12" customHeight="1" x14ac:dyDescent="0.25">
      <c r="F134" s="262"/>
      <c r="G134" s="263"/>
      <c r="J134" s="262"/>
    </row>
    <row r="135" spans="6:10" s="259" customFormat="1" ht="12" customHeight="1" x14ac:dyDescent="0.25">
      <c r="F135" s="262"/>
      <c r="G135" s="263"/>
      <c r="J135" s="262"/>
    </row>
    <row r="136" spans="6:10" s="259" customFormat="1" ht="12" customHeight="1" x14ac:dyDescent="0.25">
      <c r="F136" s="262"/>
      <c r="G136" s="263"/>
      <c r="J136" s="262"/>
    </row>
    <row r="137" spans="6:10" s="259" customFormat="1" ht="12" customHeight="1" x14ac:dyDescent="0.25">
      <c r="F137" s="262"/>
      <c r="G137" s="263"/>
      <c r="J137" s="262"/>
    </row>
    <row r="138" spans="6:10" s="259" customFormat="1" ht="12" customHeight="1" x14ac:dyDescent="0.25">
      <c r="F138" s="262"/>
      <c r="G138" s="263"/>
      <c r="J138" s="262"/>
    </row>
    <row r="139" spans="6:10" s="259" customFormat="1" ht="12" customHeight="1" x14ac:dyDescent="0.25">
      <c r="F139" s="262"/>
      <c r="G139" s="263"/>
      <c r="J139" s="262"/>
    </row>
    <row r="140" spans="6:10" s="259" customFormat="1" ht="12" customHeight="1" x14ac:dyDescent="0.25">
      <c r="F140" s="262"/>
      <c r="G140" s="263"/>
      <c r="J140" s="262"/>
    </row>
    <row r="141" spans="6:10" s="259" customFormat="1" ht="12" customHeight="1" x14ac:dyDescent="0.25">
      <c r="F141" s="262"/>
      <c r="G141" s="263"/>
      <c r="J141" s="262"/>
    </row>
    <row r="142" spans="6:10" s="259" customFormat="1" ht="12" customHeight="1" x14ac:dyDescent="0.25">
      <c r="F142" s="262"/>
      <c r="G142" s="263"/>
      <c r="J142" s="262"/>
    </row>
    <row r="143" spans="6:10" s="259" customFormat="1" ht="12" customHeight="1" x14ac:dyDescent="0.25">
      <c r="F143" s="262"/>
      <c r="G143" s="263"/>
      <c r="J143" s="262"/>
    </row>
    <row r="144" spans="6:10" s="259" customFormat="1" ht="12" customHeight="1" x14ac:dyDescent="0.25">
      <c r="F144" s="262"/>
      <c r="G144" s="263"/>
      <c r="J144" s="262"/>
    </row>
    <row r="145" spans="6:10" s="259" customFormat="1" ht="12" customHeight="1" x14ac:dyDescent="0.25">
      <c r="F145" s="262"/>
      <c r="G145" s="263"/>
      <c r="J145" s="262"/>
    </row>
    <row r="146" spans="6:10" s="259" customFormat="1" ht="12" customHeight="1" x14ac:dyDescent="0.25">
      <c r="F146" s="262"/>
      <c r="G146" s="263"/>
      <c r="J146" s="262"/>
    </row>
    <row r="147" spans="6:10" s="259" customFormat="1" ht="12" customHeight="1" x14ac:dyDescent="0.25">
      <c r="F147" s="262"/>
      <c r="G147" s="263"/>
      <c r="J147" s="262"/>
    </row>
    <row r="148" spans="6:10" s="259" customFormat="1" ht="12" customHeight="1" x14ac:dyDescent="0.25">
      <c r="F148" s="262"/>
      <c r="G148" s="263"/>
      <c r="J148" s="262"/>
    </row>
    <row r="149" spans="6:10" s="259" customFormat="1" ht="12" customHeight="1" x14ac:dyDescent="0.25">
      <c r="F149" s="262"/>
      <c r="G149" s="263"/>
      <c r="J149" s="262"/>
    </row>
    <row r="150" spans="6:10" s="259" customFormat="1" ht="12" customHeight="1" x14ac:dyDescent="0.25">
      <c r="F150" s="262"/>
      <c r="G150" s="263"/>
      <c r="J150" s="262"/>
    </row>
    <row r="151" spans="6:10" s="259" customFormat="1" ht="12" customHeight="1" x14ac:dyDescent="0.25">
      <c r="F151" s="262"/>
      <c r="G151" s="263"/>
      <c r="J151" s="262"/>
    </row>
    <row r="152" spans="6:10" s="259" customFormat="1" ht="12" customHeight="1" x14ac:dyDescent="0.25">
      <c r="F152" s="262"/>
      <c r="G152" s="263"/>
      <c r="J152" s="262"/>
    </row>
    <row r="153" spans="6:10" s="259" customFormat="1" ht="12" customHeight="1" x14ac:dyDescent="0.25">
      <c r="F153" s="262"/>
      <c r="G153" s="263"/>
      <c r="J153" s="262"/>
    </row>
    <row r="154" spans="6:10" s="259" customFormat="1" ht="12" customHeight="1" x14ac:dyDescent="0.25">
      <c r="F154" s="262"/>
      <c r="G154" s="263"/>
      <c r="J154" s="262"/>
    </row>
    <row r="155" spans="6:10" s="259" customFormat="1" ht="12" customHeight="1" x14ac:dyDescent="0.25">
      <c r="F155" s="262"/>
      <c r="G155" s="263"/>
      <c r="J155" s="262"/>
    </row>
    <row r="156" spans="6:10" s="259" customFormat="1" ht="12" customHeight="1" x14ac:dyDescent="0.25">
      <c r="F156" s="262"/>
      <c r="G156" s="263"/>
      <c r="J156" s="262"/>
    </row>
    <row r="157" spans="6:10" s="259" customFormat="1" ht="12" customHeight="1" x14ac:dyDescent="0.25">
      <c r="F157" s="262"/>
      <c r="G157" s="263"/>
      <c r="J157" s="262"/>
    </row>
    <row r="158" spans="6:10" s="259" customFormat="1" ht="12" customHeight="1" x14ac:dyDescent="0.25">
      <c r="F158" s="262"/>
      <c r="G158" s="263"/>
      <c r="J158" s="262"/>
    </row>
    <row r="159" spans="6:10" s="259" customFormat="1" ht="12" customHeight="1" x14ac:dyDescent="0.25">
      <c r="F159" s="262"/>
      <c r="G159" s="263"/>
      <c r="J159" s="262"/>
    </row>
    <row r="160" spans="6:10" s="259" customFormat="1" ht="12" customHeight="1" x14ac:dyDescent="0.25">
      <c r="F160" s="262"/>
      <c r="G160" s="263"/>
      <c r="J160" s="262"/>
    </row>
    <row r="161" spans="6:10" s="259" customFormat="1" ht="12" customHeight="1" x14ac:dyDescent="0.25">
      <c r="F161" s="262"/>
      <c r="G161" s="263"/>
      <c r="J161" s="262"/>
    </row>
    <row r="162" spans="6:10" s="259" customFormat="1" ht="12" customHeight="1" x14ac:dyDescent="0.25">
      <c r="F162" s="262"/>
      <c r="G162" s="263"/>
      <c r="J162" s="262"/>
    </row>
    <row r="163" spans="6:10" s="259" customFormat="1" ht="12" customHeight="1" x14ac:dyDescent="0.25">
      <c r="F163" s="262"/>
      <c r="G163" s="263"/>
      <c r="J163" s="262"/>
    </row>
    <row r="164" spans="6:10" s="259" customFormat="1" ht="12" customHeight="1" x14ac:dyDescent="0.25">
      <c r="F164" s="262"/>
      <c r="G164" s="263"/>
      <c r="J164" s="262"/>
    </row>
    <row r="165" spans="6:10" s="259" customFormat="1" ht="12" customHeight="1" x14ac:dyDescent="0.25">
      <c r="F165" s="262"/>
      <c r="G165" s="263"/>
      <c r="J165" s="262"/>
    </row>
    <row r="166" spans="6:10" s="259" customFormat="1" ht="12" customHeight="1" x14ac:dyDescent="0.25">
      <c r="F166" s="262"/>
      <c r="G166" s="263"/>
      <c r="J166" s="262"/>
    </row>
    <row r="167" spans="6:10" s="259" customFormat="1" ht="12" customHeight="1" x14ac:dyDescent="0.25">
      <c r="F167" s="262"/>
      <c r="G167" s="263"/>
      <c r="J167" s="262"/>
    </row>
    <row r="168" spans="6:10" s="259" customFormat="1" ht="12" customHeight="1" x14ac:dyDescent="0.25">
      <c r="F168" s="262"/>
      <c r="G168" s="263"/>
      <c r="J168" s="262"/>
    </row>
    <row r="169" spans="6:10" s="259" customFormat="1" ht="12" customHeight="1" x14ac:dyDescent="0.25">
      <c r="F169" s="262"/>
      <c r="G169" s="263"/>
      <c r="J169" s="262"/>
    </row>
    <row r="170" spans="6:10" s="259" customFormat="1" ht="12" customHeight="1" x14ac:dyDescent="0.25">
      <c r="F170" s="262"/>
      <c r="G170" s="263"/>
      <c r="J170" s="262"/>
    </row>
    <row r="171" spans="6:10" s="259" customFormat="1" ht="12" customHeight="1" x14ac:dyDescent="0.25">
      <c r="F171" s="262"/>
      <c r="G171" s="263"/>
      <c r="J171" s="262"/>
    </row>
    <row r="172" spans="6:10" s="259" customFormat="1" ht="12" customHeight="1" x14ac:dyDescent="0.25">
      <c r="F172" s="262"/>
      <c r="G172" s="263"/>
      <c r="J172" s="262"/>
    </row>
    <row r="173" spans="6:10" s="259" customFormat="1" ht="12" customHeight="1" x14ac:dyDescent="0.25">
      <c r="F173" s="262"/>
      <c r="G173" s="263"/>
      <c r="J173" s="262"/>
    </row>
    <row r="174" spans="6:10" s="259" customFormat="1" ht="12" customHeight="1" x14ac:dyDescent="0.25">
      <c r="F174" s="262"/>
      <c r="G174" s="263"/>
      <c r="J174" s="262"/>
    </row>
    <row r="175" spans="6:10" s="259" customFormat="1" ht="12" customHeight="1" x14ac:dyDescent="0.25">
      <c r="F175" s="262"/>
      <c r="G175" s="263"/>
      <c r="J175" s="262"/>
    </row>
    <row r="176" spans="6:10" s="259" customFormat="1" ht="12" customHeight="1" x14ac:dyDescent="0.25">
      <c r="F176" s="262"/>
      <c r="G176" s="263"/>
      <c r="J176" s="262"/>
    </row>
    <row r="177" spans="6:10" s="259" customFormat="1" ht="12" customHeight="1" x14ac:dyDescent="0.25">
      <c r="F177" s="262"/>
      <c r="G177" s="263"/>
      <c r="J177" s="262"/>
    </row>
    <row r="178" spans="6:10" s="259" customFormat="1" ht="12" customHeight="1" x14ac:dyDescent="0.25">
      <c r="F178" s="262"/>
      <c r="G178" s="263"/>
      <c r="J178" s="262"/>
    </row>
    <row r="179" spans="6:10" s="259" customFormat="1" ht="12" customHeight="1" x14ac:dyDescent="0.25">
      <c r="F179" s="262"/>
      <c r="G179" s="263"/>
      <c r="J179" s="262"/>
    </row>
    <row r="180" spans="6:10" s="259" customFormat="1" ht="12" customHeight="1" x14ac:dyDescent="0.25">
      <c r="F180" s="262"/>
      <c r="G180" s="263"/>
      <c r="J180" s="262"/>
    </row>
    <row r="181" spans="6:10" s="259" customFormat="1" ht="12" customHeight="1" x14ac:dyDescent="0.25">
      <c r="F181" s="262"/>
      <c r="G181" s="263"/>
      <c r="J181" s="262"/>
    </row>
    <row r="182" spans="6:10" s="259" customFormat="1" ht="12" customHeight="1" x14ac:dyDescent="0.25">
      <c r="F182" s="262"/>
      <c r="G182" s="263"/>
      <c r="J182" s="262"/>
    </row>
    <row r="183" spans="6:10" s="259" customFormat="1" ht="12" customHeight="1" x14ac:dyDescent="0.25">
      <c r="F183" s="262"/>
      <c r="G183" s="263"/>
      <c r="J183" s="262"/>
    </row>
    <row r="184" spans="6:10" s="259" customFormat="1" ht="12" customHeight="1" x14ac:dyDescent="0.25">
      <c r="F184" s="262"/>
      <c r="G184" s="263"/>
      <c r="J184" s="262"/>
    </row>
    <row r="185" spans="6:10" s="259" customFormat="1" ht="12" customHeight="1" x14ac:dyDescent="0.25">
      <c r="F185" s="262"/>
      <c r="G185" s="263"/>
      <c r="J185" s="262"/>
    </row>
    <row r="186" spans="6:10" s="259" customFormat="1" ht="12" customHeight="1" x14ac:dyDescent="0.25">
      <c r="F186" s="262"/>
      <c r="G186" s="263"/>
      <c r="J186" s="262"/>
    </row>
    <row r="187" spans="6:10" s="259" customFormat="1" ht="12" customHeight="1" x14ac:dyDescent="0.25">
      <c r="F187" s="262"/>
      <c r="G187" s="263"/>
      <c r="J187" s="262"/>
    </row>
    <row r="188" spans="6:10" s="259" customFormat="1" ht="12" customHeight="1" x14ac:dyDescent="0.25">
      <c r="F188" s="262"/>
      <c r="G188" s="263"/>
      <c r="J188" s="262"/>
    </row>
    <row r="189" spans="6:10" s="259" customFormat="1" ht="12" customHeight="1" x14ac:dyDescent="0.25">
      <c r="F189" s="262"/>
      <c r="G189" s="263"/>
      <c r="J189" s="262"/>
    </row>
    <row r="190" spans="6:10" s="259" customFormat="1" ht="12" customHeight="1" x14ac:dyDescent="0.25">
      <c r="F190" s="262"/>
      <c r="G190" s="263"/>
      <c r="J190" s="262"/>
    </row>
    <row r="191" spans="6:10" s="259" customFormat="1" ht="12" customHeight="1" x14ac:dyDescent="0.25">
      <c r="F191" s="262"/>
      <c r="G191" s="263"/>
      <c r="J191" s="262"/>
    </row>
    <row r="192" spans="6:10" s="259" customFormat="1" ht="12" customHeight="1" x14ac:dyDescent="0.25">
      <c r="F192" s="262"/>
      <c r="G192" s="263"/>
      <c r="J192" s="262"/>
    </row>
    <row r="193" spans="6:10" s="259" customFormat="1" ht="12" customHeight="1" x14ac:dyDescent="0.25">
      <c r="F193" s="262"/>
      <c r="G193" s="263"/>
      <c r="J193" s="262"/>
    </row>
    <row r="194" spans="6:10" s="259" customFormat="1" ht="12" customHeight="1" x14ac:dyDescent="0.25">
      <c r="F194" s="262"/>
      <c r="G194" s="263"/>
      <c r="J194" s="262"/>
    </row>
    <row r="195" spans="6:10" s="259" customFormat="1" ht="12" customHeight="1" x14ac:dyDescent="0.25">
      <c r="F195" s="262"/>
      <c r="G195" s="263"/>
      <c r="J195" s="262"/>
    </row>
    <row r="196" spans="6:10" s="259" customFormat="1" ht="12" customHeight="1" x14ac:dyDescent="0.25">
      <c r="F196" s="262"/>
      <c r="G196" s="263"/>
      <c r="J196" s="262"/>
    </row>
    <row r="197" spans="6:10" s="259" customFormat="1" ht="12" customHeight="1" x14ac:dyDescent="0.25">
      <c r="F197" s="262"/>
      <c r="G197" s="263"/>
      <c r="J197" s="262"/>
    </row>
    <row r="198" spans="6:10" s="259" customFormat="1" ht="12" customHeight="1" x14ac:dyDescent="0.25">
      <c r="F198" s="262"/>
      <c r="G198" s="263"/>
      <c r="J198" s="262"/>
    </row>
    <row r="199" spans="6:10" s="259" customFormat="1" ht="12" customHeight="1" x14ac:dyDescent="0.25">
      <c r="F199" s="262"/>
      <c r="G199" s="263"/>
      <c r="J199" s="262"/>
    </row>
    <row r="200" spans="6:10" s="259" customFormat="1" ht="12" customHeight="1" x14ac:dyDescent="0.25">
      <c r="F200" s="262"/>
      <c r="G200" s="263"/>
      <c r="J200" s="262"/>
    </row>
    <row r="201" spans="6:10" s="259" customFormat="1" ht="12" customHeight="1" x14ac:dyDescent="0.25">
      <c r="F201" s="262"/>
      <c r="G201" s="263"/>
      <c r="J201" s="262"/>
    </row>
    <row r="202" spans="6:10" s="259" customFormat="1" ht="12" customHeight="1" x14ac:dyDescent="0.25">
      <c r="F202" s="262"/>
      <c r="G202" s="263"/>
      <c r="J202" s="262"/>
    </row>
    <row r="203" spans="6:10" s="259" customFormat="1" ht="12" customHeight="1" x14ac:dyDescent="0.25">
      <c r="F203" s="262"/>
      <c r="G203" s="263"/>
      <c r="J203" s="262"/>
    </row>
    <row r="204" spans="6:10" s="259" customFormat="1" ht="12" customHeight="1" x14ac:dyDescent="0.25">
      <c r="F204" s="262"/>
      <c r="G204" s="263"/>
      <c r="J204" s="262"/>
    </row>
    <row r="205" spans="6:10" s="259" customFormat="1" ht="12" customHeight="1" x14ac:dyDescent="0.25">
      <c r="F205" s="262"/>
      <c r="G205" s="263"/>
      <c r="J205" s="262"/>
    </row>
    <row r="206" spans="6:10" s="259" customFormat="1" ht="12" customHeight="1" x14ac:dyDescent="0.25">
      <c r="F206" s="262"/>
      <c r="G206" s="263"/>
      <c r="J206" s="262"/>
    </row>
    <row r="207" spans="6:10" s="259" customFormat="1" ht="12" customHeight="1" x14ac:dyDescent="0.25">
      <c r="F207" s="262"/>
      <c r="G207" s="263"/>
      <c r="J207" s="262"/>
    </row>
    <row r="208" spans="6:10" s="259" customFormat="1" ht="12" customHeight="1" x14ac:dyDescent="0.25">
      <c r="F208" s="262"/>
      <c r="G208" s="263"/>
      <c r="J208" s="262"/>
    </row>
    <row r="209" spans="6:10" s="259" customFormat="1" ht="12" customHeight="1" x14ac:dyDescent="0.25">
      <c r="F209" s="262"/>
      <c r="G209" s="263"/>
      <c r="J209" s="262"/>
    </row>
    <row r="210" spans="6:10" s="259" customFormat="1" ht="12" customHeight="1" x14ac:dyDescent="0.25">
      <c r="F210" s="262"/>
      <c r="G210" s="263"/>
      <c r="J210" s="262"/>
    </row>
    <row r="211" spans="6:10" s="259" customFormat="1" ht="12" customHeight="1" x14ac:dyDescent="0.25">
      <c r="F211" s="262"/>
      <c r="G211" s="263"/>
      <c r="J211" s="262"/>
    </row>
    <row r="212" spans="6:10" s="259" customFormat="1" ht="12" customHeight="1" x14ac:dyDescent="0.25">
      <c r="F212" s="262"/>
      <c r="G212" s="263"/>
      <c r="J212" s="262"/>
    </row>
    <row r="213" spans="6:10" s="259" customFormat="1" ht="12" customHeight="1" x14ac:dyDescent="0.25">
      <c r="F213" s="262"/>
      <c r="G213" s="263"/>
      <c r="J213" s="262"/>
    </row>
    <row r="214" spans="6:10" s="259" customFormat="1" ht="12" customHeight="1" x14ac:dyDescent="0.25">
      <c r="F214" s="262"/>
      <c r="G214" s="263"/>
      <c r="J214" s="262"/>
    </row>
    <row r="215" spans="6:10" s="259" customFormat="1" ht="12" customHeight="1" x14ac:dyDescent="0.25">
      <c r="F215" s="262"/>
      <c r="G215" s="263"/>
      <c r="J215" s="262"/>
    </row>
    <row r="216" spans="6:10" s="259" customFormat="1" ht="12" customHeight="1" x14ac:dyDescent="0.25">
      <c r="F216" s="262"/>
      <c r="G216" s="263"/>
      <c r="J216" s="262"/>
    </row>
    <row r="217" spans="6:10" s="259" customFormat="1" ht="12" customHeight="1" x14ac:dyDescent="0.25">
      <c r="F217" s="262"/>
      <c r="G217" s="263"/>
      <c r="J217" s="262"/>
    </row>
    <row r="218" spans="6:10" s="259" customFormat="1" ht="12" customHeight="1" x14ac:dyDescent="0.25">
      <c r="F218" s="262"/>
      <c r="G218" s="263"/>
      <c r="J218" s="262"/>
    </row>
    <row r="219" spans="6:10" s="259" customFormat="1" ht="12" customHeight="1" x14ac:dyDescent="0.25">
      <c r="F219" s="262"/>
      <c r="G219" s="263"/>
      <c r="J219" s="262"/>
    </row>
    <row r="220" spans="6:10" s="259" customFormat="1" ht="12" customHeight="1" x14ac:dyDescent="0.25">
      <c r="F220" s="262"/>
      <c r="G220" s="263"/>
      <c r="J220" s="262"/>
    </row>
    <row r="221" spans="6:10" s="259" customFormat="1" ht="12" customHeight="1" x14ac:dyDescent="0.25">
      <c r="F221" s="262"/>
      <c r="G221" s="263"/>
      <c r="J221" s="262"/>
    </row>
    <row r="222" spans="6:10" s="259" customFormat="1" ht="12" customHeight="1" x14ac:dyDescent="0.25">
      <c r="F222" s="262"/>
      <c r="G222" s="263"/>
      <c r="J222" s="262"/>
    </row>
    <row r="223" spans="6:10" s="259" customFormat="1" ht="12" customHeight="1" x14ac:dyDescent="0.25">
      <c r="F223" s="262"/>
      <c r="G223" s="263"/>
      <c r="J223" s="262"/>
    </row>
    <row r="224" spans="6:10" s="259" customFormat="1" ht="12" customHeight="1" x14ac:dyDescent="0.25">
      <c r="F224" s="262"/>
      <c r="G224" s="263"/>
      <c r="J224" s="262"/>
    </row>
    <row r="225" spans="6:10" s="259" customFormat="1" ht="12" customHeight="1" x14ac:dyDescent="0.25">
      <c r="F225" s="262"/>
      <c r="G225" s="263"/>
      <c r="J225" s="262"/>
    </row>
    <row r="226" spans="6:10" s="259" customFormat="1" ht="12" customHeight="1" x14ac:dyDescent="0.25">
      <c r="F226" s="262"/>
      <c r="G226" s="263"/>
      <c r="J226" s="262"/>
    </row>
    <row r="227" spans="6:10" s="259" customFormat="1" ht="12" customHeight="1" x14ac:dyDescent="0.25">
      <c r="F227" s="262"/>
      <c r="G227" s="263"/>
      <c r="J227" s="262"/>
    </row>
    <row r="228" spans="6:10" s="259" customFormat="1" ht="12" customHeight="1" x14ac:dyDescent="0.25">
      <c r="F228" s="262"/>
      <c r="G228" s="263"/>
      <c r="J228" s="262"/>
    </row>
    <row r="229" spans="6:10" s="259" customFormat="1" ht="12" customHeight="1" x14ac:dyDescent="0.25">
      <c r="F229" s="262"/>
      <c r="G229" s="263"/>
      <c r="J229" s="262"/>
    </row>
    <row r="230" spans="6:10" s="259" customFormat="1" ht="12" customHeight="1" x14ac:dyDescent="0.25">
      <c r="F230" s="262"/>
      <c r="G230" s="263"/>
      <c r="J230" s="262"/>
    </row>
    <row r="231" spans="6:10" s="259" customFormat="1" ht="12" customHeight="1" x14ac:dyDescent="0.25">
      <c r="F231" s="262"/>
      <c r="G231" s="263"/>
      <c r="J231" s="262"/>
    </row>
    <row r="232" spans="6:10" s="259" customFormat="1" ht="12" customHeight="1" x14ac:dyDescent="0.25">
      <c r="F232" s="262"/>
      <c r="G232" s="263"/>
      <c r="J232" s="262"/>
    </row>
    <row r="233" spans="6:10" s="259" customFormat="1" ht="12" customHeight="1" x14ac:dyDescent="0.25">
      <c r="F233" s="262"/>
      <c r="G233" s="263"/>
      <c r="J233" s="262"/>
    </row>
    <row r="234" spans="6:10" s="259" customFormat="1" ht="12" customHeight="1" x14ac:dyDescent="0.25">
      <c r="F234" s="262"/>
      <c r="G234" s="263"/>
      <c r="J234" s="262"/>
    </row>
    <row r="235" spans="6:10" s="259" customFormat="1" ht="12" customHeight="1" x14ac:dyDescent="0.25">
      <c r="F235" s="262"/>
      <c r="G235" s="263"/>
      <c r="J235" s="262"/>
    </row>
    <row r="236" spans="6:10" s="259" customFormat="1" ht="12" customHeight="1" x14ac:dyDescent="0.25">
      <c r="F236" s="262"/>
      <c r="G236" s="263"/>
      <c r="J236" s="262"/>
    </row>
    <row r="237" spans="6:10" s="259" customFormat="1" ht="12" customHeight="1" x14ac:dyDescent="0.25">
      <c r="F237" s="262"/>
      <c r="G237" s="263"/>
      <c r="J237" s="262"/>
    </row>
    <row r="238" spans="6:10" s="259" customFormat="1" ht="12" customHeight="1" x14ac:dyDescent="0.25">
      <c r="F238" s="262"/>
      <c r="G238" s="263"/>
      <c r="J238" s="262"/>
    </row>
    <row r="239" spans="6:10" s="259" customFormat="1" ht="12" customHeight="1" x14ac:dyDescent="0.25">
      <c r="F239" s="262"/>
      <c r="G239" s="263"/>
      <c r="J239" s="262"/>
    </row>
    <row r="240" spans="6:10" s="259" customFormat="1" ht="12" customHeight="1" x14ac:dyDescent="0.25">
      <c r="F240" s="262"/>
      <c r="G240" s="263"/>
      <c r="J240" s="262"/>
    </row>
    <row r="241" spans="6:10" s="259" customFormat="1" ht="12" customHeight="1" x14ac:dyDescent="0.25">
      <c r="F241" s="262"/>
      <c r="G241" s="263"/>
      <c r="J241" s="262"/>
    </row>
    <row r="242" spans="6:10" s="259" customFormat="1" ht="12" customHeight="1" x14ac:dyDescent="0.25">
      <c r="F242" s="262"/>
      <c r="G242" s="263"/>
      <c r="J242" s="262"/>
    </row>
    <row r="243" spans="6:10" s="259" customFormat="1" ht="12" customHeight="1" x14ac:dyDescent="0.25">
      <c r="F243" s="262"/>
      <c r="G243" s="263"/>
      <c r="J243" s="262"/>
    </row>
    <row r="244" spans="6:10" s="259" customFormat="1" ht="12" customHeight="1" x14ac:dyDescent="0.25">
      <c r="F244" s="262"/>
      <c r="G244" s="263"/>
      <c r="J244" s="262"/>
    </row>
    <row r="245" spans="6:10" s="259" customFormat="1" ht="12" customHeight="1" x14ac:dyDescent="0.25">
      <c r="F245" s="262"/>
      <c r="G245" s="263"/>
      <c r="J245" s="262"/>
    </row>
    <row r="246" spans="6:10" s="259" customFormat="1" ht="12" customHeight="1" x14ac:dyDescent="0.25">
      <c r="F246" s="262"/>
      <c r="G246" s="263"/>
      <c r="J246" s="262"/>
    </row>
    <row r="247" spans="6:10" s="259" customFormat="1" ht="12" customHeight="1" x14ac:dyDescent="0.25">
      <c r="F247" s="262"/>
      <c r="G247" s="263"/>
      <c r="J247" s="262"/>
    </row>
    <row r="248" spans="6:10" s="259" customFormat="1" ht="12" customHeight="1" x14ac:dyDescent="0.25">
      <c r="F248" s="262"/>
      <c r="G248" s="263"/>
      <c r="J248" s="262"/>
    </row>
    <row r="249" spans="6:10" s="259" customFormat="1" ht="12" customHeight="1" x14ac:dyDescent="0.25">
      <c r="F249" s="262"/>
      <c r="G249" s="263"/>
      <c r="J249" s="262"/>
    </row>
    <row r="250" spans="6:10" s="259" customFormat="1" ht="12" customHeight="1" x14ac:dyDescent="0.25">
      <c r="F250" s="262"/>
      <c r="G250" s="263"/>
      <c r="J250" s="262"/>
    </row>
    <row r="251" spans="6:10" s="259" customFormat="1" ht="12" customHeight="1" x14ac:dyDescent="0.25">
      <c r="F251" s="262"/>
      <c r="G251" s="263"/>
      <c r="J251" s="262"/>
    </row>
    <row r="252" spans="6:10" s="259" customFormat="1" ht="12" customHeight="1" x14ac:dyDescent="0.25">
      <c r="F252" s="262"/>
      <c r="G252" s="263"/>
      <c r="J252" s="262"/>
    </row>
    <row r="253" spans="6:10" s="259" customFormat="1" ht="12" customHeight="1" x14ac:dyDescent="0.25">
      <c r="F253" s="262"/>
      <c r="G253" s="263"/>
      <c r="J253" s="262"/>
    </row>
    <row r="254" spans="6:10" s="259" customFormat="1" ht="12" customHeight="1" x14ac:dyDescent="0.25">
      <c r="F254" s="262"/>
      <c r="G254" s="263"/>
      <c r="J254" s="262"/>
    </row>
    <row r="255" spans="6:10" s="259" customFormat="1" ht="12" customHeight="1" x14ac:dyDescent="0.25">
      <c r="F255" s="262"/>
      <c r="G255" s="263"/>
      <c r="J255" s="262"/>
    </row>
    <row r="256" spans="6:10" s="259" customFormat="1" ht="12" customHeight="1" x14ac:dyDescent="0.25">
      <c r="F256" s="262"/>
      <c r="G256" s="263"/>
      <c r="J256" s="262"/>
    </row>
    <row r="257" spans="6:10" s="259" customFormat="1" ht="12" customHeight="1" x14ac:dyDescent="0.25">
      <c r="F257" s="262"/>
      <c r="G257" s="263"/>
      <c r="J257" s="262"/>
    </row>
    <row r="258" spans="6:10" s="259" customFormat="1" ht="12" customHeight="1" x14ac:dyDescent="0.25">
      <c r="F258" s="262"/>
      <c r="G258" s="263"/>
      <c r="J258" s="262"/>
    </row>
    <row r="259" spans="6:10" s="259" customFormat="1" ht="12" customHeight="1" x14ac:dyDescent="0.25">
      <c r="F259" s="262"/>
      <c r="G259" s="263"/>
      <c r="J259" s="262"/>
    </row>
    <row r="260" spans="6:10" s="259" customFormat="1" ht="12" customHeight="1" x14ac:dyDescent="0.25">
      <c r="F260" s="262"/>
      <c r="G260" s="263"/>
      <c r="J260" s="262"/>
    </row>
    <row r="261" spans="6:10" s="259" customFormat="1" ht="12" customHeight="1" x14ac:dyDescent="0.25">
      <c r="F261" s="262"/>
      <c r="G261" s="263"/>
      <c r="J261" s="262"/>
    </row>
    <row r="262" spans="6:10" s="259" customFormat="1" ht="12" customHeight="1" x14ac:dyDescent="0.25">
      <c r="F262" s="262"/>
      <c r="G262" s="263"/>
      <c r="J262" s="262"/>
    </row>
    <row r="263" spans="6:10" s="259" customFormat="1" ht="12" customHeight="1" x14ac:dyDescent="0.25">
      <c r="F263" s="262"/>
      <c r="G263" s="263"/>
      <c r="J263" s="262"/>
    </row>
    <row r="264" spans="6:10" s="259" customFormat="1" ht="12" customHeight="1" x14ac:dyDescent="0.25">
      <c r="F264" s="262"/>
      <c r="G264" s="263"/>
      <c r="J264" s="262"/>
    </row>
    <row r="265" spans="6:10" s="259" customFormat="1" ht="12" customHeight="1" x14ac:dyDescent="0.25">
      <c r="F265" s="262"/>
      <c r="G265" s="263"/>
      <c r="J265" s="262"/>
    </row>
    <row r="266" spans="6:10" s="259" customFormat="1" ht="12" customHeight="1" x14ac:dyDescent="0.25">
      <c r="F266" s="262"/>
      <c r="G266" s="263"/>
      <c r="J266" s="262"/>
    </row>
    <row r="267" spans="6:10" s="259" customFormat="1" ht="12" customHeight="1" x14ac:dyDescent="0.25">
      <c r="F267" s="262"/>
      <c r="G267" s="263"/>
      <c r="J267" s="262"/>
    </row>
    <row r="268" spans="6:10" s="259" customFormat="1" ht="12" customHeight="1" x14ac:dyDescent="0.25">
      <c r="F268" s="262"/>
      <c r="G268" s="263"/>
      <c r="J268" s="262"/>
    </row>
    <row r="269" spans="6:10" s="259" customFormat="1" ht="12" customHeight="1" x14ac:dyDescent="0.25">
      <c r="F269" s="262"/>
      <c r="G269" s="263"/>
      <c r="J269" s="262"/>
    </row>
    <row r="270" spans="6:10" s="259" customFormat="1" ht="12" customHeight="1" x14ac:dyDescent="0.25">
      <c r="F270" s="262"/>
      <c r="G270" s="263"/>
      <c r="J270" s="262"/>
    </row>
    <row r="271" spans="6:10" s="259" customFormat="1" ht="12" customHeight="1" x14ac:dyDescent="0.25">
      <c r="F271" s="262"/>
      <c r="G271" s="263"/>
      <c r="J271" s="262"/>
    </row>
    <row r="272" spans="6:10" s="259" customFormat="1" ht="12" customHeight="1" x14ac:dyDescent="0.25">
      <c r="F272" s="262"/>
      <c r="G272" s="263"/>
      <c r="J272" s="262"/>
    </row>
    <row r="273" spans="6:10" s="259" customFormat="1" ht="12" customHeight="1" x14ac:dyDescent="0.25">
      <c r="F273" s="262"/>
      <c r="G273" s="263"/>
      <c r="J273" s="262"/>
    </row>
    <row r="274" spans="6:10" s="259" customFormat="1" ht="12" customHeight="1" x14ac:dyDescent="0.25">
      <c r="F274" s="262"/>
      <c r="G274" s="263"/>
      <c r="J274" s="262"/>
    </row>
    <row r="275" spans="6:10" s="259" customFormat="1" ht="12" customHeight="1" x14ac:dyDescent="0.25">
      <c r="F275" s="262"/>
      <c r="G275" s="263"/>
      <c r="J275" s="262"/>
    </row>
    <row r="276" spans="6:10" s="259" customFormat="1" ht="12" customHeight="1" x14ac:dyDescent="0.25">
      <c r="F276" s="262"/>
      <c r="G276" s="263"/>
      <c r="J276" s="262"/>
    </row>
    <row r="277" spans="6:10" s="259" customFormat="1" ht="12" customHeight="1" x14ac:dyDescent="0.25">
      <c r="F277" s="262"/>
      <c r="G277" s="263"/>
      <c r="J277" s="262"/>
    </row>
    <row r="278" spans="6:10" s="259" customFormat="1" ht="12" customHeight="1" x14ac:dyDescent="0.25">
      <c r="F278" s="262"/>
      <c r="G278" s="263"/>
      <c r="J278" s="262"/>
    </row>
    <row r="279" spans="6:10" s="259" customFormat="1" ht="12" customHeight="1" x14ac:dyDescent="0.25">
      <c r="F279" s="262"/>
      <c r="G279" s="263"/>
      <c r="J279" s="262"/>
    </row>
    <row r="280" spans="6:10" s="259" customFormat="1" ht="12" customHeight="1" x14ac:dyDescent="0.25">
      <c r="F280" s="262"/>
      <c r="G280" s="263"/>
      <c r="J280" s="262"/>
    </row>
    <row r="281" spans="6:10" s="259" customFormat="1" ht="12" customHeight="1" x14ac:dyDescent="0.25">
      <c r="F281" s="262"/>
      <c r="G281" s="263"/>
      <c r="J281" s="262"/>
    </row>
    <row r="282" spans="6:10" s="259" customFormat="1" ht="12" customHeight="1" x14ac:dyDescent="0.25">
      <c r="F282" s="262"/>
      <c r="G282" s="263"/>
      <c r="J282" s="262"/>
    </row>
    <row r="283" spans="6:10" s="259" customFormat="1" ht="12" customHeight="1" x14ac:dyDescent="0.25">
      <c r="F283" s="262"/>
      <c r="G283" s="263"/>
      <c r="J283" s="262"/>
    </row>
    <row r="284" spans="6:10" s="259" customFormat="1" ht="12" customHeight="1" x14ac:dyDescent="0.25">
      <c r="F284" s="262"/>
      <c r="G284" s="263"/>
      <c r="J284" s="262"/>
    </row>
    <row r="285" spans="6:10" s="259" customFormat="1" ht="12" customHeight="1" x14ac:dyDescent="0.25">
      <c r="F285" s="262"/>
      <c r="G285" s="263"/>
      <c r="J285" s="262"/>
    </row>
    <row r="286" spans="6:10" s="259" customFormat="1" ht="12" customHeight="1" x14ac:dyDescent="0.25">
      <c r="F286" s="262"/>
      <c r="G286" s="263"/>
      <c r="J286" s="262"/>
    </row>
    <row r="287" spans="6:10" s="259" customFormat="1" ht="12" customHeight="1" x14ac:dyDescent="0.25">
      <c r="F287" s="262"/>
      <c r="G287" s="263"/>
      <c r="J287" s="262"/>
    </row>
    <row r="288" spans="6:10" s="259" customFormat="1" ht="12" customHeight="1" x14ac:dyDescent="0.25">
      <c r="F288" s="262"/>
      <c r="G288" s="263"/>
      <c r="J288" s="262"/>
    </row>
    <row r="289" spans="6:10" s="259" customFormat="1" ht="12" customHeight="1" x14ac:dyDescent="0.25">
      <c r="F289" s="262"/>
      <c r="G289" s="263"/>
      <c r="J289" s="262"/>
    </row>
    <row r="290" spans="6:10" s="259" customFormat="1" ht="12" customHeight="1" x14ac:dyDescent="0.25">
      <c r="F290" s="262"/>
      <c r="G290" s="263"/>
      <c r="J290" s="262"/>
    </row>
    <row r="291" spans="6:10" s="259" customFormat="1" ht="12" customHeight="1" x14ac:dyDescent="0.25">
      <c r="F291" s="262"/>
      <c r="G291" s="263"/>
      <c r="J291" s="262"/>
    </row>
    <row r="292" spans="6:10" s="259" customFormat="1" ht="12" customHeight="1" x14ac:dyDescent="0.25">
      <c r="F292" s="262"/>
      <c r="G292" s="263"/>
      <c r="J292" s="262"/>
    </row>
    <row r="293" spans="6:10" s="259" customFormat="1" ht="12" customHeight="1" x14ac:dyDescent="0.25">
      <c r="F293" s="262"/>
      <c r="G293" s="263"/>
      <c r="J293" s="262"/>
    </row>
    <row r="294" spans="6:10" s="259" customFormat="1" ht="12" customHeight="1" x14ac:dyDescent="0.25">
      <c r="F294" s="262"/>
      <c r="G294" s="263"/>
      <c r="J294" s="262"/>
    </row>
    <row r="295" spans="6:10" s="259" customFormat="1" ht="12" customHeight="1" x14ac:dyDescent="0.25">
      <c r="F295" s="262"/>
      <c r="G295" s="263"/>
      <c r="J295" s="262"/>
    </row>
    <row r="296" spans="6:10" s="259" customFormat="1" ht="12" customHeight="1" x14ac:dyDescent="0.25">
      <c r="F296" s="262"/>
      <c r="G296" s="263"/>
      <c r="J296" s="262"/>
    </row>
    <row r="297" spans="6:10" s="259" customFormat="1" ht="12" customHeight="1" x14ac:dyDescent="0.25">
      <c r="F297" s="262"/>
      <c r="G297" s="263"/>
      <c r="J297" s="262"/>
    </row>
    <row r="298" spans="6:10" s="259" customFormat="1" ht="12" customHeight="1" x14ac:dyDescent="0.25">
      <c r="F298" s="262"/>
      <c r="G298" s="263"/>
      <c r="J298" s="262"/>
    </row>
    <row r="299" spans="6:10" s="259" customFormat="1" ht="12" customHeight="1" x14ac:dyDescent="0.25">
      <c r="F299" s="262"/>
      <c r="G299" s="263"/>
      <c r="J299" s="262"/>
    </row>
    <row r="300" spans="6:10" s="259" customFormat="1" ht="12" customHeight="1" x14ac:dyDescent="0.25">
      <c r="F300" s="262"/>
      <c r="G300" s="263"/>
      <c r="J300" s="262"/>
    </row>
    <row r="301" spans="6:10" s="259" customFormat="1" ht="12" customHeight="1" x14ac:dyDescent="0.25">
      <c r="F301" s="262"/>
      <c r="G301" s="263"/>
      <c r="J301" s="262"/>
    </row>
    <row r="302" spans="6:10" s="259" customFormat="1" ht="12" customHeight="1" x14ac:dyDescent="0.25">
      <c r="F302" s="262"/>
      <c r="G302" s="263"/>
      <c r="J302" s="262"/>
    </row>
    <row r="303" spans="6:10" s="259" customFormat="1" ht="12" customHeight="1" x14ac:dyDescent="0.25">
      <c r="F303" s="262"/>
      <c r="G303" s="263"/>
      <c r="J303" s="262"/>
    </row>
    <row r="304" spans="6:10" s="259" customFormat="1" ht="12" customHeight="1" x14ac:dyDescent="0.25">
      <c r="F304" s="262"/>
      <c r="G304" s="263"/>
      <c r="J304" s="262"/>
    </row>
    <row r="305" spans="6:10" s="259" customFormat="1" ht="12" customHeight="1" x14ac:dyDescent="0.25">
      <c r="F305" s="262"/>
      <c r="G305" s="263"/>
      <c r="J305" s="262"/>
    </row>
    <row r="306" spans="6:10" s="259" customFormat="1" ht="12" customHeight="1" x14ac:dyDescent="0.25">
      <c r="F306" s="262"/>
      <c r="G306" s="263"/>
      <c r="J306" s="262"/>
    </row>
    <row r="307" spans="6:10" s="259" customFormat="1" ht="12" customHeight="1" x14ac:dyDescent="0.25">
      <c r="F307" s="262"/>
      <c r="G307" s="263"/>
      <c r="J307" s="262"/>
    </row>
    <row r="308" spans="6:10" s="259" customFormat="1" ht="12" customHeight="1" x14ac:dyDescent="0.25">
      <c r="F308" s="262"/>
      <c r="G308" s="263"/>
      <c r="J308" s="262"/>
    </row>
    <row r="309" spans="6:10" s="259" customFormat="1" ht="12" customHeight="1" x14ac:dyDescent="0.25">
      <c r="F309" s="262"/>
      <c r="G309" s="263"/>
      <c r="J309" s="262"/>
    </row>
    <row r="310" spans="6:10" s="259" customFormat="1" ht="12" customHeight="1" x14ac:dyDescent="0.25">
      <c r="F310" s="262"/>
      <c r="G310" s="263"/>
      <c r="J310" s="262"/>
    </row>
    <row r="311" spans="6:10" s="259" customFormat="1" ht="12" customHeight="1" x14ac:dyDescent="0.25">
      <c r="F311" s="262"/>
      <c r="G311" s="263"/>
      <c r="J311" s="262"/>
    </row>
    <row r="312" spans="6:10" s="259" customFormat="1" ht="12" customHeight="1" x14ac:dyDescent="0.25">
      <c r="F312" s="262"/>
      <c r="G312" s="263"/>
      <c r="J312" s="262"/>
    </row>
    <row r="313" spans="6:10" s="259" customFormat="1" ht="12" customHeight="1" x14ac:dyDescent="0.25">
      <c r="F313" s="262"/>
      <c r="G313" s="263"/>
      <c r="J313" s="262"/>
    </row>
    <row r="314" spans="6:10" s="259" customFormat="1" ht="12" customHeight="1" x14ac:dyDescent="0.25">
      <c r="F314" s="262"/>
      <c r="G314" s="263"/>
      <c r="J314" s="262"/>
    </row>
    <row r="315" spans="6:10" s="259" customFormat="1" ht="12" customHeight="1" x14ac:dyDescent="0.25">
      <c r="F315" s="262"/>
      <c r="G315" s="263"/>
      <c r="J315" s="262"/>
    </row>
    <row r="316" spans="6:10" s="259" customFormat="1" ht="12" customHeight="1" x14ac:dyDescent="0.25">
      <c r="F316" s="262"/>
      <c r="G316" s="263"/>
      <c r="J316" s="262"/>
    </row>
    <row r="317" spans="6:10" s="259" customFormat="1" ht="12" customHeight="1" x14ac:dyDescent="0.25">
      <c r="F317" s="262"/>
      <c r="G317" s="263"/>
      <c r="J317" s="262"/>
    </row>
    <row r="318" spans="6:10" s="259" customFormat="1" ht="12" customHeight="1" x14ac:dyDescent="0.25">
      <c r="F318" s="262"/>
      <c r="G318" s="263"/>
      <c r="J318" s="262"/>
    </row>
    <row r="319" spans="6:10" s="259" customFormat="1" ht="12" customHeight="1" x14ac:dyDescent="0.25">
      <c r="F319" s="262"/>
      <c r="G319" s="263"/>
      <c r="J319" s="262"/>
    </row>
    <row r="320" spans="6:10" s="259" customFormat="1" ht="12" customHeight="1" x14ac:dyDescent="0.25">
      <c r="F320" s="262"/>
      <c r="G320" s="263"/>
      <c r="J320" s="262"/>
    </row>
    <row r="321" spans="6:10" s="259" customFormat="1" ht="12" customHeight="1" x14ac:dyDescent="0.25">
      <c r="F321" s="262"/>
      <c r="G321" s="263"/>
      <c r="J321" s="262"/>
    </row>
    <row r="322" spans="6:10" s="259" customFormat="1" ht="12" customHeight="1" x14ac:dyDescent="0.25">
      <c r="F322" s="262"/>
      <c r="G322" s="263"/>
      <c r="J322" s="262"/>
    </row>
    <row r="323" spans="6:10" s="259" customFormat="1" ht="12" customHeight="1" x14ac:dyDescent="0.25">
      <c r="F323" s="262"/>
      <c r="G323" s="263"/>
      <c r="J323" s="262"/>
    </row>
    <row r="324" spans="6:10" s="259" customFormat="1" ht="12" customHeight="1" x14ac:dyDescent="0.25">
      <c r="F324" s="262"/>
      <c r="G324" s="263"/>
      <c r="J324" s="262"/>
    </row>
    <row r="325" spans="6:10" s="259" customFormat="1" ht="12" customHeight="1" x14ac:dyDescent="0.25">
      <c r="F325" s="262"/>
      <c r="G325" s="263"/>
      <c r="J325" s="262"/>
    </row>
    <row r="326" spans="6:10" s="259" customFormat="1" ht="12" customHeight="1" x14ac:dyDescent="0.25">
      <c r="F326" s="262"/>
      <c r="G326" s="263"/>
      <c r="J326" s="262"/>
    </row>
    <row r="327" spans="6:10" s="259" customFormat="1" ht="12" customHeight="1" x14ac:dyDescent="0.25">
      <c r="F327" s="262"/>
      <c r="G327" s="263"/>
      <c r="J327" s="262"/>
    </row>
    <row r="328" spans="6:10" s="259" customFormat="1" ht="12" customHeight="1" x14ac:dyDescent="0.25">
      <c r="F328" s="262"/>
      <c r="G328" s="263"/>
      <c r="J328" s="262"/>
    </row>
    <row r="329" spans="6:10" s="259" customFormat="1" ht="12" customHeight="1" x14ac:dyDescent="0.25">
      <c r="F329" s="262"/>
      <c r="G329" s="263"/>
      <c r="J329" s="262"/>
    </row>
    <row r="330" spans="6:10" s="259" customFormat="1" ht="12" customHeight="1" x14ac:dyDescent="0.25">
      <c r="F330" s="262"/>
      <c r="G330" s="263"/>
      <c r="J330" s="262"/>
    </row>
    <row r="331" spans="6:10" s="259" customFormat="1" ht="12" customHeight="1" x14ac:dyDescent="0.25">
      <c r="F331" s="262"/>
      <c r="G331" s="263"/>
      <c r="J331" s="262"/>
    </row>
    <row r="332" spans="6:10" s="259" customFormat="1" ht="12" customHeight="1" x14ac:dyDescent="0.25">
      <c r="F332" s="262"/>
      <c r="G332" s="263"/>
      <c r="J332" s="262"/>
    </row>
    <row r="333" spans="6:10" s="259" customFormat="1" ht="12" customHeight="1" x14ac:dyDescent="0.25">
      <c r="F333" s="262"/>
      <c r="G333" s="263"/>
      <c r="J333" s="262"/>
    </row>
    <row r="334" spans="6:10" s="259" customFormat="1" ht="12" customHeight="1" x14ac:dyDescent="0.25">
      <c r="F334" s="262"/>
      <c r="G334" s="263"/>
      <c r="J334" s="262"/>
    </row>
    <row r="335" spans="6:10" s="259" customFormat="1" ht="12" customHeight="1" x14ac:dyDescent="0.25">
      <c r="F335" s="262"/>
      <c r="G335" s="263"/>
      <c r="J335" s="262"/>
    </row>
    <row r="336" spans="6:10" s="259" customFormat="1" ht="12" customHeight="1" x14ac:dyDescent="0.25">
      <c r="F336" s="262"/>
      <c r="G336" s="263"/>
      <c r="J336" s="262"/>
    </row>
    <row r="337" spans="6:10" s="259" customFormat="1" ht="12" customHeight="1" x14ac:dyDescent="0.25">
      <c r="F337" s="262"/>
      <c r="G337" s="263"/>
      <c r="J337" s="262"/>
    </row>
    <row r="338" spans="6:10" s="259" customFormat="1" ht="12" customHeight="1" x14ac:dyDescent="0.25">
      <c r="F338" s="262"/>
      <c r="G338" s="263"/>
      <c r="J338" s="262"/>
    </row>
    <row r="339" spans="6:10" s="259" customFormat="1" ht="12" customHeight="1" x14ac:dyDescent="0.25">
      <c r="F339" s="262"/>
      <c r="G339" s="263"/>
      <c r="J339" s="262"/>
    </row>
    <row r="340" spans="6:10" s="259" customFormat="1" ht="12" customHeight="1" x14ac:dyDescent="0.25">
      <c r="F340" s="262"/>
      <c r="G340" s="263"/>
      <c r="J340" s="262"/>
    </row>
    <row r="341" spans="6:10" s="259" customFormat="1" ht="12" customHeight="1" x14ac:dyDescent="0.25">
      <c r="F341" s="262"/>
      <c r="G341" s="263"/>
      <c r="J341" s="262"/>
    </row>
    <row r="342" spans="6:10" s="259" customFormat="1" ht="12" customHeight="1" x14ac:dyDescent="0.25">
      <c r="F342" s="262"/>
      <c r="G342" s="263"/>
      <c r="J342" s="262"/>
    </row>
    <row r="343" spans="6:10" s="259" customFormat="1" ht="12" customHeight="1" x14ac:dyDescent="0.25">
      <c r="F343" s="262"/>
      <c r="G343" s="263"/>
      <c r="J343" s="262"/>
    </row>
    <row r="344" spans="6:10" s="259" customFormat="1" ht="12" customHeight="1" x14ac:dyDescent="0.25">
      <c r="F344" s="262"/>
      <c r="G344" s="263"/>
      <c r="J344" s="262"/>
    </row>
    <row r="345" spans="6:10" s="259" customFormat="1" ht="12" customHeight="1" x14ac:dyDescent="0.25">
      <c r="F345" s="262"/>
      <c r="G345" s="263"/>
      <c r="J345" s="262"/>
    </row>
    <row r="346" spans="6:10" s="259" customFormat="1" ht="12" customHeight="1" x14ac:dyDescent="0.25">
      <c r="F346" s="262"/>
      <c r="G346" s="263"/>
      <c r="J346" s="262"/>
    </row>
    <row r="347" spans="6:10" s="259" customFormat="1" ht="12" customHeight="1" x14ac:dyDescent="0.25">
      <c r="F347" s="262"/>
      <c r="G347" s="263"/>
      <c r="J347" s="262"/>
    </row>
    <row r="348" spans="6:10" s="259" customFormat="1" ht="12" customHeight="1" x14ac:dyDescent="0.25">
      <c r="F348" s="262"/>
      <c r="G348" s="263"/>
      <c r="J348" s="262"/>
    </row>
    <row r="349" spans="6:10" s="259" customFormat="1" ht="12" customHeight="1" x14ac:dyDescent="0.25">
      <c r="F349" s="262"/>
      <c r="G349" s="263"/>
      <c r="J349" s="262"/>
    </row>
    <row r="350" spans="6:10" s="259" customFormat="1" ht="12" customHeight="1" x14ac:dyDescent="0.25">
      <c r="F350" s="262"/>
      <c r="G350" s="263"/>
      <c r="J350" s="262"/>
    </row>
    <row r="351" spans="6:10" s="259" customFormat="1" ht="12" customHeight="1" x14ac:dyDescent="0.25">
      <c r="F351" s="262"/>
      <c r="G351" s="263"/>
      <c r="J351" s="262"/>
    </row>
    <row r="352" spans="6:10" s="259" customFormat="1" ht="12" customHeight="1" x14ac:dyDescent="0.25">
      <c r="F352" s="262"/>
      <c r="G352" s="263"/>
      <c r="J352" s="262"/>
    </row>
    <row r="353" spans="6:12" s="259" customFormat="1" ht="12" customHeight="1" x14ac:dyDescent="0.25">
      <c r="F353" s="262"/>
      <c r="G353" s="263"/>
      <c r="J353" s="262"/>
    </row>
    <row r="354" spans="6:12" s="259" customFormat="1" ht="12" customHeight="1" x14ac:dyDescent="0.25">
      <c r="F354" s="262"/>
      <c r="G354" s="263"/>
      <c r="J354" s="262"/>
    </row>
    <row r="355" spans="6:12" s="259" customFormat="1" ht="12" customHeight="1" x14ac:dyDescent="0.25">
      <c r="F355" s="262"/>
      <c r="G355" s="263"/>
      <c r="J355" s="262"/>
    </row>
    <row r="356" spans="6:12" s="259" customFormat="1" ht="12" customHeight="1" x14ac:dyDescent="0.25">
      <c r="F356" s="262"/>
      <c r="G356" s="263"/>
      <c r="J356" s="262"/>
    </row>
    <row r="357" spans="6:12" x14ac:dyDescent="0.25">
      <c r="F357" s="249"/>
      <c r="G357" s="250">
        <f>SUM(G2:G356)</f>
        <v>3308.3199999999997</v>
      </c>
      <c r="H357" s="250"/>
      <c r="I357" s="250"/>
      <c r="L357" s="249"/>
    </row>
    <row r="358" spans="6:12" x14ac:dyDescent="0.25">
      <c r="F358" s="249"/>
      <c r="G358" s="250"/>
      <c r="H358" s="250"/>
      <c r="I358" s="250"/>
      <c r="L358" s="249"/>
    </row>
    <row r="359" spans="6:12" x14ac:dyDescent="0.25">
      <c r="F359" s="249"/>
      <c r="G359" s="250"/>
      <c r="H359" s="250"/>
      <c r="I359" s="250"/>
      <c r="L359" s="249"/>
    </row>
    <row r="360" spans="6:12" x14ac:dyDescent="0.25">
      <c r="F360" s="249"/>
      <c r="G360" s="250"/>
      <c r="H360" s="250"/>
      <c r="I360" s="250"/>
      <c r="L360" s="249"/>
    </row>
    <row r="361" spans="6:12" x14ac:dyDescent="0.25">
      <c r="F361" s="249"/>
      <c r="G361" s="250"/>
      <c r="H361" s="250"/>
      <c r="I361" s="250"/>
      <c r="L361" s="249"/>
    </row>
    <row r="362" spans="6:12" x14ac:dyDescent="0.25">
      <c r="F362" s="249"/>
      <c r="G362" s="250"/>
      <c r="H362" s="250"/>
      <c r="I362" s="250"/>
      <c r="L362" s="249"/>
    </row>
    <row r="363" spans="6:12" x14ac:dyDescent="0.25">
      <c r="F363" s="249"/>
      <c r="G363" s="250"/>
      <c r="H363" s="250"/>
      <c r="I363" s="250"/>
      <c r="L363" s="249"/>
    </row>
    <row r="364" spans="6:12" x14ac:dyDescent="0.25">
      <c r="F364" s="249"/>
      <c r="G364" s="250"/>
      <c r="H364" s="250"/>
      <c r="I364" s="250"/>
      <c r="L364" s="249"/>
    </row>
    <row r="365" spans="6:12" x14ac:dyDescent="0.25">
      <c r="F365" s="249"/>
      <c r="G365" s="250"/>
      <c r="H365" s="250"/>
      <c r="I365" s="250"/>
      <c r="L365" s="249"/>
    </row>
    <row r="366" spans="6:12" x14ac:dyDescent="0.25">
      <c r="F366" s="249"/>
      <c r="G366" s="250"/>
      <c r="H366" s="250"/>
      <c r="I366" s="250"/>
      <c r="L366" s="249"/>
    </row>
    <row r="367" spans="6:12" x14ac:dyDescent="0.25">
      <c r="F367" s="249"/>
      <c r="G367" s="250"/>
      <c r="H367" s="250"/>
      <c r="I367" s="250"/>
      <c r="L367" s="249"/>
    </row>
    <row r="368" spans="6:12" x14ac:dyDescent="0.25">
      <c r="F368" s="249"/>
      <c r="G368" s="250"/>
      <c r="H368" s="250"/>
      <c r="I368" s="250"/>
      <c r="L368" s="249"/>
    </row>
    <row r="369" spans="6:12" x14ac:dyDescent="0.25">
      <c r="F369" s="249"/>
      <c r="G369" s="250"/>
      <c r="H369" s="250"/>
      <c r="I369" s="250"/>
      <c r="L369" s="249"/>
    </row>
    <row r="370" spans="6:12" x14ac:dyDescent="0.25">
      <c r="F370" s="249"/>
      <c r="G370" s="250"/>
      <c r="H370" s="250"/>
      <c r="I370" s="250"/>
      <c r="L370" s="249"/>
    </row>
    <row r="371" spans="6:12" x14ac:dyDescent="0.25">
      <c r="F371" s="249"/>
      <c r="G371" s="250"/>
      <c r="H371" s="250"/>
      <c r="I371" s="250"/>
      <c r="L371" s="249"/>
    </row>
    <row r="372" spans="6:12" x14ac:dyDescent="0.25">
      <c r="F372" s="249"/>
      <c r="G372" s="250"/>
      <c r="H372" s="250"/>
      <c r="I372" s="250"/>
      <c r="L372" s="249"/>
    </row>
    <row r="373" spans="6:12" x14ac:dyDescent="0.25">
      <c r="F373" s="249"/>
      <c r="G373" s="250"/>
      <c r="H373" s="250"/>
      <c r="I373" s="250"/>
      <c r="L373" s="249"/>
    </row>
    <row r="374" spans="6:12" x14ac:dyDescent="0.25">
      <c r="F374" s="249"/>
      <c r="G374" s="250"/>
      <c r="H374" s="250"/>
      <c r="I374" s="250"/>
      <c r="L374" s="249"/>
    </row>
    <row r="375" spans="6:12" x14ac:dyDescent="0.25">
      <c r="F375" s="249"/>
      <c r="G375" s="250"/>
      <c r="H375" s="250"/>
      <c r="I375" s="250"/>
      <c r="L375" s="249"/>
    </row>
    <row r="376" spans="6:12" x14ac:dyDescent="0.25">
      <c r="F376" s="249"/>
      <c r="G376" s="250"/>
      <c r="H376" s="250"/>
      <c r="I376" s="250"/>
      <c r="L376" s="249"/>
    </row>
    <row r="377" spans="6:12" x14ac:dyDescent="0.25">
      <c r="F377" s="249"/>
      <c r="G377" s="250"/>
      <c r="H377" s="250"/>
      <c r="I377" s="250"/>
      <c r="L377" s="249"/>
    </row>
    <row r="378" spans="6:12" x14ac:dyDescent="0.25">
      <c r="F378" s="249"/>
      <c r="G378" s="250"/>
      <c r="H378" s="250"/>
      <c r="I378" s="250"/>
      <c r="L378" s="249"/>
    </row>
    <row r="379" spans="6:12" x14ac:dyDescent="0.25">
      <c r="F379" s="249"/>
      <c r="G379" s="250"/>
      <c r="H379" s="250"/>
      <c r="I379" s="250"/>
      <c r="L379" s="249"/>
    </row>
    <row r="380" spans="6:12" x14ac:dyDescent="0.25">
      <c r="F380" s="249"/>
      <c r="G380" s="250"/>
      <c r="H380" s="250"/>
      <c r="I380" s="250"/>
      <c r="L380" s="249"/>
    </row>
    <row r="381" spans="6:12" x14ac:dyDescent="0.25">
      <c r="F381" s="249"/>
      <c r="G381" s="250"/>
      <c r="H381" s="250"/>
      <c r="I381" s="250"/>
      <c r="L381" s="249"/>
    </row>
    <row r="382" spans="6:12" x14ac:dyDescent="0.25">
      <c r="F382" s="249"/>
      <c r="G382" s="250"/>
      <c r="H382" s="250"/>
      <c r="I382" s="250"/>
      <c r="L382" s="249"/>
    </row>
    <row r="383" spans="6:12" x14ac:dyDescent="0.25">
      <c r="F383" s="249"/>
      <c r="G383" s="250"/>
      <c r="H383" s="250"/>
      <c r="I383" s="250"/>
      <c r="L383" s="249"/>
    </row>
    <row r="384" spans="6:12" x14ac:dyDescent="0.25">
      <c r="F384" s="249"/>
      <c r="G384" s="250"/>
      <c r="H384" s="250"/>
      <c r="I384" s="250"/>
      <c r="L384" s="249"/>
    </row>
    <row r="385" spans="6:12" x14ac:dyDescent="0.25">
      <c r="F385" s="249"/>
      <c r="G385" s="250"/>
      <c r="H385" s="250"/>
      <c r="I385" s="250"/>
      <c r="L385" s="249"/>
    </row>
    <row r="386" spans="6:12" x14ac:dyDescent="0.25">
      <c r="F386" s="249"/>
      <c r="G386" s="250"/>
      <c r="H386" s="250"/>
      <c r="I386" s="250"/>
      <c r="L386" s="249"/>
    </row>
    <row r="387" spans="6:12" x14ac:dyDescent="0.25">
      <c r="F387" s="249"/>
      <c r="G387" s="250"/>
      <c r="H387" s="250"/>
      <c r="I387" s="250"/>
      <c r="L387" s="249"/>
    </row>
    <row r="388" spans="6:12" x14ac:dyDescent="0.25">
      <c r="F388" s="249"/>
      <c r="G388" s="250"/>
      <c r="H388" s="250"/>
      <c r="I388" s="250"/>
      <c r="L388" s="249"/>
    </row>
    <row r="389" spans="6:12" x14ac:dyDescent="0.25">
      <c r="F389" s="249"/>
      <c r="G389" s="250"/>
      <c r="H389" s="250"/>
      <c r="I389" s="250"/>
      <c r="L389" s="249"/>
    </row>
    <row r="390" spans="6:12" x14ac:dyDescent="0.25">
      <c r="F390" s="249"/>
      <c r="G390" s="250"/>
      <c r="H390" s="250"/>
      <c r="I390" s="250"/>
      <c r="L390" s="249"/>
    </row>
    <row r="391" spans="6:12" x14ac:dyDescent="0.25">
      <c r="F391" s="249"/>
      <c r="G391" s="250"/>
      <c r="H391" s="250"/>
      <c r="I391" s="250"/>
      <c r="L391" s="249"/>
    </row>
    <row r="392" spans="6:12" x14ac:dyDescent="0.25">
      <c r="F392" s="249"/>
      <c r="G392" s="250"/>
      <c r="H392" s="250"/>
      <c r="I392" s="250"/>
      <c r="L392" s="249"/>
    </row>
    <row r="393" spans="6:12" x14ac:dyDescent="0.25">
      <c r="F393" s="249"/>
      <c r="G393" s="250"/>
      <c r="H393" s="250"/>
      <c r="I393" s="250"/>
      <c r="L393" s="249"/>
    </row>
    <row r="394" spans="6:12" x14ac:dyDescent="0.25">
      <c r="F394" s="249"/>
      <c r="G394" s="250"/>
      <c r="H394" s="250"/>
      <c r="I394" s="250"/>
      <c r="L394" s="249"/>
    </row>
    <row r="395" spans="6:12" x14ac:dyDescent="0.25">
      <c r="F395" s="249"/>
      <c r="G395" s="250"/>
      <c r="H395" s="250"/>
      <c r="I395" s="250"/>
      <c r="L395" s="249"/>
    </row>
    <row r="396" spans="6:12" x14ac:dyDescent="0.25">
      <c r="F396" s="249"/>
      <c r="G396" s="250"/>
      <c r="H396" s="250"/>
      <c r="I396" s="250"/>
      <c r="L396" s="249"/>
    </row>
    <row r="397" spans="6:12" x14ac:dyDescent="0.25">
      <c r="F397" s="249"/>
      <c r="G397" s="250"/>
      <c r="H397" s="250"/>
      <c r="I397" s="250"/>
      <c r="L397" s="249"/>
    </row>
    <row r="398" spans="6:12" x14ac:dyDescent="0.25">
      <c r="F398" s="249"/>
      <c r="G398" s="250"/>
      <c r="H398" s="250"/>
      <c r="I398" s="250"/>
      <c r="L398" s="249"/>
    </row>
    <row r="399" spans="6:12" x14ac:dyDescent="0.25">
      <c r="F399" s="249"/>
      <c r="G399" s="250"/>
      <c r="H399" s="250"/>
      <c r="I399" s="250"/>
      <c r="L399" s="249"/>
    </row>
    <row r="400" spans="6:12" x14ac:dyDescent="0.25">
      <c r="F400" s="249"/>
      <c r="G400" s="250"/>
      <c r="H400" s="250"/>
      <c r="I400" s="250"/>
      <c r="L400" s="249"/>
    </row>
    <row r="401" spans="6:12" x14ac:dyDescent="0.25">
      <c r="F401" s="249"/>
      <c r="G401" s="250"/>
      <c r="H401" s="250"/>
      <c r="I401" s="250"/>
      <c r="L401" s="249"/>
    </row>
    <row r="402" spans="6:12" x14ac:dyDescent="0.25">
      <c r="F402" s="249"/>
      <c r="G402" s="250"/>
      <c r="H402" s="250"/>
      <c r="I402" s="250"/>
      <c r="L402" s="249"/>
    </row>
    <row r="403" spans="6:12" x14ac:dyDescent="0.25">
      <c r="F403" s="249"/>
      <c r="G403" s="250"/>
      <c r="H403" s="250"/>
      <c r="I403" s="250"/>
      <c r="L403" s="249"/>
    </row>
    <row r="404" spans="6:12" x14ac:dyDescent="0.25">
      <c r="F404" s="249"/>
      <c r="G404" s="250"/>
      <c r="H404" s="250"/>
      <c r="I404" s="250"/>
      <c r="L404" s="249"/>
    </row>
    <row r="405" spans="6:12" x14ac:dyDescent="0.25">
      <c r="F405" s="249"/>
      <c r="G405" s="250"/>
      <c r="H405" s="250"/>
      <c r="I405" s="250"/>
      <c r="L405" s="249"/>
    </row>
    <row r="406" spans="6:12" x14ac:dyDescent="0.25">
      <c r="F406" s="249"/>
      <c r="G406" s="250"/>
      <c r="H406" s="250"/>
      <c r="I406" s="250"/>
      <c r="L406" s="249"/>
    </row>
    <row r="407" spans="6:12" x14ac:dyDescent="0.25">
      <c r="F407" s="249"/>
      <c r="G407" s="250"/>
      <c r="H407" s="250"/>
      <c r="I407" s="250"/>
      <c r="L407" s="249"/>
    </row>
    <row r="408" spans="6:12" x14ac:dyDescent="0.25">
      <c r="F408" s="249"/>
      <c r="G408" s="250"/>
      <c r="H408" s="250"/>
      <c r="I408" s="250"/>
      <c r="L408" s="249"/>
    </row>
    <row r="409" spans="6:12" x14ac:dyDescent="0.25">
      <c r="F409" s="249"/>
      <c r="G409" s="250"/>
      <c r="H409" s="250"/>
      <c r="I409" s="250"/>
      <c r="L409" s="249"/>
    </row>
    <row r="410" spans="6:12" x14ac:dyDescent="0.25">
      <c r="F410" s="249"/>
      <c r="G410" s="250"/>
      <c r="H410" s="250"/>
      <c r="I410" s="250"/>
      <c r="L410" s="249"/>
    </row>
    <row r="411" spans="6:12" x14ac:dyDescent="0.25">
      <c r="F411" s="249"/>
      <c r="G411" s="250"/>
      <c r="H411" s="250"/>
      <c r="I411" s="250"/>
      <c r="L411" s="249"/>
    </row>
    <row r="412" spans="6:12" x14ac:dyDescent="0.25">
      <c r="F412" s="249"/>
      <c r="G412" s="250"/>
      <c r="H412" s="250"/>
      <c r="I412" s="250"/>
      <c r="L412" s="249"/>
    </row>
    <row r="413" spans="6:12" x14ac:dyDescent="0.25">
      <c r="F413" s="249"/>
      <c r="G413" s="250"/>
      <c r="H413" s="250"/>
      <c r="I413" s="250"/>
      <c r="L413" s="249"/>
    </row>
    <row r="414" spans="6:12" x14ac:dyDescent="0.25">
      <c r="F414" s="249"/>
      <c r="G414" s="250"/>
      <c r="H414" s="250"/>
      <c r="I414" s="250"/>
      <c r="L414" s="249"/>
    </row>
    <row r="415" spans="6:12" x14ac:dyDescent="0.25">
      <c r="F415" s="249"/>
      <c r="G415" s="250"/>
      <c r="H415" s="250"/>
      <c r="I415" s="250"/>
      <c r="L415" s="249"/>
    </row>
    <row r="416" spans="6:12" x14ac:dyDescent="0.25">
      <c r="F416" s="249"/>
      <c r="G416" s="250"/>
      <c r="H416" s="250"/>
      <c r="I416" s="250"/>
      <c r="L416" s="249"/>
    </row>
    <row r="417" spans="6:12" x14ac:dyDescent="0.25">
      <c r="F417" s="249"/>
      <c r="G417" s="250"/>
      <c r="H417" s="250"/>
      <c r="I417" s="250"/>
      <c r="L417" s="249"/>
    </row>
    <row r="418" spans="6:12" x14ac:dyDescent="0.25">
      <c r="F418" s="249"/>
      <c r="G418" s="250"/>
      <c r="H418" s="250"/>
      <c r="I418" s="250"/>
      <c r="L418" s="249"/>
    </row>
    <row r="419" spans="6:12" x14ac:dyDescent="0.25">
      <c r="F419" s="249"/>
      <c r="G419" s="250"/>
      <c r="H419" s="250"/>
      <c r="I419" s="250"/>
      <c r="L419" s="249"/>
    </row>
    <row r="420" spans="6:12" x14ac:dyDescent="0.25">
      <c r="F420" s="249"/>
      <c r="G420" s="250"/>
      <c r="H420" s="250"/>
      <c r="I420" s="250"/>
      <c r="L420" s="249"/>
    </row>
    <row r="421" spans="6:12" x14ac:dyDescent="0.25">
      <c r="F421" s="249"/>
      <c r="G421" s="250"/>
      <c r="H421" s="250"/>
      <c r="I421" s="250"/>
      <c r="L421" s="249"/>
    </row>
    <row r="422" spans="6:12" x14ac:dyDescent="0.25">
      <c r="F422" s="249"/>
      <c r="G422" s="250"/>
      <c r="H422" s="250"/>
      <c r="I422" s="250"/>
      <c r="L422" s="249"/>
    </row>
    <row r="423" spans="6:12" x14ac:dyDescent="0.25">
      <c r="F423" s="249"/>
      <c r="G423" s="250"/>
      <c r="H423" s="250"/>
      <c r="I423" s="250"/>
      <c r="L423" s="249"/>
    </row>
    <row r="424" spans="6:12" x14ac:dyDescent="0.25">
      <c r="F424" s="249"/>
      <c r="G424" s="250"/>
      <c r="H424" s="250"/>
      <c r="I424" s="250"/>
      <c r="L424" s="249"/>
    </row>
    <row r="425" spans="6:12" x14ac:dyDescent="0.25">
      <c r="F425" s="249"/>
      <c r="G425" s="250"/>
      <c r="H425" s="250"/>
      <c r="I425" s="250"/>
      <c r="L425" s="249"/>
    </row>
    <row r="426" spans="6:12" x14ac:dyDescent="0.25">
      <c r="F426" s="249"/>
      <c r="G426" s="250"/>
      <c r="H426" s="250"/>
      <c r="I426" s="250"/>
      <c r="L426" s="249"/>
    </row>
    <row r="427" spans="6:12" x14ac:dyDescent="0.25">
      <c r="F427" s="249"/>
      <c r="G427" s="250"/>
      <c r="H427" s="250"/>
      <c r="I427" s="250"/>
      <c r="L427" s="249"/>
    </row>
    <row r="428" spans="6:12" x14ac:dyDescent="0.25">
      <c r="F428" s="249"/>
      <c r="G428" s="250"/>
      <c r="H428" s="250"/>
      <c r="I428" s="250"/>
      <c r="L428" s="249"/>
    </row>
    <row r="429" spans="6:12" x14ac:dyDescent="0.25">
      <c r="F429" s="249"/>
      <c r="G429" s="250"/>
      <c r="H429" s="250"/>
      <c r="I429" s="250"/>
      <c r="L429" s="249"/>
    </row>
    <row r="430" spans="6:12" x14ac:dyDescent="0.25">
      <c r="F430" s="249"/>
      <c r="G430" s="250"/>
      <c r="H430" s="250"/>
      <c r="I430" s="250"/>
      <c r="L430" s="249"/>
    </row>
    <row r="431" spans="6:12" x14ac:dyDescent="0.25">
      <c r="F431" s="249"/>
      <c r="G431" s="250"/>
      <c r="H431" s="250"/>
      <c r="I431" s="250"/>
      <c r="L431" s="249"/>
    </row>
    <row r="432" spans="6:12" x14ac:dyDescent="0.25">
      <c r="F432" s="249"/>
      <c r="G432" s="250"/>
      <c r="H432" s="250"/>
      <c r="I432" s="250"/>
      <c r="L432" s="249"/>
    </row>
    <row r="433" spans="6:12" x14ac:dyDescent="0.25">
      <c r="F433" s="249"/>
      <c r="G433" s="250"/>
      <c r="H433" s="250"/>
      <c r="I433" s="250"/>
      <c r="L433" s="249"/>
    </row>
    <row r="434" spans="6:12" x14ac:dyDescent="0.25">
      <c r="F434" s="249"/>
      <c r="G434" s="250"/>
      <c r="H434" s="250"/>
      <c r="I434" s="250"/>
      <c r="L434" s="249"/>
    </row>
    <row r="435" spans="6:12" x14ac:dyDescent="0.25">
      <c r="F435" s="249"/>
      <c r="G435" s="250"/>
      <c r="H435" s="250"/>
      <c r="I435" s="250"/>
      <c r="L435" s="249"/>
    </row>
    <row r="436" spans="6:12" x14ac:dyDescent="0.25">
      <c r="F436" s="249"/>
      <c r="G436" s="250"/>
      <c r="H436" s="250"/>
      <c r="I436" s="250"/>
      <c r="L436" s="249"/>
    </row>
    <row r="437" spans="6:12" x14ac:dyDescent="0.25">
      <c r="F437" s="249"/>
      <c r="G437" s="250"/>
      <c r="H437" s="250"/>
      <c r="I437" s="250"/>
      <c r="L437" s="249"/>
    </row>
    <row r="438" spans="6:12" x14ac:dyDescent="0.25">
      <c r="F438" s="249"/>
      <c r="G438" s="250"/>
      <c r="H438" s="250"/>
      <c r="I438" s="250"/>
      <c r="L438" s="249"/>
    </row>
    <row r="439" spans="6:12" x14ac:dyDescent="0.25">
      <c r="F439" s="249"/>
      <c r="G439" s="250"/>
      <c r="H439" s="250"/>
      <c r="I439" s="250"/>
      <c r="L439" s="249"/>
    </row>
    <row r="440" spans="6:12" x14ac:dyDescent="0.25">
      <c r="F440" s="249"/>
      <c r="G440" s="250"/>
      <c r="H440" s="250"/>
      <c r="I440" s="250"/>
      <c r="L440" s="249"/>
    </row>
    <row r="441" spans="6:12" x14ac:dyDescent="0.25">
      <c r="F441" s="249"/>
      <c r="G441" s="250"/>
      <c r="H441" s="250"/>
      <c r="I441" s="250"/>
      <c r="L441" s="249"/>
    </row>
    <row r="442" spans="6:12" x14ac:dyDescent="0.25">
      <c r="F442" s="249"/>
      <c r="G442" s="250"/>
      <c r="H442" s="250"/>
      <c r="I442" s="250"/>
      <c r="L442" s="249"/>
    </row>
    <row r="443" spans="6:12" x14ac:dyDescent="0.25">
      <c r="F443" s="249"/>
      <c r="G443" s="250"/>
      <c r="H443" s="250"/>
      <c r="I443" s="250"/>
      <c r="L443" s="249"/>
    </row>
    <row r="444" spans="6:12" x14ac:dyDescent="0.25">
      <c r="F444" s="249"/>
      <c r="G444" s="250"/>
      <c r="H444" s="250"/>
      <c r="I444" s="250"/>
      <c r="L444" s="249"/>
    </row>
    <row r="445" spans="6:12" x14ac:dyDescent="0.25">
      <c r="F445" s="249"/>
      <c r="G445" s="250"/>
      <c r="H445" s="250"/>
      <c r="I445" s="250"/>
      <c r="L445" s="249"/>
    </row>
    <row r="446" spans="6:12" x14ac:dyDescent="0.25">
      <c r="F446" s="249"/>
      <c r="G446" s="250"/>
      <c r="H446" s="250"/>
      <c r="I446" s="250"/>
      <c r="L446" s="249"/>
    </row>
    <row r="447" spans="6:12" x14ac:dyDescent="0.25">
      <c r="F447" s="249"/>
      <c r="G447" s="250"/>
      <c r="H447" s="250"/>
      <c r="I447" s="250"/>
      <c r="L447" s="249"/>
    </row>
    <row r="448" spans="6:12" x14ac:dyDescent="0.25">
      <c r="F448" s="249"/>
      <c r="G448" s="250"/>
      <c r="H448" s="250"/>
      <c r="I448" s="250"/>
      <c r="L448" s="249"/>
    </row>
    <row r="449" spans="6:12" x14ac:dyDescent="0.25">
      <c r="F449" s="249"/>
      <c r="G449" s="250"/>
      <c r="H449" s="250"/>
      <c r="I449" s="250"/>
      <c r="L449" s="249"/>
    </row>
    <row r="450" spans="6:12" x14ac:dyDescent="0.25">
      <c r="F450" s="249"/>
      <c r="G450" s="250"/>
      <c r="H450" s="250"/>
      <c r="I450" s="250"/>
      <c r="L450" s="249"/>
    </row>
    <row r="451" spans="6:12" x14ac:dyDescent="0.25">
      <c r="F451" s="249"/>
      <c r="G451" s="250"/>
      <c r="H451" s="250"/>
      <c r="I451" s="250"/>
      <c r="L451" s="249"/>
    </row>
    <row r="452" spans="6:12" x14ac:dyDescent="0.25">
      <c r="F452" s="249"/>
      <c r="G452" s="250"/>
      <c r="H452" s="250"/>
      <c r="I452" s="250"/>
      <c r="L452" s="249"/>
    </row>
    <row r="453" spans="6:12" x14ac:dyDescent="0.25">
      <c r="F453" s="249"/>
      <c r="G453" s="250"/>
      <c r="H453" s="250"/>
      <c r="I453" s="250"/>
      <c r="L453" s="249"/>
    </row>
    <row r="454" spans="6:12" x14ac:dyDescent="0.25">
      <c r="F454" s="249"/>
      <c r="G454" s="250"/>
      <c r="H454" s="250"/>
      <c r="I454" s="250"/>
      <c r="L454" s="249"/>
    </row>
    <row r="455" spans="6:12" x14ac:dyDescent="0.25">
      <c r="F455" s="249"/>
      <c r="G455" s="250"/>
      <c r="H455" s="250"/>
      <c r="I455" s="250"/>
      <c r="L455" s="249"/>
    </row>
    <row r="456" spans="6:12" x14ac:dyDescent="0.25">
      <c r="F456" s="249"/>
      <c r="G456" s="250"/>
      <c r="H456" s="250"/>
      <c r="I456" s="250"/>
      <c r="L456" s="249"/>
    </row>
    <row r="457" spans="6:12" x14ac:dyDescent="0.25">
      <c r="F457" s="249"/>
      <c r="G457" s="250"/>
      <c r="H457" s="250"/>
      <c r="I457" s="250"/>
      <c r="L457" s="249"/>
    </row>
    <row r="458" spans="6:12" x14ac:dyDescent="0.25">
      <c r="F458" s="249"/>
      <c r="G458" s="250"/>
      <c r="H458" s="250"/>
      <c r="I458" s="250"/>
      <c r="L458" s="249"/>
    </row>
    <row r="459" spans="6:12" x14ac:dyDescent="0.25">
      <c r="F459" s="249"/>
      <c r="G459" s="250"/>
      <c r="H459" s="250"/>
      <c r="I459" s="250"/>
      <c r="L459" s="249"/>
    </row>
    <row r="460" spans="6:12" x14ac:dyDescent="0.25">
      <c r="F460" s="249"/>
      <c r="G460" s="250"/>
      <c r="H460" s="250"/>
      <c r="I460" s="250"/>
      <c r="L460" s="249"/>
    </row>
    <row r="461" spans="6:12" x14ac:dyDescent="0.25">
      <c r="F461" s="249"/>
      <c r="G461" s="250"/>
      <c r="H461" s="250"/>
      <c r="I461" s="250"/>
      <c r="L461" s="249"/>
    </row>
    <row r="462" spans="6:12" x14ac:dyDescent="0.25">
      <c r="F462" s="249"/>
      <c r="G462" s="250"/>
      <c r="H462" s="250"/>
      <c r="I462" s="250"/>
      <c r="L462" s="249"/>
    </row>
    <row r="463" spans="6:12" x14ac:dyDescent="0.25">
      <c r="F463" s="249"/>
      <c r="G463" s="250"/>
      <c r="H463" s="250"/>
      <c r="I463" s="250"/>
      <c r="L463" s="249"/>
    </row>
    <row r="464" spans="6:12" x14ac:dyDescent="0.25">
      <c r="F464" s="249"/>
      <c r="G464" s="250"/>
      <c r="H464" s="250"/>
      <c r="I464" s="250"/>
      <c r="L464" s="249"/>
    </row>
    <row r="465" spans="6:12" x14ac:dyDescent="0.25">
      <c r="F465" s="249"/>
      <c r="G465" s="250"/>
      <c r="H465" s="250"/>
      <c r="I465" s="250"/>
      <c r="L465" s="249"/>
    </row>
    <row r="466" spans="6:12" x14ac:dyDescent="0.25">
      <c r="F466" s="249"/>
      <c r="G466" s="250"/>
      <c r="H466" s="250"/>
      <c r="I466" s="250"/>
      <c r="L466" s="249"/>
    </row>
    <row r="467" spans="6:12" x14ac:dyDescent="0.25">
      <c r="F467" s="249"/>
      <c r="G467" s="250"/>
      <c r="H467" s="250"/>
      <c r="I467" s="250"/>
      <c r="L467" s="249"/>
    </row>
    <row r="468" spans="6:12" x14ac:dyDescent="0.25">
      <c r="F468" s="249"/>
      <c r="G468" s="250"/>
      <c r="H468" s="250"/>
      <c r="I468" s="250"/>
      <c r="L468" s="249"/>
    </row>
    <row r="469" spans="6:12" x14ac:dyDescent="0.25">
      <c r="F469" s="249"/>
      <c r="G469" s="250"/>
      <c r="H469" s="250"/>
      <c r="I469" s="250"/>
      <c r="L469" s="249"/>
    </row>
    <row r="470" spans="6:12" x14ac:dyDescent="0.25">
      <c r="F470" s="249"/>
      <c r="G470" s="250"/>
      <c r="H470" s="250"/>
      <c r="I470" s="250"/>
      <c r="L470" s="249"/>
    </row>
    <row r="471" spans="6:12" x14ac:dyDescent="0.25">
      <c r="F471" s="249"/>
      <c r="G471" s="250"/>
      <c r="H471" s="250"/>
      <c r="I471" s="250"/>
      <c r="L471" s="249"/>
    </row>
    <row r="472" spans="6:12" x14ac:dyDescent="0.25">
      <c r="F472" s="249"/>
      <c r="G472" s="250"/>
      <c r="H472" s="250"/>
      <c r="I472" s="250"/>
      <c r="L472" s="249"/>
    </row>
    <row r="473" spans="6:12" x14ac:dyDescent="0.25">
      <c r="F473" s="249"/>
      <c r="G473" s="250"/>
      <c r="H473" s="250"/>
      <c r="I473" s="250"/>
      <c r="L473" s="249"/>
    </row>
    <row r="474" spans="6:12" x14ac:dyDescent="0.25">
      <c r="F474" s="249"/>
      <c r="G474" s="250"/>
      <c r="H474" s="250"/>
      <c r="I474" s="250"/>
      <c r="L474" s="249"/>
    </row>
    <row r="475" spans="6:12" x14ac:dyDescent="0.25">
      <c r="F475" s="249"/>
      <c r="G475" s="250"/>
      <c r="H475" s="250"/>
      <c r="I475" s="250"/>
      <c r="L475" s="249"/>
    </row>
    <row r="476" spans="6:12" x14ac:dyDescent="0.25">
      <c r="F476" s="249"/>
      <c r="G476" s="250"/>
      <c r="H476" s="250"/>
      <c r="I476" s="250"/>
      <c r="L476" s="249"/>
    </row>
    <row r="477" spans="6:12" x14ac:dyDescent="0.25">
      <c r="F477" s="249"/>
      <c r="G477" s="250"/>
      <c r="H477" s="250"/>
      <c r="I477" s="250"/>
      <c r="L477" s="249"/>
    </row>
    <row r="478" spans="6:12" x14ac:dyDescent="0.25">
      <c r="F478" s="249"/>
      <c r="G478" s="250"/>
      <c r="H478" s="250"/>
      <c r="I478" s="250"/>
      <c r="L478" s="249"/>
    </row>
    <row r="479" spans="6:12" x14ac:dyDescent="0.25">
      <c r="F479" s="249"/>
      <c r="G479" s="250"/>
      <c r="H479" s="250"/>
      <c r="I479" s="250"/>
      <c r="L479" s="249"/>
    </row>
    <row r="480" spans="6:12" x14ac:dyDescent="0.25">
      <c r="F480" s="249"/>
      <c r="G480" s="250"/>
      <c r="H480" s="250"/>
      <c r="I480" s="250"/>
      <c r="L480" s="249"/>
    </row>
    <row r="481" spans="6:12" x14ac:dyDescent="0.25">
      <c r="F481" s="249"/>
      <c r="G481" s="250"/>
      <c r="H481" s="250"/>
      <c r="I481" s="250"/>
      <c r="L481" s="249"/>
    </row>
    <row r="482" spans="6:12" x14ac:dyDescent="0.25">
      <c r="F482" s="249"/>
      <c r="G482" s="250"/>
      <c r="H482" s="250"/>
      <c r="I482" s="250"/>
      <c r="L482" s="249"/>
    </row>
    <row r="483" spans="6:12" x14ac:dyDescent="0.25">
      <c r="F483" s="249"/>
      <c r="G483" s="250"/>
      <c r="H483" s="250"/>
      <c r="I483" s="250"/>
      <c r="L483" s="249"/>
    </row>
    <row r="484" spans="6:12" x14ac:dyDescent="0.25">
      <c r="F484" s="249"/>
      <c r="G484" s="250"/>
      <c r="H484" s="250"/>
      <c r="I484" s="250"/>
      <c r="L484" s="249"/>
    </row>
    <row r="485" spans="6:12" x14ac:dyDescent="0.25">
      <c r="F485" s="249"/>
      <c r="G485" s="250"/>
      <c r="H485" s="250"/>
      <c r="I485" s="250"/>
      <c r="L485" s="249"/>
    </row>
    <row r="486" spans="6:12" x14ac:dyDescent="0.25">
      <c r="F486" s="249"/>
      <c r="G486" s="250"/>
      <c r="H486" s="250"/>
      <c r="I486" s="250"/>
      <c r="L486" s="249"/>
    </row>
    <row r="487" spans="6:12" x14ac:dyDescent="0.25">
      <c r="F487" s="249"/>
      <c r="G487" s="250"/>
      <c r="H487" s="250"/>
      <c r="I487" s="250"/>
      <c r="L487" s="249"/>
    </row>
    <row r="488" spans="6:12" x14ac:dyDescent="0.25">
      <c r="F488" s="249"/>
      <c r="G488" s="250"/>
      <c r="H488" s="250"/>
      <c r="I488" s="250"/>
      <c r="L488" s="249"/>
    </row>
    <row r="489" spans="6:12" x14ac:dyDescent="0.25">
      <c r="F489" s="249"/>
      <c r="G489" s="250"/>
      <c r="H489" s="250"/>
      <c r="I489" s="250"/>
      <c r="L489" s="249"/>
    </row>
    <row r="490" spans="6:12" x14ac:dyDescent="0.25">
      <c r="F490" s="249"/>
      <c r="G490" s="250"/>
      <c r="H490" s="250"/>
      <c r="I490" s="250"/>
      <c r="L490" s="249"/>
    </row>
    <row r="491" spans="6:12" x14ac:dyDescent="0.25">
      <c r="F491" s="249"/>
      <c r="G491" s="250"/>
      <c r="H491" s="250"/>
      <c r="I491" s="250"/>
      <c r="L491" s="249"/>
    </row>
    <row r="492" spans="6:12" x14ac:dyDescent="0.25">
      <c r="F492" s="249"/>
      <c r="G492" s="250"/>
      <c r="H492" s="250"/>
      <c r="I492" s="250"/>
      <c r="L492" s="249"/>
    </row>
    <row r="493" spans="6:12" x14ac:dyDescent="0.25">
      <c r="F493" s="249"/>
      <c r="G493" s="250"/>
      <c r="H493" s="250"/>
      <c r="I493" s="250"/>
      <c r="L493" s="249"/>
    </row>
    <row r="494" spans="6:12" x14ac:dyDescent="0.25">
      <c r="F494" s="249"/>
      <c r="G494" s="250"/>
      <c r="H494" s="250"/>
      <c r="I494" s="250"/>
      <c r="L494" s="249"/>
    </row>
    <row r="495" spans="6:12" x14ac:dyDescent="0.25">
      <c r="F495" s="249"/>
      <c r="G495" s="250"/>
      <c r="H495" s="250"/>
      <c r="I495" s="250"/>
      <c r="L495" s="249"/>
    </row>
    <row r="496" spans="6:12" x14ac:dyDescent="0.25">
      <c r="F496" s="249"/>
      <c r="G496" s="250"/>
      <c r="H496" s="250"/>
      <c r="I496" s="250"/>
      <c r="L496" s="249"/>
    </row>
    <row r="497" spans="6:12" x14ac:dyDescent="0.25">
      <c r="F497" s="249"/>
      <c r="G497" s="250"/>
      <c r="H497" s="250"/>
      <c r="I497" s="250"/>
      <c r="L497" s="249"/>
    </row>
    <row r="498" spans="6:12" x14ac:dyDescent="0.25">
      <c r="F498" s="249"/>
      <c r="G498" s="250"/>
      <c r="H498" s="250"/>
      <c r="I498" s="250"/>
      <c r="L498" s="249"/>
    </row>
    <row r="499" spans="6:12" x14ac:dyDescent="0.25">
      <c r="F499" s="249"/>
      <c r="G499" s="250"/>
      <c r="H499" s="250"/>
      <c r="I499" s="250"/>
      <c r="L499" s="249"/>
    </row>
    <row r="500" spans="6:12" x14ac:dyDescent="0.25">
      <c r="F500" s="249"/>
      <c r="G500" s="250"/>
      <c r="H500" s="250"/>
      <c r="I500" s="250"/>
      <c r="L500" s="249"/>
    </row>
    <row r="501" spans="6:12" x14ac:dyDescent="0.25">
      <c r="F501" s="249"/>
      <c r="G501" s="250"/>
      <c r="H501" s="250"/>
      <c r="I501" s="250"/>
      <c r="L501" s="249"/>
    </row>
    <row r="502" spans="6:12" x14ac:dyDescent="0.25">
      <c r="F502" s="249"/>
      <c r="G502" s="250"/>
      <c r="H502" s="250"/>
      <c r="I502" s="250"/>
      <c r="L502" s="249"/>
    </row>
    <row r="503" spans="6:12" x14ac:dyDescent="0.25">
      <c r="F503" s="249"/>
      <c r="G503" s="250"/>
      <c r="H503" s="250"/>
      <c r="I503" s="250"/>
      <c r="L503" s="249"/>
    </row>
    <row r="504" spans="6:12" x14ac:dyDescent="0.25">
      <c r="F504" s="249"/>
      <c r="G504" s="250"/>
      <c r="H504" s="250"/>
      <c r="I504" s="250"/>
      <c r="L504" s="249"/>
    </row>
    <row r="505" spans="6:12" x14ac:dyDescent="0.25">
      <c r="F505" s="249"/>
      <c r="G505" s="250"/>
      <c r="H505" s="250"/>
      <c r="I505" s="250"/>
      <c r="L505" s="249"/>
    </row>
    <row r="506" spans="6:12" x14ac:dyDescent="0.25">
      <c r="F506" s="249"/>
      <c r="G506" s="250"/>
      <c r="H506" s="250"/>
      <c r="I506" s="250"/>
      <c r="L506" s="249"/>
    </row>
    <row r="507" spans="6:12" x14ac:dyDescent="0.25">
      <c r="F507" s="249"/>
      <c r="G507" s="250"/>
      <c r="H507" s="250"/>
      <c r="I507" s="250"/>
      <c r="L507" s="249"/>
    </row>
    <row r="508" spans="6:12" x14ac:dyDescent="0.25">
      <c r="F508" s="249"/>
      <c r="G508" s="250"/>
      <c r="H508" s="250"/>
      <c r="I508" s="250"/>
      <c r="L508" s="249"/>
    </row>
    <row r="509" spans="6:12" x14ac:dyDescent="0.25">
      <c r="F509" s="249"/>
      <c r="G509" s="250"/>
      <c r="H509" s="250"/>
      <c r="I509" s="250"/>
      <c r="L509" s="249"/>
    </row>
    <row r="510" spans="6:12" x14ac:dyDescent="0.25">
      <c r="F510" s="249"/>
      <c r="G510" s="250"/>
      <c r="H510" s="250"/>
      <c r="I510" s="250"/>
      <c r="L510" s="249"/>
    </row>
    <row r="511" spans="6:12" x14ac:dyDescent="0.25">
      <c r="F511" s="249"/>
      <c r="G511" s="250"/>
      <c r="H511" s="250"/>
      <c r="I511" s="250"/>
      <c r="L511" s="249"/>
    </row>
    <row r="512" spans="6:12" x14ac:dyDescent="0.25">
      <c r="F512" s="249"/>
      <c r="G512" s="250"/>
      <c r="H512" s="250"/>
      <c r="I512" s="250"/>
      <c r="L512" s="249"/>
    </row>
    <row r="513" spans="6:12" x14ac:dyDescent="0.25">
      <c r="F513" s="249"/>
      <c r="G513" s="250"/>
      <c r="H513" s="250"/>
      <c r="I513" s="250"/>
      <c r="L513" s="249"/>
    </row>
    <row r="514" spans="6:12" x14ac:dyDescent="0.25">
      <c r="F514" s="249"/>
      <c r="G514" s="250"/>
      <c r="H514" s="250"/>
      <c r="I514" s="250"/>
      <c r="L514" s="249"/>
    </row>
    <row r="515" spans="6:12" x14ac:dyDescent="0.25">
      <c r="F515" s="249"/>
      <c r="G515" s="250"/>
      <c r="H515" s="250"/>
      <c r="I515" s="250"/>
      <c r="L515" s="249"/>
    </row>
    <row r="516" spans="6:12" x14ac:dyDescent="0.25">
      <c r="F516" s="249"/>
      <c r="G516" s="250"/>
      <c r="H516" s="250"/>
      <c r="I516" s="250"/>
      <c r="L516" s="249"/>
    </row>
    <row r="517" spans="6:12" x14ac:dyDescent="0.25">
      <c r="F517" s="249"/>
      <c r="G517" s="250"/>
      <c r="H517" s="250"/>
      <c r="I517" s="250"/>
      <c r="L517" s="249"/>
    </row>
    <row r="518" spans="6:12" x14ac:dyDescent="0.25">
      <c r="F518" s="249"/>
      <c r="G518" s="250"/>
      <c r="H518" s="250"/>
      <c r="I518" s="250"/>
      <c r="L518" s="249"/>
    </row>
    <row r="519" spans="6:12" x14ac:dyDescent="0.25">
      <c r="F519" s="249"/>
      <c r="G519" s="250"/>
      <c r="H519" s="250"/>
      <c r="I519" s="250"/>
      <c r="L519" s="249"/>
    </row>
    <row r="520" spans="6:12" x14ac:dyDescent="0.25">
      <c r="F520" s="249"/>
      <c r="G520" s="250"/>
      <c r="H520" s="250"/>
      <c r="I520" s="250"/>
      <c r="L520" s="249"/>
    </row>
    <row r="521" spans="6:12" x14ac:dyDescent="0.25">
      <c r="F521" s="249"/>
      <c r="G521" s="250"/>
      <c r="H521" s="250"/>
      <c r="I521" s="250"/>
      <c r="L521" s="249"/>
    </row>
    <row r="522" spans="6:12" x14ac:dyDescent="0.25">
      <c r="F522" s="249"/>
      <c r="G522" s="250"/>
      <c r="H522" s="250"/>
      <c r="I522" s="250"/>
      <c r="L522" s="249"/>
    </row>
    <row r="523" spans="6:12" x14ac:dyDescent="0.25">
      <c r="F523" s="249"/>
      <c r="G523" s="250"/>
      <c r="H523" s="250"/>
      <c r="I523" s="250"/>
      <c r="L523" s="249"/>
    </row>
    <row r="524" spans="6:12" x14ac:dyDescent="0.25">
      <c r="F524" s="249"/>
      <c r="G524" s="250"/>
      <c r="H524" s="250"/>
      <c r="I524" s="250"/>
      <c r="L524" s="249"/>
    </row>
    <row r="525" spans="6:12" x14ac:dyDescent="0.25">
      <c r="F525" s="249"/>
      <c r="G525" s="250"/>
      <c r="H525" s="250"/>
      <c r="I525" s="250"/>
      <c r="L525" s="249"/>
    </row>
    <row r="526" spans="6:12" x14ac:dyDescent="0.25">
      <c r="F526" s="249"/>
      <c r="G526" s="250"/>
      <c r="H526" s="250"/>
      <c r="I526" s="250"/>
      <c r="L526" s="249"/>
    </row>
    <row r="527" spans="6:12" x14ac:dyDescent="0.25">
      <c r="F527" s="249"/>
      <c r="G527" s="250"/>
      <c r="H527" s="250"/>
      <c r="I527" s="250"/>
      <c r="L527" s="249"/>
    </row>
    <row r="528" spans="6:12" x14ac:dyDescent="0.25">
      <c r="F528" s="249"/>
      <c r="G528" s="250"/>
      <c r="H528" s="250"/>
      <c r="I528" s="250"/>
      <c r="L528" s="249"/>
    </row>
    <row r="529" spans="6:12" x14ac:dyDescent="0.25">
      <c r="F529" s="249"/>
      <c r="G529" s="250"/>
      <c r="H529" s="250"/>
      <c r="I529" s="250"/>
      <c r="L529" s="249"/>
    </row>
    <row r="530" spans="6:12" x14ac:dyDescent="0.25">
      <c r="F530" s="249"/>
      <c r="G530" s="250"/>
      <c r="H530" s="250"/>
      <c r="I530" s="250"/>
      <c r="L530" s="249"/>
    </row>
    <row r="531" spans="6:12" x14ac:dyDescent="0.25">
      <c r="F531" s="249"/>
      <c r="G531" s="250"/>
      <c r="H531" s="250"/>
      <c r="I531" s="250"/>
      <c r="L531" s="249"/>
    </row>
    <row r="532" spans="6:12" x14ac:dyDescent="0.25">
      <c r="F532" s="249"/>
      <c r="G532" s="250"/>
      <c r="H532" s="250"/>
      <c r="I532" s="250"/>
      <c r="L532" s="249"/>
    </row>
    <row r="533" spans="6:12" x14ac:dyDescent="0.25">
      <c r="F533" s="249"/>
      <c r="G533" s="250"/>
      <c r="H533" s="250"/>
      <c r="I533" s="250"/>
      <c r="L533" s="249"/>
    </row>
    <row r="534" spans="6:12" x14ac:dyDescent="0.25">
      <c r="F534" s="249"/>
      <c r="G534" s="250"/>
      <c r="H534" s="250"/>
      <c r="I534" s="250"/>
      <c r="L534" s="249"/>
    </row>
    <row r="535" spans="6:12" x14ac:dyDescent="0.25">
      <c r="F535" s="249"/>
      <c r="G535" s="250"/>
      <c r="H535" s="250"/>
      <c r="I535" s="250"/>
      <c r="L535" s="249"/>
    </row>
    <row r="536" spans="6:12" x14ac:dyDescent="0.25">
      <c r="F536" s="249"/>
      <c r="G536" s="250"/>
      <c r="H536" s="250"/>
      <c r="I536" s="250"/>
      <c r="L536" s="249"/>
    </row>
    <row r="537" spans="6:12" x14ac:dyDescent="0.25">
      <c r="F537" s="249"/>
      <c r="G537" s="250"/>
      <c r="H537" s="250"/>
      <c r="I537" s="250"/>
      <c r="L537" s="249"/>
    </row>
    <row r="538" spans="6:12" x14ac:dyDescent="0.25">
      <c r="F538" s="249"/>
      <c r="G538" s="250"/>
      <c r="H538" s="250"/>
      <c r="I538" s="250"/>
      <c r="L538" s="249"/>
    </row>
    <row r="539" spans="6:12" x14ac:dyDescent="0.25">
      <c r="F539" s="249"/>
      <c r="G539" s="250"/>
      <c r="H539" s="250"/>
      <c r="I539" s="250"/>
      <c r="L539" s="249"/>
    </row>
    <row r="540" spans="6:12" x14ac:dyDescent="0.25">
      <c r="F540" s="249"/>
      <c r="G540" s="250"/>
      <c r="H540" s="250"/>
      <c r="I540" s="250"/>
      <c r="L540" s="249"/>
    </row>
    <row r="541" spans="6:12" x14ac:dyDescent="0.25">
      <c r="F541" s="249"/>
      <c r="G541" s="250"/>
      <c r="H541" s="250"/>
      <c r="I541" s="250"/>
      <c r="L541" s="249"/>
    </row>
    <row r="542" spans="6:12" x14ac:dyDescent="0.25">
      <c r="F542" s="249"/>
      <c r="G542" s="250"/>
      <c r="H542" s="250"/>
      <c r="I542" s="250"/>
      <c r="L542" s="249"/>
    </row>
    <row r="543" spans="6:12" x14ac:dyDescent="0.25">
      <c r="F543" s="249"/>
      <c r="G543" s="250"/>
      <c r="H543" s="250"/>
      <c r="I543" s="250"/>
      <c r="L543" s="249"/>
    </row>
    <row r="544" spans="6:12" x14ac:dyDescent="0.25">
      <c r="F544" s="249"/>
      <c r="G544" s="250"/>
      <c r="H544" s="250"/>
      <c r="I544" s="250"/>
      <c r="L544" s="249"/>
    </row>
    <row r="545" spans="6:12" x14ac:dyDescent="0.25">
      <c r="F545" s="249"/>
      <c r="G545" s="250"/>
      <c r="H545" s="250"/>
      <c r="I545" s="250"/>
      <c r="L545" s="249"/>
    </row>
    <row r="546" spans="6:12" x14ac:dyDescent="0.25">
      <c r="F546" s="249"/>
      <c r="G546" s="250"/>
      <c r="H546" s="250"/>
      <c r="I546" s="250"/>
      <c r="L546" s="249"/>
    </row>
    <row r="547" spans="6:12" x14ac:dyDescent="0.25">
      <c r="F547" s="249"/>
      <c r="G547" s="250"/>
      <c r="H547" s="250"/>
      <c r="I547" s="250"/>
      <c r="L547" s="249"/>
    </row>
    <row r="548" spans="6:12" x14ac:dyDescent="0.25">
      <c r="F548" s="249"/>
      <c r="G548" s="250"/>
      <c r="H548" s="250"/>
      <c r="I548" s="250"/>
      <c r="L548" s="249"/>
    </row>
    <row r="549" spans="6:12" x14ac:dyDescent="0.25">
      <c r="F549" s="249"/>
      <c r="G549" s="250"/>
      <c r="H549" s="250"/>
      <c r="I549" s="250"/>
      <c r="L549" s="249"/>
    </row>
    <row r="550" spans="6:12" x14ac:dyDescent="0.25">
      <c r="F550" s="249"/>
      <c r="G550" s="250"/>
      <c r="H550" s="250"/>
      <c r="I550" s="250"/>
      <c r="L550" s="249"/>
    </row>
    <row r="551" spans="6:12" x14ac:dyDescent="0.25">
      <c r="F551" s="249"/>
      <c r="G551" s="250"/>
      <c r="H551" s="250"/>
      <c r="I551" s="250"/>
      <c r="L551" s="249"/>
    </row>
    <row r="552" spans="6:12" x14ac:dyDescent="0.25">
      <c r="F552" s="249"/>
      <c r="G552" s="250"/>
      <c r="H552" s="250"/>
      <c r="I552" s="250"/>
      <c r="L552" s="249"/>
    </row>
    <row r="553" spans="6:12" x14ac:dyDescent="0.25">
      <c r="F553" s="249"/>
      <c r="G553" s="250"/>
      <c r="H553" s="250"/>
      <c r="I553" s="250"/>
      <c r="L553" s="249"/>
    </row>
    <row r="554" spans="6:12" x14ac:dyDescent="0.25">
      <c r="F554" s="249"/>
      <c r="G554" s="250"/>
      <c r="H554" s="250"/>
      <c r="I554" s="250"/>
      <c r="L554" s="249"/>
    </row>
    <row r="555" spans="6:12" x14ac:dyDescent="0.25">
      <c r="F555" s="249"/>
      <c r="G555" s="250"/>
      <c r="H555" s="250"/>
      <c r="I555" s="250"/>
      <c r="L555" s="249"/>
    </row>
    <row r="556" spans="6:12" x14ac:dyDescent="0.25">
      <c r="F556" s="249"/>
      <c r="G556" s="250"/>
      <c r="H556" s="250"/>
      <c r="I556" s="250"/>
      <c r="L556" s="249"/>
    </row>
    <row r="557" spans="6:12" x14ac:dyDescent="0.25">
      <c r="F557" s="249"/>
      <c r="G557" s="250"/>
      <c r="H557" s="250"/>
      <c r="I557" s="250"/>
      <c r="L557" s="249"/>
    </row>
    <row r="558" spans="6:12" x14ac:dyDescent="0.25">
      <c r="F558" s="249"/>
      <c r="G558" s="250"/>
      <c r="H558" s="250"/>
      <c r="I558" s="250"/>
      <c r="L558" s="249"/>
    </row>
    <row r="559" spans="6:12" x14ac:dyDescent="0.25">
      <c r="F559" s="249"/>
      <c r="G559" s="250"/>
      <c r="H559" s="250"/>
      <c r="I559" s="250"/>
      <c r="L559" s="249"/>
    </row>
    <row r="560" spans="6:12" x14ac:dyDescent="0.25">
      <c r="F560" s="249"/>
      <c r="G560" s="250"/>
      <c r="H560" s="250"/>
      <c r="I560" s="250"/>
      <c r="L560" s="249"/>
    </row>
    <row r="561" spans="6:12" x14ac:dyDescent="0.25">
      <c r="F561" s="249"/>
      <c r="G561" s="250"/>
      <c r="H561" s="250"/>
      <c r="I561" s="250"/>
      <c r="L561" s="249"/>
    </row>
    <row r="562" spans="6:12" x14ac:dyDescent="0.25">
      <c r="F562" s="249"/>
      <c r="G562" s="250"/>
      <c r="H562" s="250"/>
      <c r="I562" s="250"/>
      <c r="L562" s="249"/>
    </row>
    <row r="563" spans="6:12" x14ac:dyDescent="0.25">
      <c r="F563" s="249"/>
      <c r="G563" s="250"/>
      <c r="H563" s="250"/>
      <c r="I563" s="250"/>
      <c r="L563" s="249"/>
    </row>
    <row r="564" spans="6:12" x14ac:dyDescent="0.25">
      <c r="F564" s="249"/>
      <c r="G564" s="250"/>
      <c r="H564" s="250"/>
      <c r="I564" s="250"/>
      <c r="L564" s="249"/>
    </row>
    <row r="565" spans="6:12" x14ac:dyDescent="0.25">
      <c r="F565" s="249"/>
      <c r="G565" s="250"/>
      <c r="H565" s="250"/>
      <c r="I565" s="250"/>
      <c r="L565" s="249"/>
    </row>
    <row r="566" spans="6:12" x14ac:dyDescent="0.25">
      <c r="F566" s="249"/>
      <c r="G566" s="250"/>
      <c r="H566" s="250"/>
      <c r="I566" s="250"/>
      <c r="L566" s="249"/>
    </row>
    <row r="567" spans="6:12" x14ac:dyDescent="0.25">
      <c r="F567" s="249"/>
      <c r="G567" s="250"/>
      <c r="H567" s="250"/>
      <c r="I567" s="250"/>
      <c r="L567" s="249"/>
    </row>
    <row r="568" spans="6:12" x14ac:dyDescent="0.25">
      <c r="F568" s="249"/>
      <c r="G568" s="250"/>
      <c r="H568" s="250"/>
      <c r="I568" s="250"/>
      <c r="L568" s="249"/>
    </row>
    <row r="569" spans="6:12" x14ac:dyDescent="0.25">
      <c r="F569" s="249"/>
      <c r="G569" s="250"/>
      <c r="H569" s="250"/>
      <c r="I569" s="250"/>
      <c r="L569" s="249"/>
    </row>
    <row r="570" spans="6:12" x14ac:dyDescent="0.25">
      <c r="F570" s="249"/>
      <c r="G570" s="250"/>
      <c r="H570" s="250"/>
      <c r="I570" s="250"/>
      <c r="L570" s="249"/>
    </row>
    <row r="571" spans="6:12" x14ac:dyDescent="0.25">
      <c r="F571" s="249"/>
      <c r="G571" s="250"/>
      <c r="H571" s="250"/>
      <c r="I571" s="250"/>
      <c r="L571" s="249"/>
    </row>
    <row r="572" spans="6:12" x14ac:dyDescent="0.25">
      <c r="F572" s="249"/>
      <c r="G572" s="250"/>
      <c r="H572" s="250"/>
      <c r="I572" s="250"/>
      <c r="L572" s="249"/>
    </row>
    <row r="573" spans="6:12" x14ac:dyDescent="0.25">
      <c r="F573" s="249"/>
      <c r="G573" s="250"/>
      <c r="H573" s="250"/>
      <c r="I573" s="250"/>
      <c r="L573" s="249"/>
    </row>
    <row r="574" spans="6:12" x14ac:dyDescent="0.25">
      <c r="F574" s="249"/>
      <c r="G574" s="250"/>
      <c r="H574" s="250"/>
      <c r="I574" s="250"/>
      <c r="L574" s="249"/>
    </row>
    <row r="575" spans="6:12" x14ac:dyDescent="0.25">
      <c r="F575" s="249"/>
      <c r="G575" s="250"/>
      <c r="H575" s="250"/>
      <c r="I575" s="250"/>
      <c r="L575" s="249"/>
    </row>
    <row r="576" spans="6:12" x14ac:dyDescent="0.25">
      <c r="F576" s="249"/>
      <c r="G576" s="250"/>
      <c r="H576" s="250"/>
      <c r="I576" s="250"/>
      <c r="L576" s="249"/>
    </row>
    <row r="577" spans="6:12" x14ac:dyDescent="0.25">
      <c r="F577" s="249"/>
      <c r="G577" s="250"/>
      <c r="H577" s="250"/>
      <c r="I577" s="250"/>
      <c r="L577" s="249"/>
    </row>
    <row r="578" spans="6:12" x14ac:dyDescent="0.25">
      <c r="F578" s="249"/>
      <c r="G578" s="250"/>
      <c r="H578" s="250"/>
      <c r="I578" s="250"/>
      <c r="L578" s="249"/>
    </row>
    <row r="579" spans="6:12" x14ac:dyDescent="0.25">
      <c r="F579" s="249"/>
      <c r="G579" s="250"/>
      <c r="H579" s="250"/>
      <c r="I579" s="250"/>
      <c r="L579" s="249"/>
    </row>
    <row r="580" spans="6:12" x14ac:dyDescent="0.25">
      <c r="F580" s="249"/>
      <c r="G580" s="250"/>
      <c r="H580" s="250"/>
      <c r="I580" s="250"/>
      <c r="L580" s="249"/>
    </row>
    <row r="581" spans="6:12" x14ac:dyDescent="0.25">
      <c r="F581" s="249"/>
      <c r="G581" s="250"/>
      <c r="H581" s="250"/>
      <c r="I581" s="250"/>
      <c r="L581" s="249"/>
    </row>
    <row r="582" spans="6:12" x14ac:dyDescent="0.25">
      <c r="F582" s="249"/>
      <c r="G582" s="250"/>
      <c r="H582" s="250"/>
      <c r="I582" s="250"/>
      <c r="L582" s="249"/>
    </row>
    <row r="583" spans="6:12" x14ac:dyDescent="0.25">
      <c r="F583" s="249"/>
      <c r="G583" s="250"/>
      <c r="H583" s="250"/>
      <c r="I583" s="250"/>
      <c r="L583" s="249"/>
    </row>
    <row r="584" spans="6:12" x14ac:dyDescent="0.25">
      <c r="F584" s="249"/>
      <c r="G584" s="250"/>
      <c r="H584" s="250"/>
      <c r="I584" s="250"/>
      <c r="L584" s="249"/>
    </row>
    <row r="585" spans="6:12" x14ac:dyDescent="0.25">
      <c r="F585" s="249"/>
      <c r="G585" s="250"/>
      <c r="H585" s="250"/>
      <c r="I585" s="250"/>
      <c r="L585" s="249"/>
    </row>
    <row r="586" spans="6:12" x14ac:dyDescent="0.25">
      <c r="F586" s="249"/>
      <c r="G586" s="250"/>
      <c r="H586" s="250"/>
      <c r="I586" s="250"/>
      <c r="L586" s="249"/>
    </row>
    <row r="587" spans="6:12" x14ac:dyDescent="0.25">
      <c r="F587" s="249"/>
      <c r="G587" s="250"/>
      <c r="H587" s="250"/>
      <c r="I587" s="250"/>
      <c r="L587" s="249"/>
    </row>
    <row r="588" spans="6:12" x14ac:dyDescent="0.25">
      <c r="F588" s="249"/>
      <c r="G588" s="250"/>
      <c r="H588" s="250"/>
      <c r="I588" s="250"/>
      <c r="L588" s="249"/>
    </row>
    <row r="589" spans="6:12" x14ac:dyDescent="0.25">
      <c r="F589" s="249"/>
      <c r="G589" s="250"/>
      <c r="H589" s="250"/>
      <c r="I589" s="250"/>
      <c r="L589" s="249"/>
    </row>
    <row r="590" spans="6:12" x14ac:dyDescent="0.25">
      <c r="F590" s="249"/>
      <c r="G590" s="250"/>
      <c r="H590" s="250"/>
      <c r="I590" s="250"/>
      <c r="L590" s="249"/>
    </row>
    <row r="591" spans="6:12" x14ac:dyDescent="0.25">
      <c r="F591" s="249"/>
      <c r="G591" s="250"/>
      <c r="H591" s="250"/>
      <c r="I591" s="250"/>
      <c r="L591" s="249"/>
    </row>
    <row r="592" spans="6:12" x14ac:dyDescent="0.25">
      <c r="F592" s="249"/>
      <c r="G592" s="250"/>
      <c r="H592" s="250"/>
      <c r="I592" s="250"/>
      <c r="L592" s="249"/>
    </row>
    <row r="593" spans="6:12" x14ac:dyDescent="0.25">
      <c r="F593" s="249"/>
      <c r="G593" s="250"/>
      <c r="H593" s="250"/>
      <c r="I593" s="250"/>
      <c r="L593" s="249"/>
    </row>
    <row r="594" spans="6:12" x14ac:dyDescent="0.25">
      <c r="F594" s="249"/>
      <c r="G594" s="250"/>
      <c r="H594" s="250"/>
      <c r="I594" s="250"/>
      <c r="L594" s="249"/>
    </row>
    <row r="595" spans="6:12" x14ac:dyDescent="0.25">
      <c r="F595" s="249"/>
      <c r="G595" s="250"/>
      <c r="H595" s="250"/>
      <c r="I595" s="250"/>
      <c r="L595" s="249"/>
    </row>
    <row r="596" spans="6:12" x14ac:dyDescent="0.25">
      <c r="F596" s="249"/>
      <c r="G596" s="250"/>
      <c r="H596" s="250"/>
      <c r="I596" s="250"/>
      <c r="L596" s="249"/>
    </row>
    <row r="597" spans="6:12" x14ac:dyDescent="0.25">
      <c r="F597" s="249"/>
      <c r="G597" s="250"/>
      <c r="H597" s="250"/>
      <c r="I597" s="250"/>
      <c r="L597" s="249"/>
    </row>
    <row r="598" spans="6:12" x14ac:dyDescent="0.25">
      <c r="F598" s="249"/>
      <c r="G598" s="250"/>
      <c r="H598" s="250"/>
      <c r="I598" s="250"/>
      <c r="L598" s="249"/>
    </row>
    <row r="599" spans="6:12" x14ac:dyDescent="0.25">
      <c r="F599" s="249"/>
      <c r="G599" s="250"/>
      <c r="H599" s="250"/>
      <c r="I599" s="250"/>
      <c r="L599" s="249"/>
    </row>
    <row r="600" spans="6:12" x14ac:dyDescent="0.25">
      <c r="F600" s="249"/>
      <c r="G600" s="250"/>
      <c r="H600" s="250"/>
      <c r="I600" s="250"/>
      <c r="L600" s="249"/>
    </row>
    <row r="601" spans="6:12" x14ac:dyDescent="0.25">
      <c r="F601" s="249"/>
      <c r="G601" s="250"/>
      <c r="H601" s="250"/>
      <c r="I601" s="250"/>
      <c r="L601" s="249"/>
    </row>
    <row r="602" spans="6:12" x14ac:dyDescent="0.25">
      <c r="F602" s="249"/>
      <c r="G602" s="250"/>
      <c r="H602" s="250"/>
      <c r="I602" s="250"/>
      <c r="L602" s="249"/>
    </row>
    <row r="603" spans="6:12" x14ac:dyDescent="0.25">
      <c r="F603" s="249"/>
      <c r="G603" s="250"/>
      <c r="H603" s="250"/>
      <c r="I603" s="250"/>
      <c r="L603" s="249"/>
    </row>
    <row r="604" spans="6:12" x14ac:dyDescent="0.25">
      <c r="F604" s="249"/>
      <c r="G604" s="250"/>
      <c r="H604" s="250"/>
      <c r="I604" s="250"/>
      <c r="L604" s="249"/>
    </row>
    <row r="605" spans="6:12" x14ac:dyDescent="0.25">
      <c r="F605" s="249"/>
      <c r="G605" s="250"/>
      <c r="H605" s="250"/>
      <c r="I605" s="250"/>
      <c r="L605" s="249"/>
    </row>
    <row r="606" spans="6:12" x14ac:dyDescent="0.25">
      <c r="F606" s="249"/>
      <c r="G606" s="250"/>
      <c r="H606" s="250"/>
      <c r="I606" s="250"/>
      <c r="L606" s="249"/>
    </row>
    <row r="607" spans="6:12" x14ac:dyDescent="0.25">
      <c r="F607" s="249"/>
      <c r="G607" s="250"/>
      <c r="H607" s="250"/>
      <c r="I607" s="250"/>
      <c r="L607" s="249"/>
    </row>
    <row r="608" spans="6:12" x14ac:dyDescent="0.25">
      <c r="F608" s="249"/>
      <c r="G608" s="250"/>
      <c r="H608" s="250"/>
      <c r="I608" s="250"/>
      <c r="L608" s="249"/>
    </row>
    <row r="609" spans="6:12" x14ac:dyDescent="0.25">
      <c r="F609" s="249"/>
      <c r="G609" s="250"/>
      <c r="H609" s="250"/>
      <c r="I609" s="250"/>
      <c r="L609" s="249"/>
    </row>
    <row r="610" spans="6:12" x14ac:dyDescent="0.25">
      <c r="F610" s="249"/>
      <c r="G610" s="250"/>
      <c r="H610" s="250"/>
      <c r="I610" s="250"/>
      <c r="L610" s="249"/>
    </row>
    <row r="611" spans="6:12" x14ac:dyDescent="0.25">
      <c r="F611" s="249"/>
      <c r="G611" s="250"/>
      <c r="H611" s="250"/>
      <c r="I611" s="250"/>
      <c r="L611" s="249"/>
    </row>
    <row r="612" spans="6:12" x14ac:dyDescent="0.25">
      <c r="F612" s="249"/>
      <c r="G612" s="250"/>
      <c r="H612" s="250"/>
      <c r="I612" s="250"/>
      <c r="L612" s="249"/>
    </row>
    <row r="613" spans="6:12" x14ac:dyDescent="0.25">
      <c r="F613" s="249"/>
      <c r="G613" s="250"/>
      <c r="H613" s="250"/>
      <c r="I613" s="250"/>
      <c r="L613" s="249"/>
    </row>
    <row r="614" spans="6:12" x14ac:dyDescent="0.25">
      <c r="F614" s="249"/>
      <c r="G614" s="250"/>
      <c r="H614" s="250"/>
      <c r="I614" s="250"/>
      <c r="L614" s="249"/>
    </row>
    <row r="615" spans="6:12" x14ac:dyDescent="0.25">
      <c r="F615" s="249"/>
      <c r="G615" s="250"/>
      <c r="H615" s="250"/>
      <c r="I615" s="250"/>
      <c r="L615" s="249"/>
    </row>
    <row r="616" spans="6:12" x14ac:dyDescent="0.25">
      <c r="F616" s="249"/>
      <c r="G616" s="250"/>
      <c r="H616" s="250"/>
      <c r="I616" s="250"/>
      <c r="L616" s="249"/>
    </row>
    <row r="617" spans="6:12" x14ac:dyDescent="0.25">
      <c r="F617" s="249"/>
      <c r="G617" s="250"/>
      <c r="H617" s="250"/>
      <c r="I617" s="250"/>
      <c r="L617" s="249"/>
    </row>
    <row r="618" spans="6:12" x14ac:dyDescent="0.25">
      <c r="F618" s="249"/>
      <c r="G618" s="250"/>
      <c r="H618" s="250"/>
      <c r="I618" s="250"/>
      <c r="L618" s="249"/>
    </row>
    <row r="619" spans="6:12" x14ac:dyDescent="0.25">
      <c r="F619" s="249"/>
      <c r="G619" s="250"/>
      <c r="H619" s="250"/>
      <c r="I619" s="250"/>
      <c r="L619" s="249"/>
    </row>
    <row r="620" spans="6:12" x14ac:dyDescent="0.25">
      <c r="F620" s="249"/>
      <c r="G620" s="250"/>
      <c r="H620" s="250"/>
      <c r="I620" s="250"/>
      <c r="L620" s="249"/>
    </row>
    <row r="621" spans="6:12" x14ac:dyDescent="0.25">
      <c r="F621" s="249"/>
      <c r="G621" s="250"/>
      <c r="H621" s="250"/>
      <c r="I621" s="250"/>
      <c r="L621" s="249"/>
    </row>
    <row r="622" spans="6:12" x14ac:dyDescent="0.25">
      <c r="F622" s="249"/>
      <c r="G622" s="250"/>
      <c r="H622" s="250"/>
      <c r="I622" s="250"/>
      <c r="L622" s="249"/>
    </row>
    <row r="623" spans="6:12" x14ac:dyDescent="0.25">
      <c r="F623" s="249"/>
      <c r="G623" s="250"/>
      <c r="H623" s="250"/>
      <c r="I623" s="250"/>
      <c r="L623" s="249"/>
    </row>
    <row r="624" spans="6:12" x14ac:dyDescent="0.25">
      <c r="F624" s="249"/>
      <c r="G624" s="250"/>
      <c r="H624" s="250"/>
      <c r="I624" s="250"/>
      <c r="L624" s="249"/>
    </row>
    <row r="625" spans="6:12" x14ac:dyDescent="0.25">
      <c r="F625" s="249"/>
      <c r="G625" s="250"/>
      <c r="H625" s="250"/>
      <c r="I625" s="250"/>
      <c r="L625" s="249"/>
    </row>
    <row r="626" spans="6:12" x14ac:dyDescent="0.25">
      <c r="F626" s="249"/>
      <c r="G626" s="250"/>
      <c r="H626" s="250"/>
      <c r="I626" s="250"/>
      <c r="L626" s="249"/>
    </row>
    <row r="627" spans="6:12" x14ac:dyDescent="0.25">
      <c r="F627" s="249"/>
      <c r="G627" s="250"/>
      <c r="H627" s="250"/>
      <c r="I627" s="250"/>
      <c r="L627" s="249"/>
    </row>
    <row r="628" spans="6:12" x14ac:dyDescent="0.25">
      <c r="F628" s="249"/>
      <c r="G628" s="250"/>
      <c r="H628" s="250"/>
      <c r="I628" s="250"/>
      <c r="L628" s="249"/>
    </row>
    <row r="629" spans="6:12" x14ac:dyDescent="0.25">
      <c r="F629" s="249"/>
      <c r="G629" s="250"/>
      <c r="H629" s="250"/>
      <c r="I629" s="250"/>
      <c r="L629" s="249"/>
    </row>
    <row r="630" spans="6:12" x14ac:dyDescent="0.25">
      <c r="F630" s="249"/>
      <c r="G630" s="250"/>
      <c r="H630" s="250"/>
      <c r="I630" s="250"/>
      <c r="L630" s="249"/>
    </row>
    <row r="631" spans="6:12" x14ac:dyDescent="0.25">
      <c r="F631" s="249"/>
      <c r="G631" s="250"/>
      <c r="H631" s="250"/>
      <c r="I631" s="250"/>
      <c r="L631" s="249"/>
    </row>
    <row r="632" spans="6:12" x14ac:dyDescent="0.25">
      <c r="F632" s="249"/>
      <c r="G632" s="250"/>
      <c r="H632" s="250"/>
      <c r="I632" s="250"/>
      <c r="L632" s="249"/>
    </row>
    <row r="633" spans="6:12" x14ac:dyDescent="0.25">
      <c r="F633" s="249"/>
      <c r="G633" s="250"/>
      <c r="H633" s="250"/>
      <c r="I633" s="250"/>
      <c r="L633" s="249"/>
    </row>
    <row r="634" spans="6:12" x14ac:dyDescent="0.25">
      <c r="F634" s="249"/>
      <c r="G634" s="250"/>
      <c r="H634" s="250"/>
      <c r="I634" s="250"/>
      <c r="L634" s="249"/>
    </row>
    <row r="635" spans="6:12" x14ac:dyDescent="0.25">
      <c r="F635" s="249"/>
      <c r="G635" s="250"/>
      <c r="H635" s="250"/>
      <c r="I635" s="250"/>
      <c r="L635" s="249"/>
    </row>
    <row r="636" spans="6:12" x14ac:dyDescent="0.25">
      <c r="F636" s="249"/>
      <c r="G636" s="250"/>
      <c r="H636" s="250"/>
      <c r="I636" s="250"/>
      <c r="L636" s="249"/>
    </row>
    <row r="637" spans="6:12" x14ac:dyDescent="0.25">
      <c r="F637" s="249"/>
      <c r="G637" s="250"/>
      <c r="H637" s="250"/>
      <c r="I637" s="250"/>
      <c r="L637" s="249"/>
    </row>
    <row r="638" spans="6:12" x14ac:dyDescent="0.25">
      <c r="F638" s="249"/>
      <c r="G638" s="250"/>
      <c r="H638" s="250"/>
      <c r="I638" s="250"/>
      <c r="L638" s="249"/>
    </row>
    <row r="639" spans="6:12" x14ac:dyDescent="0.25">
      <c r="F639" s="249"/>
      <c r="G639" s="250"/>
      <c r="H639" s="250"/>
      <c r="I639" s="250"/>
      <c r="L639" s="249"/>
    </row>
    <row r="640" spans="6:12" x14ac:dyDescent="0.25">
      <c r="F640" s="249"/>
      <c r="G640" s="250"/>
      <c r="H640" s="250"/>
      <c r="I640" s="250"/>
      <c r="L640" s="249"/>
    </row>
    <row r="641" spans="6:12" x14ac:dyDescent="0.25">
      <c r="F641" s="249"/>
      <c r="G641" s="250"/>
      <c r="H641" s="250"/>
      <c r="I641" s="250"/>
      <c r="L641" s="249"/>
    </row>
    <row r="642" spans="6:12" x14ac:dyDescent="0.25">
      <c r="F642" s="249"/>
      <c r="G642" s="250"/>
      <c r="H642" s="250"/>
      <c r="I642" s="250"/>
      <c r="L642" s="249"/>
    </row>
    <row r="643" spans="6:12" x14ac:dyDescent="0.25">
      <c r="F643" s="249"/>
      <c r="G643" s="250"/>
      <c r="H643" s="250"/>
      <c r="I643" s="250"/>
      <c r="L643" s="249"/>
    </row>
    <row r="644" spans="6:12" x14ac:dyDescent="0.25">
      <c r="F644" s="249"/>
      <c r="G644" s="250"/>
      <c r="H644" s="250"/>
      <c r="I644" s="250"/>
      <c r="L644" s="249"/>
    </row>
    <row r="645" spans="6:12" x14ac:dyDescent="0.25">
      <c r="F645" s="249"/>
      <c r="G645" s="250"/>
      <c r="H645" s="250"/>
      <c r="I645" s="250"/>
      <c r="L645" s="249"/>
    </row>
    <row r="646" spans="6:12" x14ac:dyDescent="0.25">
      <c r="F646" s="249"/>
      <c r="G646" s="250"/>
      <c r="H646" s="250"/>
      <c r="I646" s="250"/>
      <c r="L646" s="249"/>
    </row>
    <row r="647" spans="6:12" x14ac:dyDescent="0.25">
      <c r="F647" s="249"/>
      <c r="G647" s="250"/>
      <c r="H647" s="250"/>
      <c r="I647" s="250"/>
      <c r="L647" s="249"/>
    </row>
    <row r="648" spans="6:12" x14ac:dyDescent="0.25">
      <c r="F648" s="249"/>
      <c r="G648" s="250"/>
      <c r="H648" s="250"/>
      <c r="I648" s="250"/>
      <c r="L648" s="249"/>
    </row>
    <row r="649" spans="6:12" x14ac:dyDescent="0.25">
      <c r="F649" s="249"/>
      <c r="G649" s="250"/>
      <c r="H649" s="250"/>
      <c r="I649" s="250"/>
      <c r="L649" s="249"/>
    </row>
    <row r="650" spans="6:12" x14ac:dyDescent="0.25">
      <c r="F650" s="249"/>
      <c r="G650" s="250"/>
      <c r="H650" s="250"/>
      <c r="I650" s="250"/>
      <c r="L650" s="249"/>
    </row>
    <row r="651" spans="6:12" x14ac:dyDescent="0.25">
      <c r="F651" s="249"/>
      <c r="G651" s="250"/>
      <c r="H651" s="250"/>
      <c r="I651" s="250"/>
      <c r="L651" s="249"/>
    </row>
    <row r="652" spans="6:12" x14ac:dyDescent="0.25">
      <c r="F652" s="249"/>
      <c r="G652" s="250"/>
      <c r="H652" s="250"/>
      <c r="I652" s="250"/>
      <c r="L652" s="249"/>
    </row>
    <row r="653" spans="6:12" x14ac:dyDescent="0.25">
      <c r="F653" s="249"/>
      <c r="G653" s="250"/>
      <c r="H653" s="250"/>
      <c r="I653" s="250"/>
      <c r="L653" s="249"/>
    </row>
    <row r="654" spans="6:12" x14ac:dyDescent="0.25">
      <c r="F654" s="249"/>
      <c r="G654" s="250"/>
      <c r="H654" s="250"/>
      <c r="I654" s="250"/>
      <c r="L654" s="249"/>
    </row>
    <row r="655" spans="6:12" x14ac:dyDescent="0.25">
      <c r="F655" s="249"/>
      <c r="G655" s="250"/>
      <c r="H655" s="250"/>
      <c r="I655" s="250"/>
      <c r="L655" s="249"/>
    </row>
    <row r="656" spans="6:12" x14ac:dyDescent="0.25">
      <c r="F656" s="249"/>
      <c r="G656" s="250"/>
      <c r="H656" s="250"/>
      <c r="I656" s="250"/>
      <c r="L656" s="249"/>
    </row>
    <row r="657" spans="6:12" x14ac:dyDescent="0.25">
      <c r="F657" s="249"/>
      <c r="G657" s="250"/>
      <c r="H657" s="250"/>
      <c r="I657" s="250"/>
      <c r="L657" s="249"/>
    </row>
    <row r="658" spans="6:12" x14ac:dyDescent="0.25">
      <c r="F658" s="249"/>
      <c r="G658" s="250"/>
      <c r="H658" s="250"/>
      <c r="I658" s="250"/>
      <c r="L658" s="249"/>
    </row>
    <row r="659" spans="6:12" x14ac:dyDescent="0.25">
      <c r="F659" s="249"/>
      <c r="G659" s="250"/>
      <c r="H659" s="250"/>
      <c r="I659" s="250"/>
      <c r="L659" s="249"/>
    </row>
    <row r="660" spans="6:12" x14ac:dyDescent="0.25">
      <c r="F660" s="249"/>
      <c r="G660" s="250"/>
      <c r="H660" s="250"/>
      <c r="I660" s="250"/>
      <c r="L660" s="249"/>
    </row>
    <row r="661" spans="6:12" x14ac:dyDescent="0.25">
      <c r="F661" s="249"/>
      <c r="G661" s="250"/>
      <c r="H661" s="250"/>
      <c r="I661" s="250"/>
      <c r="L661" s="249"/>
    </row>
    <row r="662" spans="6:12" x14ac:dyDescent="0.25">
      <c r="F662" s="249"/>
      <c r="G662" s="250"/>
      <c r="H662" s="250"/>
      <c r="I662" s="250"/>
      <c r="L662" s="249"/>
    </row>
    <row r="663" spans="6:12" x14ac:dyDescent="0.25">
      <c r="F663" s="249"/>
      <c r="G663" s="250"/>
      <c r="H663" s="250"/>
      <c r="I663" s="250"/>
      <c r="L663" s="249"/>
    </row>
    <row r="664" spans="6:12" x14ac:dyDescent="0.25">
      <c r="F664" s="249"/>
      <c r="G664" s="250"/>
      <c r="H664" s="250"/>
      <c r="I664" s="250"/>
      <c r="L664" s="249"/>
    </row>
    <row r="665" spans="6:12" x14ac:dyDescent="0.25">
      <c r="F665" s="249"/>
      <c r="G665" s="250"/>
      <c r="H665" s="250"/>
      <c r="I665" s="250"/>
      <c r="L665" s="249"/>
    </row>
    <row r="666" spans="6:12" x14ac:dyDescent="0.25">
      <c r="F666" s="249"/>
      <c r="G666" s="250"/>
      <c r="H666" s="250"/>
      <c r="I666" s="250"/>
      <c r="L666" s="249"/>
    </row>
    <row r="667" spans="6:12" x14ac:dyDescent="0.25">
      <c r="F667" s="249"/>
      <c r="G667" s="250"/>
      <c r="H667" s="250"/>
      <c r="I667" s="250"/>
      <c r="L667" s="249"/>
    </row>
    <row r="668" spans="6:12" x14ac:dyDescent="0.25">
      <c r="F668" s="249"/>
      <c r="G668" s="250"/>
      <c r="H668" s="250"/>
      <c r="I668" s="250"/>
      <c r="L668" s="249"/>
    </row>
    <row r="669" spans="6:12" x14ac:dyDescent="0.25">
      <c r="F669" s="249"/>
      <c r="G669" s="250"/>
      <c r="H669" s="250"/>
      <c r="I669" s="250"/>
      <c r="L669" s="249"/>
    </row>
    <row r="670" spans="6:12" x14ac:dyDescent="0.25">
      <c r="F670" s="249"/>
      <c r="G670" s="250"/>
      <c r="H670" s="250"/>
      <c r="I670" s="250"/>
      <c r="L670" s="249"/>
    </row>
    <row r="671" spans="6:12" x14ac:dyDescent="0.25">
      <c r="F671" s="249"/>
      <c r="G671" s="250"/>
      <c r="H671" s="250"/>
      <c r="I671" s="250"/>
      <c r="L671" s="249"/>
    </row>
    <row r="672" spans="6:12" x14ac:dyDescent="0.25">
      <c r="F672" s="249"/>
      <c r="G672" s="250"/>
      <c r="H672" s="250"/>
      <c r="I672" s="250"/>
      <c r="L672" s="249"/>
    </row>
    <row r="673" spans="6:12" x14ac:dyDescent="0.25">
      <c r="F673" s="249"/>
      <c r="G673" s="250"/>
      <c r="H673" s="250"/>
      <c r="I673" s="250"/>
      <c r="L673" s="249"/>
    </row>
    <row r="674" spans="6:12" x14ac:dyDescent="0.25">
      <c r="F674" s="249"/>
      <c r="G674" s="250"/>
      <c r="H674" s="250"/>
      <c r="I674" s="250"/>
      <c r="L674" s="249"/>
    </row>
    <row r="675" spans="6:12" x14ac:dyDescent="0.25">
      <c r="F675" s="249"/>
      <c r="G675" s="250"/>
      <c r="H675" s="250"/>
      <c r="I675" s="250"/>
      <c r="L675" s="249"/>
    </row>
    <row r="676" spans="6:12" x14ac:dyDescent="0.25">
      <c r="F676" s="249"/>
      <c r="G676" s="250"/>
      <c r="H676" s="250"/>
      <c r="I676" s="250"/>
      <c r="L676" s="249"/>
    </row>
    <row r="677" spans="6:12" x14ac:dyDescent="0.25">
      <c r="F677" s="249"/>
      <c r="G677" s="250"/>
      <c r="H677" s="250"/>
      <c r="I677" s="250"/>
      <c r="L677" s="249"/>
    </row>
    <row r="678" spans="6:12" x14ac:dyDescent="0.25">
      <c r="F678" s="249"/>
      <c r="G678" s="250"/>
      <c r="H678" s="250"/>
      <c r="I678" s="250"/>
      <c r="L678" s="249"/>
    </row>
    <row r="679" spans="6:12" x14ac:dyDescent="0.25">
      <c r="F679" s="249"/>
      <c r="G679" s="250"/>
      <c r="H679" s="250"/>
      <c r="I679" s="250"/>
      <c r="L679" s="249"/>
    </row>
    <row r="680" spans="6:12" x14ac:dyDescent="0.25">
      <c r="F680" s="249"/>
      <c r="G680" s="250"/>
      <c r="H680" s="250"/>
      <c r="I680" s="250"/>
      <c r="L680" s="249"/>
    </row>
    <row r="681" spans="6:12" x14ac:dyDescent="0.25">
      <c r="F681" s="249"/>
      <c r="G681" s="250"/>
      <c r="H681" s="250"/>
      <c r="I681" s="250"/>
      <c r="L681" s="249"/>
    </row>
    <row r="682" spans="6:12" x14ac:dyDescent="0.25">
      <c r="F682" s="249"/>
      <c r="G682" s="250"/>
      <c r="H682" s="250"/>
      <c r="I682" s="250"/>
      <c r="L682" s="249"/>
    </row>
    <row r="683" spans="6:12" x14ac:dyDescent="0.25">
      <c r="F683" s="249"/>
      <c r="G683" s="250"/>
      <c r="H683" s="250"/>
      <c r="I683" s="250"/>
      <c r="L683" s="249"/>
    </row>
    <row r="684" spans="6:12" x14ac:dyDescent="0.25">
      <c r="F684" s="249"/>
      <c r="G684" s="250"/>
      <c r="H684" s="250"/>
      <c r="I684" s="250"/>
      <c r="L684" s="249"/>
    </row>
    <row r="685" spans="6:12" x14ac:dyDescent="0.25">
      <c r="F685" s="249"/>
      <c r="G685" s="250"/>
      <c r="H685" s="250"/>
      <c r="I685" s="250"/>
      <c r="L685" s="249"/>
    </row>
    <row r="686" spans="6:12" x14ac:dyDescent="0.25">
      <c r="F686" s="249"/>
      <c r="G686" s="250"/>
      <c r="H686" s="250"/>
      <c r="I686" s="250"/>
      <c r="L686" s="249"/>
    </row>
    <row r="687" spans="6:12" x14ac:dyDescent="0.25">
      <c r="F687" s="249"/>
      <c r="G687" s="250"/>
      <c r="H687" s="250"/>
      <c r="I687" s="250"/>
      <c r="L687" s="249"/>
    </row>
    <row r="688" spans="6:12" x14ac:dyDescent="0.25">
      <c r="F688" s="249"/>
      <c r="G688" s="250"/>
      <c r="H688" s="250"/>
      <c r="I688" s="250"/>
      <c r="L688" s="249"/>
    </row>
    <row r="689" spans="6:12" x14ac:dyDescent="0.25">
      <c r="F689" s="249"/>
      <c r="G689" s="250"/>
      <c r="H689" s="250"/>
      <c r="I689" s="250"/>
      <c r="L689" s="249"/>
    </row>
    <row r="690" spans="6:12" x14ac:dyDescent="0.25">
      <c r="F690" s="249"/>
      <c r="G690" s="250"/>
      <c r="H690" s="250"/>
      <c r="I690" s="250"/>
      <c r="L690" s="249"/>
    </row>
    <row r="691" spans="6:12" x14ac:dyDescent="0.25">
      <c r="F691" s="249"/>
      <c r="G691" s="250"/>
      <c r="H691" s="250"/>
      <c r="I691" s="250"/>
      <c r="L691" s="249"/>
    </row>
    <row r="692" spans="6:12" x14ac:dyDescent="0.25">
      <c r="F692" s="249"/>
      <c r="G692" s="250"/>
      <c r="H692" s="250"/>
      <c r="I692" s="250"/>
      <c r="L692" s="249"/>
    </row>
    <row r="693" spans="6:12" x14ac:dyDescent="0.25">
      <c r="F693" s="249"/>
      <c r="G693" s="250"/>
      <c r="H693" s="250"/>
      <c r="I693" s="250"/>
      <c r="L693" s="249"/>
    </row>
    <row r="694" spans="6:12" x14ac:dyDescent="0.25">
      <c r="F694" s="249"/>
      <c r="G694" s="250"/>
      <c r="H694" s="250"/>
      <c r="I694" s="250"/>
      <c r="L694" s="249"/>
    </row>
    <row r="695" spans="6:12" x14ac:dyDescent="0.25">
      <c r="F695" s="249"/>
      <c r="G695" s="250"/>
      <c r="H695" s="250"/>
      <c r="I695" s="250"/>
      <c r="L695" s="249"/>
    </row>
    <row r="696" spans="6:12" x14ac:dyDescent="0.25">
      <c r="F696" s="249"/>
      <c r="G696" s="250"/>
      <c r="H696" s="250"/>
      <c r="I696" s="250"/>
      <c r="L696" s="249"/>
    </row>
    <row r="697" spans="6:12" x14ac:dyDescent="0.25">
      <c r="F697" s="249"/>
      <c r="G697" s="250"/>
      <c r="H697" s="250"/>
      <c r="I697" s="250"/>
      <c r="L697" s="249"/>
    </row>
    <row r="698" spans="6:12" x14ac:dyDescent="0.25">
      <c r="F698" s="249"/>
      <c r="G698" s="250"/>
      <c r="H698" s="250"/>
      <c r="I698" s="250"/>
      <c r="L698" s="249"/>
    </row>
    <row r="699" spans="6:12" x14ac:dyDescent="0.25">
      <c r="F699" s="249"/>
      <c r="G699" s="250"/>
      <c r="H699" s="250"/>
      <c r="I699" s="250"/>
      <c r="L699" s="249"/>
    </row>
    <row r="700" spans="6:12" x14ac:dyDescent="0.25">
      <c r="F700" s="249"/>
      <c r="G700" s="250"/>
      <c r="H700" s="250"/>
      <c r="I700" s="250"/>
      <c r="L700" s="249"/>
    </row>
    <row r="701" spans="6:12" x14ac:dyDescent="0.25">
      <c r="F701" s="249"/>
      <c r="G701" s="250"/>
      <c r="H701" s="250"/>
      <c r="I701" s="250"/>
      <c r="L701" s="249"/>
    </row>
    <row r="702" spans="6:12" x14ac:dyDescent="0.25">
      <c r="F702" s="249"/>
      <c r="G702" s="250"/>
      <c r="H702" s="250"/>
      <c r="I702" s="250"/>
      <c r="L702" s="249"/>
    </row>
    <row r="703" spans="6:12" x14ac:dyDescent="0.25">
      <c r="F703" s="249"/>
      <c r="G703" s="250"/>
      <c r="H703" s="250"/>
      <c r="I703" s="250"/>
      <c r="L703" s="249"/>
    </row>
    <row r="704" spans="6:12" x14ac:dyDescent="0.25">
      <c r="F704" s="249"/>
      <c r="G704" s="250"/>
      <c r="H704" s="250"/>
      <c r="I704" s="250"/>
      <c r="L704" s="249"/>
    </row>
    <row r="705" spans="6:12" x14ac:dyDescent="0.25">
      <c r="F705" s="249"/>
      <c r="G705" s="250"/>
      <c r="H705" s="250"/>
      <c r="I705" s="250"/>
      <c r="L705" s="249"/>
    </row>
    <row r="706" spans="6:12" x14ac:dyDescent="0.25">
      <c r="F706" s="249"/>
      <c r="G706" s="250"/>
      <c r="H706" s="250"/>
      <c r="I706" s="250"/>
      <c r="L706" s="249"/>
    </row>
    <row r="707" spans="6:12" x14ac:dyDescent="0.25">
      <c r="F707" s="249"/>
      <c r="G707" s="250"/>
      <c r="H707" s="250"/>
      <c r="I707" s="250"/>
      <c r="L707" s="249"/>
    </row>
    <row r="708" spans="6:12" x14ac:dyDescent="0.25">
      <c r="F708" s="249"/>
      <c r="G708" s="250"/>
      <c r="H708" s="250"/>
      <c r="I708" s="250"/>
      <c r="L708" s="249"/>
    </row>
    <row r="709" spans="6:12" x14ac:dyDescent="0.25">
      <c r="F709" s="249"/>
      <c r="G709" s="250"/>
      <c r="H709" s="250"/>
      <c r="I709" s="250"/>
      <c r="L709" s="249"/>
    </row>
    <row r="710" spans="6:12" x14ac:dyDescent="0.25">
      <c r="F710" s="249"/>
      <c r="G710" s="250"/>
      <c r="H710" s="250"/>
      <c r="I710" s="250"/>
      <c r="L710" s="249"/>
    </row>
    <row r="711" spans="6:12" x14ac:dyDescent="0.25">
      <c r="F711" s="249"/>
      <c r="G711" s="250"/>
      <c r="H711" s="250"/>
      <c r="I711" s="250"/>
      <c r="L711" s="249"/>
    </row>
    <row r="712" spans="6:12" x14ac:dyDescent="0.25">
      <c r="F712" s="249"/>
      <c r="G712" s="250"/>
      <c r="H712" s="250"/>
      <c r="I712" s="250"/>
      <c r="L712" s="249"/>
    </row>
    <row r="713" spans="6:12" x14ac:dyDescent="0.25">
      <c r="F713" s="249"/>
      <c r="G713" s="250"/>
      <c r="H713" s="250"/>
      <c r="I713" s="250"/>
      <c r="L713" s="249"/>
    </row>
    <row r="714" spans="6:12" x14ac:dyDescent="0.25">
      <c r="F714" s="249"/>
      <c r="G714" s="250"/>
      <c r="H714" s="250"/>
      <c r="I714" s="250"/>
      <c r="L714" s="249"/>
    </row>
    <row r="715" spans="6:12" x14ac:dyDescent="0.25">
      <c r="F715" s="249"/>
      <c r="G715" s="250"/>
      <c r="H715" s="250"/>
      <c r="I715" s="250"/>
      <c r="L715" s="249"/>
    </row>
    <row r="716" spans="6:12" x14ac:dyDescent="0.25">
      <c r="F716" s="249"/>
      <c r="G716" s="250"/>
      <c r="H716" s="250"/>
      <c r="I716" s="250"/>
      <c r="L716" s="249"/>
    </row>
    <row r="717" spans="6:12" x14ac:dyDescent="0.25">
      <c r="F717" s="249"/>
      <c r="G717" s="250"/>
      <c r="H717" s="250"/>
      <c r="I717" s="250"/>
      <c r="L717" s="249"/>
    </row>
    <row r="718" spans="6:12" x14ac:dyDescent="0.25">
      <c r="F718" s="249"/>
      <c r="G718" s="250"/>
      <c r="H718" s="250"/>
      <c r="I718" s="250"/>
      <c r="L718" s="249"/>
    </row>
    <row r="719" spans="6:12" x14ac:dyDescent="0.25">
      <c r="F719" s="249"/>
      <c r="G719" s="250"/>
      <c r="H719" s="250"/>
      <c r="I719" s="250"/>
      <c r="L719" s="249"/>
    </row>
    <row r="720" spans="6:12" x14ac:dyDescent="0.25">
      <c r="F720" s="249"/>
      <c r="G720" s="250"/>
      <c r="H720" s="250"/>
      <c r="I720" s="250"/>
      <c r="L720" s="249"/>
    </row>
    <row r="721" spans="6:12" x14ac:dyDescent="0.25">
      <c r="F721" s="249"/>
      <c r="G721" s="250"/>
      <c r="H721" s="250"/>
      <c r="I721" s="250"/>
      <c r="L721" s="249"/>
    </row>
    <row r="722" spans="6:12" x14ac:dyDescent="0.25">
      <c r="F722" s="249"/>
      <c r="G722" s="250"/>
      <c r="H722" s="250"/>
      <c r="I722" s="250"/>
      <c r="L722" s="249"/>
    </row>
    <row r="723" spans="6:12" x14ac:dyDescent="0.25">
      <c r="F723" s="249"/>
      <c r="G723" s="250"/>
      <c r="H723" s="250"/>
      <c r="I723" s="250"/>
      <c r="L723" s="249"/>
    </row>
    <row r="724" spans="6:12" x14ac:dyDescent="0.25">
      <c r="F724" s="249"/>
      <c r="G724" s="250"/>
      <c r="H724" s="250"/>
      <c r="I724" s="250"/>
      <c r="L724" s="249"/>
    </row>
    <row r="725" spans="6:12" x14ac:dyDescent="0.25">
      <c r="F725" s="249"/>
      <c r="G725" s="250"/>
      <c r="H725" s="250"/>
      <c r="I725" s="250"/>
      <c r="L725" s="249"/>
    </row>
    <row r="726" spans="6:12" x14ac:dyDescent="0.25">
      <c r="F726" s="249"/>
      <c r="G726" s="250"/>
      <c r="H726" s="250"/>
      <c r="I726" s="250"/>
      <c r="L726" s="249"/>
    </row>
    <row r="727" spans="6:12" x14ac:dyDescent="0.25">
      <c r="F727" s="249"/>
      <c r="G727" s="250"/>
      <c r="H727" s="250"/>
      <c r="I727" s="250"/>
      <c r="L727" s="249"/>
    </row>
    <row r="728" spans="6:12" x14ac:dyDescent="0.25">
      <c r="F728" s="249"/>
      <c r="G728" s="250"/>
      <c r="H728" s="250"/>
      <c r="I728" s="250"/>
      <c r="L728" s="249"/>
    </row>
    <row r="729" spans="6:12" x14ac:dyDescent="0.25">
      <c r="F729" s="249"/>
      <c r="G729" s="250"/>
      <c r="H729" s="250"/>
      <c r="I729" s="250"/>
      <c r="L729" s="249"/>
    </row>
    <row r="730" spans="6:12" x14ac:dyDescent="0.25">
      <c r="F730" s="249"/>
      <c r="G730" s="250"/>
      <c r="H730" s="250"/>
      <c r="I730" s="250"/>
      <c r="L730" s="249"/>
    </row>
    <row r="731" spans="6:12" x14ac:dyDescent="0.25">
      <c r="F731" s="249"/>
      <c r="G731" s="250"/>
      <c r="H731" s="250"/>
      <c r="I731" s="250"/>
      <c r="L731" s="249"/>
    </row>
    <row r="732" spans="6:12" x14ac:dyDescent="0.25">
      <c r="F732" s="249"/>
      <c r="G732" s="250"/>
      <c r="H732" s="250"/>
      <c r="I732" s="250"/>
      <c r="L732" s="249"/>
    </row>
    <row r="733" spans="6:12" x14ac:dyDescent="0.25">
      <c r="F733" s="249"/>
      <c r="G733" s="250"/>
      <c r="H733" s="250"/>
      <c r="I733" s="250"/>
      <c r="L733" s="249"/>
    </row>
    <row r="734" spans="6:12" x14ac:dyDescent="0.25">
      <c r="F734" s="249"/>
      <c r="G734" s="250"/>
      <c r="H734" s="250"/>
      <c r="I734" s="250"/>
      <c r="L734" s="249"/>
    </row>
    <row r="735" spans="6:12" x14ac:dyDescent="0.25">
      <c r="F735" s="249"/>
      <c r="G735" s="250"/>
      <c r="H735" s="250"/>
      <c r="I735" s="250"/>
      <c r="L735" s="249"/>
    </row>
    <row r="736" spans="6:12" x14ac:dyDescent="0.25">
      <c r="F736" s="249"/>
      <c r="G736" s="250"/>
      <c r="H736" s="250"/>
      <c r="I736" s="250"/>
      <c r="L736" s="249"/>
    </row>
    <row r="737" spans="6:12" x14ac:dyDescent="0.25">
      <c r="F737" s="249"/>
      <c r="G737" s="250"/>
      <c r="H737" s="250"/>
      <c r="I737" s="250"/>
      <c r="L737" s="249"/>
    </row>
    <row r="738" spans="6:12" x14ac:dyDescent="0.25">
      <c r="F738" s="249"/>
      <c r="G738" s="250"/>
      <c r="H738" s="250"/>
      <c r="I738" s="250"/>
      <c r="L738" s="249"/>
    </row>
    <row r="739" spans="6:12" x14ac:dyDescent="0.25">
      <c r="F739" s="249"/>
      <c r="G739" s="250"/>
      <c r="H739" s="250"/>
      <c r="I739" s="250"/>
      <c r="L739" s="249"/>
    </row>
    <row r="740" spans="6:12" x14ac:dyDescent="0.25">
      <c r="F740" s="249"/>
      <c r="G740" s="250"/>
      <c r="H740" s="250"/>
      <c r="I740" s="250"/>
      <c r="L740" s="249"/>
    </row>
    <row r="741" spans="6:12" x14ac:dyDescent="0.25">
      <c r="F741" s="249"/>
      <c r="G741" s="250"/>
      <c r="H741" s="250"/>
      <c r="I741" s="250"/>
      <c r="L741" s="249"/>
    </row>
    <row r="742" spans="6:12" x14ac:dyDescent="0.25">
      <c r="F742" s="249"/>
      <c r="G742" s="250"/>
      <c r="H742" s="250"/>
      <c r="I742" s="250"/>
      <c r="L742" s="249"/>
    </row>
    <row r="743" spans="6:12" x14ac:dyDescent="0.25">
      <c r="F743" s="249"/>
      <c r="G743" s="250"/>
      <c r="H743" s="250"/>
      <c r="I743" s="250"/>
      <c r="L743" s="249"/>
    </row>
    <row r="744" spans="6:12" x14ac:dyDescent="0.25">
      <c r="F744" s="249"/>
      <c r="G744" s="250"/>
      <c r="H744" s="250"/>
      <c r="I744" s="250"/>
      <c r="L744" s="249"/>
    </row>
    <row r="745" spans="6:12" x14ac:dyDescent="0.25">
      <c r="F745" s="249"/>
      <c r="G745" s="250"/>
      <c r="H745" s="250"/>
      <c r="I745" s="250"/>
      <c r="L745" s="249"/>
    </row>
    <row r="746" spans="6:12" x14ac:dyDescent="0.25">
      <c r="F746" s="249"/>
      <c r="G746" s="250"/>
      <c r="H746" s="250"/>
      <c r="I746" s="250"/>
      <c r="L746" s="249"/>
    </row>
    <row r="747" spans="6:12" x14ac:dyDescent="0.25">
      <c r="F747" s="249"/>
      <c r="G747" s="250"/>
      <c r="H747" s="250"/>
      <c r="I747" s="250"/>
      <c r="L747" s="249"/>
    </row>
    <row r="748" spans="6:12" x14ac:dyDescent="0.25">
      <c r="F748" s="249"/>
      <c r="G748" s="250"/>
      <c r="H748" s="250"/>
      <c r="I748" s="250"/>
      <c r="L748" s="249"/>
    </row>
    <row r="749" spans="6:12" x14ac:dyDescent="0.25">
      <c r="F749" s="249"/>
      <c r="G749" s="250"/>
      <c r="H749" s="250"/>
      <c r="I749" s="250"/>
      <c r="L749" s="249"/>
    </row>
    <row r="750" spans="6:12" x14ac:dyDescent="0.25">
      <c r="F750" s="249"/>
      <c r="G750" s="250"/>
      <c r="H750" s="250"/>
      <c r="I750" s="250"/>
      <c r="L750" s="249"/>
    </row>
    <row r="751" spans="6:12" x14ac:dyDescent="0.25">
      <c r="F751" s="249"/>
      <c r="G751" s="250"/>
      <c r="H751" s="250"/>
      <c r="I751" s="250"/>
      <c r="L751" s="249"/>
    </row>
    <row r="752" spans="6:12" x14ac:dyDescent="0.25">
      <c r="F752" s="249"/>
      <c r="G752" s="250"/>
      <c r="H752" s="250"/>
      <c r="I752" s="250"/>
      <c r="L752" s="249"/>
    </row>
    <row r="753" spans="6:12" x14ac:dyDescent="0.25">
      <c r="F753" s="249"/>
      <c r="G753" s="250"/>
      <c r="H753" s="250"/>
      <c r="I753" s="250"/>
      <c r="L753" s="249"/>
    </row>
    <row r="754" spans="6:12" x14ac:dyDescent="0.25">
      <c r="F754" s="249"/>
      <c r="G754" s="250"/>
      <c r="H754" s="250"/>
      <c r="I754" s="250"/>
      <c r="L754" s="249"/>
    </row>
    <row r="755" spans="6:12" x14ac:dyDescent="0.25">
      <c r="F755" s="249"/>
      <c r="G755" s="250"/>
      <c r="H755" s="250"/>
      <c r="I755" s="250"/>
      <c r="L755" s="249"/>
    </row>
    <row r="756" spans="6:12" x14ac:dyDescent="0.25">
      <c r="F756" s="249"/>
      <c r="G756" s="250"/>
      <c r="H756" s="250"/>
      <c r="I756" s="250"/>
      <c r="L756" s="249"/>
    </row>
    <row r="757" spans="6:12" x14ac:dyDescent="0.25">
      <c r="F757" s="249"/>
      <c r="G757" s="250"/>
      <c r="H757" s="250"/>
      <c r="I757" s="250"/>
      <c r="L757" s="249"/>
    </row>
    <row r="758" spans="6:12" x14ac:dyDescent="0.25">
      <c r="F758" s="249"/>
      <c r="G758" s="250"/>
      <c r="H758" s="250"/>
      <c r="I758" s="250"/>
      <c r="L758" s="249"/>
    </row>
    <row r="759" spans="6:12" x14ac:dyDescent="0.25">
      <c r="F759" s="249"/>
      <c r="G759" s="250"/>
      <c r="H759" s="250"/>
      <c r="I759" s="250"/>
      <c r="L759" s="249"/>
    </row>
    <row r="760" spans="6:12" x14ac:dyDescent="0.25">
      <c r="F760" s="249"/>
      <c r="G760" s="250"/>
      <c r="H760" s="250"/>
      <c r="I760" s="250"/>
      <c r="L760" s="249"/>
    </row>
    <row r="761" spans="6:12" x14ac:dyDescent="0.25">
      <c r="F761" s="249"/>
      <c r="G761" s="250"/>
      <c r="H761" s="250"/>
      <c r="I761" s="250"/>
      <c r="L761" s="249"/>
    </row>
    <row r="762" spans="6:12" x14ac:dyDescent="0.25">
      <c r="F762" s="249"/>
      <c r="G762" s="250"/>
      <c r="H762" s="250"/>
      <c r="I762" s="250"/>
      <c r="L762" s="249"/>
    </row>
    <row r="763" spans="6:12" x14ac:dyDescent="0.25">
      <c r="F763" s="249"/>
      <c r="G763" s="250"/>
      <c r="H763" s="250"/>
      <c r="I763" s="250"/>
      <c r="L763" s="249"/>
    </row>
    <row r="764" spans="6:12" x14ac:dyDescent="0.25">
      <c r="F764" s="249"/>
      <c r="G764" s="250"/>
      <c r="H764" s="250"/>
      <c r="I764" s="250"/>
      <c r="L764" s="249"/>
    </row>
    <row r="765" spans="6:12" x14ac:dyDescent="0.25">
      <c r="F765" s="249"/>
      <c r="G765" s="250"/>
      <c r="H765" s="250"/>
      <c r="I765" s="250"/>
      <c r="L765" s="249"/>
    </row>
    <row r="766" spans="6:12" x14ac:dyDescent="0.25">
      <c r="F766" s="249"/>
      <c r="G766" s="250"/>
      <c r="H766" s="250"/>
      <c r="I766" s="250"/>
      <c r="L766" s="249"/>
    </row>
    <row r="767" spans="6:12" x14ac:dyDescent="0.25">
      <c r="F767" s="249"/>
      <c r="G767" s="250"/>
      <c r="H767" s="250"/>
      <c r="I767" s="250"/>
      <c r="L767" s="249"/>
    </row>
    <row r="768" spans="6:12" x14ac:dyDescent="0.25">
      <c r="F768" s="249"/>
      <c r="G768" s="250"/>
      <c r="H768" s="250"/>
      <c r="I768" s="250"/>
      <c r="L768" s="249"/>
    </row>
    <row r="769" spans="6:12" x14ac:dyDescent="0.25">
      <c r="F769" s="249"/>
      <c r="G769" s="250"/>
      <c r="H769" s="250"/>
      <c r="I769" s="250"/>
      <c r="L769" s="249"/>
    </row>
    <row r="770" spans="6:12" x14ac:dyDescent="0.25">
      <c r="F770" s="249"/>
      <c r="G770" s="250"/>
      <c r="H770" s="250"/>
      <c r="I770" s="250"/>
      <c r="L770" s="249"/>
    </row>
    <row r="771" spans="6:12" x14ac:dyDescent="0.25">
      <c r="F771" s="249"/>
      <c r="G771" s="250"/>
      <c r="H771" s="250"/>
      <c r="I771" s="250"/>
      <c r="L771" s="249"/>
    </row>
    <row r="772" spans="6:12" x14ac:dyDescent="0.25">
      <c r="F772" s="249"/>
      <c r="G772" s="250"/>
      <c r="H772" s="250"/>
      <c r="I772" s="250"/>
      <c r="L772" s="249"/>
    </row>
    <row r="773" spans="6:12" x14ac:dyDescent="0.25">
      <c r="F773" s="249"/>
      <c r="G773" s="250"/>
      <c r="H773" s="250"/>
      <c r="I773" s="250"/>
      <c r="L773" s="249"/>
    </row>
    <row r="774" spans="6:12" x14ac:dyDescent="0.25">
      <c r="F774" s="249"/>
      <c r="G774" s="250"/>
      <c r="H774" s="250"/>
      <c r="I774" s="250"/>
      <c r="L774" s="249"/>
    </row>
    <row r="775" spans="6:12" x14ac:dyDescent="0.25">
      <c r="F775" s="249"/>
      <c r="G775" s="250"/>
      <c r="H775" s="250"/>
      <c r="I775" s="250"/>
      <c r="L775" s="249"/>
    </row>
    <row r="776" spans="6:12" x14ac:dyDescent="0.25">
      <c r="F776" s="249"/>
      <c r="G776" s="250"/>
      <c r="H776" s="250"/>
      <c r="I776" s="250"/>
      <c r="L776" s="249"/>
    </row>
    <row r="777" spans="6:12" x14ac:dyDescent="0.25">
      <c r="F777" s="249"/>
      <c r="G777" s="250"/>
      <c r="H777" s="250"/>
      <c r="I777" s="250"/>
      <c r="L777" s="249"/>
    </row>
    <row r="778" spans="6:12" x14ac:dyDescent="0.25">
      <c r="F778" s="249"/>
      <c r="G778" s="250"/>
      <c r="H778" s="250"/>
      <c r="I778" s="250"/>
      <c r="L778" s="249"/>
    </row>
    <row r="779" spans="6:12" x14ac:dyDescent="0.25">
      <c r="F779" s="249"/>
      <c r="G779" s="250"/>
      <c r="H779" s="250"/>
      <c r="I779" s="250"/>
      <c r="L779" s="249"/>
    </row>
    <row r="780" spans="6:12" x14ac:dyDescent="0.25">
      <c r="I780" s="251">
        <f>SUM(I2:I779)</f>
        <v>0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1"/>
  <sheetViews>
    <sheetView workbookViewId="0">
      <selection activeCell="G12" sqref="G12"/>
    </sheetView>
  </sheetViews>
  <sheetFormatPr defaultColWidth="9.109375" defaultRowHeight="13.2" x14ac:dyDescent="0.25"/>
  <cols>
    <col min="1" max="2" width="10" style="248" bestFit="1" customWidth="1"/>
    <col min="3" max="3" width="37" style="248" bestFit="1" customWidth="1"/>
    <col min="4" max="4" width="11" style="248" bestFit="1" customWidth="1"/>
    <col min="5" max="5" width="18" style="248" bestFit="1" customWidth="1"/>
    <col min="6" max="6" width="15" style="248" bestFit="1" customWidth="1"/>
    <col min="7" max="7" width="12.33203125" style="248" customWidth="1"/>
    <col min="8" max="8" width="21" style="248" bestFit="1" customWidth="1"/>
    <col min="9" max="9" width="16" style="248" bestFit="1" customWidth="1"/>
    <col min="10" max="10" width="13" style="248" bestFit="1" customWidth="1"/>
    <col min="11" max="11" width="14" style="248" bestFit="1" customWidth="1"/>
    <col min="12" max="12" width="19" style="248" bestFit="1" customWidth="1"/>
    <col min="13" max="16384" width="9.109375" style="248"/>
  </cols>
  <sheetData>
    <row r="1" spans="1:14" ht="26.4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  <c r="L1" s="253" t="s">
        <v>229</v>
      </c>
    </row>
    <row r="2" spans="1:14" x14ac:dyDescent="0.25">
      <c r="A2" s="248" t="s">
        <v>214</v>
      </c>
      <c r="B2" s="248" t="s">
        <v>225</v>
      </c>
      <c r="C2" s="248" t="s">
        <v>396</v>
      </c>
      <c r="D2" s="248" t="s">
        <v>226</v>
      </c>
      <c r="E2" s="248" t="s">
        <v>414</v>
      </c>
      <c r="F2" s="249">
        <v>42996</v>
      </c>
      <c r="G2" s="250">
        <v>98.89</v>
      </c>
      <c r="H2" s="248" t="s">
        <v>186</v>
      </c>
      <c r="I2" s="248" t="s">
        <v>436</v>
      </c>
      <c r="J2" s="249">
        <v>43106</v>
      </c>
      <c r="K2" s="248" t="s">
        <v>4</v>
      </c>
      <c r="L2" s="248" t="s">
        <v>415</v>
      </c>
      <c r="M2" s="248" t="s">
        <v>399</v>
      </c>
      <c r="N2" s="248" t="s">
        <v>186</v>
      </c>
    </row>
    <row r="3" spans="1:14" x14ac:dyDescent="0.25">
      <c r="A3" s="248" t="s">
        <v>214</v>
      </c>
      <c r="B3" s="248" t="s">
        <v>225</v>
      </c>
      <c r="C3" s="248" t="s">
        <v>396</v>
      </c>
      <c r="D3" s="248" t="s">
        <v>226</v>
      </c>
      <c r="E3" s="248" t="s">
        <v>416</v>
      </c>
      <c r="F3" s="249">
        <v>42773</v>
      </c>
      <c r="G3" s="250">
        <v>276.76</v>
      </c>
      <c r="H3" s="248" t="s">
        <v>186</v>
      </c>
      <c r="I3" s="248" t="s">
        <v>194</v>
      </c>
      <c r="J3" s="249">
        <v>43106</v>
      </c>
      <c r="K3" s="248" t="s">
        <v>4</v>
      </c>
      <c r="L3" s="248" t="s">
        <v>468</v>
      </c>
      <c r="M3" s="248" t="s">
        <v>399</v>
      </c>
      <c r="N3" s="248" t="s">
        <v>640</v>
      </c>
    </row>
    <row r="4" spans="1:14" x14ac:dyDescent="0.25">
      <c r="A4" s="248" t="s">
        <v>214</v>
      </c>
      <c r="B4" s="248" t="s">
        <v>107</v>
      </c>
      <c r="C4" s="248" t="s">
        <v>187</v>
      </c>
      <c r="D4" s="248" t="s">
        <v>108</v>
      </c>
      <c r="E4" s="248" t="s">
        <v>407</v>
      </c>
      <c r="F4" s="249">
        <v>43055</v>
      </c>
      <c r="G4" s="250">
        <v>-593.04999999999995</v>
      </c>
      <c r="H4" s="248" t="s">
        <v>186</v>
      </c>
      <c r="I4" s="248" t="s">
        <v>89</v>
      </c>
      <c r="J4" s="249">
        <v>43109</v>
      </c>
      <c r="K4" s="248" t="s">
        <v>4</v>
      </c>
      <c r="L4" s="248" t="s">
        <v>186</v>
      </c>
      <c r="M4" s="248" t="s">
        <v>399</v>
      </c>
      <c r="N4" s="248" t="s">
        <v>186</v>
      </c>
    </row>
    <row r="5" spans="1:14" x14ac:dyDescent="0.25">
      <c r="A5" s="248" t="s">
        <v>214</v>
      </c>
      <c r="B5" s="248" t="s">
        <v>118</v>
      </c>
      <c r="C5" s="248" t="s">
        <v>119</v>
      </c>
      <c r="D5" s="248" t="s">
        <v>120</v>
      </c>
      <c r="E5" s="248" t="s">
        <v>425</v>
      </c>
      <c r="F5" s="249">
        <v>43100</v>
      </c>
      <c r="G5" s="250">
        <v>11</v>
      </c>
      <c r="H5" s="248" t="s">
        <v>186</v>
      </c>
      <c r="I5" s="248" t="s">
        <v>162</v>
      </c>
      <c r="J5" s="249">
        <v>43109</v>
      </c>
      <c r="K5" s="248" t="s">
        <v>4</v>
      </c>
      <c r="L5" s="248" t="s">
        <v>186</v>
      </c>
      <c r="M5" s="248" t="s">
        <v>399</v>
      </c>
      <c r="N5" s="248" t="s">
        <v>186</v>
      </c>
    </row>
    <row r="6" spans="1:14" x14ac:dyDescent="0.25">
      <c r="A6" s="248" t="s">
        <v>403</v>
      </c>
      <c r="B6" s="248" t="s">
        <v>225</v>
      </c>
      <c r="C6" s="248" t="s">
        <v>396</v>
      </c>
      <c r="D6" s="248" t="s">
        <v>226</v>
      </c>
      <c r="E6" s="248" t="s">
        <v>428</v>
      </c>
      <c r="F6" s="249">
        <v>43110</v>
      </c>
      <c r="G6" s="250">
        <v>-15.2</v>
      </c>
      <c r="H6" s="248" t="s">
        <v>186</v>
      </c>
      <c r="I6" s="248" t="s">
        <v>194</v>
      </c>
      <c r="J6" s="249">
        <v>43111</v>
      </c>
      <c r="K6" s="248" t="s">
        <v>4</v>
      </c>
      <c r="L6" s="248" t="s">
        <v>305</v>
      </c>
      <c r="M6" s="248" t="s">
        <v>399</v>
      </c>
      <c r="N6" s="248" t="s">
        <v>186</v>
      </c>
    </row>
    <row r="7" spans="1:14" x14ac:dyDescent="0.25">
      <c r="A7" s="248" t="s">
        <v>403</v>
      </c>
      <c r="B7" s="248" t="s">
        <v>225</v>
      </c>
      <c r="C7" s="248" t="s">
        <v>396</v>
      </c>
      <c r="D7" s="248" t="s">
        <v>226</v>
      </c>
      <c r="E7" s="248" t="s">
        <v>429</v>
      </c>
      <c r="F7" s="249">
        <v>43110</v>
      </c>
      <c r="G7" s="250">
        <v>194.04</v>
      </c>
      <c r="H7" s="248" t="s">
        <v>186</v>
      </c>
      <c r="I7" s="248" t="s">
        <v>155</v>
      </c>
      <c r="J7" s="249">
        <v>43111</v>
      </c>
      <c r="K7" s="248" t="s">
        <v>4</v>
      </c>
      <c r="L7" s="248" t="s">
        <v>500</v>
      </c>
      <c r="M7" s="248" t="s">
        <v>399</v>
      </c>
      <c r="N7" s="248" t="s">
        <v>186</v>
      </c>
    </row>
    <row r="8" spans="1:14" x14ac:dyDescent="0.25">
      <c r="A8" s="248" t="s">
        <v>403</v>
      </c>
      <c r="B8" s="248" t="s">
        <v>225</v>
      </c>
      <c r="C8" s="248" t="s">
        <v>396</v>
      </c>
      <c r="D8" s="248" t="s">
        <v>226</v>
      </c>
      <c r="E8" s="248" t="s">
        <v>430</v>
      </c>
      <c r="F8" s="249">
        <v>43110</v>
      </c>
      <c r="G8" s="250">
        <v>14.9</v>
      </c>
      <c r="H8" s="248" t="s">
        <v>186</v>
      </c>
      <c r="I8" s="248" t="s">
        <v>194</v>
      </c>
      <c r="J8" s="249">
        <v>43111</v>
      </c>
      <c r="K8" s="248" t="s">
        <v>4</v>
      </c>
      <c r="L8" s="248" t="s">
        <v>305</v>
      </c>
      <c r="M8" s="248" t="s">
        <v>399</v>
      </c>
      <c r="N8" s="248" t="s">
        <v>186</v>
      </c>
    </row>
    <row r="9" spans="1:14" x14ac:dyDescent="0.25">
      <c r="A9" s="248" t="s">
        <v>403</v>
      </c>
      <c r="B9" s="248" t="s">
        <v>225</v>
      </c>
      <c r="C9" s="248" t="s">
        <v>396</v>
      </c>
      <c r="D9" s="248" t="s">
        <v>226</v>
      </c>
      <c r="E9" s="248" t="s">
        <v>645</v>
      </c>
      <c r="F9" s="249">
        <v>43116</v>
      </c>
      <c r="G9" s="250">
        <v>34.950000000000003</v>
      </c>
      <c r="H9" s="248" t="s">
        <v>646</v>
      </c>
      <c r="I9" s="248" t="s">
        <v>230</v>
      </c>
      <c r="J9" s="249">
        <v>43117</v>
      </c>
      <c r="K9" s="248" t="s">
        <v>4</v>
      </c>
      <c r="L9" s="248" t="s">
        <v>186</v>
      </c>
      <c r="M9" s="248" t="s">
        <v>399</v>
      </c>
      <c r="N9" s="248" t="s">
        <v>186</v>
      </c>
    </row>
    <row r="10" spans="1:14" x14ac:dyDescent="0.25">
      <c r="A10" s="248" t="s">
        <v>403</v>
      </c>
      <c r="B10" s="248" t="s">
        <v>225</v>
      </c>
      <c r="C10" s="248" t="s">
        <v>396</v>
      </c>
      <c r="D10" s="248" t="s">
        <v>226</v>
      </c>
      <c r="E10" s="248" t="s">
        <v>412</v>
      </c>
      <c r="F10" s="249">
        <v>43119</v>
      </c>
      <c r="G10" s="250">
        <v>80</v>
      </c>
      <c r="H10" s="248" t="s">
        <v>186</v>
      </c>
      <c r="I10" s="248" t="s">
        <v>201</v>
      </c>
      <c r="J10" s="249">
        <v>43120</v>
      </c>
      <c r="K10" s="248" t="s">
        <v>4</v>
      </c>
      <c r="L10" s="248" t="s">
        <v>413</v>
      </c>
      <c r="M10" s="248" t="s">
        <v>399</v>
      </c>
      <c r="N10" s="248" t="s">
        <v>186</v>
      </c>
    </row>
    <row r="11" spans="1:14" x14ac:dyDescent="0.25">
      <c r="F11" s="249"/>
      <c r="G11" s="250">
        <f>SUM(G2:G10)</f>
        <v>102.29000000000002</v>
      </c>
      <c r="J11" s="249"/>
    </row>
    <row r="12" spans="1:14" x14ac:dyDescent="0.25">
      <c r="F12" s="249"/>
      <c r="G12" s="250"/>
      <c r="J12" s="249"/>
    </row>
    <row r="13" spans="1:14" x14ac:dyDescent="0.25">
      <c r="F13" s="249"/>
      <c r="G13" s="250"/>
      <c r="J13" s="249"/>
    </row>
    <row r="14" spans="1:14" x14ac:dyDescent="0.25">
      <c r="F14" s="249"/>
      <c r="G14" s="250"/>
      <c r="J14" s="249"/>
    </row>
    <row r="15" spans="1:14" x14ac:dyDescent="0.25">
      <c r="F15" s="249"/>
      <c r="G15" s="250"/>
      <c r="J15" s="249"/>
    </row>
    <row r="16" spans="1:14" x14ac:dyDescent="0.25">
      <c r="F16" s="249"/>
      <c r="G16" s="250"/>
      <c r="J16" s="249"/>
    </row>
    <row r="17" spans="6:10" x14ac:dyDescent="0.25">
      <c r="F17" s="249"/>
      <c r="G17" s="250"/>
      <c r="J17" s="249"/>
    </row>
    <row r="18" spans="6:10" x14ac:dyDescent="0.25">
      <c r="F18" s="249"/>
      <c r="G18" s="250"/>
      <c r="J18" s="249"/>
    </row>
    <row r="19" spans="6:10" x14ac:dyDescent="0.25">
      <c r="F19" s="249"/>
      <c r="G19" s="250"/>
      <c r="J19" s="249"/>
    </row>
    <row r="20" spans="6:10" x14ac:dyDescent="0.25">
      <c r="F20" s="249"/>
      <c r="G20" s="250"/>
      <c r="J20" s="249"/>
    </row>
    <row r="21" spans="6:10" x14ac:dyDescent="0.25">
      <c r="F21" s="249"/>
      <c r="G21" s="250"/>
      <c r="J21" s="249"/>
    </row>
    <row r="22" spans="6:10" x14ac:dyDescent="0.25">
      <c r="F22" s="249"/>
      <c r="G22" s="250"/>
      <c r="J22" s="249"/>
    </row>
    <row r="23" spans="6:10" x14ac:dyDescent="0.25">
      <c r="G23" s="251"/>
    </row>
    <row r="24" spans="6:10" x14ac:dyDescent="0.25">
      <c r="F24" s="249"/>
      <c r="G24" s="250"/>
      <c r="J24" s="249"/>
    </row>
    <row r="25" spans="6:10" x14ac:dyDescent="0.25">
      <c r="F25" s="249"/>
      <c r="G25" s="250"/>
      <c r="J25" s="249"/>
    </row>
    <row r="26" spans="6:10" x14ac:dyDescent="0.25">
      <c r="F26" s="249"/>
      <c r="G26" s="250"/>
      <c r="J26" s="249"/>
    </row>
    <row r="27" spans="6:10" x14ac:dyDescent="0.25">
      <c r="F27" s="249"/>
      <c r="G27" s="250"/>
      <c r="J27" s="249"/>
    </row>
    <row r="28" spans="6:10" x14ac:dyDescent="0.25">
      <c r="F28" s="249"/>
      <c r="G28" s="250"/>
      <c r="J28" s="249"/>
    </row>
    <row r="29" spans="6:10" x14ac:dyDescent="0.25">
      <c r="F29" s="249"/>
      <c r="G29" s="250"/>
      <c r="J29" s="249"/>
    </row>
    <row r="30" spans="6:10" x14ac:dyDescent="0.25">
      <c r="F30" s="249"/>
      <c r="G30" s="250"/>
      <c r="J30" s="249"/>
    </row>
    <row r="31" spans="6:10" x14ac:dyDescent="0.25">
      <c r="F31" s="249"/>
      <c r="G31" s="250"/>
      <c r="J31" s="249"/>
    </row>
    <row r="32" spans="6:10" x14ac:dyDescent="0.25">
      <c r="F32" s="249"/>
      <c r="G32" s="250"/>
      <c r="J32" s="249"/>
    </row>
    <row r="33" spans="6:10" x14ac:dyDescent="0.25">
      <c r="F33" s="249"/>
      <c r="G33" s="250"/>
      <c r="J33" s="249"/>
    </row>
    <row r="34" spans="6:10" x14ac:dyDescent="0.25">
      <c r="F34" s="249"/>
      <c r="G34" s="250"/>
      <c r="J34" s="249"/>
    </row>
    <row r="35" spans="6:10" x14ac:dyDescent="0.25">
      <c r="F35" s="249"/>
      <c r="G35" s="250"/>
      <c r="J35" s="249"/>
    </row>
    <row r="36" spans="6:10" x14ac:dyDescent="0.25">
      <c r="F36" s="249"/>
      <c r="G36" s="250"/>
      <c r="J36" s="249"/>
    </row>
    <row r="37" spans="6:10" x14ac:dyDescent="0.25">
      <c r="F37" s="249"/>
      <c r="G37" s="250"/>
      <c r="J37" s="249"/>
    </row>
    <row r="38" spans="6:10" x14ac:dyDescent="0.25">
      <c r="F38" s="249"/>
      <c r="G38" s="250"/>
      <c r="J38" s="249"/>
    </row>
    <row r="39" spans="6:10" x14ac:dyDescent="0.25">
      <c r="F39" s="249"/>
      <c r="G39" s="250"/>
      <c r="J39" s="249"/>
    </row>
    <row r="40" spans="6:10" x14ac:dyDescent="0.25">
      <c r="F40" s="249"/>
      <c r="G40" s="250"/>
      <c r="J40" s="249"/>
    </row>
    <row r="41" spans="6:10" x14ac:dyDescent="0.25">
      <c r="F41" s="249"/>
      <c r="G41" s="250"/>
      <c r="J41" s="249"/>
    </row>
    <row r="42" spans="6:10" x14ac:dyDescent="0.25">
      <c r="F42" s="249"/>
      <c r="G42" s="250"/>
      <c r="J42" s="249"/>
    </row>
    <row r="43" spans="6:10" x14ac:dyDescent="0.25">
      <c r="F43" s="249"/>
      <c r="G43" s="250"/>
      <c r="J43" s="249"/>
    </row>
    <row r="44" spans="6:10" x14ac:dyDescent="0.25">
      <c r="F44" s="249"/>
      <c r="G44" s="250"/>
      <c r="J44" s="249"/>
    </row>
    <row r="45" spans="6:10" x14ac:dyDescent="0.25">
      <c r="F45" s="249"/>
      <c r="G45" s="250"/>
      <c r="J45" s="249"/>
    </row>
    <row r="46" spans="6:10" x14ac:dyDescent="0.25">
      <c r="F46" s="249"/>
      <c r="G46" s="250">
        <f>SUM(G2:G45)</f>
        <v>204.58000000000004</v>
      </c>
      <c r="J46" s="249"/>
    </row>
    <row r="47" spans="6:10" x14ac:dyDescent="0.25">
      <c r="F47" s="249"/>
      <c r="G47" s="250"/>
      <c r="J47" s="249"/>
    </row>
    <row r="48" spans="6:10" x14ac:dyDescent="0.25">
      <c r="F48" s="249"/>
      <c r="G48" s="250"/>
      <c r="J48" s="249"/>
    </row>
    <row r="49" spans="6:10" x14ac:dyDescent="0.25">
      <c r="F49" s="249"/>
      <c r="G49" s="250"/>
      <c r="J49" s="249"/>
    </row>
    <row r="50" spans="6:10" x14ac:dyDescent="0.25">
      <c r="F50" s="249"/>
      <c r="G50" s="250"/>
      <c r="J50" s="249"/>
    </row>
    <row r="51" spans="6:10" x14ac:dyDescent="0.25">
      <c r="F51" s="249"/>
      <c r="G51" s="250"/>
      <c r="J51" s="249"/>
    </row>
    <row r="52" spans="6:10" x14ac:dyDescent="0.25">
      <c r="F52" s="249"/>
      <c r="G52" s="250"/>
      <c r="J52" s="249"/>
    </row>
    <row r="53" spans="6:10" x14ac:dyDescent="0.25">
      <c r="F53" s="249"/>
      <c r="G53" s="250"/>
      <c r="J53" s="249"/>
    </row>
    <row r="54" spans="6:10" x14ac:dyDescent="0.25">
      <c r="F54" s="249"/>
      <c r="G54" s="250"/>
      <c r="J54" s="249"/>
    </row>
    <row r="55" spans="6:10" x14ac:dyDescent="0.25">
      <c r="F55" s="249"/>
      <c r="G55" s="250"/>
      <c r="J55" s="249"/>
    </row>
    <row r="56" spans="6:10" x14ac:dyDescent="0.25">
      <c r="F56" s="249"/>
      <c r="G56" s="250"/>
      <c r="J56" s="249"/>
    </row>
    <row r="57" spans="6:10" x14ac:dyDescent="0.25">
      <c r="F57" s="249"/>
      <c r="G57" s="250"/>
      <c r="J57" s="249"/>
    </row>
    <row r="58" spans="6:10" x14ac:dyDescent="0.25">
      <c r="F58" s="249"/>
      <c r="G58" s="250"/>
      <c r="J58" s="249"/>
    </row>
    <row r="59" spans="6:10" x14ac:dyDescent="0.25">
      <c r="F59" s="249"/>
      <c r="G59" s="250"/>
      <c r="J59" s="249"/>
    </row>
    <row r="60" spans="6:10" x14ac:dyDescent="0.25">
      <c r="F60" s="249"/>
      <c r="G60" s="250"/>
      <c r="J60" s="249"/>
    </row>
    <row r="61" spans="6:10" x14ac:dyDescent="0.25">
      <c r="F61" s="249"/>
      <c r="G61" s="250"/>
      <c r="J61" s="249"/>
    </row>
    <row r="62" spans="6:10" x14ac:dyDescent="0.25">
      <c r="F62" s="249"/>
      <c r="G62" s="250"/>
      <c r="J62" s="249"/>
    </row>
    <row r="63" spans="6:10" x14ac:dyDescent="0.25">
      <c r="F63" s="249"/>
      <c r="G63" s="250"/>
      <c r="J63" s="249"/>
    </row>
    <row r="64" spans="6:10" x14ac:dyDescent="0.25">
      <c r="F64" s="249"/>
      <c r="G64" s="250"/>
      <c r="J64" s="249"/>
    </row>
    <row r="65" spans="6:10" x14ac:dyDescent="0.25">
      <c r="F65" s="249"/>
      <c r="G65" s="250"/>
      <c r="J65" s="249"/>
    </row>
    <row r="66" spans="6:10" x14ac:dyDescent="0.25">
      <c r="F66" s="249"/>
      <c r="G66" s="250"/>
      <c r="J66" s="249"/>
    </row>
    <row r="67" spans="6:10" x14ac:dyDescent="0.25">
      <c r="F67" s="249"/>
      <c r="G67" s="250"/>
      <c r="J67" s="249"/>
    </row>
    <row r="68" spans="6:10" x14ac:dyDescent="0.25">
      <c r="F68" s="249"/>
      <c r="G68" s="250"/>
      <c r="J68" s="249"/>
    </row>
    <row r="69" spans="6:10" x14ac:dyDescent="0.25">
      <c r="F69" s="249"/>
      <c r="G69" s="250"/>
      <c r="J69" s="249"/>
    </row>
    <row r="70" spans="6:10" x14ac:dyDescent="0.25">
      <c r="F70" s="249"/>
      <c r="G70" s="250"/>
      <c r="J70" s="249"/>
    </row>
    <row r="71" spans="6:10" x14ac:dyDescent="0.25">
      <c r="F71" s="249"/>
      <c r="G71" s="250"/>
      <c r="J71" s="249"/>
    </row>
    <row r="72" spans="6:10" x14ac:dyDescent="0.25">
      <c r="F72" s="249"/>
      <c r="G72" s="250"/>
      <c r="J72" s="249"/>
    </row>
    <row r="73" spans="6:10" x14ac:dyDescent="0.25">
      <c r="F73" s="249"/>
      <c r="G73" s="250"/>
      <c r="J73" s="249"/>
    </row>
    <row r="74" spans="6:10" x14ac:dyDescent="0.25">
      <c r="F74" s="249"/>
      <c r="G74" s="250"/>
      <c r="J74" s="249"/>
    </row>
    <row r="75" spans="6:10" x14ac:dyDescent="0.25">
      <c r="F75" s="249"/>
      <c r="G75" s="250"/>
      <c r="J75" s="249"/>
    </row>
    <row r="76" spans="6:10" x14ac:dyDescent="0.25">
      <c r="F76" s="249"/>
      <c r="G76" s="250"/>
      <c r="J76" s="249"/>
    </row>
    <row r="77" spans="6:10" x14ac:dyDescent="0.25">
      <c r="F77" s="249"/>
      <c r="G77" s="250"/>
      <c r="J77" s="249"/>
    </row>
    <row r="78" spans="6:10" x14ac:dyDescent="0.25">
      <c r="F78" s="249"/>
      <c r="G78" s="250"/>
      <c r="J78" s="249"/>
    </row>
    <row r="79" spans="6:10" x14ac:dyDescent="0.25">
      <c r="F79" s="249"/>
      <c r="G79" s="250">
        <f>SUM(G2:G78)</f>
        <v>409.16000000000008</v>
      </c>
      <c r="J79" s="249"/>
    </row>
    <row r="80" spans="6:10" x14ac:dyDescent="0.25">
      <c r="F80" s="249"/>
      <c r="G80" s="250"/>
      <c r="J80" s="249"/>
    </row>
    <row r="81" spans="6:10" x14ac:dyDescent="0.25">
      <c r="F81" s="249"/>
      <c r="G81" s="250"/>
      <c r="J81" s="249"/>
    </row>
    <row r="82" spans="6:10" x14ac:dyDescent="0.25">
      <c r="F82" s="249"/>
      <c r="G82" s="250"/>
      <c r="J82" s="249"/>
    </row>
    <row r="83" spans="6:10" x14ac:dyDescent="0.25">
      <c r="F83" s="249"/>
      <c r="G83" s="250"/>
      <c r="J83" s="249"/>
    </row>
    <row r="84" spans="6:10" x14ac:dyDescent="0.25">
      <c r="F84" s="249"/>
      <c r="G84" s="250"/>
      <c r="J84" s="249"/>
    </row>
    <row r="85" spans="6:10" x14ac:dyDescent="0.25">
      <c r="F85" s="249"/>
      <c r="G85" s="250"/>
      <c r="J85" s="249"/>
    </row>
    <row r="86" spans="6:10" x14ac:dyDescent="0.25">
      <c r="F86" s="249"/>
      <c r="G86" s="250"/>
      <c r="J86" s="249"/>
    </row>
    <row r="87" spans="6:10" x14ac:dyDescent="0.25">
      <c r="F87" s="249"/>
      <c r="G87" s="250"/>
      <c r="J87" s="249"/>
    </row>
    <row r="88" spans="6:10" x14ac:dyDescent="0.25">
      <c r="F88" s="249"/>
      <c r="G88" s="250"/>
      <c r="J88" s="249"/>
    </row>
    <row r="89" spans="6:10" x14ac:dyDescent="0.25">
      <c r="F89" s="249"/>
      <c r="G89" s="250"/>
      <c r="J89" s="249"/>
    </row>
    <row r="90" spans="6:10" x14ac:dyDescent="0.25">
      <c r="F90" s="249"/>
      <c r="G90" s="250"/>
      <c r="J90" s="249"/>
    </row>
    <row r="91" spans="6:10" x14ac:dyDescent="0.25">
      <c r="F91" s="249"/>
      <c r="G91" s="250"/>
      <c r="J91" s="249"/>
    </row>
    <row r="92" spans="6:10" x14ac:dyDescent="0.25">
      <c r="F92" s="249"/>
      <c r="G92" s="250"/>
      <c r="J92" s="249"/>
    </row>
    <row r="93" spans="6:10" x14ac:dyDescent="0.25">
      <c r="F93" s="249"/>
      <c r="G93" s="250"/>
      <c r="J93" s="249"/>
    </row>
    <row r="94" spans="6:10" x14ac:dyDescent="0.25">
      <c r="F94" s="249"/>
      <c r="G94" s="250"/>
      <c r="J94" s="249"/>
    </row>
    <row r="95" spans="6:10" x14ac:dyDescent="0.25">
      <c r="F95" s="249"/>
      <c r="G95" s="250"/>
      <c r="J95" s="249"/>
    </row>
    <row r="96" spans="6:10" x14ac:dyDescent="0.25">
      <c r="F96" s="249"/>
      <c r="G96" s="250"/>
      <c r="J96" s="249"/>
    </row>
    <row r="97" spans="6:10" x14ac:dyDescent="0.25">
      <c r="F97" s="249"/>
      <c r="G97" s="250"/>
      <c r="J97" s="249"/>
    </row>
    <row r="98" spans="6:10" x14ac:dyDescent="0.25">
      <c r="F98" s="249"/>
      <c r="G98" s="250"/>
      <c r="J98" s="249"/>
    </row>
    <row r="99" spans="6:10" x14ac:dyDescent="0.25">
      <c r="F99" s="249"/>
      <c r="G99" s="250"/>
      <c r="J99" s="249"/>
    </row>
    <row r="100" spans="6:10" x14ac:dyDescent="0.25">
      <c r="F100" s="249"/>
      <c r="G100" s="250"/>
      <c r="J100" s="249"/>
    </row>
    <row r="101" spans="6:10" x14ac:dyDescent="0.25">
      <c r="F101" s="249"/>
      <c r="G101" s="250"/>
      <c r="J101" s="249"/>
    </row>
    <row r="102" spans="6:10" x14ac:dyDescent="0.25">
      <c r="F102" s="249"/>
      <c r="G102" s="250"/>
      <c r="J102" s="249"/>
    </row>
    <row r="103" spans="6:10" x14ac:dyDescent="0.25">
      <c r="F103" s="249"/>
      <c r="G103" s="250"/>
      <c r="J103" s="249"/>
    </row>
    <row r="104" spans="6:10" x14ac:dyDescent="0.25">
      <c r="F104" s="249"/>
      <c r="G104" s="250"/>
      <c r="J104" s="249"/>
    </row>
    <row r="105" spans="6:10" x14ac:dyDescent="0.25">
      <c r="F105" s="249"/>
      <c r="G105" s="250"/>
      <c r="J105" s="249"/>
    </row>
    <row r="106" spans="6:10" x14ac:dyDescent="0.25">
      <c r="F106" s="249"/>
      <c r="G106" s="250"/>
      <c r="J106" s="249"/>
    </row>
    <row r="107" spans="6:10" x14ac:dyDescent="0.25">
      <c r="F107" s="249"/>
      <c r="G107" s="250"/>
      <c r="J107" s="249"/>
    </row>
    <row r="108" spans="6:10" x14ac:dyDescent="0.25">
      <c r="F108" s="249"/>
      <c r="G108" s="250"/>
      <c r="J108" s="249"/>
    </row>
    <row r="109" spans="6:10" x14ac:dyDescent="0.25">
      <c r="F109" s="249"/>
      <c r="G109" s="250"/>
      <c r="J109" s="249"/>
    </row>
    <row r="110" spans="6:10" x14ac:dyDescent="0.25">
      <c r="F110" s="249"/>
      <c r="G110" s="250"/>
      <c r="J110" s="249"/>
    </row>
    <row r="111" spans="6:10" x14ac:dyDescent="0.25">
      <c r="F111" s="249"/>
      <c r="G111" s="250"/>
      <c r="J111" s="249"/>
    </row>
    <row r="112" spans="6:10" x14ac:dyDescent="0.25">
      <c r="F112" s="249"/>
      <c r="G112" s="250"/>
      <c r="J112" s="249"/>
    </row>
    <row r="113" spans="6:10" x14ac:dyDescent="0.25">
      <c r="F113" s="249"/>
      <c r="G113" s="250"/>
      <c r="J113" s="249"/>
    </row>
    <row r="114" spans="6:10" x14ac:dyDescent="0.25">
      <c r="F114" s="249"/>
      <c r="G114" s="250"/>
      <c r="J114" s="249"/>
    </row>
    <row r="115" spans="6:10" x14ac:dyDescent="0.25">
      <c r="F115" s="249"/>
      <c r="G115" s="250"/>
      <c r="J115" s="249"/>
    </row>
    <row r="116" spans="6:10" x14ac:dyDescent="0.25">
      <c r="F116" s="249"/>
      <c r="G116" s="250"/>
      <c r="J116" s="249"/>
    </row>
    <row r="117" spans="6:10" x14ac:dyDescent="0.25">
      <c r="F117" s="249"/>
      <c r="G117" s="250"/>
      <c r="J117" s="249"/>
    </row>
    <row r="118" spans="6:10" x14ac:dyDescent="0.25">
      <c r="F118" s="249"/>
      <c r="G118" s="250"/>
      <c r="J118" s="249"/>
    </row>
    <row r="119" spans="6:10" x14ac:dyDescent="0.25">
      <c r="F119" s="249"/>
      <c r="G119" s="250"/>
      <c r="J119" s="249"/>
    </row>
    <row r="120" spans="6:10" x14ac:dyDescent="0.25">
      <c r="F120" s="249"/>
      <c r="G120" s="250"/>
      <c r="J120" s="249"/>
    </row>
    <row r="121" spans="6:10" x14ac:dyDescent="0.25">
      <c r="F121" s="249"/>
      <c r="G121" s="250"/>
      <c r="J121" s="249"/>
    </row>
    <row r="122" spans="6:10" x14ac:dyDescent="0.25">
      <c r="F122" s="249"/>
      <c r="G122" s="250"/>
      <c r="J122" s="249"/>
    </row>
    <row r="123" spans="6:10" x14ac:dyDescent="0.25">
      <c r="F123" s="249"/>
      <c r="G123" s="250"/>
      <c r="J123" s="249"/>
    </row>
    <row r="124" spans="6:10" x14ac:dyDescent="0.25">
      <c r="F124" s="249"/>
      <c r="G124" s="250"/>
      <c r="J124" s="249"/>
    </row>
    <row r="125" spans="6:10" x14ac:dyDescent="0.25">
      <c r="F125" s="249"/>
      <c r="G125" s="250"/>
      <c r="J125" s="249"/>
    </row>
    <row r="126" spans="6:10" x14ac:dyDescent="0.25">
      <c r="F126" s="249"/>
      <c r="G126" s="250"/>
      <c r="J126" s="249"/>
    </row>
    <row r="127" spans="6:10" x14ac:dyDescent="0.25">
      <c r="F127" s="249"/>
      <c r="G127" s="250"/>
      <c r="J127" s="249"/>
    </row>
    <row r="128" spans="6:10" x14ac:dyDescent="0.25">
      <c r="F128" s="249"/>
      <c r="G128" s="250"/>
      <c r="J128" s="249"/>
    </row>
    <row r="129" spans="6:10" x14ac:dyDescent="0.25">
      <c r="F129" s="249"/>
      <c r="G129" s="250"/>
      <c r="J129" s="249"/>
    </row>
    <row r="130" spans="6:10" x14ac:dyDescent="0.25">
      <c r="F130" s="249"/>
      <c r="G130" s="250"/>
      <c r="J130" s="249"/>
    </row>
    <row r="131" spans="6:10" x14ac:dyDescent="0.25">
      <c r="F131" s="249"/>
      <c r="G131" s="250"/>
      <c r="J131" s="249"/>
    </row>
    <row r="132" spans="6:10" x14ac:dyDescent="0.25">
      <c r="F132" s="249"/>
      <c r="G132" s="250"/>
      <c r="J132" s="249"/>
    </row>
    <row r="133" spans="6:10" x14ac:dyDescent="0.25">
      <c r="F133" s="249"/>
      <c r="G133" s="250"/>
      <c r="J133" s="249"/>
    </row>
    <row r="134" spans="6:10" x14ac:dyDescent="0.25">
      <c r="F134" s="249"/>
      <c r="G134" s="250"/>
      <c r="J134" s="249"/>
    </row>
    <row r="135" spans="6:10" x14ac:dyDescent="0.25">
      <c r="F135" s="249"/>
      <c r="G135" s="250"/>
      <c r="J135" s="249"/>
    </row>
    <row r="136" spans="6:10" x14ac:dyDescent="0.25">
      <c r="F136" s="249"/>
      <c r="G136" s="250"/>
      <c r="J136" s="249"/>
    </row>
    <row r="137" spans="6:10" x14ac:dyDescent="0.25">
      <c r="F137" s="249"/>
      <c r="G137" s="250"/>
      <c r="J137" s="249"/>
    </row>
    <row r="138" spans="6:10" x14ac:dyDescent="0.25">
      <c r="F138" s="249"/>
      <c r="G138" s="250"/>
      <c r="J138" s="249"/>
    </row>
    <row r="139" spans="6:10" x14ac:dyDescent="0.25">
      <c r="F139" s="249"/>
      <c r="G139" s="250"/>
      <c r="J139" s="249"/>
    </row>
    <row r="140" spans="6:10" x14ac:dyDescent="0.25">
      <c r="F140" s="249"/>
      <c r="G140" s="250"/>
      <c r="J140" s="249"/>
    </row>
    <row r="141" spans="6:10" x14ac:dyDescent="0.25">
      <c r="F141" s="249"/>
      <c r="G141" s="250"/>
      <c r="J141" s="249"/>
    </row>
    <row r="142" spans="6:10" x14ac:dyDescent="0.25">
      <c r="F142" s="249"/>
      <c r="G142" s="250"/>
      <c r="J142" s="249"/>
    </row>
    <row r="143" spans="6:10" x14ac:dyDescent="0.25">
      <c r="F143" s="249"/>
      <c r="G143" s="250"/>
      <c r="J143" s="249"/>
    </row>
    <row r="144" spans="6:10" x14ac:dyDescent="0.25">
      <c r="F144" s="249"/>
      <c r="G144" s="250"/>
      <c r="J144" s="249"/>
    </row>
    <row r="145" spans="6:10" x14ac:dyDescent="0.25">
      <c r="F145" s="249"/>
      <c r="G145" s="250"/>
      <c r="J145" s="249"/>
    </row>
    <row r="146" spans="6:10" x14ac:dyDescent="0.25">
      <c r="F146" s="249"/>
      <c r="G146" s="250"/>
      <c r="J146" s="249"/>
    </row>
    <row r="147" spans="6:10" x14ac:dyDescent="0.25">
      <c r="F147" s="249"/>
      <c r="G147" s="250"/>
      <c r="J147" s="249"/>
    </row>
    <row r="148" spans="6:10" x14ac:dyDescent="0.25">
      <c r="F148" s="249"/>
      <c r="G148" s="250"/>
      <c r="J148" s="249"/>
    </row>
    <row r="149" spans="6:10" x14ac:dyDescent="0.25">
      <c r="F149" s="249"/>
      <c r="G149" s="250"/>
      <c r="J149" s="249"/>
    </row>
    <row r="150" spans="6:10" x14ac:dyDescent="0.25">
      <c r="F150" s="249"/>
      <c r="G150" s="250"/>
      <c r="J150" s="249"/>
    </row>
    <row r="151" spans="6:10" x14ac:dyDescent="0.25">
      <c r="G151" s="269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2"/>
  <sheetViews>
    <sheetView workbookViewId="0">
      <selection activeCell="G17" sqref="G17"/>
    </sheetView>
  </sheetViews>
  <sheetFormatPr defaultColWidth="9.109375" defaultRowHeight="13.2" x14ac:dyDescent="0.25"/>
  <cols>
    <col min="1" max="1" width="8.109375" style="248" customWidth="1"/>
    <col min="2" max="2" width="10" style="248" bestFit="1" customWidth="1"/>
    <col min="3" max="3" width="37" style="248" bestFit="1" customWidth="1"/>
    <col min="4" max="4" width="11" style="248" bestFit="1" customWidth="1"/>
    <col min="5" max="5" width="23" style="248" bestFit="1" customWidth="1"/>
    <col min="6" max="6" width="15" style="248" bestFit="1" customWidth="1"/>
    <col min="7" max="7" width="10" style="248" bestFit="1" customWidth="1"/>
    <col min="8" max="8" width="21" style="248" bestFit="1" customWidth="1"/>
    <col min="9" max="9" width="16" style="248" bestFit="1" customWidth="1"/>
    <col min="10" max="10" width="13" style="248" bestFit="1" customWidth="1"/>
    <col min="11" max="11" width="14" style="248" bestFit="1" customWidth="1"/>
    <col min="12" max="12" width="19" style="248" bestFit="1" customWidth="1"/>
    <col min="13" max="16384" width="9.109375" style="248"/>
  </cols>
  <sheetData>
    <row r="1" spans="1:14" ht="26.4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  <c r="L1" s="253" t="s">
        <v>229</v>
      </c>
    </row>
    <row r="2" spans="1:14" x14ac:dyDescent="0.25">
      <c r="A2" s="248" t="s">
        <v>403</v>
      </c>
      <c r="B2" s="248" t="s">
        <v>80</v>
      </c>
      <c r="C2" s="248" t="s">
        <v>81</v>
      </c>
      <c r="D2" s="248" t="s">
        <v>82</v>
      </c>
      <c r="E2" s="248" t="s">
        <v>442</v>
      </c>
      <c r="F2" s="249">
        <v>43133</v>
      </c>
      <c r="G2" s="250">
        <v>-129.07</v>
      </c>
      <c r="H2" s="248" t="s">
        <v>426</v>
      </c>
      <c r="I2" s="248" t="s">
        <v>161</v>
      </c>
      <c r="J2" s="249">
        <v>43136</v>
      </c>
      <c r="K2" s="248" t="s">
        <v>70</v>
      </c>
      <c r="L2" s="248" t="s">
        <v>427</v>
      </c>
      <c r="M2" s="248" t="s">
        <v>399</v>
      </c>
      <c r="N2" s="248" t="s">
        <v>640</v>
      </c>
    </row>
    <row r="3" spans="1:14" x14ac:dyDescent="0.25">
      <c r="A3" s="248" t="s">
        <v>403</v>
      </c>
      <c r="B3" s="248" t="s">
        <v>73</v>
      </c>
      <c r="C3" s="248" t="s">
        <v>74</v>
      </c>
      <c r="D3" s="248" t="s">
        <v>75</v>
      </c>
      <c r="E3" s="248" t="s">
        <v>448</v>
      </c>
      <c r="F3" s="249">
        <v>43131</v>
      </c>
      <c r="G3" s="250">
        <v>371.94</v>
      </c>
      <c r="H3" s="248" t="s">
        <v>186</v>
      </c>
      <c r="I3" s="248" t="s">
        <v>298</v>
      </c>
      <c r="J3" s="249">
        <v>43137</v>
      </c>
      <c r="K3" s="248" t="s">
        <v>70</v>
      </c>
      <c r="L3" s="248" t="s">
        <v>186</v>
      </c>
      <c r="M3" s="248" t="s">
        <v>399</v>
      </c>
      <c r="N3" s="248" t="s">
        <v>186</v>
      </c>
    </row>
    <row r="4" spans="1:14" x14ac:dyDescent="0.25">
      <c r="A4" s="248" t="s">
        <v>403</v>
      </c>
      <c r="B4" s="248" t="s">
        <v>225</v>
      </c>
      <c r="C4" s="248" t="s">
        <v>396</v>
      </c>
      <c r="D4" s="248" t="s">
        <v>226</v>
      </c>
      <c r="E4" s="248" t="s">
        <v>438</v>
      </c>
      <c r="F4" s="249">
        <v>43146</v>
      </c>
      <c r="G4" s="250">
        <v>-17.2</v>
      </c>
      <c r="H4" s="248" t="s">
        <v>186</v>
      </c>
      <c r="I4" s="248" t="s">
        <v>241</v>
      </c>
      <c r="J4" s="249">
        <v>43147</v>
      </c>
      <c r="K4" s="248" t="s">
        <v>70</v>
      </c>
      <c r="L4" s="248" t="s">
        <v>308</v>
      </c>
      <c r="M4" s="248" t="s">
        <v>399</v>
      </c>
      <c r="N4" s="248" t="s">
        <v>186</v>
      </c>
    </row>
    <row r="5" spans="1:14" x14ac:dyDescent="0.25">
      <c r="A5" s="248" t="s">
        <v>403</v>
      </c>
      <c r="B5" s="248" t="s">
        <v>225</v>
      </c>
      <c r="C5" s="248" t="s">
        <v>396</v>
      </c>
      <c r="D5" s="248" t="s">
        <v>226</v>
      </c>
      <c r="E5" s="248" t="s">
        <v>439</v>
      </c>
      <c r="F5" s="249">
        <v>43146</v>
      </c>
      <c r="G5" s="250">
        <v>-17.2</v>
      </c>
      <c r="H5" s="248" t="s">
        <v>186</v>
      </c>
      <c r="I5" s="248" t="s">
        <v>241</v>
      </c>
      <c r="J5" s="249">
        <v>43147</v>
      </c>
      <c r="K5" s="248" t="s">
        <v>70</v>
      </c>
      <c r="L5" s="248" t="s">
        <v>308</v>
      </c>
      <c r="M5" s="248" t="s">
        <v>399</v>
      </c>
      <c r="N5" s="248" t="s">
        <v>186</v>
      </c>
    </row>
    <row r="6" spans="1:14" x14ac:dyDescent="0.25">
      <c r="A6" s="248" t="s">
        <v>403</v>
      </c>
      <c r="B6" s="248" t="s">
        <v>225</v>
      </c>
      <c r="C6" s="248" t="s">
        <v>396</v>
      </c>
      <c r="D6" s="248" t="s">
        <v>226</v>
      </c>
      <c r="E6" s="248" t="s">
        <v>444</v>
      </c>
      <c r="F6" s="249">
        <v>43146</v>
      </c>
      <c r="G6" s="250">
        <v>20.25</v>
      </c>
      <c r="H6" s="248" t="s">
        <v>186</v>
      </c>
      <c r="I6" s="248" t="s">
        <v>241</v>
      </c>
      <c r="J6" s="249">
        <v>43147</v>
      </c>
      <c r="K6" s="248" t="s">
        <v>70</v>
      </c>
      <c r="L6" s="248" t="s">
        <v>308</v>
      </c>
      <c r="M6" s="248" t="s">
        <v>399</v>
      </c>
      <c r="N6" s="248" t="s">
        <v>186</v>
      </c>
    </row>
    <row r="7" spans="1:14" x14ac:dyDescent="0.25">
      <c r="A7" s="248" t="s">
        <v>403</v>
      </c>
      <c r="B7" s="248" t="s">
        <v>225</v>
      </c>
      <c r="C7" s="248" t="s">
        <v>396</v>
      </c>
      <c r="D7" s="248" t="s">
        <v>226</v>
      </c>
      <c r="E7" s="248" t="s">
        <v>445</v>
      </c>
      <c r="F7" s="249">
        <v>43146</v>
      </c>
      <c r="G7" s="250">
        <v>20.25</v>
      </c>
      <c r="H7" s="248" t="s">
        <v>186</v>
      </c>
      <c r="I7" s="248" t="s">
        <v>241</v>
      </c>
      <c r="J7" s="249">
        <v>43147</v>
      </c>
      <c r="K7" s="248" t="s">
        <v>70</v>
      </c>
      <c r="L7" s="248" t="s">
        <v>440</v>
      </c>
      <c r="M7" s="248" t="s">
        <v>399</v>
      </c>
      <c r="N7" s="248" t="s">
        <v>186</v>
      </c>
    </row>
    <row r="8" spans="1:14" x14ac:dyDescent="0.25">
      <c r="A8" s="248" t="s">
        <v>403</v>
      </c>
      <c r="B8" s="248" t="s">
        <v>97</v>
      </c>
      <c r="C8" s="248" t="s">
        <v>164</v>
      </c>
      <c r="D8" s="248" t="s">
        <v>98</v>
      </c>
      <c r="E8" s="248" t="s">
        <v>449</v>
      </c>
      <c r="F8" s="249">
        <v>43150</v>
      </c>
      <c r="G8" s="250">
        <v>1750.66</v>
      </c>
      <c r="H8" s="248" t="s">
        <v>186</v>
      </c>
      <c r="I8" s="248" t="s">
        <v>298</v>
      </c>
      <c r="J8" s="249">
        <v>43153</v>
      </c>
      <c r="K8" s="248" t="s">
        <v>70</v>
      </c>
      <c r="L8" s="248" t="s">
        <v>186</v>
      </c>
      <c r="M8" s="248" t="s">
        <v>399</v>
      </c>
      <c r="N8" s="248" t="s">
        <v>186</v>
      </c>
    </row>
    <row r="9" spans="1:14" x14ac:dyDescent="0.25">
      <c r="A9" s="248" t="s">
        <v>403</v>
      </c>
      <c r="B9" s="248" t="s">
        <v>455</v>
      </c>
      <c r="C9" s="248" t="s">
        <v>456</v>
      </c>
      <c r="D9" s="248" t="s">
        <v>457</v>
      </c>
      <c r="E9" s="248" t="s">
        <v>458</v>
      </c>
      <c r="F9" s="249">
        <v>43150</v>
      </c>
      <c r="G9" s="250">
        <v>50</v>
      </c>
      <c r="H9" s="248" t="s">
        <v>186</v>
      </c>
      <c r="I9" s="248" t="s">
        <v>85</v>
      </c>
      <c r="J9" s="249">
        <v>43154</v>
      </c>
      <c r="K9" s="248" t="s">
        <v>70</v>
      </c>
      <c r="L9" s="248" t="s">
        <v>186</v>
      </c>
      <c r="M9" s="248" t="s">
        <v>399</v>
      </c>
      <c r="N9" s="248" t="s">
        <v>186</v>
      </c>
    </row>
    <row r="10" spans="1:14" x14ac:dyDescent="0.25">
      <c r="A10" s="248" t="s">
        <v>214</v>
      </c>
      <c r="B10" s="248" t="s">
        <v>455</v>
      </c>
      <c r="C10" s="248" t="s">
        <v>456</v>
      </c>
      <c r="D10" s="248" t="s">
        <v>457</v>
      </c>
      <c r="E10" s="248" t="s">
        <v>459</v>
      </c>
      <c r="F10" s="249">
        <v>43061</v>
      </c>
      <c r="G10" s="250">
        <v>1078.93</v>
      </c>
      <c r="H10" s="248" t="s">
        <v>186</v>
      </c>
      <c r="I10" s="248" t="s">
        <v>85</v>
      </c>
      <c r="J10" s="249">
        <v>43154</v>
      </c>
      <c r="K10" s="248" t="s">
        <v>70</v>
      </c>
      <c r="L10" s="248" t="s">
        <v>186</v>
      </c>
      <c r="M10" s="248" t="s">
        <v>399</v>
      </c>
      <c r="N10" s="248" t="s">
        <v>186</v>
      </c>
    </row>
    <row r="11" spans="1:14" x14ac:dyDescent="0.25">
      <c r="A11" s="248" t="s">
        <v>214</v>
      </c>
      <c r="B11" s="248" t="s">
        <v>455</v>
      </c>
      <c r="C11" s="248" t="s">
        <v>456</v>
      </c>
      <c r="D11" s="248" t="s">
        <v>457</v>
      </c>
      <c r="E11" s="248" t="s">
        <v>460</v>
      </c>
      <c r="F11" s="249">
        <v>43017</v>
      </c>
      <c r="G11" s="250">
        <v>2515.89</v>
      </c>
      <c r="H11" s="248" t="s">
        <v>186</v>
      </c>
      <c r="I11" s="248" t="s">
        <v>85</v>
      </c>
      <c r="J11" s="249">
        <v>43154</v>
      </c>
      <c r="K11" s="248" t="s">
        <v>70</v>
      </c>
      <c r="L11" s="248" t="s">
        <v>186</v>
      </c>
      <c r="M11" s="248" t="s">
        <v>399</v>
      </c>
      <c r="N11" s="248" t="s">
        <v>186</v>
      </c>
    </row>
    <row r="12" spans="1:14" x14ac:dyDescent="0.25">
      <c r="A12" s="248" t="s">
        <v>403</v>
      </c>
      <c r="B12" s="248" t="s">
        <v>225</v>
      </c>
      <c r="C12" s="248" t="s">
        <v>396</v>
      </c>
      <c r="D12" s="248" t="s">
        <v>226</v>
      </c>
      <c r="E12" s="248" t="s">
        <v>446</v>
      </c>
      <c r="F12" s="249">
        <v>43154</v>
      </c>
      <c r="G12" s="250">
        <v>41.01</v>
      </c>
      <c r="H12" s="248" t="s">
        <v>186</v>
      </c>
      <c r="I12" s="248" t="s">
        <v>197</v>
      </c>
      <c r="J12" s="249">
        <v>43155</v>
      </c>
      <c r="K12" s="248" t="s">
        <v>70</v>
      </c>
      <c r="L12" s="248" t="s">
        <v>447</v>
      </c>
      <c r="M12" s="248" t="s">
        <v>399</v>
      </c>
      <c r="N12" s="248" t="s">
        <v>640</v>
      </c>
    </row>
    <row r="13" spans="1:14" x14ac:dyDescent="0.25">
      <c r="A13" s="248" t="s">
        <v>403</v>
      </c>
      <c r="B13" s="248" t="s">
        <v>225</v>
      </c>
      <c r="C13" s="248" t="s">
        <v>396</v>
      </c>
      <c r="D13" s="248" t="s">
        <v>226</v>
      </c>
      <c r="E13" s="248" t="s">
        <v>441</v>
      </c>
      <c r="F13" s="249">
        <v>43157</v>
      </c>
      <c r="G13" s="250">
        <v>-470</v>
      </c>
      <c r="H13" s="248" t="s">
        <v>186</v>
      </c>
      <c r="I13" s="248" t="s">
        <v>241</v>
      </c>
      <c r="J13" s="249">
        <v>43158</v>
      </c>
      <c r="K13" s="248" t="s">
        <v>70</v>
      </c>
      <c r="L13" s="248" t="s">
        <v>541</v>
      </c>
      <c r="M13" s="248" t="s">
        <v>399</v>
      </c>
      <c r="N13" s="248" t="s">
        <v>640</v>
      </c>
    </row>
    <row r="14" spans="1:14" x14ac:dyDescent="0.25">
      <c r="A14" s="248" t="s">
        <v>214</v>
      </c>
      <c r="B14" s="248" t="s">
        <v>225</v>
      </c>
      <c r="C14" s="248" t="s">
        <v>396</v>
      </c>
      <c r="D14" s="248" t="s">
        <v>226</v>
      </c>
      <c r="E14" s="248" t="s">
        <v>452</v>
      </c>
      <c r="F14" s="249">
        <v>42997</v>
      </c>
      <c r="G14" s="250">
        <v>119.85</v>
      </c>
      <c r="H14" s="248" t="s">
        <v>186</v>
      </c>
      <c r="I14" s="248" t="s">
        <v>507</v>
      </c>
      <c r="J14" s="249">
        <v>43159</v>
      </c>
      <c r="K14" s="248" t="s">
        <v>70</v>
      </c>
      <c r="L14" s="248" t="s">
        <v>186</v>
      </c>
      <c r="M14" s="248" t="s">
        <v>399</v>
      </c>
      <c r="N14" s="248" t="s">
        <v>640</v>
      </c>
    </row>
    <row r="15" spans="1:14" x14ac:dyDescent="0.25">
      <c r="A15" s="248" t="s">
        <v>214</v>
      </c>
      <c r="B15" s="248" t="s">
        <v>225</v>
      </c>
      <c r="C15" s="248" t="s">
        <v>396</v>
      </c>
      <c r="D15" s="248" t="s">
        <v>226</v>
      </c>
      <c r="E15" s="248" t="s">
        <v>453</v>
      </c>
      <c r="F15" s="249">
        <v>42877</v>
      </c>
      <c r="G15" s="250">
        <v>90</v>
      </c>
      <c r="H15" s="248" t="s">
        <v>186</v>
      </c>
      <c r="I15" s="248" t="s">
        <v>241</v>
      </c>
      <c r="J15" s="249">
        <v>43159</v>
      </c>
      <c r="K15" s="248" t="s">
        <v>70</v>
      </c>
      <c r="L15" s="248" t="s">
        <v>541</v>
      </c>
      <c r="M15" s="248" t="s">
        <v>399</v>
      </c>
      <c r="N15" s="248" t="s">
        <v>640</v>
      </c>
    </row>
    <row r="16" spans="1:14" x14ac:dyDescent="0.25">
      <c r="F16" s="249"/>
      <c r="G16" s="250">
        <f>SUM(G2:G15)</f>
        <v>5425.3100000000013</v>
      </c>
      <c r="J16" s="249"/>
    </row>
    <row r="17" spans="6:10" x14ac:dyDescent="0.25">
      <c r="F17" s="249"/>
      <c r="G17" s="250"/>
      <c r="J17" s="249"/>
    </row>
    <row r="18" spans="6:10" x14ac:dyDescent="0.25">
      <c r="F18" s="249"/>
      <c r="G18" s="250"/>
      <c r="J18" s="249"/>
    </row>
    <row r="19" spans="6:10" x14ac:dyDescent="0.25">
      <c r="F19" s="249"/>
      <c r="G19" s="250"/>
      <c r="J19" s="249"/>
    </row>
    <row r="20" spans="6:10" x14ac:dyDescent="0.25">
      <c r="F20" s="249"/>
      <c r="G20" s="250"/>
      <c r="J20" s="249"/>
    </row>
    <row r="21" spans="6:10" x14ac:dyDescent="0.25">
      <c r="F21" s="249"/>
      <c r="G21" s="250"/>
      <c r="J21" s="249"/>
    </row>
    <row r="22" spans="6:10" x14ac:dyDescent="0.25">
      <c r="F22" s="249"/>
      <c r="G22" s="250"/>
      <c r="J22" s="249"/>
    </row>
    <row r="23" spans="6:10" x14ac:dyDescent="0.25">
      <c r="F23" s="249"/>
      <c r="G23" s="250"/>
      <c r="J23" s="249"/>
    </row>
    <row r="24" spans="6:10" x14ac:dyDescent="0.25">
      <c r="F24" s="249"/>
      <c r="G24" s="250"/>
      <c r="J24" s="249"/>
    </row>
    <row r="25" spans="6:10" x14ac:dyDescent="0.25">
      <c r="F25" s="249"/>
      <c r="G25" s="250"/>
      <c r="J25" s="249"/>
    </row>
    <row r="26" spans="6:10" x14ac:dyDescent="0.25">
      <c r="F26" s="249"/>
      <c r="G26" s="250"/>
      <c r="J26" s="249"/>
    </row>
    <row r="27" spans="6:10" x14ac:dyDescent="0.25">
      <c r="F27" s="249"/>
      <c r="G27" s="250"/>
      <c r="J27" s="249"/>
    </row>
    <row r="28" spans="6:10" x14ac:dyDescent="0.25">
      <c r="F28" s="249"/>
      <c r="G28" s="250"/>
      <c r="J28" s="249"/>
    </row>
    <row r="29" spans="6:10" x14ac:dyDescent="0.25">
      <c r="F29" s="249"/>
      <c r="G29" s="250"/>
      <c r="J29" s="249"/>
    </row>
    <row r="30" spans="6:10" x14ac:dyDescent="0.25">
      <c r="F30" s="249"/>
      <c r="G30" s="250"/>
      <c r="J30" s="249"/>
    </row>
    <row r="31" spans="6:10" x14ac:dyDescent="0.25">
      <c r="F31" s="249"/>
      <c r="G31" s="250"/>
      <c r="J31" s="249"/>
    </row>
    <row r="32" spans="6:10" x14ac:dyDescent="0.25">
      <c r="F32" s="249"/>
      <c r="G32" s="250"/>
      <c r="J32" s="249"/>
    </row>
    <row r="33" spans="6:10" x14ac:dyDescent="0.25">
      <c r="F33" s="249"/>
      <c r="G33" s="250"/>
      <c r="J33" s="249"/>
    </row>
    <row r="34" spans="6:10" x14ac:dyDescent="0.25">
      <c r="F34" s="249"/>
      <c r="G34" s="250"/>
      <c r="J34" s="249"/>
    </row>
    <row r="35" spans="6:10" x14ac:dyDescent="0.25">
      <c r="F35" s="249"/>
      <c r="G35" s="250"/>
      <c r="J35" s="249"/>
    </row>
    <row r="36" spans="6:10" x14ac:dyDescent="0.25">
      <c r="F36" s="249"/>
      <c r="G36" s="250"/>
      <c r="J36" s="249"/>
    </row>
    <row r="37" spans="6:10" x14ac:dyDescent="0.25">
      <c r="F37" s="249"/>
      <c r="G37" s="250"/>
      <c r="J37" s="249"/>
    </row>
    <row r="38" spans="6:10" x14ac:dyDescent="0.25">
      <c r="F38" s="249"/>
      <c r="G38" s="250"/>
      <c r="J38" s="249"/>
    </row>
    <row r="39" spans="6:10" x14ac:dyDescent="0.25">
      <c r="F39" s="249"/>
      <c r="G39" s="250"/>
      <c r="J39" s="249"/>
    </row>
    <row r="40" spans="6:10" x14ac:dyDescent="0.25">
      <c r="F40" s="249"/>
      <c r="G40" s="250"/>
      <c r="J40" s="249"/>
    </row>
    <row r="41" spans="6:10" x14ac:dyDescent="0.25">
      <c r="F41" s="249"/>
      <c r="G41" s="250"/>
      <c r="J41" s="249"/>
    </row>
    <row r="42" spans="6:10" x14ac:dyDescent="0.25">
      <c r="F42" s="249"/>
      <c r="G42" s="250"/>
      <c r="J42" s="249"/>
    </row>
    <row r="43" spans="6:10" x14ac:dyDescent="0.25">
      <c r="F43" s="249"/>
      <c r="G43" s="250"/>
      <c r="J43" s="249"/>
    </row>
    <row r="44" spans="6:10" x14ac:dyDescent="0.25">
      <c r="F44" s="249"/>
      <c r="G44" s="250"/>
      <c r="J44" s="249"/>
    </row>
    <row r="45" spans="6:10" x14ac:dyDescent="0.25">
      <c r="F45" s="249"/>
      <c r="G45" s="250"/>
      <c r="J45" s="249"/>
    </row>
    <row r="46" spans="6:10" x14ac:dyDescent="0.25">
      <c r="F46" s="249"/>
      <c r="G46" s="250"/>
      <c r="J46" s="249"/>
    </row>
    <row r="47" spans="6:10" x14ac:dyDescent="0.25">
      <c r="F47" s="249"/>
      <c r="G47" s="250"/>
      <c r="J47" s="249"/>
    </row>
    <row r="48" spans="6:10" x14ac:dyDescent="0.25">
      <c r="F48" s="249"/>
      <c r="G48" s="250"/>
      <c r="J48" s="249"/>
    </row>
    <row r="49" spans="6:10" x14ac:dyDescent="0.25">
      <c r="F49" s="249"/>
      <c r="G49" s="250"/>
      <c r="J49" s="249"/>
    </row>
    <row r="50" spans="6:10" x14ac:dyDescent="0.25">
      <c r="F50" s="249"/>
      <c r="G50" s="250"/>
      <c r="J50" s="249"/>
    </row>
    <row r="51" spans="6:10" x14ac:dyDescent="0.25">
      <c r="F51" s="249"/>
      <c r="G51" s="250"/>
      <c r="J51" s="249"/>
    </row>
    <row r="52" spans="6:10" x14ac:dyDescent="0.25">
      <c r="F52" s="249"/>
      <c r="G52" s="250"/>
      <c r="J52" s="249"/>
    </row>
    <row r="53" spans="6:10" x14ac:dyDescent="0.25">
      <c r="F53" s="249"/>
      <c r="G53" s="250"/>
      <c r="J53" s="249"/>
    </row>
    <row r="54" spans="6:10" x14ac:dyDescent="0.25">
      <c r="F54" s="249"/>
      <c r="G54" s="250"/>
      <c r="J54" s="249"/>
    </row>
    <row r="55" spans="6:10" x14ac:dyDescent="0.25">
      <c r="F55" s="249"/>
      <c r="G55" s="250"/>
      <c r="J55" s="249"/>
    </row>
    <row r="56" spans="6:10" x14ac:dyDescent="0.25">
      <c r="F56" s="249"/>
      <c r="G56" s="250"/>
      <c r="J56" s="249"/>
    </row>
    <row r="57" spans="6:10" x14ac:dyDescent="0.25">
      <c r="F57" s="249"/>
      <c r="G57" s="250"/>
      <c r="J57" s="249"/>
    </row>
    <row r="58" spans="6:10" x14ac:dyDescent="0.25">
      <c r="F58" s="249"/>
      <c r="G58" s="250"/>
      <c r="J58" s="249"/>
    </row>
    <row r="59" spans="6:10" x14ac:dyDescent="0.25">
      <c r="F59" s="249"/>
      <c r="G59" s="250"/>
      <c r="J59" s="249"/>
    </row>
    <row r="60" spans="6:10" x14ac:dyDescent="0.25">
      <c r="F60" s="249"/>
      <c r="G60" s="250"/>
      <c r="J60" s="249"/>
    </row>
    <row r="61" spans="6:10" x14ac:dyDescent="0.25">
      <c r="F61" s="249"/>
      <c r="G61" s="250"/>
      <c r="J61" s="249"/>
    </row>
    <row r="62" spans="6:10" x14ac:dyDescent="0.25">
      <c r="F62" s="249"/>
      <c r="G62" s="250"/>
      <c r="J62" s="249"/>
    </row>
    <row r="63" spans="6:10" x14ac:dyDescent="0.25">
      <c r="F63" s="249"/>
      <c r="G63" s="250"/>
      <c r="J63" s="249"/>
    </row>
    <row r="64" spans="6:10" x14ac:dyDescent="0.25">
      <c r="F64" s="249"/>
      <c r="G64" s="250"/>
      <c r="J64" s="249"/>
    </row>
    <row r="65" spans="6:10" x14ac:dyDescent="0.25">
      <c r="F65" s="249"/>
      <c r="G65" s="250"/>
      <c r="J65" s="249"/>
    </row>
    <row r="66" spans="6:10" x14ac:dyDescent="0.25">
      <c r="F66" s="249"/>
      <c r="G66" s="250"/>
      <c r="J66" s="249"/>
    </row>
    <row r="67" spans="6:10" x14ac:dyDescent="0.25">
      <c r="F67" s="249"/>
      <c r="G67" s="250"/>
      <c r="J67" s="249"/>
    </row>
    <row r="68" spans="6:10" x14ac:dyDescent="0.25">
      <c r="F68" s="249"/>
      <c r="G68" s="250"/>
      <c r="J68" s="249"/>
    </row>
    <row r="69" spans="6:10" x14ac:dyDescent="0.25">
      <c r="F69" s="249"/>
      <c r="G69" s="250"/>
      <c r="J69" s="249"/>
    </row>
    <row r="70" spans="6:10" x14ac:dyDescent="0.25">
      <c r="F70" s="249"/>
      <c r="G70" s="250"/>
      <c r="J70" s="249"/>
    </row>
    <row r="71" spans="6:10" x14ac:dyDescent="0.25">
      <c r="F71" s="249"/>
      <c r="G71" s="250"/>
      <c r="J71" s="249"/>
    </row>
    <row r="72" spans="6:10" x14ac:dyDescent="0.25">
      <c r="F72" s="249"/>
      <c r="G72" s="250"/>
      <c r="J72" s="249"/>
    </row>
    <row r="73" spans="6:10" x14ac:dyDescent="0.25">
      <c r="F73" s="249"/>
      <c r="G73" s="250"/>
      <c r="J73" s="249"/>
    </row>
    <row r="74" spans="6:10" x14ac:dyDescent="0.25">
      <c r="F74" s="249"/>
      <c r="G74" s="250"/>
      <c r="J74" s="249"/>
    </row>
    <row r="75" spans="6:10" x14ac:dyDescent="0.25">
      <c r="F75" s="249"/>
      <c r="G75" s="250"/>
      <c r="J75" s="249"/>
    </row>
    <row r="76" spans="6:10" x14ac:dyDescent="0.25">
      <c r="F76" s="249"/>
      <c r="G76" s="250"/>
      <c r="J76" s="249"/>
    </row>
    <row r="77" spans="6:10" x14ac:dyDescent="0.25">
      <c r="F77" s="249"/>
      <c r="G77" s="250"/>
      <c r="J77" s="249"/>
    </row>
    <row r="78" spans="6:10" x14ac:dyDescent="0.25">
      <c r="F78" s="249"/>
      <c r="G78" s="250"/>
      <c r="J78" s="249"/>
    </row>
    <row r="79" spans="6:10" x14ac:dyDescent="0.25">
      <c r="F79" s="249"/>
      <c r="G79" s="250"/>
      <c r="J79" s="249"/>
    </row>
    <row r="80" spans="6:10" x14ac:dyDescent="0.25">
      <c r="F80" s="249"/>
      <c r="G80" s="250"/>
      <c r="J80" s="249"/>
    </row>
    <row r="81" spans="6:10" x14ac:dyDescent="0.25">
      <c r="F81" s="249"/>
      <c r="G81" s="250"/>
      <c r="J81" s="249"/>
    </row>
    <row r="82" spans="6:10" x14ac:dyDescent="0.25">
      <c r="F82" s="249"/>
      <c r="G82" s="250"/>
      <c r="J82" s="249"/>
    </row>
    <row r="83" spans="6:10" x14ac:dyDescent="0.25">
      <c r="F83" s="249"/>
      <c r="G83" s="250"/>
      <c r="J83" s="249"/>
    </row>
    <row r="84" spans="6:10" x14ac:dyDescent="0.25">
      <c r="F84" s="249"/>
      <c r="G84" s="250"/>
      <c r="J84" s="249"/>
    </row>
    <row r="85" spans="6:10" x14ac:dyDescent="0.25">
      <c r="F85" s="249"/>
      <c r="G85" s="250"/>
      <c r="J85" s="249"/>
    </row>
    <row r="86" spans="6:10" x14ac:dyDescent="0.25">
      <c r="F86" s="249"/>
      <c r="G86" s="250"/>
      <c r="J86" s="249"/>
    </row>
    <row r="87" spans="6:10" x14ac:dyDescent="0.25">
      <c r="F87" s="249"/>
      <c r="G87" s="250"/>
      <c r="J87" s="249"/>
    </row>
    <row r="88" spans="6:10" x14ac:dyDescent="0.25">
      <c r="F88" s="249"/>
      <c r="G88" s="250"/>
      <c r="J88" s="249"/>
    </row>
    <row r="89" spans="6:10" x14ac:dyDescent="0.25">
      <c r="F89" s="249"/>
      <c r="G89" s="250"/>
      <c r="J89" s="249"/>
    </row>
    <row r="90" spans="6:10" x14ac:dyDescent="0.25">
      <c r="F90" s="249"/>
      <c r="G90" s="250"/>
      <c r="J90" s="249"/>
    </row>
    <row r="91" spans="6:10" x14ac:dyDescent="0.25">
      <c r="F91" s="249"/>
      <c r="G91" s="250"/>
      <c r="J91" s="249"/>
    </row>
    <row r="92" spans="6:10" x14ac:dyDescent="0.25">
      <c r="F92" s="249"/>
      <c r="G92" s="250"/>
      <c r="J92" s="249"/>
    </row>
    <row r="93" spans="6:10" x14ac:dyDescent="0.25">
      <c r="F93" s="249"/>
      <c r="G93" s="250"/>
      <c r="J93" s="249"/>
    </row>
    <row r="94" spans="6:10" x14ac:dyDescent="0.25">
      <c r="F94" s="249"/>
      <c r="G94" s="250"/>
      <c r="J94" s="249"/>
    </row>
    <row r="95" spans="6:10" x14ac:dyDescent="0.25">
      <c r="F95" s="249"/>
      <c r="G95" s="250"/>
      <c r="J95" s="249"/>
    </row>
    <row r="96" spans="6:10" x14ac:dyDescent="0.25">
      <c r="F96" s="249"/>
      <c r="G96" s="250"/>
      <c r="J96" s="249"/>
    </row>
    <row r="97" spans="6:10" x14ac:dyDescent="0.25">
      <c r="F97" s="249"/>
      <c r="G97" s="250"/>
      <c r="J97" s="249"/>
    </row>
    <row r="98" spans="6:10" x14ac:dyDescent="0.25">
      <c r="F98" s="249"/>
      <c r="G98" s="250"/>
      <c r="J98" s="249"/>
    </row>
    <row r="99" spans="6:10" x14ac:dyDescent="0.25">
      <c r="F99" s="249"/>
      <c r="G99" s="250"/>
      <c r="J99" s="249"/>
    </row>
    <row r="100" spans="6:10" x14ac:dyDescent="0.25">
      <c r="F100" s="249"/>
      <c r="G100" s="250"/>
      <c r="J100" s="249"/>
    </row>
    <row r="101" spans="6:10" x14ac:dyDescent="0.25">
      <c r="F101" s="249"/>
      <c r="G101" s="250"/>
      <c r="J101" s="249"/>
    </row>
    <row r="102" spans="6:10" x14ac:dyDescent="0.25">
      <c r="F102" s="249"/>
      <c r="G102" s="250"/>
      <c r="J102" s="249"/>
    </row>
    <row r="103" spans="6:10" x14ac:dyDescent="0.25">
      <c r="F103" s="249"/>
      <c r="G103" s="250"/>
      <c r="J103" s="249"/>
    </row>
    <row r="104" spans="6:10" x14ac:dyDescent="0.25">
      <c r="F104" s="249"/>
      <c r="G104" s="250"/>
      <c r="J104" s="249"/>
    </row>
    <row r="105" spans="6:10" x14ac:dyDescent="0.25">
      <c r="F105" s="249"/>
      <c r="G105" s="250"/>
      <c r="J105" s="249"/>
    </row>
    <row r="106" spans="6:10" x14ac:dyDescent="0.25">
      <c r="F106" s="249"/>
      <c r="G106" s="250"/>
      <c r="J106" s="249"/>
    </row>
    <row r="107" spans="6:10" x14ac:dyDescent="0.25">
      <c r="F107" s="249"/>
      <c r="G107" s="250"/>
      <c r="J107" s="249"/>
    </row>
    <row r="108" spans="6:10" x14ac:dyDescent="0.25">
      <c r="F108" s="249"/>
      <c r="G108" s="250"/>
      <c r="J108" s="249"/>
    </row>
    <row r="109" spans="6:10" x14ac:dyDescent="0.25">
      <c r="F109" s="249"/>
      <c r="G109" s="250"/>
      <c r="J109" s="249"/>
    </row>
    <row r="110" spans="6:10" x14ac:dyDescent="0.25">
      <c r="F110" s="249"/>
      <c r="G110" s="250"/>
      <c r="J110" s="249"/>
    </row>
    <row r="111" spans="6:10" x14ac:dyDescent="0.25">
      <c r="F111" s="249"/>
      <c r="G111" s="250"/>
      <c r="J111" s="249"/>
    </row>
    <row r="112" spans="6:10" x14ac:dyDescent="0.25">
      <c r="F112" s="249"/>
      <c r="G112" s="250"/>
      <c r="J112" s="249"/>
    </row>
    <row r="113" spans="6:10" x14ac:dyDescent="0.25">
      <c r="F113" s="249"/>
      <c r="G113" s="250"/>
      <c r="J113" s="249"/>
    </row>
    <row r="114" spans="6:10" x14ac:dyDescent="0.25">
      <c r="F114" s="249"/>
      <c r="G114" s="250"/>
      <c r="J114" s="249"/>
    </row>
    <row r="115" spans="6:10" x14ac:dyDescent="0.25">
      <c r="F115" s="249"/>
      <c r="G115" s="250"/>
      <c r="J115" s="249"/>
    </row>
    <row r="116" spans="6:10" x14ac:dyDescent="0.25">
      <c r="F116" s="249"/>
      <c r="G116" s="250"/>
      <c r="J116" s="249"/>
    </row>
    <row r="117" spans="6:10" x14ac:dyDescent="0.25">
      <c r="F117" s="249"/>
      <c r="G117" s="250"/>
      <c r="J117" s="249"/>
    </row>
    <row r="118" spans="6:10" x14ac:dyDescent="0.25">
      <c r="F118" s="249"/>
      <c r="G118" s="250"/>
      <c r="J118" s="249"/>
    </row>
    <row r="119" spans="6:10" x14ac:dyDescent="0.25">
      <c r="F119" s="249"/>
      <c r="G119" s="250"/>
      <c r="J119" s="249"/>
    </row>
    <row r="120" spans="6:10" x14ac:dyDescent="0.25">
      <c r="F120" s="249"/>
      <c r="G120" s="250"/>
      <c r="J120" s="249"/>
    </row>
    <row r="121" spans="6:10" x14ac:dyDescent="0.25">
      <c r="F121" s="249"/>
      <c r="G121" s="250"/>
      <c r="J121" s="249"/>
    </row>
    <row r="122" spans="6:10" x14ac:dyDescent="0.25">
      <c r="F122" s="249"/>
      <c r="G122" s="250"/>
      <c r="J122" s="249"/>
    </row>
    <row r="123" spans="6:10" x14ac:dyDescent="0.25">
      <c r="F123" s="249"/>
      <c r="G123" s="250"/>
      <c r="J123" s="249"/>
    </row>
    <row r="124" spans="6:10" x14ac:dyDescent="0.25">
      <c r="F124" s="249"/>
      <c r="G124" s="250"/>
      <c r="J124" s="249"/>
    </row>
    <row r="125" spans="6:10" x14ac:dyDescent="0.25">
      <c r="F125" s="249"/>
      <c r="G125" s="250"/>
      <c r="J125" s="249"/>
    </row>
    <row r="126" spans="6:10" x14ac:dyDescent="0.25">
      <c r="F126" s="249"/>
      <c r="G126" s="250"/>
      <c r="J126" s="249"/>
    </row>
    <row r="127" spans="6:10" x14ac:dyDescent="0.25">
      <c r="F127" s="249"/>
      <c r="G127" s="250"/>
      <c r="J127" s="249"/>
    </row>
    <row r="128" spans="6:10" x14ac:dyDescent="0.25">
      <c r="F128" s="249"/>
      <c r="G128" s="250"/>
      <c r="J128" s="249"/>
    </row>
    <row r="129" spans="6:10" x14ac:dyDescent="0.25">
      <c r="F129" s="249"/>
      <c r="G129" s="250"/>
      <c r="J129" s="249"/>
    </row>
    <row r="130" spans="6:10" x14ac:dyDescent="0.25">
      <c r="F130" s="249"/>
      <c r="G130" s="250"/>
      <c r="J130" s="249"/>
    </row>
    <row r="131" spans="6:10" x14ac:dyDescent="0.25">
      <c r="F131" s="249"/>
      <c r="G131" s="250"/>
      <c r="J131" s="249"/>
    </row>
    <row r="132" spans="6:10" x14ac:dyDescent="0.25">
      <c r="F132" s="249"/>
      <c r="G132" s="250"/>
      <c r="J132" s="249"/>
    </row>
    <row r="133" spans="6:10" x14ac:dyDescent="0.25">
      <c r="F133" s="249"/>
      <c r="G133" s="250"/>
      <c r="J133" s="249"/>
    </row>
    <row r="134" spans="6:10" x14ac:dyDescent="0.25">
      <c r="F134" s="249"/>
      <c r="G134" s="250"/>
      <c r="J134" s="249"/>
    </row>
    <row r="135" spans="6:10" x14ac:dyDescent="0.25">
      <c r="F135" s="249"/>
      <c r="G135" s="250"/>
      <c r="J135" s="249"/>
    </row>
    <row r="136" spans="6:10" x14ac:dyDescent="0.25">
      <c r="F136" s="249"/>
      <c r="G136" s="250"/>
      <c r="J136" s="249"/>
    </row>
    <row r="137" spans="6:10" x14ac:dyDescent="0.25">
      <c r="F137" s="249"/>
      <c r="G137" s="250"/>
      <c r="J137" s="249"/>
    </row>
    <row r="138" spans="6:10" x14ac:dyDescent="0.25">
      <c r="F138" s="249"/>
      <c r="G138" s="250"/>
      <c r="J138" s="249"/>
    </row>
    <row r="139" spans="6:10" x14ac:dyDescent="0.25">
      <c r="F139" s="249"/>
      <c r="G139" s="250"/>
      <c r="J139" s="249"/>
    </row>
    <row r="140" spans="6:10" x14ac:dyDescent="0.25">
      <c r="F140" s="249"/>
      <c r="G140" s="250"/>
      <c r="J140" s="249"/>
    </row>
    <row r="141" spans="6:10" x14ac:dyDescent="0.25">
      <c r="F141" s="249"/>
      <c r="G141" s="250"/>
      <c r="J141" s="249"/>
    </row>
    <row r="142" spans="6:10" x14ac:dyDescent="0.25">
      <c r="F142" s="249"/>
      <c r="G142" s="250"/>
      <c r="J142" s="249"/>
    </row>
    <row r="143" spans="6:10" x14ac:dyDescent="0.25">
      <c r="F143" s="249"/>
      <c r="G143" s="250"/>
      <c r="J143" s="249"/>
    </row>
    <row r="144" spans="6:10" x14ac:dyDescent="0.25">
      <c r="F144" s="249"/>
      <c r="G144" s="250"/>
      <c r="J144" s="249"/>
    </row>
    <row r="145" spans="6:10" x14ac:dyDescent="0.25">
      <c r="F145" s="249"/>
      <c r="G145" s="250"/>
      <c r="J145" s="249"/>
    </row>
    <row r="146" spans="6:10" x14ac:dyDescent="0.25">
      <c r="F146" s="249"/>
      <c r="G146" s="250"/>
      <c r="J146" s="249"/>
    </row>
    <row r="147" spans="6:10" x14ac:dyDescent="0.25">
      <c r="F147" s="249"/>
      <c r="G147" s="250"/>
      <c r="J147" s="249"/>
    </row>
    <row r="148" spans="6:10" x14ac:dyDescent="0.25">
      <c r="F148" s="249"/>
      <c r="G148" s="250"/>
      <c r="J148" s="249"/>
    </row>
    <row r="149" spans="6:10" x14ac:dyDescent="0.25">
      <c r="F149" s="249"/>
      <c r="G149" s="250"/>
      <c r="J149" s="249"/>
    </row>
    <row r="150" spans="6:10" x14ac:dyDescent="0.25">
      <c r="F150" s="249"/>
      <c r="G150" s="250"/>
      <c r="J150" s="249"/>
    </row>
    <row r="151" spans="6:10" x14ac:dyDescent="0.25">
      <c r="F151" s="249"/>
      <c r="G151" s="250"/>
      <c r="J151" s="249"/>
    </row>
    <row r="152" spans="6:10" x14ac:dyDescent="0.25">
      <c r="F152" s="249"/>
      <c r="G152" s="250"/>
      <c r="J152" s="249"/>
    </row>
    <row r="153" spans="6:10" x14ac:dyDescent="0.25">
      <c r="F153" s="249"/>
      <c r="G153" s="250"/>
      <c r="J153" s="249"/>
    </row>
    <row r="154" spans="6:10" x14ac:dyDescent="0.25">
      <c r="F154" s="249"/>
      <c r="G154" s="250"/>
      <c r="J154" s="249"/>
    </row>
    <row r="155" spans="6:10" x14ac:dyDescent="0.25">
      <c r="F155" s="249"/>
      <c r="G155" s="250"/>
      <c r="J155" s="249"/>
    </row>
    <row r="156" spans="6:10" x14ac:dyDescent="0.25">
      <c r="F156" s="249"/>
      <c r="G156" s="250"/>
      <c r="J156" s="249"/>
    </row>
    <row r="157" spans="6:10" x14ac:dyDescent="0.25">
      <c r="F157" s="249"/>
      <c r="G157" s="250"/>
      <c r="J157" s="249"/>
    </row>
    <row r="158" spans="6:10" x14ac:dyDescent="0.25">
      <c r="F158" s="249"/>
      <c r="G158" s="250"/>
      <c r="J158" s="249"/>
    </row>
    <row r="159" spans="6:10" x14ac:dyDescent="0.25">
      <c r="F159" s="249"/>
      <c r="G159" s="250"/>
      <c r="J159" s="249"/>
    </row>
    <row r="160" spans="6:10" x14ac:dyDescent="0.25">
      <c r="F160" s="249"/>
      <c r="G160" s="250"/>
      <c r="J160" s="249"/>
    </row>
    <row r="161" spans="6:10" x14ac:dyDescent="0.25">
      <c r="F161" s="249"/>
      <c r="G161" s="250"/>
      <c r="J161" s="249"/>
    </row>
    <row r="162" spans="6:10" x14ac:dyDescent="0.25">
      <c r="F162" s="249"/>
      <c r="G162" s="250"/>
      <c r="J162" s="249"/>
    </row>
    <row r="163" spans="6:10" x14ac:dyDescent="0.25">
      <c r="F163" s="249"/>
      <c r="G163" s="250"/>
      <c r="J163" s="249"/>
    </row>
    <row r="164" spans="6:10" x14ac:dyDescent="0.25">
      <c r="F164" s="249"/>
      <c r="G164" s="250"/>
      <c r="J164" s="249"/>
    </row>
    <row r="165" spans="6:10" x14ac:dyDescent="0.25">
      <c r="F165" s="249"/>
      <c r="G165" s="250"/>
      <c r="J165" s="249"/>
    </row>
    <row r="166" spans="6:10" x14ac:dyDescent="0.25">
      <c r="F166" s="249"/>
      <c r="G166" s="250"/>
      <c r="J166" s="249"/>
    </row>
    <row r="167" spans="6:10" x14ac:dyDescent="0.25">
      <c r="F167" s="249"/>
      <c r="G167" s="250"/>
      <c r="J167" s="249"/>
    </row>
    <row r="168" spans="6:10" x14ac:dyDescent="0.25">
      <c r="F168" s="249"/>
      <c r="G168" s="250"/>
      <c r="J168" s="249"/>
    </row>
    <row r="169" spans="6:10" x14ac:dyDescent="0.25">
      <c r="F169" s="249"/>
      <c r="G169" s="250"/>
      <c r="J169" s="249"/>
    </row>
    <row r="170" spans="6:10" x14ac:dyDescent="0.25">
      <c r="F170" s="249"/>
      <c r="G170" s="250"/>
      <c r="J170" s="249"/>
    </row>
    <row r="171" spans="6:10" x14ac:dyDescent="0.25">
      <c r="F171" s="249"/>
      <c r="G171" s="250"/>
      <c r="J171" s="249"/>
    </row>
    <row r="172" spans="6:10" x14ac:dyDescent="0.25">
      <c r="F172" s="249"/>
      <c r="G172" s="250"/>
      <c r="J172" s="249"/>
    </row>
    <row r="173" spans="6:10" x14ac:dyDescent="0.25">
      <c r="F173" s="249"/>
      <c r="G173" s="250"/>
      <c r="J173" s="249"/>
    </row>
    <row r="174" spans="6:10" x14ac:dyDescent="0.25">
      <c r="F174" s="249"/>
      <c r="G174" s="250"/>
      <c r="J174" s="249"/>
    </row>
    <row r="175" spans="6:10" x14ac:dyDescent="0.25">
      <c r="F175" s="249"/>
      <c r="G175" s="250"/>
      <c r="J175" s="249"/>
    </row>
    <row r="176" spans="6:10" x14ac:dyDescent="0.25">
      <c r="F176" s="249"/>
      <c r="G176" s="250"/>
      <c r="J176" s="249"/>
    </row>
    <row r="177" spans="6:10" x14ac:dyDescent="0.25">
      <c r="F177" s="249"/>
      <c r="G177" s="250"/>
      <c r="J177" s="249"/>
    </row>
    <row r="178" spans="6:10" x14ac:dyDescent="0.25">
      <c r="F178" s="249"/>
      <c r="G178" s="250"/>
      <c r="J178" s="249"/>
    </row>
    <row r="179" spans="6:10" x14ac:dyDescent="0.25">
      <c r="F179" s="249"/>
      <c r="G179" s="250"/>
      <c r="J179" s="249"/>
    </row>
    <row r="180" spans="6:10" x14ac:dyDescent="0.25">
      <c r="F180" s="249"/>
      <c r="G180" s="250"/>
      <c r="J180" s="249"/>
    </row>
    <row r="181" spans="6:10" x14ac:dyDescent="0.25">
      <c r="F181" s="249"/>
      <c r="G181" s="250"/>
      <c r="J181" s="249"/>
    </row>
    <row r="182" spans="6:10" x14ac:dyDescent="0.25">
      <c r="F182" s="249"/>
      <c r="G182" s="250"/>
      <c r="J182" s="249"/>
    </row>
    <row r="183" spans="6:10" x14ac:dyDescent="0.25">
      <c r="F183" s="249"/>
      <c r="G183" s="250"/>
      <c r="J183" s="249"/>
    </row>
    <row r="184" spans="6:10" x14ac:dyDescent="0.25">
      <c r="F184" s="249"/>
      <c r="G184" s="250"/>
      <c r="J184" s="249"/>
    </row>
    <row r="185" spans="6:10" x14ac:dyDescent="0.25">
      <c r="F185" s="249"/>
      <c r="G185" s="250"/>
      <c r="J185" s="249"/>
    </row>
    <row r="186" spans="6:10" x14ac:dyDescent="0.25">
      <c r="F186" s="249"/>
      <c r="G186" s="250"/>
      <c r="J186" s="249"/>
    </row>
    <row r="187" spans="6:10" x14ac:dyDescent="0.25">
      <c r="F187" s="249"/>
      <c r="G187" s="250"/>
      <c r="J187" s="249"/>
    </row>
    <row r="188" spans="6:10" x14ac:dyDescent="0.25">
      <c r="F188" s="249"/>
      <c r="G188" s="250"/>
      <c r="J188" s="249"/>
    </row>
    <row r="189" spans="6:10" x14ac:dyDescent="0.25">
      <c r="F189" s="249"/>
      <c r="G189" s="250"/>
      <c r="J189" s="249"/>
    </row>
    <row r="190" spans="6:10" x14ac:dyDescent="0.25">
      <c r="F190" s="249"/>
      <c r="G190" s="250"/>
      <c r="J190" s="249"/>
    </row>
    <row r="191" spans="6:10" x14ac:dyDescent="0.25">
      <c r="F191" s="249"/>
      <c r="G191" s="250"/>
      <c r="J191" s="249"/>
    </row>
    <row r="192" spans="6:10" x14ac:dyDescent="0.25">
      <c r="G192" s="251"/>
    </row>
    <row r="193" spans="6:10" x14ac:dyDescent="0.25">
      <c r="F193" s="249"/>
      <c r="G193" s="250"/>
      <c r="J193" s="249"/>
    </row>
    <row r="194" spans="6:10" x14ac:dyDescent="0.25">
      <c r="F194" s="249"/>
      <c r="G194" s="250"/>
      <c r="J194" s="249"/>
    </row>
    <row r="195" spans="6:10" x14ac:dyDescent="0.25">
      <c r="F195" s="249"/>
      <c r="G195" s="250"/>
      <c r="J195" s="249"/>
    </row>
    <row r="196" spans="6:10" x14ac:dyDescent="0.25">
      <c r="F196" s="249"/>
      <c r="G196" s="250"/>
      <c r="J196" s="249"/>
    </row>
    <row r="197" spans="6:10" x14ac:dyDescent="0.25">
      <c r="F197" s="249"/>
      <c r="G197" s="250"/>
      <c r="J197" s="249"/>
    </row>
    <row r="198" spans="6:10" x14ac:dyDescent="0.25">
      <c r="F198" s="249"/>
      <c r="G198" s="250"/>
      <c r="J198" s="249"/>
    </row>
    <row r="199" spans="6:10" x14ac:dyDescent="0.25">
      <c r="F199" s="249"/>
      <c r="G199" s="250"/>
      <c r="J199" s="249"/>
    </row>
    <row r="200" spans="6:10" x14ac:dyDescent="0.25">
      <c r="F200" s="249"/>
      <c r="G200" s="250"/>
      <c r="J200" s="249"/>
    </row>
    <row r="201" spans="6:10" x14ac:dyDescent="0.25">
      <c r="F201" s="249"/>
      <c r="G201" s="250"/>
      <c r="J201" s="249"/>
    </row>
    <row r="202" spans="6:10" x14ac:dyDescent="0.25">
      <c r="F202" s="249"/>
      <c r="G202" s="250"/>
      <c r="J202" s="249"/>
    </row>
    <row r="203" spans="6:10" x14ac:dyDescent="0.25">
      <c r="F203" s="249"/>
      <c r="G203" s="250"/>
      <c r="J203" s="249"/>
    </row>
    <row r="204" spans="6:10" x14ac:dyDescent="0.25">
      <c r="F204" s="249"/>
      <c r="G204" s="250"/>
      <c r="J204" s="249"/>
    </row>
    <row r="205" spans="6:10" x14ac:dyDescent="0.25">
      <c r="F205" s="249"/>
      <c r="G205" s="250"/>
      <c r="J205" s="249"/>
    </row>
    <row r="206" spans="6:10" x14ac:dyDescent="0.25">
      <c r="F206" s="249"/>
      <c r="G206" s="250"/>
      <c r="J206" s="249"/>
    </row>
    <row r="207" spans="6:10" x14ac:dyDescent="0.25">
      <c r="F207" s="249"/>
      <c r="G207" s="250"/>
      <c r="J207" s="249"/>
    </row>
    <row r="208" spans="6:10" x14ac:dyDescent="0.25">
      <c r="F208" s="249"/>
      <c r="G208" s="250"/>
      <c r="J208" s="249"/>
    </row>
    <row r="209" spans="6:10" x14ac:dyDescent="0.25">
      <c r="F209" s="249"/>
      <c r="G209" s="250"/>
      <c r="J209" s="249"/>
    </row>
    <row r="210" spans="6:10" x14ac:dyDescent="0.25">
      <c r="F210" s="249"/>
      <c r="G210" s="250"/>
      <c r="J210" s="249"/>
    </row>
    <row r="211" spans="6:10" x14ac:dyDescent="0.25">
      <c r="F211" s="249"/>
      <c r="G211" s="250"/>
      <c r="J211" s="249"/>
    </row>
    <row r="212" spans="6:10" x14ac:dyDescent="0.25">
      <c r="F212" s="249"/>
      <c r="G212" s="250"/>
      <c r="J212" s="249"/>
    </row>
    <row r="213" spans="6:10" x14ac:dyDescent="0.25">
      <c r="F213" s="249"/>
      <c r="G213" s="250"/>
      <c r="J213" s="249"/>
    </row>
    <row r="214" spans="6:10" x14ac:dyDescent="0.25">
      <c r="F214" s="249"/>
      <c r="G214" s="250"/>
      <c r="J214" s="249"/>
    </row>
    <row r="215" spans="6:10" x14ac:dyDescent="0.25">
      <c r="F215" s="249"/>
      <c r="G215" s="250"/>
      <c r="J215" s="249"/>
    </row>
    <row r="216" spans="6:10" x14ac:dyDescent="0.25">
      <c r="F216" s="249"/>
      <c r="G216" s="250"/>
      <c r="J216" s="249"/>
    </row>
    <row r="217" spans="6:10" x14ac:dyDescent="0.25">
      <c r="F217" s="249"/>
      <c r="G217" s="250"/>
      <c r="J217" s="249"/>
    </row>
    <row r="218" spans="6:10" x14ac:dyDescent="0.25">
      <c r="F218" s="249"/>
      <c r="G218" s="250"/>
      <c r="J218" s="249"/>
    </row>
    <row r="219" spans="6:10" x14ac:dyDescent="0.25">
      <c r="F219" s="249"/>
      <c r="G219" s="250"/>
      <c r="J219" s="249"/>
    </row>
    <row r="220" spans="6:10" x14ac:dyDescent="0.25">
      <c r="F220" s="249"/>
      <c r="G220" s="250"/>
      <c r="J220" s="249"/>
    </row>
    <row r="221" spans="6:10" x14ac:dyDescent="0.25">
      <c r="F221" s="249"/>
      <c r="G221" s="250"/>
      <c r="J221" s="249"/>
    </row>
    <row r="222" spans="6:10" x14ac:dyDescent="0.25">
      <c r="F222" s="249"/>
      <c r="G222" s="250"/>
      <c r="J222" s="249"/>
    </row>
    <row r="223" spans="6:10" x14ac:dyDescent="0.25">
      <c r="F223" s="249"/>
      <c r="G223" s="250"/>
      <c r="J223" s="249"/>
    </row>
    <row r="224" spans="6:10" x14ac:dyDescent="0.25">
      <c r="F224" s="249"/>
      <c r="G224" s="250"/>
      <c r="J224" s="249"/>
    </row>
    <row r="225" spans="6:10" x14ac:dyDescent="0.25">
      <c r="F225" s="249"/>
      <c r="G225" s="250"/>
      <c r="J225" s="249"/>
    </row>
    <row r="226" spans="6:10" x14ac:dyDescent="0.25">
      <c r="F226" s="249"/>
      <c r="G226" s="250"/>
      <c r="J226" s="249"/>
    </row>
    <row r="227" spans="6:10" x14ac:dyDescent="0.25">
      <c r="F227" s="249"/>
      <c r="G227" s="250"/>
      <c r="J227" s="249"/>
    </row>
    <row r="228" spans="6:10" x14ac:dyDescent="0.25">
      <c r="F228" s="249"/>
      <c r="G228" s="250"/>
      <c r="J228" s="249"/>
    </row>
    <row r="229" spans="6:10" x14ac:dyDescent="0.25">
      <c r="F229" s="249"/>
      <c r="G229" s="250"/>
      <c r="J229" s="249"/>
    </row>
    <row r="230" spans="6:10" x14ac:dyDescent="0.25">
      <c r="F230" s="249"/>
      <c r="G230" s="250"/>
      <c r="J230" s="249"/>
    </row>
    <row r="231" spans="6:10" x14ac:dyDescent="0.25">
      <c r="F231" s="249"/>
      <c r="G231" s="250"/>
      <c r="J231" s="249"/>
    </row>
    <row r="232" spans="6:10" x14ac:dyDescent="0.25">
      <c r="F232" s="249"/>
      <c r="G232" s="250"/>
      <c r="J232" s="249"/>
    </row>
    <row r="233" spans="6:10" x14ac:dyDescent="0.25">
      <c r="F233" s="249"/>
      <c r="G233" s="250"/>
      <c r="J233" s="249"/>
    </row>
    <row r="234" spans="6:10" x14ac:dyDescent="0.25">
      <c r="F234" s="249"/>
      <c r="G234" s="250"/>
      <c r="J234" s="249"/>
    </row>
    <row r="235" spans="6:10" x14ac:dyDescent="0.25">
      <c r="F235" s="249"/>
      <c r="G235" s="250"/>
      <c r="J235" s="249"/>
    </row>
    <row r="236" spans="6:10" x14ac:dyDescent="0.25">
      <c r="F236" s="249"/>
      <c r="G236" s="250"/>
      <c r="J236" s="249"/>
    </row>
    <row r="237" spans="6:10" x14ac:dyDescent="0.25">
      <c r="F237" s="249"/>
      <c r="G237" s="250"/>
      <c r="J237" s="249"/>
    </row>
    <row r="238" spans="6:10" x14ac:dyDescent="0.25">
      <c r="F238" s="249"/>
      <c r="G238" s="250"/>
      <c r="J238" s="249"/>
    </row>
    <row r="239" spans="6:10" x14ac:dyDescent="0.25">
      <c r="F239" s="249"/>
      <c r="G239" s="250"/>
      <c r="J239" s="249"/>
    </row>
    <row r="240" spans="6:10" x14ac:dyDescent="0.25">
      <c r="F240" s="249"/>
      <c r="G240" s="250"/>
      <c r="J240" s="249"/>
    </row>
    <row r="241" spans="6:10" x14ac:dyDescent="0.25">
      <c r="F241" s="249"/>
      <c r="G241" s="250"/>
      <c r="J241" s="249"/>
    </row>
    <row r="242" spans="6:10" x14ac:dyDescent="0.25">
      <c r="F242" s="249"/>
      <c r="G242" s="250"/>
      <c r="J242" s="249"/>
    </row>
    <row r="243" spans="6:10" x14ac:dyDescent="0.25">
      <c r="F243" s="249"/>
      <c r="G243" s="250"/>
      <c r="J243" s="249"/>
    </row>
    <row r="244" spans="6:10" x14ac:dyDescent="0.25">
      <c r="F244" s="249"/>
      <c r="G244" s="250"/>
      <c r="J244" s="249"/>
    </row>
    <row r="245" spans="6:10" x14ac:dyDescent="0.25">
      <c r="F245" s="249"/>
      <c r="G245" s="250"/>
      <c r="J245" s="249"/>
    </row>
    <row r="246" spans="6:10" x14ac:dyDescent="0.25">
      <c r="F246" s="249"/>
      <c r="G246" s="250"/>
      <c r="J246" s="249"/>
    </row>
    <row r="247" spans="6:10" x14ac:dyDescent="0.25">
      <c r="F247" s="249"/>
      <c r="G247" s="250"/>
      <c r="J247" s="249"/>
    </row>
    <row r="248" spans="6:10" x14ac:dyDescent="0.25">
      <c r="F248" s="249"/>
      <c r="G248" s="250"/>
      <c r="J248" s="249"/>
    </row>
    <row r="249" spans="6:10" x14ac:dyDescent="0.25">
      <c r="F249" s="249"/>
      <c r="G249" s="250"/>
      <c r="J249" s="249"/>
    </row>
    <row r="250" spans="6:10" x14ac:dyDescent="0.25">
      <c r="F250" s="249"/>
      <c r="G250" s="250"/>
      <c r="J250" s="249"/>
    </row>
    <row r="251" spans="6:10" x14ac:dyDescent="0.25">
      <c r="F251" s="249"/>
      <c r="G251" s="250"/>
      <c r="J251" s="249"/>
    </row>
    <row r="252" spans="6:10" x14ac:dyDescent="0.25">
      <c r="F252" s="249"/>
      <c r="G252" s="250"/>
      <c r="J252" s="249"/>
    </row>
    <row r="253" spans="6:10" x14ac:dyDescent="0.25">
      <c r="F253" s="249"/>
      <c r="G253" s="250"/>
      <c r="J253" s="249"/>
    </row>
    <row r="254" spans="6:10" x14ac:dyDescent="0.25">
      <c r="F254" s="249"/>
      <c r="G254" s="250"/>
      <c r="J254" s="249"/>
    </row>
    <row r="255" spans="6:10" x14ac:dyDescent="0.25">
      <c r="F255" s="249"/>
      <c r="G255" s="250"/>
      <c r="J255" s="249"/>
    </row>
    <row r="256" spans="6:10" x14ac:dyDescent="0.25">
      <c r="F256" s="249"/>
      <c r="G256" s="250"/>
      <c r="J256" s="249"/>
    </row>
    <row r="257" spans="6:10" x14ac:dyDescent="0.25">
      <c r="F257" s="249"/>
      <c r="G257" s="250"/>
      <c r="J257" s="249"/>
    </row>
    <row r="258" spans="6:10" x14ac:dyDescent="0.25">
      <c r="F258" s="249"/>
      <c r="G258" s="250"/>
      <c r="J258" s="249"/>
    </row>
    <row r="259" spans="6:10" x14ac:dyDescent="0.25">
      <c r="F259" s="249"/>
      <c r="G259" s="250"/>
      <c r="J259" s="249"/>
    </row>
    <row r="260" spans="6:10" x14ac:dyDescent="0.25">
      <c r="F260" s="249"/>
      <c r="G260" s="250"/>
      <c r="J260" s="249"/>
    </row>
    <row r="261" spans="6:10" x14ac:dyDescent="0.25">
      <c r="F261" s="249"/>
      <c r="G261" s="250"/>
      <c r="J261" s="249"/>
    </row>
    <row r="262" spans="6:10" x14ac:dyDescent="0.25">
      <c r="F262" s="249"/>
      <c r="G262" s="250"/>
      <c r="J262" s="249"/>
    </row>
    <row r="263" spans="6:10" x14ac:dyDescent="0.25">
      <c r="F263" s="249"/>
      <c r="G263" s="250"/>
      <c r="J263" s="249"/>
    </row>
    <row r="264" spans="6:10" x14ac:dyDescent="0.25">
      <c r="F264" s="249"/>
      <c r="G264" s="250"/>
      <c r="J264" s="249"/>
    </row>
    <row r="265" spans="6:10" x14ac:dyDescent="0.25">
      <c r="F265" s="249"/>
      <c r="G265" s="250"/>
      <c r="J265" s="249"/>
    </row>
    <row r="266" spans="6:10" x14ac:dyDescent="0.25">
      <c r="F266" s="249"/>
      <c r="G266" s="250"/>
      <c r="J266" s="249"/>
    </row>
    <row r="267" spans="6:10" x14ac:dyDescent="0.25">
      <c r="F267" s="249"/>
      <c r="G267" s="250"/>
      <c r="J267" s="249"/>
    </row>
    <row r="268" spans="6:10" x14ac:dyDescent="0.25">
      <c r="F268" s="249"/>
      <c r="G268" s="250"/>
      <c r="J268" s="249"/>
    </row>
    <row r="269" spans="6:10" x14ac:dyDescent="0.25">
      <c r="F269" s="249"/>
      <c r="G269" s="250"/>
      <c r="J269" s="249"/>
    </row>
    <row r="270" spans="6:10" x14ac:dyDescent="0.25">
      <c r="F270" s="249"/>
      <c r="G270" s="250"/>
      <c r="J270" s="249"/>
    </row>
    <row r="271" spans="6:10" x14ac:dyDescent="0.25">
      <c r="F271" s="249"/>
      <c r="G271" s="250"/>
      <c r="J271" s="249"/>
    </row>
    <row r="272" spans="6:10" x14ac:dyDescent="0.25">
      <c r="F272" s="249"/>
      <c r="G272" s="250"/>
      <c r="J272" s="249"/>
    </row>
    <row r="273" spans="6:10" x14ac:dyDescent="0.25">
      <c r="F273" s="249"/>
      <c r="G273" s="250"/>
      <c r="J273" s="249"/>
    </row>
    <row r="274" spans="6:10" x14ac:dyDescent="0.25">
      <c r="F274" s="249"/>
      <c r="G274" s="250"/>
      <c r="J274" s="249"/>
    </row>
    <row r="275" spans="6:10" x14ac:dyDescent="0.25">
      <c r="F275" s="249"/>
      <c r="G275" s="250"/>
      <c r="J275" s="249"/>
    </row>
    <row r="276" spans="6:10" x14ac:dyDescent="0.25">
      <c r="F276" s="249"/>
      <c r="G276" s="250"/>
      <c r="J276" s="249"/>
    </row>
    <row r="277" spans="6:10" x14ac:dyDescent="0.25">
      <c r="F277" s="249"/>
      <c r="G277" s="250"/>
      <c r="J277" s="249"/>
    </row>
    <row r="278" spans="6:10" x14ac:dyDescent="0.25">
      <c r="F278" s="249"/>
      <c r="G278" s="250"/>
      <c r="J278" s="249"/>
    </row>
    <row r="279" spans="6:10" x14ac:dyDescent="0.25">
      <c r="F279" s="249"/>
      <c r="G279" s="250"/>
      <c r="J279" s="249"/>
    </row>
    <row r="280" spans="6:10" x14ac:dyDescent="0.25">
      <c r="F280" s="249"/>
      <c r="G280" s="250">
        <f>SUM(G2:G279)</f>
        <v>10850.620000000003</v>
      </c>
      <c r="J280" s="249"/>
    </row>
    <row r="281" spans="6:10" x14ac:dyDescent="0.25">
      <c r="F281" s="249"/>
      <c r="G281" s="250"/>
      <c r="J281" s="249"/>
    </row>
    <row r="282" spans="6:10" x14ac:dyDescent="0.25">
      <c r="F282" s="249"/>
      <c r="G282" s="250"/>
      <c r="J282" s="249"/>
    </row>
    <row r="283" spans="6:10" x14ac:dyDescent="0.25">
      <c r="F283" s="249"/>
      <c r="G283" s="250"/>
      <c r="J283" s="249"/>
    </row>
    <row r="284" spans="6:10" x14ac:dyDescent="0.25">
      <c r="F284" s="249"/>
      <c r="G284" s="250"/>
      <c r="J284" s="249"/>
    </row>
    <row r="285" spans="6:10" x14ac:dyDescent="0.25">
      <c r="F285" s="249"/>
      <c r="G285" s="250"/>
      <c r="J285" s="249"/>
    </row>
    <row r="286" spans="6:10" x14ac:dyDescent="0.25">
      <c r="F286" s="249"/>
      <c r="G286" s="250"/>
      <c r="J286" s="249"/>
    </row>
    <row r="287" spans="6:10" x14ac:dyDescent="0.25">
      <c r="F287" s="249"/>
      <c r="G287" s="250"/>
      <c r="J287" s="249"/>
    </row>
    <row r="288" spans="6:10" x14ac:dyDescent="0.25">
      <c r="F288" s="249"/>
      <c r="G288" s="250"/>
      <c r="J288" s="249"/>
    </row>
    <row r="289" spans="6:10" x14ac:dyDescent="0.25">
      <c r="F289" s="249"/>
      <c r="G289" s="250"/>
      <c r="J289" s="249"/>
    </row>
    <row r="290" spans="6:10" x14ac:dyDescent="0.25">
      <c r="F290" s="249"/>
      <c r="G290" s="250"/>
      <c r="J290" s="249"/>
    </row>
    <row r="291" spans="6:10" x14ac:dyDescent="0.25">
      <c r="F291" s="249"/>
      <c r="G291" s="250"/>
      <c r="J291" s="249"/>
    </row>
    <row r="292" spans="6:10" x14ac:dyDescent="0.25">
      <c r="F292" s="249"/>
      <c r="G292" s="250"/>
      <c r="J292" s="249"/>
    </row>
    <row r="293" spans="6:10" x14ac:dyDescent="0.25">
      <c r="F293" s="249"/>
      <c r="G293" s="250"/>
      <c r="J293" s="249"/>
    </row>
    <row r="294" spans="6:10" x14ac:dyDescent="0.25">
      <c r="F294" s="249"/>
      <c r="G294" s="250"/>
      <c r="J294" s="249"/>
    </row>
    <row r="295" spans="6:10" x14ac:dyDescent="0.25">
      <c r="F295" s="249"/>
      <c r="G295" s="250"/>
      <c r="J295" s="249"/>
    </row>
    <row r="296" spans="6:10" x14ac:dyDescent="0.25">
      <c r="F296" s="249"/>
      <c r="G296" s="250"/>
      <c r="J296" s="249"/>
    </row>
    <row r="297" spans="6:10" x14ac:dyDescent="0.25">
      <c r="F297" s="249"/>
      <c r="G297" s="250"/>
      <c r="J297" s="249"/>
    </row>
    <row r="298" spans="6:10" x14ac:dyDescent="0.25">
      <c r="F298" s="249"/>
      <c r="G298" s="250"/>
      <c r="J298" s="249"/>
    </row>
    <row r="299" spans="6:10" x14ac:dyDescent="0.25">
      <c r="F299" s="249"/>
      <c r="G299" s="250"/>
      <c r="J299" s="249"/>
    </row>
    <row r="300" spans="6:10" x14ac:dyDescent="0.25">
      <c r="F300" s="249"/>
      <c r="G300" s="250"/>
      <c r="J300" s="249"/>
    </row>
    <row r="301" spans="6:10" x14ac:dyDescent="0.25">
      <c r="F301" s="249"/>
      <c r="G301" s="250"/>
      <c r="J301" s="249"/>
    </row>
    <row r="302" spans="6:10" x14ac:dyDescent="0.25">
      <c r="F302" s="249"/>
      <c r="G302" s="250"/>
      <c r="J302" s="249"/>
    </row>
    <row r="303" spans="6:10" x14ac:dyDescent="0.25">
      <c r="F303" s="249"/>
      <c r="G303" s="250"/>
      <c r="J303" s="249"/>
    </row>
    <row r="304" spans="6:10" x14ac:dyDescent="0.25">
      <c r="F304" s="249"/>
      <c r="G304" s="250"/>
      <c r="J304" s="249"/>
    </row>
    <row r="305" spans="6:10" x14ac:dyDescent="0.25">
      <c r="F305" s="249"/>
      <c r="G305" s="250"/>
      <c r="J305" s="249"/>
    </row>
    <row r="306" spans="6:10" x14ac:dyDescent="0.25">
      <c r="F306" s="249"/>
      <c r="G306" s="250"/>
      <c r="J306" s="249"/>
    </row>
    <row r="307" spans="6:10" x14ac:dyDescent="0.25">
      <c r="F307" s="249"/>
      <c r="G307" s="250"/>
      <c r="J307" s="249"/>
    </row>
    <row r="308" spans="6:10" x14ac:dyDescent="0.25">
      <c r="F308" s="249"/>
      <c r="G308" s="250"/>
      <c r="J308" s="249"/>
    </row>
    <row r="309" spans="6:10" x14ac:dyDescent="0.25">
      <c r="F309" s="249"/>
      <c r="G309" s="250"/>
      <c r="J309" s="249"/>
    </row>
    <row r="310" spans="6:10" x14ac:dyDescent="0.25">
      <c r="F310" s="249"/>
      <c r="G310" s="250"/>
      <c r="J310" s="249"/>
    </row>
    <row r="311" spans="6:10" x14ac:dyDescent="0.25">
      <c r="F311" s="249"/>
      <c r="G311" s="250"/>
      <c r="J311" s="249"/>
    </row>
    <row r="312" spans="6:10" x14ac:dyDescent="0.25">
      <c r="F312" s="249"/>
      <c r="G312" s="250"/>
      <c r="J312" s="249"/>
    </row>
    <row r="313" spans="6:10" x14ac:dyDescent="0.25">
      <c r="F313" s="249"/>
      <c r="G313" s="250"/>
      <c r="J313" s="249"/>
    </row>
    <row r="314" spans="6:10" x14ac:dyDescent="0.25">
      <c r="F314" s="249"/>
      <c r="G314" s="250"/>
      <c r="J314" s="249"/>
    </row>
    <row r="315" spans="6:10" x14ac:dyDescent="0.25">
      <c r="F315" s="249"/>
      <c r="G315" s="250"/>
      <c r="J315" s="249"/>
    </row>
    <row r="316" spans="6:10" x14ac:dyDescent="0.25">
      <c r="F316" s="249"/>
      <c r="G316" s="250"/>
      <c r="J316" s="249"/>
    </row>
    <row r="317" spans="6:10" x14ac:dyDescent="0.25">
      <c r="F317" s="249"/>
      <c r="G317" s="250"/>
      <c r="J317" s="249"/>
    </row>
    <row r="318" spans="6:10" x14ac:dyDescent="0.25">
      <c r="F318" s="249"/>
      <c r="G318" s="250"/>
      <c r="J318" s="249"/>
    </row>
    <row r="319" spans="6:10" x14ac:dyDescent="0.25">
      <c r="F319" s="249"/>
      <c r="G319" s="250"/>
      <c r="J319" s="249"/>
    </row>
    <row r="320" spans="6:10" x14ac:dyDescent="0.25">
      <c r="F320" s="249"/>
      <c r="G320" s="250"/>
      <c r="J320" s="249"/>
    </row>
    <row r="321" spans="6:10" x14ac:dyDescent="0.25">
      <c r="F321" s="249"/>
      <c r="G321" s="250"/>
      <c r="J321" s="249"/>
    </row>
    <row r="322" spans="6:10" x14ac:dyDescent="0.25">
      <c r="F322" s="249"/>
      <c r="G322" s="250"/>
      <c r="J322" s="249"/>
    </row>
    <row r="323" spans="6:10" x14ac:dyDescent="0.25">
      <c r="F323" s="249"/>
      <c r="G323" s="250"/>
      <c r="J323" s="249"/>
    </row>
    <row r="324" spans="6:10" x14ac:dyDescent="0.25">
      <c r="F324" s="249"/>
      <c r="G324" s="250"/>
      <c r="J324" s="249"/>
    </row>
    <row r="325" spans="6:10" x14ac:dyDescent="0.25">
      <c r="F325" s="249"/>
      <c r="G325" s="250"/>
      <c r="J325" s="249"/>
    </row>
    <row r="326" spans="6:10" x14ac:dyDescent="0.25">
      <c r="F326" s="249"/>
      <c r="G326" s="250"/>
      <c r="J326" s="249"/>
    </row>
    <row r="327" spans="6:10" x14ac:dyDescent="0.25">
      <c r="F327" s="249"/>
      <c r="G327" s="250"/>
      <c r="J327" s="249"/>
    </row>
    <row r="328" spans="6:10" x14ac:dyDescent="0.25">
      <c r="F328" s="249"/>
      <c r="G328" s="250"/>
      <c r="J328" s="249"/>
    </row>
    <row r="329" spans="6:10" x14ac:dyDescent="0.25">
      <c r="F329" s="249"/>
      <c r="G329" s="250"/>
      <c r="J329" s="249"/>
    </row>
    <row r="330" spans="6:10" x14ac:dyDescent="0.25">
      <c r="F330" s="249"/>
      <c r="G330" s="250"/>
      <c r="J330" s="249"/>
    </row>
    <row r="331" spans="6:10" x14ac:dyDescent="0.25">
      <c r="F331" s="249"/>
      <c r="G331" s="250"/>
      <c r="J331" s="249"/>
    </row>
    <row r="332" spans="6:10" x14ac:dyDescent="0.25">
      <c r="F332" s="249"/>
      <c r="G332" s="250"/>
      <c r="J332" s="249"/>
    </row>
    <row r="333" spans="6:10" x14ac:dyDescent="0.25">
      <c r="F333" s="249"/>
      <c r="G333" s="250"/>
      <c r="J333" s="249"/>
    </row>
    <row r="334" spans="6:10" x14ac:dyDescent="0.25">
      <c r="F334" s="249"/>
      <c r="G334" s="250"/>
      <c r="J334" s="249"/>
    </row>
    <row r="335" spans="6:10" x14ac:dyDescent="0.25">
      <c r="F335" s="249"/>
      <c r="G335" s="250"/>
      <c r="J335" s="249"/>
    </row>
    <row r="336" spans="6:10" x14ac:dyDescent="0.25">
      <c r="F336" s="249"/>
      <c r="G336" s="250"/>
      <c r="J336" s="249"/>
    </row>
    <row r="337" spans="6:10" x14ac:dyDescent="0.25">
      <c r="F337" s="249"/>
      <c r="G337" s="250"/>
      <c r="J337" s="249"/>
    </row>
    <row r="338" spans="6:10" x14ac:dyDescent="0.25">
      <c r="F338" s="249"/>
      <c r="G338" s="250"/>
      <c r="J338" s="249"/>
    </row>
    <row r="339" spans="6:10" x14ac:dyDescent="0.25">
      <c r="F339" s="249"/>
      <c r="G339" s="250"/>
      <c r="J339" s="249"/>
    </row>
    <row r="340" spans="6:10" x14ac:dyDescent="0.25">
      <c r="F340" s="249"/>
      <c r="G340" s="250"/>
      <c r="J340" s="249"/>
    </row>
    <row r="341" spans="6:10" x14ac:dyDescent="0.25">
      <c r="F341" s="249"/>
      <c r="G341" s="250"/>
      <c r="J341" s="249"/>
    </row>
    <row r="342" spans="6:10" x14ac:dyDescent="0.25">
      <c r="F342" s="249"/>
      <c r="G342" s="250"/>
      <c r="J342" s="249"/>
    </row>
    <row r="343" spans="6:10" x14ac:dyDescent="0.25">
      <c r="F343" s="249"/>
      <c r="G343" s="250"/>
      <c r="J343" s="249"/>
    </row>
    <row r="344" spans="6:10" x14ac:dyDescent="0.25">
      <c r="F344" s="249"/>
      <c r="G344" s="250"/>
      <c r="J344" s="249"/>
    </row>
    <row r="345" spans="6:10" x14ac:dyDescent="0.25">
      <c r="F345" s="249"/>
      <c r="G345" s="250"/>
      <c r="J345" s="249"/>
    </row>
    <row r="346" spans="6:10" x14ac:dyDescent="0.25">
      <c r="F346" s="249"/>
      <c r="G346" s="250"/>
      <c r="J346" s="249"/>
    </row>
    <row r="347" spans="6:10" x14ac:dyDescent="0.25">
      <c r="F347" s="249"/>
      <c r="G347" s="250"/>
      <c r="J347" s="249"/>
    </row>
    <row r="348" spans="6:10" x14ac:dyDescent="0.25">
      <c r="F348" s="249"/>
      <c r="G348" s="250"/>
      <c r="J348" s="249"/>
    </row>
    <row r="349" spans="6:10" x14ac:dyDescent="0.25">
      <c r="F349" s="249"/>
      <c r="G349" s="250"/>
      <c r="J349" s="249"/>
    </row>
    <row r="350" spans="6:10" x14ac:dyDescent="0.25">
      <c r="F350" s="249"/>
      <c r="G350" s="250"/>
      <c r="J350" s="249"/>
    </row>
    <row r="351" spans="6:10" x14ac:dyDescent="0.25">
      <c r="F351" s="249"/>
      <c r="G351" s="250"/>
      <c r="J351" s="249"/>
    </row>
    <row r="352" spans="6:10" x14ac:dyDescent="0.25">
      <c r="F352" s="249"/>
      <c r="G352" s="250"/>
      <c r="J352" s="249"/>
    </row>
    <row r="353" spans="6:10" x14ac:dyDescent="0.25">
      <c r="F353" s="249"/>
      <c r="G353" s="250"/>
      <c r="J353" s="249"/>
    </row>
    <row r="354" spans="6:10" x14ac:dyDescent="0.25">
      <c r="F354" s="249"/>
      <c r="G354" s="250"/>
      <c r="J354" s="249"/>
    </row>
    <row r="355" spans="6:10" x14ac:dyDescent="0.25">
      <c r="F355" s="249"/>
      <c r="G355" s="250"/>
      <c r="J355" s="249"/>
    </row>
    <row r="356" spans="6:10" x14ac:dyDescent="0.25">
      <c r="F356" s="249"/>
      <c r="G356" s="250"/>
      <c r="J356" s="249"/>
    </row>
    <row r="357" spans="6:10" x14ac:dyDescent="0.25">
      <c r="F357" s="249"/>
      <c r="G357" s="250"/>
      <c r="J357" s="249"/>
    </row>
    <row r="358" spans="6:10" x14ac:dyDescent="0.25">
      <c r="F358" s="249"/>
      <c r="G358" s="250"/>
      <c r="J358" s="249"/>
    </row>
    <row r="359" spans="6:10" x14ac:dyDescent="0.25">
      <c r="F359" s="249"/>
      <c r="G359" s="250"/>
      <c r="J359" s="249"/>
    </row>
    <row r="360" spans="6:10" x14ac:dyDescent="0.25">
      <c r="F360" s="249"/>
      <c r="G360" s="250"/>
      <c r="J360" s="249"/>
    </row>
    <row r="361" spans="6:10" x14ac:dyDescent="0.25">
      <c r="F361" s="249"/>
      <c r="G361" s="250"/>
      <c r="J361" s="249"/>
    </row>
    <row r="362" spans="6:10" x14ac:dyDescent="0.25">
      <c r="F362" s="249"/>
      <c r="G362" s="250"/>
      <c r="J362" s="249"/>
    </row>
    <row r="363" spans="6:10" x14ac:dyDescent="0.25">
      <c r="F363" s="249"/>
      <c r="G363" s="250"/>
      <c r="J363" s="249"/>
    </row>
    <row r="364" spans="6:10" x14ac:dyDescent="0.25">
      <c r="F364" s="249"/>
      <c r="G364" s="250"/>
      <c r="J364" s="249"/>
    </row>
    <row r="365" spans="6:10" x14ac:dyDescent="0.25">
      <c r="F365" s="249"/>
      <c r="G365" s="250"/>
      <c r="J365" s="249"/>
    </row>
    <row r="366" spans="6:10" x14ac:dyDescent="0.25">
      <c r="F366" s="249"/>
      <c r="G366" s="250"/>
      <c r="J366" s="249"/>
    </row>
    <row r="367" spans="6:10" x14ac:dyDescent="0.25">
      <c r="F367" s="249"/>
      <c r="G367" s="250"/>
      <c r="J367" s="249"/>
    </row>
    <row r="368" spans="6:10" x14ac:dyDescent="0.25">
      <c r="F368" s="249"/>
      <c r="G368" s="250"/>
      <c r="J368" s="249"/>
    </row>
    <row r="369" spans="6:10" x14ac:dyDescent="0.25">
      <c r="F369" s="249"/>
      <c r="G369" s="250"/>
      <c r="J369" s="249"/>
    </row>
    <row r="370" spans="6:10" x14ac:dyDescent="0.25">
      <c r="F370" s="249"/>
      <c r="G370" s="250"/>
      <c r="J370" s="249"/>
    </row>
    <row r="371" spans="6:10" x14ac:dyDescent="0.25">
      <c r="F371" s="249"/>
      <c r="G371" s="250"/>
      <c r="J371" s="249"/>
    </row>
    <row r="372" spans="6:10" x14ac:dyDescent="0.25">
      <c r="F372" s="249"/>
      <c r="G372" s="250"/>
      <c r="J372" s="249"/>
    </row>
    <row r="373" spans="6:10" x14ac:dyDescent="0.25">
      <c r="F373" s="249"/>
      <c r="G373" s="250"/>
      <c r="J373" s="249"/>
    </row>
    <row r="374" spans="6:10" x14ac:dyDescent="0.25">
      <c r="F374" s="249"/>
      <c r="G374" s="250"/>
      <c r="J374" s="249"/>
    </row>
    <row r="375" spans="6:10" x14ac:dyDescent="0.25">
      <c r="F375" s="249"/>
      <c r="G375" s="250"/>
      <c r="J375" s="249"/>
    </row>
    <row r="376" spans="6:10" x14ac:dyDescent="0.25">
      <c r="F376" s="249"/>
      <c r="G376" s="250"/>
      <c r="J376" s="249"/>
    </row>
    <row r="377" spans="6:10" x14ac:dyDescent="0.25">
      <c r="F377" s="249"/>
      <c r="G377" s="250"/>
      <c r="J377" s="249"/>
    </row>
    <row r="378" spans="6:10" x14ac:dyDescent="0.25">
      <c r="F378" s="249"/>
      <c r="G378" s="250"/>
      <c r="J378" s="249"/>
    </row>
    <row r="379" spans="6:10" x14ac:dyDescent="0.25">
      <c r="F379" s="249"/>
      <c r="G379" s="250"/>
      <c r="J379" s="249"/>
    </row>
    <row r="380" spans="6:10" x14ac:dyDescent="0.25">
      <c r="F380" s="249"/>
      <c r="G380" s="250"/>
      <c r="J380" s="249"/>
    </row>
    <row r="381" spans="6:10" x14ac:dyDescent="0.25">
      <c r="F381" s="249"/>
      <c r="G381" s="250"/>
      <c r="J381" s="249"/>
    </row>
    <row r="382" spans="6:10" x14ac:dyDescent="0.25">
      <c r="F382" s="249"/>
      <c r="G382" s="250"/>
      <c r="J382" s="249"/>
    </row>
    <row r="383" spans="6:10" x14ac:dyDescent="0.25">
      <c r="F383" s="249"/>
      <c r="G383" s="250"/>
      <c r="J383" s="249"/>
    </row>
    <row r="384" spans="6:10" x14ac:dyDescent="0.25">
      <c r="F384" s="249"/>
      <c r="G384" s="250"/>
      <c r="J384" s="249"/>
    </row>
    <row r="385" spans="6:10" x14ac:dyDescent="0.25">
      <c r="F385" s="249"/>
      <c r="G385" s="250"/>
      <c r="J385" s="249"/>
    </row>
    <row r="386" spans="6:10" x14ac:dyDescent="0.25">
      <c r="F386" s="249"/>
      <c r="G386" s="250"/>
      <c r="J386" s="249"/>
    </row>
    <row r="387" spans="6:10" x14ac:dyDescent="0.25">
      <c r="F387" s="249"/>
      <c r="G387" s="250"/>
      <c r="J387" s="249"/>
    </row>
    <row r="388" spans="6:10" x14ac:dyDescent="0.25">
      <c r="F388" s="249"/>
      <c r="G388" s="250"/>
      <c r="J388" s="249"/>
    </row>
    <row r="389" spans="6:10" x14ac:dyDescent="0.25">
      <c r="F389" s="249"/>
      <c r="G389" s="250"/>
      <c r="J389" s="249"/>
    </row>
    <row r="390" spans="6:10" x14ac:dyDescent="0.25">
      <c r="F390" s="249"/>
      <c r="G390" s="250"/>
      <c r="J390" s="249"/>
    </row>
    <row r="391" spans="6:10" x14ac:dyDescent="0.25">
      <c r="F391" s="249"/>
      <c r="G391" s="250"/>
      <c r="J391" s="249"/>
    </row>
    <row r="392" spans="6:10" x14ac:dyDescent="0.25">
      <c r="F392" s="249"/>
      <c r="G392" s="250"/>
      <c r="J392" s="249"/>
    </row>
    <row r="393" spans="6:10" x14ac:dyDescent="0.25">
      <c r="F393" s="249"/>
      <c r="G393" s="250"/>
      <c r="J393" s="249"/>
    </row>
    <row r="394" spans="6:10" x14ac:dyDescent="0.25">
      <c r="F394" s="249"/>
      <c r="G394" s="250"/>
      <c r="J394" s="249"/>
    </row>
    <row r="395" spans="6:10" x14ac:dyDescent="0.25">
      <c r="F395" s="249"/>
      <c r="G395" s="250"/>
      <c r="J395" s="249"/>
    </row>
    <row r="396" spans="6:10" x14ac:dyDescent="0.25">
      <c r="F396" s="249"/>
      <c r="G396" s="250"/>
      <c r="J396" s="249"/>
    </row>
    <row r="397" spans="6:10" x14ac:dyDescent="0.25">
      <c r="F397" s="249"/>
      <c r="G397" s="250"/>
      <c r="J397" s="249"/>
    </row>
    <row r="398" spans="6:10" x14ac:dyDescent="0.25">
      <c r="F398" s="249"/>
      <c r="G398" s="250"/>
      <c r="J398" s="249"/>
    </row>
    <row r="399" spans="6:10" x14ac:dyDescent="0.25">
      <c r="F399" s="249"/>
      <c r="G399" s="250"/>
      <c r="J399" s="249"/>
    </row>
    <row r="400" spans="6:10" x14ac:dyDescent="0.25">
      <c r="F400" s="249"/>
      <c r="G400" s="250"/>
      <c r="J400" s="249"/>
    </row>
    <row r="401" spans="6:10" x14ac:dyDescent="0.25">
      <c r="F401" s="249"/>
      <c r="G401" s="250"/>
      <c r="J401" s="249"/>
    </row>
    <row r="402" spans="6:10" x14ac:dyDescent="0.25">
      <c r="F402" s="249"/>
      <c r="G402" s="250"/>
      <c r="J402" s="249"/>
    </row>
    <row r="403" spans="6:10" x14ac:dyDescent="0.25">
      <c r="F403" s="249"/>
      <c r="G403" s="250"/>
      <c r="J403" s="249"/>
    </row>
    <row r="404" spans="6:10" x14ac:dyDescent="0.25">
      <c r="F404" s="249"/>
      <c r="G404" s="250"/>
      <c r="J404" s="249"/>
    </row>
    <row r="405" spans="6:10" x14ac:dyDescent="0.25">
      <c r="F405" s="249"/>
      <c r="G405" s="250"/>
      <c r="J405" s="249"/>
    </row>
    <row r="406" spans="6:10" x14ac:dyDescent="0.25">
      <c r="F406" s="249"/>
      <c r="G406" s="250"/>
      <c r="J406" s="249"/>
    </row>
    <row r="407" spans="6:10" x14ac:dyDescent="0.25">
      <c r="F407" s="249"/>
      <c r="G407" s="250"/>
      <c r="J407" s="249"/>
    </row>
    <row r="408" spans="6:10" x14ac:dyDescent="0.25">
      <c r="F408" s="249"/>
      <c r="G408" s="250"/>
      <c r="J408" s="249"/>
    </row>
    <row r="409" spans="6:10" x14ac:dyDescent="0.25">
      <c r="F409" s="249"/>
      <c r="G409" s="250"/>
      <c r="J409" s="249"/>
    </row>
    <row r="410" spans="6:10" x14ac:dyDescent="0.25">
      <c r="F410" s="249"/>
      <c r="G410" s="250"/>
      <c r="J410" s="249"/>
    </row>
    <row r="411" spans="6:10" x14ac:dyDescent="0.25">
      <c r="F411" s="249"/>
      <c r="G411" s="250"/>
      <c r="J411" s="249"/>
    </row>
    <row r="412" spans="6:10" x14ac:dyDescent="0.25">
      <c r="F412" s="249"/>
      <c r="G412" s="250"/>
      <c r="J412" s="249"/>
    </row>
    <row r="413" spans="6:10" x14ac:dyDescent="0.25">
      <c r="F413" s="249"/>
      <c r="G413" s="250"/>
      <c r="J413" s="249"/>
    </row>
    <row r="414" spans="6:10" x14ac:dyDescent="0.25">
      <c r="F414" s="249"/>
      <c r="G414" s="250"/>
      <c r="J414" s="249"/>
    </row>
    <row r="415" spans="6:10" x14ac:dyDescent="0.25">
      <c r="F415" s="249"/>
      <c r="G415" s="250"/>
      <c r="J415" s="249"/>
    </row>
    <row r="416" spans="6:10" x14ac:dyDescent="0.25">
      <c r="F416" s="249"/>
      <c r="G416" s="250"/>
      <c r="J416" s="249"/>
    </row>
    <row r="417" spans="6:10" x14ac:dyDescent="0.25">
      <c r="F417" s="249"/>
      <c r="G417" s="250"/>
      <c r="J417" s="249"/>
    </row>
    <row r="418" spans="6:10" x14ac:dyDescent="0.25">
      <c r="F418" s="249"/>
      <c r="G418" s="250"/>
      <c r="J418" s="249"/>
    </row>
    <row r="419" spans="6:10" x14ac:dyDescent="0.25">
      <c r="F419" s="249"/>
      <c r="G419" s="250"/>
      <c r="J419" s="249"/>
    </row>
    <row r="420" spans="6:10" x14ac:dyDescent="0.25">
      <c r="F420" s="249"/>
      <c r="G420" s="250"/>
      <c r="J420" s="249"/>
    </row>
    <row r="421" spans="6:10" x14ac:dyDescent="0.25">
      <c r="F421" s="249"/>
      <c r="G421" s="250"/>
      <c r="J421" s="249"/>
    </row>
    <row r="422" spans="6:10" x14ac:dyDescent="0.25">
      <c r="F422" s="249"/>
      <c r="G422" s="250"/>
      <c r="J422" s="249"/>
    </row>
    <row r="423" spans="6:10" x14ac:dyDescent="0.25">
      <c r="F423" s="249"/>
      <c r="G423" s="250"/>
      <c r="J423" s="249"/>
    </row>
    <row r="424" spans="6:10" x14ac:dyDescent="0.25">
      <c r="F424" s="249"/>
      <c r="G424" s="250"/>
      <c r="J424" s="249"/>
    </row>
    <row r="425" spans="6:10" x14ac:dyDescent="0.25">
      <c r="F425" s="249"/>
      <c r="G425" s="250"/>
      <c r="J425" s="249"/>
    </row>
    <row r="426" spans="6:10" x14ac:dyDescent="0.25">
      <c r="F426" s="249"/>
      <c r="G426" s="250"/>
      <c r="J426" s="249"/>
    </row>
    <row r="427" spans="6:10" x14ac:dyDescent="0.25">
      <c r="F427" s="249"/>
      <c r="G427" s="250"/>
      <c r="J427" s="249"/>
    </row>
    <row r="428" spans="6:10" x14ac:dyDescent="0.25">
      <c r="F428" s="249"/>
      <c r="G428" s="250"/>
      <c r="J428" s="249"/>
    </row>
    <row r="429" spans="6:10" x14ac:dyDescent="0.25">
      <c r="F429" s="249"/>
      <c r="G429" s="250"/>
      <c r="J429" s="249"/>
    </row>
    <row r="430" spans="6:10" x14ac:dyDescent="0.25">
      <c r="F430" s="249"/>
      <c r="G430" s="250"/>
      <c r="J430" s="249"/>
    </row>
    <row r="431" spans="6:10" x14ac:dyDescent="0.25">
      <c r="F431" s="249"/>
      <c r="G431" s="250"/>
      <c r="J431" s="249"/>
    </row>
    <row r="432" spans="6:10" x14ac:dyDescent="0.25">
      <c r="F432" s="249"/>
      <c r="G432" s="250"/>
      <c r="J432" s="249"/>
    </row>
    <row r="433" spans="6:10" x14ac:dyDescent="0.25">
      <c r="F433" s="249"/>
      <c r="G433" s="250"/>
      <c r="J433" s="249"/>
    </row>
    <row r="434" spans="6:10" x14ac:dyDescent="0.25">
      <c r="F434" s="249"/>
      <c r="G434" s="250"/>
      <c r="J434" s="249"/>
    </row>
    <row r="435" spans="6:10" x14ac:dyDescent="0.25">
      <c r="F435" s="249"/>
      <c r="G435" s="250"/>
      <c r="J435" s="249"/>
    </row>
    <row r="436" spans="6:10" x14ac:dyDescent="0.25">
      <c r="F436" s="249"/>
      <c r="G436" s="250"/>
      <c r="J436" s="249"/>
    </row>
    <row r="437" spans="6:10" x14ac:dyDescent="0.25">
      <c r="F437" s="249"/>
      <c r="G437" s="250"/>
      <c r="J437" s="249"/>
    </row>
    <row r="438" spans="6:10" x14ac:dyDescent="0.25">
      <c r="F438" s="249"/>
      <c r="G438" s="250"/>
      <c r="J438" s="249"/>
    </row>
    <row r="439" spans="6:10" x14ac:dyDescent="0.25">
      <c r="F439" s="249"/>
      <c r="G439" s="250"/>
      <c r="J439" s="249"/>
    </row>
    <row r="440" spans="6:10" x14ac:dyDescent="0.25">
      <c r="F440" s="249"/>
      <c r="G440" s="250"/>
      <c r="J440" s="249"/>
    </row>
    <row r="441" spans="6:10" x14ac:dyDescent="0.25">
      <c r="F441" s="249"/>
      <c r="G441" s="250"/>
      <c r="J441" s="249"/>
    </row>
    <row r="442" spans="6:10" x14ac:dyDescent="0.25">
      <c r="F442" s="249"/>
      <c r="G442" s="250"/>
      <c r="J442" s="249"/>
    </row>
    <row r="443" spans="6:10" x14ac:dyDescent="0.25">
      <c r="F443" s="249"/>
      <c r="G443" s="250"/>
      <c r="J443" s="249"/>
    </row>
    <row r="444" spans="6:10" x14ac:dyDescent="0.25">
      <c r="F444" s="249"/>
      <c r="G444" s="250"/>
      <c r="J444" s="249"/>
    </row>
    <row r="445" spans="6:10" x14ac:dyDescent="0.25">
      <c r="F445" s="249"/>
      <c r="G445" s="250"/>
      <c r="J445" s="249"/>
    </row>
    <row r="446" spans="6:10" x14ac:dyDescent="0.25">
      <c r="F446" s="249"/>
      <c r="G446" s="250"/>
      <c r="J446" s="249"/>
    </row>
    <row r="447" spans="6:10" x14ac:dyDescent="0.25">
      <c r="F447" s="249"/>
      <c r="G447" s="250"/>
      <c r="J447" s="249"/>
    </row>
    <row r="448" spans="6:10" x14ac:dyDescent="0.25">
      <c r="F448" s="249"/>
      <c r="G448" s="250"/>
      <c r="J448" s="249"/>
    </row>
    <row r="449" spans="6:10" x14ac:dyDescent="0.25">
      <c r="F449" s="249"/>
      <c r="G449" s="250"/>
      <c r="J449" s="249"/>
    </row>
    <row r="450" spans="6:10" x14ac:dyDescent="0.25">
      <c r="F450" s="249"/>
      <c r="G450" s="250"/>
      <c r="J450" s="249"/>
    </row>
    <row r="451" spans="6:10" x14ac:dyDescent="0.25">
      <c r="F451" s="249"/>
      <c r="G451" s="250"/>
      <c r="J451" s="249"/>
    </row>
    <row r="452" spans="6:10" x14ac:dyDescent="0.25">
      <c r="F452" s="249"/>
      <c r="G452" s="250"/>
      <c r="J452" s="249"/>
    </row>
    <row r="453" spans="6:10" x14ac:dyDescent="0.25">
      <c r="F453" s="249"/>
      <c r="G453" s="250"/>
      <c r="J453" s="249"/>
    </row>
    <row r="454" spans="6:10" x14ac:dyDescent="0.25">
      <c r="F454" s="249"/>
      <c r="G454" s="250"/>
      <c r="J454" s="249"/>
    </row>
    <row r="455" spans="6:10" x14ac:dyDescent="0.25">
      <c r="F455" s="249"/>
      <c r="G455" s="250"/>
      <c r="J455" s="249"/>
    </row>
    <row r="456" spans="6:10" x14ac:dyDescent="0.25">
      <c r="F456" s="249"/>
      <c r="G456" s="250"/>
      <c r="J456" s="249"/>
    </row>
    <row r="457" spans="6:10" x14ac:dyDescent="0.25">
      <c r="F457" s="249"/>
      <c r="G457" s="250"/>
      <c r="J457" s="249"/>
    </row>
    <row r="458" spans="6:10" x14ac:dyDescent="0.25">
      <c r="F458" s="249"/>
      <c r="G458" s="250"/>
      <c r="J458" s="249"/>
    </row>
    <row r="459" spans="6:10" x14ac:dyDescent="0.25">
      <c r="F459" s="249"/>
      <c r="G459" s="250"/>
      <c r="J459" s="249"/>
    </row>
    <row r="460" spans="6:10" x14ac:dyDescent="0.25">
      <c r="F460" s="249"/>
      <c r="G460" s="250"/>
      <c r="J460" s="249"/>
    </row>
    <row r="461" spans="6:10" x14ac:dyDescent="0.25">
      <c r="F461" s="249"/>
      <c r="G461" s="250"/>
      <c r="J461" s="249"/>
    </row>
    <row r="462" spans="6:10" x14ac:dyDescent="0.25">
      <c r="F462" s="249"/>
      <c r="G462" s="250"/>
      <c r="J462" s="249"/>
    </row>
    <row r="463" spans="6:10" x14ac:dyDescent="0.25">
      <c r="F463" s="249"/>
      <c r="G463" s="250"/>
      <c r="J463" s="249"/>
    </row>
    <row r="464" spans="6:10" x14ac:dyDescent="0.25">
      <c r="F464" s="249"/>
      <c r="G464" s="250"/>
      <c r="J464" s="249"/>
    </row>
    <row r="465" spans="6:10" x14ac:dyDescent="0.25">
      <c r="F465" s="249"/>
      <c r="G465" s="250"/>
      <c r="J465" s="249"/>
    </row>
    <row r="466" spans="6:10" x14ac:dyDescent="0.25">
      <c r="F466" s="249"/>
      <c r="G466" s="250"/>
      <c r="J466" s="249"/>
    </row>
    <row r="467" spans="6:10" x14ac:dyDescent="0.25">
      <c r="F467" s="249"/>
      <c r="G467" s="250"/>
      <c r="J467" s="249"/>
    </row>
    <row r="468" spans="6:10" x14ac:dyDescent="0.25">
      <c r="F468" s="249"/>
      <c r="G468" s="250"/>
      <c r="J468" s="249"/>
    </row>
    <row r="469" spans="6:10" x14ac:dyDescent="0.25">
      <c r="F469" s="249"/>
      <c r="G469" s="250"/>
      <c r="J469" s="249"/>
    </row>
    <row r="470" spans="6:10" x14ac:dyDescent="0.25">
      <c r="F470" s="249"/>
      <c r="G470" s="250"/>
      <c r="J470" s="249"/>
    </row>
    <row r="471" spans="6:10" x14ac:dyDescent="0.25">
      <c r="F471" s="249"/>
      <c r="G471" s="250"/>
      <c r="J471" s="249"/>
    </row>
    <row r="472" spans="6:10" x14ac:dyDescent="0.25">
      <c r="F472" s="249"/>
      <c r="G472" s="250"/>
      <c r="J472" s="249"/>
    </row>
    <row r="473" spans="6:10" x14ac:dyDescent="0.25">
      <c r="F473" s="249"/>
      <c r="G473" s="250"/>
      <c r="J473" s="249"/>
    </row>
    <row r="474" spans="6:10" x14ac:dyDescent="0.25">
      <c r="F474" s="249"/>
      <c r="G474" s="250"/>
      <c r="J474" s="249"/>
    </row>
    <row r="475" spans="6:10" x14ac:dyDescent="0.25">
      <c r="F475" s="249"/>
      <c r="G475" s="250"/>
      <c r="J475" s="249"/>
    </row>
    <row r="476" spans="6:10" x14ac:dyDescent="0.25">
      <c r="F476" s="249"/>
      <c r="G476" s="250"/>
      <c r="J476" s="249"/>
    </row>
    <row r="477" spans="6:10" x14ac:dyDescent="0.25">
      <c r="F477" s="249"/>
      <c r="G477" s="250"/>
      <c r="J477" s="249"/>
    </row>
    <row r="478" spans="6:10" x14ac:dyDescent="0.25">
      <c r="F478" s="249"/>
      <c r="G478" s="250"/>
      <c r="J478" s="249"/>
    </row>
    <row r="479" spans="6:10" x14ac:dyDescent="0.25">
      <c r="F479" s="249"/>
      <c r="G479" s="250"/>
      <c r="J479" s="249"/>
    </row>
    <row r="480" spans="6:10" x14ac:dyDescent="0.25">
      <c r="F480" s="249"/>
      <c r="G480" s="250"/>
      <c r="J480" s="249"/>
    </row>
    <row r="481" spans="6:10" x14ac:dyDescent="0.25">
      <c r="F481" s="249"/>
      <c r="G481" s="250"/>
      <c r="J481" s="249"/>
    </row>
    <row r="482" spans="6:10" x14ac:dyDescent="0.25">
      <c r="F482" s="249"/>
      <c r="G482" s="250"/>
      <c r="J482" s="249"/>
    </row>
    <row r="483" spans="6:10" x14ac:dyDescent="0.25">
      <c r="F483" s="249"/>
      <c r="G483" s="250"/>
      <c r="J483" s="249"/>
    </row>
    <row r="484" spans="6:10" x14ac:dyDescent="0.25">
      <c r="F484" s="249"/>
      <c r="G484" s="250"/>
      <c r="J484" s="249"/>
    </row>
    <row r="485" spans="6:10" x14ac:dyDescent="0.25">
      <c r="F485" s="249"/>
      <c r="G485" s="250"/>
      <c r="J485" s="249"/>
    </row>
    <row r="486" spans="6:10" x14ac:dyDescent="0.25">
      <c r="F486" s="249"/>
      <c r="G486" s="250"/>
      <c r="J486" s="249"/>
    </row>
    <row r="487" spans="6:10" x14ac:dyDescent="0.25">
      <c r="F487" s="249"/>
      <c r="G487" s="250"/>
      <c r="J487" s="249"/>
    </row>
    <row r="488" spans="6:10" x14ac:dyDescent="0.25">
      <c r="F488" s="249"/>
      <c r="G488" s="250"/>
      <c r="J488" s="249"/>
    </row>
    <row r="489" spans="6:10" x14ac:dyDescent="0.25">
      <c r="F489" s="249"/>
      <c r="G489" s="250"/>
      <c r="J489" s="249"/>
    </row>
    <row r="490" spans="6:10" x14ac:dyDescent="0.25">
      <c r="F490" s="249"/>
      <c r="G490" s="250"/>
      <c r="J490" s="249"/>
    </row>
    <row r="491" spans="6:10" x14ac:dyDescent="0.25">
      <c r="F491" s="249"/>
      <c r="G491" s="250"/>
      <c r="J491" s="249"/>
    </row>
    <row r="492" spans="6:10" x14ac:dyDescent="0.25">
      <c r="F492" s="249"/>
      <c r="G492" s="250"/>
      <c r="J492" s="249"/>
    </row>
    <row r="493" spans="6:10" x14ac:dyDescent="0.25">
      <c r="F493" s="249"/>
      <c r="G493" s="250"/>
      <c r="J493" s="249"/>
    </row>
    <row r="494" spans="6:10" x14ac:dyDescent="0.25">
      <c r="F494" s="249"/>
      <c r="G494" s="250"/>
      <c r="J494" s="249"/>
    </row>
    <row r="495" spans="6:10" x14ac:dyDescent="0.25">
      <c r="F495" s="249"/>
      <c r="G495" s="250"/>
      <c r="J495" s="249"/>
    </row>
    <row r="496" spans="6:10" x14ac:dyDescent="0.25">
      <c r="F496" s="249"/>
      <c r="G496" s="250"/>
      <c r="J496" s="249"/>
    </row>
    <row r="497" spans="6:10" x14ac:dyDescent="0.25">
      <c r="F497" s="249"/>
      <c r="G497" s="250"/>
      <c r="J497" s="249"/>
    </row>
    <row r="498" spans="6:10" x14ac:dyDescent="0.25">
      <c r="F498" s="249"/>
      <c r="G498" s="250"/>
      <c r="J498" s="249"/>
    </row>
    <row r="499" spans="6:10" x14ac:dyDescent="0.25">
      <c r="F499" s="249"/>
      <c r="G499" s="250"/>
      <c r="J499" s="249"/>
    </row>
    <row r="500" spans="6:10" x14ac:dyDescent="0.25">
      <c r="F500" s="249"/>
      <c r="G500" s="250"/>
      <c r="J500" s="249"/>
    </row>
    <row r="501" spans="6:10" x14ac:dyDescent="0.25">
      <c r="F501" s="249"/>
      <c r="G501" s="250"/>
      <c r="J501" s="249"/>
    </row>
    <row r="502" spans="6:10" x14ac:dyDescent="0.25">
      <c r="F502" s="249"/>
      <c r="G502" s="250"/>
      <c r="J502" s="249"/>
    </row>
    <row r="503" spans="6:10" x14ac:dyDescent="0.25">
      <c r="F503" s="249"/>
      <c r="G503" s="250"/>
      <c r="J503" s="249"/>
    </row>
    <row r="504" spans="6:10" x14ac:dyDescent="0.25">
      <c r="F504" s="249"/>
      <c r="G504" s="250"/>
      <c r="J504" s="249"/>
    </row>
    <row r="505" spans="6:10" x14ac:dyDescent="0.25">
      <c r="F505" s="249"/>
      <c r="G505" s="250"/>
      <c r="J505" s="249"/>
    </row>
    <row r="506" spans="6:10" x14ac:dyDescent="0.25">
      <c r="F506" s="249"/>
      <c r="G506" s="250"/>
      <c r="J506" s="249"/>
    </row>
    <row r="507" spans="6:10" x14ac:dyDescent="0.25">
      <c r="F507" s="249"/>
      <c r="G507" s="250"/>
      <c r="J507" s="249"/>
    </row>
    <row r="508" spans="6:10" x14ac:dyDescent="0.25">
      <c r="F508" s="249"/>
      <c r="G508" s="250"/>
      <c r="J508" s="249"/>
    </row>
    <row r="509" spans="6:10" x14ac:dyDescent="0.25">
      <c r="F509" s="249"/>
      <c r="G509" s="250"/>
      <c r="J509" s="249"/>
    </row>
    <row r="510" spans="6:10" x14ac:dyDescent="0.25">
      <c r="F510" s="249"/>
      <c r="G510" s="250"/>
      <c r="J510" s="249"/>
    </row>
    <row r="511" spans="6:10" x14ac:dyDescent="0.25">
      <c r="F511" s="249"/>
      <c r="G511" s="250"/>
      <c r="J511" s="249"/>
    </row>
    <row r="512" spans="6:10" x14ac:dyDescent="0.25">
      <c r="F512" s="249"/>
      <c r="G512" s="250"/>
      <c r="J512" s="249"/>
    </row>
    <row r="513" spans="6:10" x14ac:dyDescent="0.25">
      <c r="F513" s="249"/>
      <c r="G513" s="250"/>
      <c r="J513" s="249"/>
    </row>
    <row r="514" spans="6:10" x14ac:dyDescent="0.25">
      <c r="F514" s="249"/>
      <c r="G514" s="250"/>
      <c r="J514" s="249"/>
    </row>
    <row r="515" spans="6:10" x14ac:dyDescent="0.25">
      <c r="F515" s="249"/>
      <c r="G515" s="250"/>
      <c r="J515" s="249"/>
    </row>
    <row r="516" spans="6:10" x14ac:dyDescent="0.25">
      <c r="F516" s="249"/>
      <c r="G516" s="250"/>
      <c r="J516" s="249"/>
    </row>
    <row r="517" spans="6:10" x14ac:dyDescent="0.25">
      <c r="F517" s="249"/>
      <c r="G517" s="250"/>
      <c r="J517" s="249"/>
    </row>
    <row r="518" spans="6:10" x14ac:dyDescent="0.25">
      <c r="F518" s="249"/>
      <c r="G518" s="250"/>
      <c r="J518" s="249"/>
    </row>
    <row r="519" spans="6:10" x14ac:dyDescent="0.25">
      <c r="F519" s="249"/>
      <c r="G519" s="250"/>
      <c r="J519" s="249"/>
    </row>
    <row r="520" spans="6:10" x14ac:dyDescent="0.25">
      <c r="F520" s="249"/>
      <c r="G520" s="250"/>
      <c r="J520" s="249"/>
    </row>
    <row r="521" spans="6:10" x14ac:dyDescent="0.25">
      <c r="F521" s="249"/>
      <c r="G521" s="250"/>
      <c r="J521" s="249"/>
    </row>
    <row r="522" spans="6:10" x14ac:dyDescent="0.25">
      <c r="F522" s="249"/>
      <c r="G522" s="250"/>
      <c r="J522" s="249"/>
    </row>
    <row r="523" spans="6:10" x14ac:dyDescent="0.25">
      <c r="F523" s="249"/>
      <c r="G523" s="250"/>
      <c r="J523" s="249"/>
    </row>
    <row r="524" spans="6:10" x14ac:dyDescent="0.25">
      <c r="F524" s="249"/>
      <c r="G524" s="250"/>
      <c r="J524" s="249"/>
    </row>
    <row r="525" spans="6:10" x14ac:dyDescent="0.25">
      <c r="F525" s="249"/>
      <c r="G525" s="250"/>
      <c r="J525" s="249"/>
    </row>
    <row r="526" spans="6:10" x14ac:dyDescent="0.25">
      <c r="F526" s="249"/>
      <c r="G526" s="250"/>
      <c r="J526" s="249"/>
    </row>
    <row r="527" spans="6:10" x14ac:dyDescent="0.25">
      <c r="F527" s="249"/>
      <c r="G527" s="250"/>
      <c r="J527" s="249"/>
    </row>
    <row r="528" spans="6:10" x14ac:dyDescent="0.25">
      <c r="F528" s="249"/>
      <c r="G528" s="250"/>
      <c r="J528" s="249"/>
    </row>
    <row r="529" spans="6:10" x14ac:dyDescent="0.25">
      <c r="F529" s="249"/>
      <c r="G529" s="250"/>
      <c r="J529" s="249"/>
    </row>
    <row r="530" spans="6:10" x14ac:dyDescent="0.25">
      <c r="F530" s="249"/>
      <c r="G530" s="250"/>
      <c r="J530" s="249"/>
    </row>
    <row r="531" spans="6:10" x14ac:dyDescent="0.25">
      <c r="F531" s="249"/>
      <c r="G531" s="250"/>
      <c r="J531" s="249"/>
    </row>
    <row r="532" spans="6:10" x14ac:dyDescent="0.25">
      <c r="F532" s="249"/>
      <c r="G532" s="250"/>
      <c r="J532" s="249"/>
    </row>
    <row r="533" spans="6:10" x14ac:dyDescent="0.25">
      <c r="F533" s="249"/>
      <c r="G533" s="250"/>
      <c r="J533" s="249"/>
    </row>
    <row r="534" spans="6:10" x14ac:dyDescent="0.25">
      <c r="F534" s="249"/>
      <c r="G534" s="250"/>
      <c r="J534" s="249"/>
    </row>
    <row r="535" spans="6:10" x14ac:dyDescent="0.25">
      <c r="F535" s="249"/>
      <c r="G535" s="250"/>
      <c r="J535" s="249"/>
    </row>
    <row r="536" spans="6:10" x14ac:dyDescent="0.25">
      <c r="F536" s="249"/>
      <c r="G536" s="250"/>
      <c r="J536" s="249"/>
    </row>
    <row r="537" spans="6:10" x14ac:dyDescent="0.25">
      <c r="F537" s="249"/>
      <c r="G537" s="250"/>
      <c r="J537" s="249"/>
    </row>
    <row r="538" spans="6:10" x14ac:dyDescent="0.25">
      <c r="F538" s="249"/>
      <c r="G538" s="250"/>
      <c r="J538" s="249"/>
    </row>
    <row r="539" spans="6:10" x14ac:dyDescent="0.25">
      <c r="F539" s="249"/>
      <c r="G539" s="250"/>
      <c r="J539" s="249"/>
    </row>
    <row r="540" spans="6:10" x14ac:dyDescent="0.25">
      <c r="F540" s="249"/>
      <c r="G540" s="250"/>
      <c r="J540" s="249"/>
    </row>
    <row r="541" spans="6:10" x14ac:dyDescent="0.25">
      <c r="F541" s="249"/>
      <c r="G541" s="250"/>
      <c r="J541" s="249"/>
    </row>
    <row r="542" spans="6:10" x14ac:dyDescent="0.25">
      <c r="F542" s="249"/>
      <c r="G542" s="250"/>
      <c r="J542" s="249"/>
    </row>
    <row r="543" spans="6:10" x14ac:dyDescent="0.25">
      <c r="F543" s="249"/>
      <c r="G543" s="250"/>
      <c r="J543" s="249"/>
    </row>
    <row r="544" spans="6:10" x14ac:dyDescent="0.25">
      <c r="F544" s="249"/>
      <c r="G544" s="250"/>
      <c r="J544" s="249"/>
    </row>
    <row r="545" spans="6:10" x14ac:dyDescent="0.25">
      <c r="F545" s="249"/>
      <c r="G545" s="250"/>
      <c r="J545" s="249"/>
    </row>
    <row r="546" spans="6:10" x14ac:dyDescent="0.25">
      <c r="F546" s="249"/>
      <c r="G546" s="250"/>
      <c r="J546" s="249"/>
    </row>
    <row r="547" spans="6:10" x14ac:dyDescent="0.25">
      <c r="F547" s="249"/>
      <c r="G547" s="250"/>
      <c r="J547" s="249"/>
    </row>
    <row r="548" spans="6:10" x14ac:dyDescent="0.25">
      <c r="F548" s="249"/>
      <c r="G548" s="250"/>
      <c r="J548" s="249"/>
    </row>
    <row r="549" spans="6:10" x14ac:dyDescent="0.25">
      <c r="F549" s="249"/>
      <c r="G549" s="250"/>
      <c r="J549" s="249"/>
    </row>
    <row r="550" spans="6:10" x14ac:dyDescent="0.25">
      <c r="F550" s="249"/>
      <c r="G550" s="250"/>
      <c r="J550" s="249"/>
    </row>
    <row r="551" spans="6:10" x14ac:dyDescent="0.25">
      <c r="F551" s="249"/>
      <c r="G551" s="250"/>
      <c r="J551" s="249"/>
    </row>
    <row r="552" spans="6:10" x14ac:dyDescent="0.25">
      <c r="F552" s="249"/>
      <c r="G552" s="250"/>
      <c r="J552" s="249"/>
    </row>
    <row r="553" spans="6:10" x14ac:dyDescent="0.25">
      <c r="F553" s="249"/>
      <c r="G553" s="250"/>
      <c r="J553" s="249"/>
    </row>
    <row r="554" spans="6:10" x14ac:dyDescent="0.25">
      <c r="F554" s="249"/>
      <c r="G554" s="250"/>
      <c r="J554" s="249"/>
    </row>
    <row r="555" spans="6:10" x14ac:dyDescent="0.25">
      <c r="F555" s="249"/>
      <c r="G555" s="250"/>
      <c r="J555" s="249"/>
    </row>
    <row r="556" spans="6:10" x14ac:dyDescent="0.25">
      <c r="F556" s="249"/>
      <c r="G556" s="250"/>
      <c r="J556" s="249"/>
    </row>
    <row r="557" spans="6:10" x14ac:dyDescent="0.25">
      <c r="F557" s="249"/>
      <c r="G557" s="250"/>
      <c r="J557" s="249"/>
    </row>
    <row r="558" spans="6:10" x14ac:dyDescent="0.25">
      <c r="F558" s="249"/>
      <c r="G558" s="250"/>
      <c r="J558" s="249"/>
    </row>
    <row r="559" spans="6:10" x14ac:dyDescent="0.25">
      <c r="F559" s="249"/>
      <c r="G559" s="250"/>
      <c r="J559" s="249"/>
    </row>
    <row r="560" spans="6:10" x14ac:dyDescent="0.25">
      <c r="F560" s="249"/>
      <c r="G560" s="250"/>
      <c r="J560" s="249"/>
    </row>
    <row r="561" spans="6:10" x14ac:dyDescent="0.25">
      <c r="F561" s="249"/>
      <c r="G561" s="250"/>
      <c r="J561" s="249"/>
    </row>
    <row r="562" spans="6:10" x14ac:dyDescent="0.25">
      <c r="F562" s="249"/>
      <c r="G562" s="250"/>
      <c r="J562" s="249"/>
    </row>
    <row r="563" spans="6:10" x14ac:dyDescent="0.25">
      <c r="F563" s="249"/>
      <c r="G563" s="250"/>
      <c r="J563" s="249"/>
    </row>
    <row r="564" spans="6:10" x14ac:dyDescent="0.25">
      <c r="F564" s="249"/>
      <c r="G564" s="250"/>
      <c r="J564" s="249"/>
    </row>
    <row r="565" spans="6:10" x14ac:dyDescent="0.25">
      <c r="F565" s="249"/>
      <c r="G565" s="250"/>
      <c r="J565" s="249"/>
    </row>
    <row r="566" spans="6:10" x14ac:dyDescent="0.25">
      <c r="F566" s="249"/>
      <c r="G566" s="250"/>
      <c r="J566" s="249"/>
    </row>
    <row r="567" spans="6:10" x14ac:dyDescent="0.25">
      <c r="F567" s="249"/>
      <c r="G567" s="250"/>
      <c r="J567" s="249"/>
    </row>
    <row r="568" spans="6:10" x14ac:dyDescent="0.25">
      <c r="F568" s="249"/>
      <c r="G568" s="250"/>
      <c r="J568" s="249"/>
    </row>
    <row r="569" spans="6:10" x14ac:dyDescent="0.25">
      <c r="F569" s="249"/>
      <c r="G569" s="250"/>
      <c r="J569" s="249"/>
    </row>
    <row r="570" spans="6:10" x14ac:dyDescent="0.25">
      <c r="F570" s="249"/>
      <c r="G570" s="250"/>
      <c r="J570" s="249"/>
    </row>
    <row r="571" spans="6:10" x14ac:dyDescent="0.25">
      <c r="F571" s="249"/>
      <c r="G571" s="250"/>
      <c r="J571" s="249"/>
    </row>
    <row r="572" spans="6:10" x14ac:dyDescent="0.25">
      <c r="F572" s="249"/>
      <c r="G572" s="250"/>
      <c r="J572" s="249"/>
    </row>
    <row r="573" spans="6:10" x14ac:dyDescent="0.25">
      <c r="F573" s="249"/>
      <c r="G573" s="250"/>
      <c r="J573" s="249"/>
    </row>
    <row r="574" spans="6:10" x14ac:dyDescent="0.25">
      <c r="F574" s="249"/>
      <c r="G574" s="250"/>
      <c r="J574" s="249"/>
    </row>
    <row r="575" spans="6:10" x14ac:dyDescent="0.25">
      <c r="F575" s="249"/>
      <c r="G575" s="250"/>
      <c r="J575" s="249"/>
    </row>
    <row r="576" spans="6:10" x14ac:dyDescent="0.25">
      <c r="F576" s="249"/>
      <c r="G576" s="250"/>
      <c r="J576" s="249"/>
    </row>
    <row r="577" spans="6:10" x14ac:dyDescent="0.25">
      <c r="F577" s="249"/>
      <c r="G577" s="250"/>
      <c r="J577" s="249"/>
    </row>
    <row r="578" spans="6:10" x14ac:dyDescent="0.25">
      <c r="F578" s="249"/>
      <c r="G578" s="250"/>
      <c r="J578" s="249"/>
    </row>
    <row r="579" spans="6:10" x14ac:dyDescent="0.25">
      <c r="F579" s="249"/>
      <c r="G579" s="250"/>
      <c r="J579" s="249"/>
    </row>
    <row r="580" spans="6:10" x14ac:dyDescent="0.25">
      <c r="F580" s="249"/>
      <c r="G580" s="250"/>
      <c r="J580" s="249"/>
    </row>
    <row r="581" spans="6:10" x14ac:dyDescent="0.25">
      <c r="F581" s="249"/>
      <c r="G581" s="250"/>
      <c r="J581" s="249"/>
    </row>
    <row r="582" spans="6:10" x14ac:dyDescent="0.25">
      <c r="F582" s="249"/>
      <c r="G582" s="250"/>
      <c r="J582" s="249"/>
    </row>
    <row r="583" spans="6:10" x14ac:dyDescent="0.25">
      <c r="F583" s="249"/>
      <c r="G583" s="250"/>
      <c r="J583" s="249"/>
    </row>
    <row r="584" spans="6:10" x14ac:dyDescent="0.25">
      <c r="F584" s="249"/>
      <c r="G584" s="250"/>
      <c r="J584" s="249"/>
    </row>
    <row r="585" spans="6:10" x14ac:dyDescent="0.25">
      <c r="F585" s="249"/>
      <c r="G585" s="250"/>
      <c r="J585" s="249"/>
    </row>
    <row r="586" spans="6:10" x14ac:dyDescent="0.25">
      <c r="F586" s="249"/>
      <c r="G586" s="250"/>
      <c r="J586" s="249"/>
    </row>
    <row r="587" spans="6:10" x14ac:dyDescent="0.25">
      <c r="F587" s="249"/>
      <c r="G587" s="250"/>
      <c r="J587" s="249"/>
    </row>
    <row r="588" spans="6:10" x14ac:dyDescent="0.25">
      <c r="F588" s="249"/>
      <c r="G588" s="250"/>
      <c r="J588" s="249"/>
    </row>
    <row r="589" spans="6:10" x14ac:dyDescent="0.25">
      <c r="F589" s="249"/>
      <c r="G589" s="250"/>
      <c r="J589" s="249"/>
    </row>
    <row r="590" spans="6:10" x14ac:dyDescent="0.25">
      <c r="F590" s="249"/>
      <c r="G590" s="250"/>
      <c r="J590" s="249"/>
    </row>
    <row r="591" spans="6:10" x14ac:dyDescent="0.25">
      <c r="F591" s="249"/>
      <c r="G591" s="250"/>
      <c r="J591" s="249"/>
    </row>
    <row r="592" spans="6:10" x14ac:dyDescent="0.25">
      <c r="F592" s="249"/>
      <c r="G592" s="250"/>
      <c r="J592" s="249"/>
    </row>
    <row r="593" spans="6:10" x14ac:dyDescent="0.25">
      <c r="F593" s="249"/>
      <c r="G593" s="250"/>
      <c r="J593" s="249"/>
    </row>
    <row r="594" spans="6:10" x14ac:dyDescent="0.25">
      <c r="F594" s="249"/>
      <c r="G594" s="250"/>
      <c r="J594" s="249"/>
    </row>
    <row r="595" spans="6:10" x14ac:dyDescent="0.25">
      <c r="F595" s="249"/>
      <c r="G595" s="250"/>
      <c r="J595" s="249"/>
    </row>
    <row r="596" spans="6:10" x14ac:dyDescent="0.25">
      <c r="F596" s="249"/>
      <c r="G596" s="250"/>
      <c r="J596" s="249"/>
    </row>
    <row r="597" spans="6:10" x14ac:dyDescent="0.25">
      <c r="F597" s="249"/>
      <c r="G597" s="250"/>
      <c r="J597" s="249"/>
    </row>
    <row r="598" spans="6:10" x14ac:dyDescent="0.25">
      <c r="F598" s="249"/>
      <c r="G598" s="250"/>
      <c r="J598" s="249"/>
    </row>
    <row r="599" spans="6:10" x14ac:dyDescent="0.25">
      <c r="F599" s="249"/>
      <c r="G599" s="250"/>
      <c r="J599" s="249"/>
    </row>
    <row r="600" spans="6:10" x14ac:dyDescent="0.25">
      <c r="F600" s="249"/>
      <c r="G600" s="250"/>
      <c r="J600" s="249"/>
    </row>
    <row r="601" spans="6:10" x14ac:dyDescent="0.25">
      <c r="F601" s="249"/>
      <c r="G601" s="250"/>
      <c r="J601" s="249"/>
    </row>
    <row r="602" spans="6:10" x14ac:dyDescent="0.25">
      <c r="F602" s="249"/>
      <c r="G602" s="250"/>
      <c r="J602" s="249"/>
    </row>
    <row r="603" spans="6:10" x14ac:dyDescent="0.25">
      <c r="F603" s="249"/>
      <c r="G603" s="250"/>
      <c r="J603" s="249"/>
    </row>
    <row r="604" spans="6:10" x14ac:dyDescent="0.25">
      <c r="F604" s="249"/>
      <c r="G604" s="250"/>
      <c r="J604" s="249"/>
    </row>
    <row r="605" spans="6:10" x14ac:dyDescent="0.25">
      <c r="F605" s="249"/>
      <c r="G605" s="250"/>
      <c r="J605" s="249"/>
    </row>
    <row r="606" spans="6:10" x14ac:dyDescent="0.25">
      <c r="F606" s="249"/>
      <c r="G606" s="250"/>
      <c r="J606" s="249"/>
    </row>
    <row r="607" spans="6:10" x14ac:dyDescent="0.25">
      <c r="F607" s="249"/>
      <c r="G607" s="250"/>
      <c r="J607" s="249"/>
    </row>
    <row r="608" spans="6:10" x14ac:dyDescent="0.25">
      <c r="F608" s="249"/>
      <c r="G608" s="250"/>
      <c r="J608" s="249"/>
    </row>
    <row r="609" spans="6:10" x14ac:dyDescent="0.25">
      <c r="F609" s="249"/>
      <c r="G609" s="250"/>
      <c r="J609" s="249"/>
    </row>
    <row r="610" spans="6:10" x14ac:dyDescent="0.25">
      <c r="F610" s="249"/>
      <c r="G610" s="250"/>
      <c r="J610" s="249"/>
    </row>
    <row r="611" spans="6:10" x14ac:dyDescent="0.25">
      <c r="F611" s="249"/>
      <c r="G611" s="250"/>
      <c r="J611" s="249"/>
    </row>
    <row r="612" spans="6:10" x14ac:dyDescent="0.25">
      <c r="F612" s="249"/>
      <c r="G612" s="250"/>
      <c r="J612" s="249"/>
    </row>
    <row r="613" spans="6:10" x14ac:dyDescent="0.25">
      <c r="F613" s="249"/>
      <c r="G613" s="250"/>
      <c r="J613" s="249"/>
    </row>
    <row r="614" spans="6:10" x14ac:dyDescent="0.25">
      <c r="F614" s="249"/>
      <c r="G614" s="250"/>
      <c r="J614" s="249"/>
    </row>
    <row r="615" spans="6:10" x14ac:dyDescent="0.25">
      <c r="F615" s="249"/>
      <c r="G615" s="250"/>
      <c r="J615" s="249"/>
    </row>
    <row r="616" spans="6:10" x14ac:dyDescent="0.25">
      <c r="F616" s="249"/>
      <c r="G616" s="250"/>
      <c r="J616" s="249"/>
    </row>
    <row r="617" spans="6:10" x14ac:dyDescent="0.25">
      <c r="F617" s="249"/>
      <c r="G617" s="250"/>
      <c r="J617" s="249"/>
    </row>
    <row r="618" spans="6:10" x14ac:dyDescent="0.25">
      <c r="F618" s="249"/>
      <c r="G618" s="250"/>
      <c r="J618" s="249"/>
    </row>
    <row r="619" spans="6:10" x14ac:dyDescent="0.25">
      <c r="F619" s="249"/>
      <c r="G619" s="250"/>
      <c r="J619" s="249"/>
    </row>
    <row r="620" spans="6:10" x14ac:dyDescent="0.25">
      <c r="F620" s="249"/>
      <c r="G620" s="250"/>
      <c r="J620" s="249"/>
    </row>
    <row r="621" spans="6:10" x14ac:dyDescent="0.25">
      <c r="F621" s="249"/>
      <c r="G621" s="250"/>
      <c r="J621" s="249"/>
    </row>
    <row r="622" spans="6:10" x14ac:dyDescent="0.25">
      <c r="F622" s="249"/>
      <c r="G622" s="250"/>
      <c r="J622" s="249"/>
    </row>
    <row r="623" spans="6:10" x14ac:dyDescent="0.25">
      <c r="F623" s="249"/>
      <c r="G623" s="250"/>
      <c r="J623" s="249"/>
    </row>
    <row r="624" spans="6:10" x14ac:dyDescent="0.25">
      <c r="F624" s="249"/>
      <c r="G624" s="250"/>
      <c r="J624" s="249"/>
    </row>
    <row r="625" spans="6:10" x14ac:dyDescent="0.25">
      <c r="F625" s="249"/>
      <c r="G625" s="250"/>
      <c r="J625" s="249"/>
    </row>
    <row r="627" spans="6:10" x14ac:dyDescent="0.25">
      <c r="F627" s="249"/>
      <c r="G627" s="250"/>
      <c r="J627" s="249"/>
    </row>
    <row r="628" spans="6:10" x14ac:dyDescent="0.25">
      <c r="F628" s="249"/>
      <c r="G628" s="250"/>
      <c r="J628" s="249"/>
    </row>
    <row r="629" spans="6:10" x14ac:dyDescent="0.25">
      <c r="F629" s="249"/>
      <c r="G629" s="250"/>
      <c r="J629" s="249"/>
    </row>
    <row r="630" spans="6:10" x14ac:dyDescent="0.25">
      <c r="F630" s="249"/>
      <c r="G630" s="250"/>
      <c r="J630" s="249"/>
    </row>
    <row r="631" spans="6:10" x14ac:dyDescent="0.25">
      <c r="F631" s="249"/>
      <c r="G631" s="250"/>
      <c r="J631" s="249"/>
    </row>
    <row r="632" spans="6:10" x14ac:dyDescent="0.25">
      <c r="F632" s="249"/>
      <c r="G632" s="250"/>
      <c r="J632" s="249"/>
    </row>
    <row r="633" spans="6:10" x14ac:dyDescent="0.25">
      <c r="F633" s="249"/>
      <c r="G633" s="250"/>
      <c r="J633" s="249"/>
    </row>
    <row r="634" spans="6:10" x14ac:dyDescent="0.25">
      <c r="F634" s="249"/>
      <c r="G634" s="250"/>
      <c r="J634" s="249"/>
    </row>
    <row r="635" spans="6:10" x14ac:dyDescent="0.25">
      <c r="F635" s="249"/>
      <c r="G635" s="250"/>
      <c r="J635" s="249"/>
    </row>
    <row r="636" spans="6:10" x14ac:dyDescent="0.25">
      <c r="F636" s="249"/>
      <c r="G636" s="250"/>
      <c r="J636" s="249"/>
    </row>
    <row r="637" spans="6:10" x14ac:dyDescent="0.25">
      <c r="F637" s="249"/>
      <c r="G637" s="250"/>
      <c r="J637" s="249"/>
    </row>
    <row r="638" spans="6:10" x14ac:dyDescent="0.25">
      <c r="F638" s="249"/>
      <c r="G638" s="250"/>
      <c r="J638" s="249"/>
    </row>
    <row r="639" spans="6:10" x14ac:dyDescent="0.25">
      <c r="F639" s="249"/>
      <c r="G639" s="250"/>
      <c r="J639" s="249"/>
    </row>
    <row r="640" spans="6:10" x14ac:dyDescent="0.25">
      <c r="F640" s="249"/>
      <c r="G640" s="250"/>
      <c r="J640" s="249"/>
    </row>
    <row r="641" spans="6:10" x14ac:dyDescent="0.25">
      <c r="F641" s="249"/>
      <c r="G641" s="250"/>
      <c r="J641" s="249"/>
    </row>
    <row r="642" spans="6:10" x14ac:dyDescent="0.25">
      <c r="F642" s="249"/>
      <c r="G642" s="250"/>
      <c r="J642" s="249"/>
    </row>
    <row r="643" spans="6:10" x14ac:dyDescent="0.25">
      <c r="F643" s="249"/>
      <c r="G643" s="250"/>
      <c r="J643" s="249"/>
    </row>
    <row r="644" spans="6:10" x14ac:dyDescent="0.25">
      <c r="F644" s="249"/>
      <c r="G644" s="250"/>
      <c r="J644" s="249"/>
    </row>
    <row r="645" spans="6:10" x14ac:dyDescent="0.25">
      <c r="F645" s="249"/>
      <c r="G645" s="250"/>
      <c r="J645" s="249"/>
    </row>
    <row r="646" spans="6:10" x14ac:dyDescent="0.25">
      <c r="F646" s="249"/>
      <c r="G646" s="250"/>
      <c r="J646" s="249"/>
    </row>
    <row r="647" spans="6:10" x14ac:dyDescent="0.25">
      <c r="F647" s="249"/>
      <c r="G647" s="250"/>
      <c r="J647" s="249"/>
    </row>
    <row r="648" spans="6:10" x14ac:dyDescent="0.25">
      <c r="F648" s="249"/>
      <c r="G648" s="250"/>
      <c r="J648" s="249"/>
    </row>
    <row r="649" spans="6:10" x14ac:dyDescent="0.25">
      <c r="F649" s="249"/>
      <c r="G649" s="250"/>
      <c r="J649" s="249"/>
    </row>
    <row r="650" spans="6:10" x14ac:dyDescent="0.25">
      <c r="F650" s="249"/>
      <c r="G650" s="250"/>
      <c r="J650" s="249"/>
    </row>
    <row r="651" spans="6:10" x14ac:dyDescent="0.25">
      <c r="F651" s="249"/>
      <c r="G651" s="250"/>
      <c r="J651" s="249"/>
    </row>
    <row r="652" spans="6:10" x14ac:dyDescent="0.25">
      <c r="F652" s="249"/>
      <c r="G652" s="250"/>
      <c r="J652" s="249"/>
    </row>
    <row r="653" spans="6:10" x14ac:dyDescent="0.25">
      <c r="F653" s="249"/>
      <c r="G653" s="250"/>
      <c r="J653" s="249"/>
    </row>
    <row r="654" spans="6:10" x14ac:dyDescent="0.25">
      <c r="F654" s="249"/>
      <c r="G654" s="250"/>
      <c r="J654" s="249"/>
    </row>
    <row r="655" spans="6:10" x14ac:dyDescent="0.25">
      <c r="F655" s="249"/>
      <c r="G655" s="250"/>
      <c r="J655" s="249"/>
    </row>
    <row r="656" spans="6:10" x14ac:dyDescent="0.25">
      <c r="F656" s="249"/>
      <c r="G656" s="250"/>
      <c r="J656" s="249"/>
    </row>
    <row r="657" spans="6:10" x14ac:dyDescent="0.25">
      <c r="F657" s="249"/>
      <c r="G657" s="250"/>
      <c r="J657" s="249"/>
    </row>
    <row r="658" spans="6:10" x14ac:dyDescent="0.25">
      <c r="F658" s="249"/>
      <c r="G658" s="250"/>
      <c r="J658" s="249"/>
    </row>
    <row r="659" spans="6:10" x14ac:dyDescent="0.25">
      <c r="F659" s="249"/>
      <c r="G659" s="250"/>
      <c r="J659" s="249"/>
    </row>
    <row r="660" spans="6:10" x14ac:dyDescent="0.25">
      <c r="F660" s="249"/>
      <c r="G660" s="250"/>
      <c r="J660" s="249"/>
    </row>
    <row r="661" spans="6:10" x14ac:dyDescent="0.25">
      <c r="F661" s="249"/>
      <c r="G661" s="250"/>
      <c r="J661" s="249"/>
    </row>
    <row r="662" spans="6:10" x14ac:dyDescent="0.25">
      <c r="F662" s="249"/>
      <c r="G662" s="250"/>
      <c r="J662" s="249"/>
    </row>
    <row r="663" spans="6:10" x14ac:dyDescent="0.25">
      <c r="F663" s="249"/>
      <c r="G663" s="250"/>
      <c r="J663" s="249"/>
    </row>
    <row r="664" spans="6:10" x14ac:dyDescent="0.25">
      <c r="F664" s="249"/>
      <c r="G664" s="250"/>
      <c r="J664" s="249"/>
    </row>
    <row r="665" spans="6:10" x14ac:dyDescent="0.25">
      <c r="F665" s="249"/>
      <c r="G665" s="250"/>
      <c r="J665" s="249"/>
    </row>
    <row r="666" spans="6:10" x14ac:dyDescent="0.25">
      <c r="F666" s="249"/>
      <c r="G666" s="250"/>
      <c r="J666" s="249"/>
    </row>
    <row r="667" spans="6:10" x14ac:dyDescent="0.25">
      <c r="F667" s="249"/>
      <c r="G667" s="250"/>
      <c r="J667" s="249"/>
    </row>
    <row r="668" spans="6:10" x14ac:dyDescent="0.25">
      <c r="F668" s="249"/>
      <c r="G668" s="250"/>
      <c r="J668" s="249"/>
    </row>
    <row r="669" spans="6:10" x14ac:dyDescent="0.25">
      <c r="F669" s="249"/>
      <c r="G669" s="250"/>
      <c r="J669" s="249"/>
    </row>
    <row r="670" spans="6:10" x14ac:dyDescent="0.25">
      <c r="F670" s="249"/>
      <c r="G670" s="250"/>
      <c r="J670" s="249"/>
    </row>
    <row r="671" spans="6:10" x14ac:dyDescent="0.25">
      <c r="F671" s="249"/>
      <c r="G671" s="250"/>
      <c r="J671" s="249"/>
    </row>
    <row r="672" spans="6:10" x14ac:dyDescent="0.25">
      <c r="F672" s="249"/>
      <c r="G672" s="250"/>
      <c r="J672" s="249"/>
    </row>
    <row r="673" spans="6:10" x14ac:dyDescent="0.25">
      <c r="F673" s="249"/>
      <c r="G673" s="250"/>
      <c r="J673" s="249"/>
    </row>
    <row r="674" spans="6:10" x14ac:dyDescent="0.25">
      <c r="F674" s="249"/>
      <c r="G674" s="250"/>
      <c r="J674" s="249"/>
    </row>
    <row r="675" spans="6:10" x14ac:dyDescent="0.25">
      <c r="F675" s="249"/>
      <c r="G675" s="250"/>
      <c r="J675" s="249"/>
    </row>
    <row r="676" spans="6:10" x14ac:dyDescent="0.25">
      <c r="F676" s="249"/>
      <c r="G676" s="250"/>
      <c r="J676" s="249"/>
    </row>
    <row r="677" spans="6:10" x14ac:dyDescent="0.25">
      <c r="F677" s="249"/>
      <c r="G677" s="250"/>
      <c r="J677" s="249"/>
    </row>
    <row r="678" spans="6:10" x14ac:dyDescent="0.25">
      <c r="F678" s="249"/>
      <c r="G678" s="250"/>
      <c r="J678" s="249"/>
    </row>
    <row r="679" spans="6:10" x14ac:dyDescent="0.25">
      <c r="F679" s="249"/>
      <c r="G679" s="250"/>
      <c r="J679" s="249"/>
    </row>
    <row r="680" spans="6:10" x14ac:dyDescent="0.25">
      <c r="F680" s="249"/>
      <c r="G680" s="250"/>
      <c r="J680" s="249"/>
    </row>
    <row r="681" spans="6:10" x14ac:dyDescent="0.25">
      <c r="F681" s="249"/>
      <c r="G681" s="250"/>
      <c r="J681" s="249"/>
    </row>
    <row r="682" spans="6:10" x14ac:dyDescent="0.25">
      <c r="F682" s="249"/>
      <c r="G682" s="250"/>
      <c r="J682" s="249"/>
    </row>
    <row r="683" spans="6:10" x14ac:dyDescent="0.25">
      <c r="F683" s="249"/>
      <c r="G683" s="250"/>
      <c r="J683" s="249"/>
    </row>
    <row r="684" spans="6:10" x14ac:dyDescent="0.25">
      <c r="F684" s="249"/>
      <c r="G684" s="250"/>
      <c r="J684" s="249"/>
    </row>
    <row r="685" spans="6:10" x14ac:dyDescent="0.25">
      <c r="F685" s="249"/>
      <c r="G685" s="250"/>
      <c r="J685" s="249"/>
    </row>
    <row r="686" spans="6:10" x14ac:dyDescent="0.25">
      <c r="F686" s="249"/>
      <c r="G686" s="250"/>
      <c r="J686" s="249"/>
    </row>
    <row r="687" spans="6:10" x14ac:dyDescent="0.25">
      <c r="F687" s="249"/>
      <c r="G687" s="250"/>
      <c r="J687" s="249"/>
    </row>
    <row r="688" spans="6:10" x14ac:dyDescent="0.25">
      <c r="F688" s="249"/>
      <c r="G688" s="250"/>
      <c r="J688" s="249"/>
    </row>
    <row r="689" spans="6:10" x14ac:dyDescent="0.25">
      <c r="F689" s="249"/>
      <c r="G689" s="250"/>
      <c r="J689" s="249"/>
    </row>
    <row r="690" spans="6:10" x14ac:dyDescent="0.25">
      <c r="F690" s="249"/>
      <c r="G690" s="250"/>
      <c r="J690" s="249"/>
    </row>
    <row r="691" spans="6:10" x14ac:dyDescent="0.25">
      <c r="F691" s="249"/>
      <c r="G691" s="250"/>
      <c r="J691" s="249"/>
    </row>
    <row r="692" spans="6:10" x14ac:dyDescent="0.25">
      <c r="F692" s="249"/>
      <c r="G692" s="250"/>
      <c r="J692" s="249"/>
    </row>
    <row r="693" spans="6:10" x14ac:dyDescent="0.25">
      <c r="F693" s="249"/>
      <c r="G693" s="250"/>
      <c r="J693" s="249"/>
    </row>
    <row r="694" spans="6:10" x14ac:dyDescent="0.25">
      <c r="F694" s="249"/>
      <c r="G694" s="250"/>
      <c r="J694" s="249"/>
    </row>
    <row r="695" spans="6:10" x14ac:dyDescent="0.25">
      <c r="F695" s="249"/>
      <c r="G695" s="250"/>
      <c r="J695" s="249"/>
    </row>
    <row r="696" spans="6:10" x14ac:dyDescent="0.25">
      <c r="F696" s="249"/>
      <c r="G696" s="250"/>
      <c r="J696" s="249"/>
    </row>
    <row r="697" spans="6:10" x14ac:dyDescent="0.25">
      <c r="F697" s="249"/>
      <c r="G697" s="250"/>
      <c r="J697" s="249"/>
    </row>
    <row r="698" spans="6:10" x14ac:dyDescent="0.25">
      <c r="F698" s="249"/>
      <c r="G698" s="250"/>
      <c r="J698" s="249"/>
    </row>
    <row r="699" spans="6:10" x14ac:dyDescent="0.25">
      <c r="F699" s="249"/>
      <c r="G699" s="250"/>
      <c r="J699" s="249"/>
    </row>
    <row r="700" spans="6:10" x14ac:dyDescent="0.25">
      <c r="F700" s="249"/>
      <c r="G700" s="250"/>
      <c r="J700" s="249"/>
    </row>
    <row r="701" spans="6:10" x14ac:dyDescent="0.25">
      <c r="F701" s="249"/>
      <c r="G701" s="250"/>
      <c r="J701" s="249"/>
    </row>
    <row r="702" spans="6:10" x14ac:dyDescent="0.25">
      <c r="F702" s="249"/>
      <c r="G702" s="250"/>
      <c r="J702" s="249"/>
    </row>
    <row r="703" spans="6:10" x14ac:dyDescent="0.25">
      <c r="F703" s="249"/>
      <c r="G703" s="250"/>
      <c r="J703" s="249"/>
    </row>
    <row r="704" spans="6:10" x14ac:dyDescent="0.25">
      <c r="F704" s="249"/>
      <c r="G704" s="250"/>
      <c r="J704" s="249"/>
    </row>
    <row r="705" spans="6:10" x14ac:dyDescent="0.25">
      <c r="F705" s="249"/>
      <c r="G705" s="250"/>
      <c r="J705" s="249"/>
    </row>
    <row r="706" spans="6:10" x14ac:dyDescent="0.25">
      <c r="F706" s="249"/>
      <c r="G706" s="250"/>
      <c r="J706" s="249"/>
    </row>
    <row r="707" spans="6:10" x14ac:dyDescent="0.25">
      <c r="F707" s="249"/>
      <c r="G707" s="250"/>
      <c r="J707" s="249"/>
    </row>
    <row r="708" spans="6:10" x14ac:dyDescent="0.25">
      <c r="F708" s="249"/>
      <c r="G708" s="250"/>
      <c r="J708" s="249"/>
    </row>
    <row r="709" spans="6:10" x14ac:dyDescent="0.25">
      <c r="F709" s="249"/>
      <c r="G709" s="250"/>
      <c r="J709" s="249"/>
    </row>
    <row r="710" spans="6:10" x14ac:dyDescent="0.25">
      <c r="F710" s="249"/>
      <c r="G710" s="250"/>
      <c r="J710" s="249"/>
    </row>
    <row r="711" spans="6:10" x14ac:dyDescent="0.25">
      <c r="F711" s="249"/>
      <c r="G711" s="250"/>
      <c r="J711" s="249"/>
    </row>
    <row r="712" spans="6:10" x14ac:dyDescent="0.25">
      <c r="F712" s="249"/>
      <c r="G712" s="250"/>
      <c r="J712" s="249"/>
    </row>
    <row r="713" spans="6:10" x14ac:dyDescent="0.25">
      <c r="F713" s="249"/>
      <c r="G713" s="250"/>
      <c r="J713" s="249"/>
    </row>
    <row r="714" spans="6:10" x14ac:dyDescent="0.25">
      <c r="F714" s="249"/>
      <c r="G714" s="250"/>
      <c r="J714" s="249"/>
    </row>
    <row r="715" spans="6:10" x14ac:dyDescent="0.25">
      <c r="F715" s="249"/>
      <c r="G715" s="250"/>
      <c r="J715" s="249"/>
    </row>
    <row r="716" spans="6:10" x14ac:dyDescent="0.25">
      <c r="F716" s="249"/>
      <c r="G716" s="250"/>
      <c r="J716" s="249"/>
    </row>
    <row r="717" spans="6:10" x14ac:dyDescent="0.25">
      <c r="F717" s="249"/>
      <c r="G717" s="250"/>
      <c r="J717" s="249"/>
    </row>
    <row r="718" spans="6:10" x14ac:dyDescent="0.25">
      <c r="F718" s="249"/>
      <c r="G718" s="250"/>
      <c r="J718" s="249"/>
    </row>
    <row r="719" spans="6:10" x14ac:dyDescent="0.25">
      <c r="F719" s="249"/>
      <c r="G719" s="250"/>
      <c r="J719" s="249"/>
    </row>
    <row r="720" spans="6:10" x14ac:dyDescent="0.25">
      <c r="F720" s="249"/>
      <c r="G720" s="250"/>
      <c r="J720" s="249"/>
    </row>
    <row r="721" spans="6:10" x14ac:dyDescent="0.25">
      <c r="F721" s="249"/>
      <c r="G721" s="250"/>
      <c r="J721" s="249"/>
    </row>
    <row r="722" spans="6:10" x14ac:dyDescent="0.25">
      <c r="F722" s="249"/>
      <c r="G722" s="250"/>
      <c r="J722" s="249"/>
    </row>
    <row r="723" spans="6:10" x14ac:dyDescent="0.25">
      <c r="F723" s="249"/>
      <c r="G723" s="250"/>
      <c r="J723" s="249"/>
    </row>
    <row r="724" spans="6:10" x14ac:dyDescent="0.25">
      <c r="F724" s="249"/>
      <c r="G724" s="250"/>
      <c r="J724" s="249"/>
    </row>
    <row r="725" spans="6:10" x14ac:dyDescent="0.25">
      <c r="F725" s="249"/>
      <c r="G725" s="250"/>
      <c r="J725" s="249"/>
    </row>
    <row r="726" spans="6:10" x14ac:dyDescent="0.25">
      <c r="F726" s="249"/>
      <c r="G726" s="250"/>
      <c r="J726" s="249"/>
    </row>
    <row r="727" spans="6:10" x14ac:dyDescent="0.25">
      <c r="F727" s="249"/>
      <c r="G727" s="250"/>
      <c r="J727" s="249"/>
    </row>
    <row r="728" spans="6:10" x14ac:dyDescent="0.25">
      <c r="F728" s="249"/>
      <c r="G728" s="250"/>
      <c r="J728" s="249"/>
    </row>
    <row r="729" spans="6:10" x14ac:dyDescent="0.25">
      <c r="F729" s="249"/>
      <c r="G729" s="250"/>
      <c r="J729" s="249"/>
    </row>
    <row r="730" spans="6:10" x14ac:dyDescent="0.25">
      <c r="F730" s="249"/>
      <c r="G730" s="250"/>
      <c r="J730" s="249"/>
    </row>
    <row r="731" spans="6:10" x14ac:dyDescent="0.25">
      <c r="F731" s="249"/>
      <c r="G731" s="250"/>
      <c r="J731" s="249"/>
    </row>
    <row r="732" spans="6:10" x14ac:dyDescent="0.25">
      <c r="F732" s="249"/>
      <c r="G732" s="250"/>
      <c r="J732" s="249"/>
    </row>
    <row r="733" spans="6:10" x14ac:dyDescent="0.25">
      <c r="F733" s="249"/>
      <c r="G733" s="250"/>
      <c r="J733" s="249"/>
    </row>
    <row r="734" spans="6:10" x14ac:dyDescent="0.25">
      <c r="F734" s="249"/>
      <c r="G734" s="250"/>
      <c r="J734" s="249"/>
    </row>
    <row r="735" spans="6:10" x14ac:dyDescent="0.25">
      <c r="F735" s="249"/>
      <c r="G735" s="250"/>
      <c r="J735" s="249"/>
    </row>
    <row r="736" spans="6:10" x14ac:dyDescent="0.25">
      <c r="F736" s="249"/>
      <c r="G736" s="250"/>
      <c r="J736" s="249"/>
    </row>
    <row r="737" spans="6:10" x14ac:dyDescent="0.25">
      <c r="F737" s="249"/>
      <c r="G737" s="250"/>
      <c r="J737" s="249"/>
    </row>
    <row r="738" spans="6:10" x14ac:dyDescent="0.25">
      <c r="F738" s="249"/>
      <c r="G738" s="250"/>
      <c r="J738" s="249"/>
    </row>
    <row r="739" spans="6:10" x14ac:dyDescent="0.25">
      <c r="F739" s="249"/>
      <c r="G739" s="250"/>
      <c r="J739" s="249"/>
    </row>
    <row r="740" spans="6:10" x14ac:dyDescent="0.25">
      <c r="F740" s="249"/>
      <c r="G740" s="250"/>
      <c r="J740" s="249"/>
    </row>
    <row r="741" spans="6:10" x14ac:dyDescent="0.25">
      <c r="F741" s="249"/>
      <c r="G741" s="250"/>
      <c r="J741" s="249"/>
    </row>
    <row r="742" spans="6:10" x14ac:dyDescent="0.25">
      <c r="F742" s="249"/>
      <c r="G742" s="250"/>
      <c r="J742" s="249"/>
    </row>
    <row r="743" spans="6:10" x14ac:dyDescent="0.25">
      <c r="F743" s="249"/>
      <c r="G743" s="250"/>
      <c r="J743" s="249"/>
    </row>
    <row r="744" spans="6:10" x14ac:dyDescent="0.25">
      <c r="F744" s="249"/>
      <c r="G744" s="250"/>
      <c r="J744" s="249"/>
    </row>
    <row r="745" spans="6:10" x14ac:dyDescent="0.25">
      <c r="F745" s="249"/>
      <c r="G745" s="250"/>
      <c r="J745" s="249"/>
    </row>
    <row r="746" spans="6:10" x14ac:dyDescent="0.25">
      <c r="F746" s="249"/>
      <c r="G746" s="250"/>
      <c r="J746" s="249"/>
    </row>
    <row r="747" spans="6:10" x14ac:dyDescent="0.25">
      <c r="F747" s="249"/>
      <c r="G747" s="250"/>
      <c r="J747" s="249"/>
    </row>
    <row r="748" spans="6:10" x14ac:dyDescent="0.25">
      <c r="F748" s="249"/>
      <c r="G748" s="250"/>
      <c r="J748" s="249"/>
    </row>
    <row r="749" spans="6:10" x14ac:dyDescent="0.25">
      <c r="F749" s="249"/>
      <c r="G749" s="250"/>
      <c r="J749" s="249"/>
    </row>
    <row r="750" spans="6:10" x14ac:dyDescent="0.25">
      <c r="F750" s="249"/>
      <c r="G750" s="250"/>
      <c r="J750" s="249"/>
    </row>
    <row r="751" spans="6:10" x14ac:dyDescent="0.25">
      <c r="F751" s="249"/>
      <c r="G751" s="250"/>
      <c r="J751" s="249"/>
    </row>
    <row r="752" spans="6:10" x14ac:dyDescent="0.25">
      <c r="F752" s="249"/>
      <c r="G752" s="250"/>
      <c r="J752" s="249"/>
    </row>
    <row r="753" spans="6:10" x14ac:dyDescent="0.25">
      <c r="F753" s="249"/>
      <c r="G753" s="250"/>
      <c r="J753" s="249"/>
    </row>
    <row r="754" spans="6:10" x14ac:dyDescent="0.25">
      <c r="F754" s="249"/>
      <c r="G754" s="250"/>
      <c r="J754" s="249"/>
    </row>
    <row r="755" spans="6:10" x14ac:dyDescent="0.25">
      <c r="F755" s="249"/>
      <c r="G755" s="250"/>
      <c r="J755" s="249"/>
    </row>
    <row r="756" spans="6:10" x14ac:dyDescent="0.25">
      <c r="F756" s="249"/>
      <c r="G756" s="250"/>
      <c r="J756" s="249"/>
    </row>
    <row r="757" spans="6:10" x14ac:dyDescent="0.25">
      <c r="F757" s="249"/>
      <c r="G757" s="250"/>
      <c r="J757" s="249"/>
    </row>
    <row r="758" spans="6:10" x14ac:dyDescent="0.25">
      <c r="F758" s="249"/>
      <c r="G758" s="250"/>
      <c r="J758" s="249"/>
    </row>
    <row r="759" spans="6:10" x14ac:dyDescent="0.25">
      <c r="F759" s="249"/>
      <c r="G759" s="250"/>
      <c r="J759" s="249"/>
    </row>
    <row r="760" spans="6:10" x14ac:dyDescent="0.25">
      <c r="F760" s="249"/>
      <c r="G760" s="250"/>
      <c r="J760" s="249"/>
    </row>
    <row r="761" spans="6:10" x14ac:dyDescent="0.25">
      <c r="F761" s="249"/>
      <c r="G761" s="250"/>
      <c r="J761" s="249"/>
    </row>
    <row r="762" spans="6:10" x14ac:dyDescent="0.25">
      <c r="F762" s="249"/>
      <c r="G762" s="250"/>
      <c r="J762" s="249"/>
    </row>
    <row r="763" spans="6:10" x14ac:dyDescent="0.25">
      <c r="F763" s="249"/>
      <c r="G763" s="250"/>
      <c r="J763" s="249"/>
    </row>
    <row r="764" spans="6:10" x14ac:dyDescent="0.25">
      <c r="F764" s="249"/>
      <c r="G764" s="250"/>
      <c r="J764" s="249"/>
    </row>
    <row r="765" spans="6:10" x14ac:dyDescent="0.25">
      <c r="F765" s="249"/>
      <c r="G765" s="250"/>
      <c r="J765" s="249"/>
    </row>
    <row r="766" spans="6:10" x14ac:dyDescent="0.25">
      <c r="F766" s="249"/>
      <c r="G766" s="250"/>
      <c r="J766" s="249"/>
    </row>
    <row r="767" spans="6:10" x14ac:dyDescent="0.25">
      <c r="F767" s="249"/>
      <c r="G767" s="250"/>
      <c r="J767" s="249"/>
    </row>
    <row r="768" spans="6:10" x14ac:dyDescent="0.25">
      <c r="F768" s="249"/>
      <c r="G768" s="250"/>
      <c r="J768" s="249"/>
    </row>
    <row r="769" spans="6:10" x14ac:dyDescent="0.25">
      <c r="F769" s="249"/>
      <c r="G769" s="250"/>
      <c r="J769" s="249"/>
    </row>
    <row r="770" spans="6:10" x14ac:dyDescent="0.25">
      <c r="F770" s="249"/>
      <c r="G770" s="250"/>
      <c r="J770" s="249"/>
    </row>
    <row r="771" spans="6:10" x14ac:dyDescent="0.25">
      <c r="F771" s="249"/>
      <c r="G771" s="250"/>
      <c r="J771" s="249"/>
    </row>
    <row r="772" spans="6:10" x14ac:dyDescent="0.25">
      <c r="F772" s="249"/>
      <c r="G772" s="250"/>
      <c r="J772" s="249"/>
    </row>
    <row r="773" spans="6:10" x14ac:dyDescent="0.25">
      <c r="F773" s="249"/>
      <c r="G773" s="250"/>
      <c r="J773" s="249"/>
    </row>
    <row r="774" spans="6:10" x14ac:dyDescent="0.25">
      <c r="F774" s="249"/>
      <c r="G774" s="250"/>
      <c r="J774" s="249"/>
    </row>
    <row r="775" spans="6:10" x14ac:dyDescent="0.25">
      <c r="F775" s="249"/>
      <c r="G775" s="250"/>
      <c r="J775" s="249"/>
    </row>
    <row r="776" spans="6:10" x14ac:dyDescent="0.25">
      <c r="F776" s="249"/>
      <c r="G776" s="250"/>
      <c r="J776" s="249"/>
    </row>
    <row r="777" spans="6:10" x14ac:dyDescent="0.25">
      <c r="F777" s="249"/>
      <c r="G777" s="250"/>
      <c r="J777" s="249"/>
    </row>
    <row r="778" spans="6:10" x14ac:dyDescent="0.25">
      <c r="F778" s="249"/>
      <c r="G778" s="250"/>
      <c r="J778" s="249"/>
    </row>
    <row r="779" spans="6:10" x14ac:dyDescent="0.25">
      <c r="F779" s="249"/>
      <c r="G779" s="250"/>
      <c r="J779" s="249"/>
    </row>
    <row r="780" spans="6:10" x14ac:dyDescent="0.25">
      <c r="F780" s="249"/>
      <c r="G780" s="250"/>
      <c r="J780" s="249"/>
    </row>
    <row r="781" spans="6:10" x14ac:dyDescent="0.25">
      <c r="F781" s="249"/>
      <c r="G781" s="250"/>
      <c r="J781" s="249"/>
    </row>
    <row r="782" spans="6:10" x14ac:dyDescent="0.25">
      <c r="F782" s="249"/>
      <c r="G782" s="250"/>
      <c r="J782" s="249"/>
    </row>
    <row r="783" spans="6:10" x14ac:dyDescent="0.25">
      <c r="F783" s="249"/>
      <c r="G783" s="250"/>
      <c r="J783" s="249"/>
    </row>
    <row r="784" spans="6:10" x14ac:dyDescent="0.25">
      <c r="F784" s="249"/>
      <c r="G784" s="250"/>
      <c r="J784" s="249"/>
    </row>
    <row r="785" spans="6:10" x14ac:dyDescent="0.25">
      <c r="F785" s="249"/>
      <c r="G785" s="250"/>
      <c r="J785" s="249"/>
    </row>
    <row r="786" spans="6:10" x14ac:dyDescent="0.25">
      <c r="F786" s="249"/>
      <c r="G786" s="250"/>
      <c r="J786" s="249"/>
    </row>
    <row r="787" spans="6:10" x14ac:dyDescent="0.25">
      <c r="F787" s="249"/>
      <c r="G787" s="250"/>
      <c r="J787" s="249"/>
    </row>
    <row r="788" spans="6:10" x14ac:dyDescent="0.25">
      <c r="F788" s="249"/>
      <c r="G788" s="250"/>
      <c r="J788" s="249"/>
    </row>
    <row r="789" spans="6:10" x14ac:dyDescent="0.25">
      <c r="F789" s="249"/>
      <c r="G789" s="250"/>
      <c r="J789" s="249"/>
    </row>
    <row r="790" spans="6:10" x14ac:dyDescent="0.25">
      <c r="F790" s="249"/>
      <c r="G790" s="250"/>
      <c r="J790" s="249"/>
    </row>
    <row r="791" spans="6:10" x14ac:dyDescent="0.25">
      <c r="F791" s="249"/>
      <c r="G791" s="250"/>
      <c r="J791" s="249"/>
    </row>
    <row r="792" spans="6:10" x14ac:dyDescent="0.25">
      <c r="F792" s="249"/>
      <c r="G792" s="250"/>
      <c r="J792" s="249"/>
    </row>
    <row r="793" spans="6:10" x14ac:dyDescent="0.25">
      <c r="F793" s="249"/>
      <c r="G793" s="250"/>
      <c r="J793" s="249"/>
    </row>
    <row r="794" spans="6:10" x14ac:dyDescent="0.25">
      <c r="F794" s="249"/>
      <c r="G794" s="250"/>
      <c r="J794" s="249"/>
    </row>
    <row r="795" spans="6:10" x14ac:dyDescent="0.25">
      <c r="F795" s="249"/>
      <c r="G795" s="250"/>
      <c r="J795" s="249"/>
    </row>
    <row r="796" spans="6:10" x14ac:dyDescent="0.25">
      <c r="F796" s="249"/>
      <c r="G796" s="250"/>
      <c r="J796" s="249"/>
    </row>
    <row r="797" spans="6:10" x14ac:dyDescent="0.25">
      <c r="F797" s="249"/>
      <c r="G797" s="250"/>
      <c r="J797" s="249"/>
    </row>
    <row r="798" spans="6:10" x14ac:dyDescent="0.25">
      <c r="F798" s="249"/>
      <c r="G798" s="250"/>
      <c r="J798" s="249"/>
    </row>
    <row r="799" spans="6:10" x14ac:dyDescent="0.25">
      <c r="F799" s="249"/>
      <c r="G799" s="250"/>
      <c r="J799" s="249"/>
    </row>
    <row r="800" spans="6:10" x14ac:dyDescent="0.25">
      <c r="F800" s="249"/>
      <c r="G800" s="250"/>
      <c r="J800" s="249"/>
    </row>
    <row r="801" spans="6:10" x14ac:dyDescent="0.25">
      <c r="F801" s="249"/>
      <c r="G801" s="250"/>
      <c r="J801" s="249"/>
    </row>
    <row r="802" spans="6:10" x14ac:dyDescent="0.25">
      <c r="F802" s="249"/>
      <c r="G802" s="250"/>
      <c r="J802" s="249"/>
    </row>
    <row r="803" spans="6:10" x14ac:dyDescent="0.25">
      <c r="F803" s="249"/>
      <c r="G803" s="250"/>
      <c r="J803" s="249"/>
    </row>
    <row r="804" spans="6:10" x14ac:dyDescent="0.25">
      <c r="F804" s="249"/>
      <c r="G804" s="250"/>
      <c r="J804" s="249"/>
    </row>
    <row r="805" spans="6:10" x14ac:dyDescent="0.25">
      <c r="F805" s="249"/>
      <c r="G805" s="250"/>
      <c r="J805" s="249"/>
    </row>
    <row r="806" spans="6:10" x14ac:dyDescent="0.25">
      <c r="F806" s="249"/>
      <c r="G806" s="250"/>
      <c r="J806" s="249"/>
    </row>
    <row r="807" spans="6:10" x14ac:dyDescent="0.25">
      <c r="F807" s="249"/>
      <c r="G807" s="250"/>
      <c r="J807" s="249"/>
    </row>
    <row r="808" spans="6:10" x14ac:dyDescent="0.25">
      <c r="F808" s="249"/>
      <c r="G808" s="250"/>
      <c r="J808" s="249"/>
    </row>
    <row r="809" spans="6:10" x14ac:dyDescent="0.25">
      <c r="F809" s="249"/>
      <c r="G809" s="250"/>
      <c r="J809" s="249"/>
    </row>
    <row r="810" spans="6:10" x14ac:dyDescent="0.25">
      <c r="F810" s="249"/>
      <c r="G810" s="250"/>
      <c r="J810" s="249"/>
    </row>
    <row r="811" spans="6:10" x14ac:dyDescent="0.25">
      <c r="F811" s="249"/>
      <c r="G811" s="250"/>
      <c r="J811" s="249"/>
    </row>
    <row r="812" spans="6:10" x14ac:dyDescent="0.25">
      <c r="F812" s="249"/>
      <c r="G812" s="250"/>
      <c r="J812" s="249"/>
    </row>
    <row r="813" spans="6:10" x14ac:dyDescent="0.25">
      <c r="F813" s="249"/>
      <c r="G813" s="250"/>
      <c r="J813" s="249"/>
    </row>
    <row r="814" spans="6:10" x14ac:dyDescent="0.25">
      <c r="F814" s="249"/>
      <c r="G814" s="250"/>
      <c r="J814" s="249"/>
    </row>
    <row r="815" spans="6:10" x14ac:dyDescent="0.25">
      <c r="F815" s="249"/>
      <c r="G815" s="250"/>
      <c r="J815" s="249"/>
    </row>
    <row r="816" spans="6:10" x14ac:dyDescent="0.25">
      <c r="F816" s="249"/>
      <c r="G816" s="250"/>
      <c r="J816" s="249"/>
    </row>
    <row r="817" spans="6:10" x14ac:dyDescent="0.25">
      <c r="F817" s="249"/>
      <c r="G817" s="250"/>
      <c r="J817" s="249"/>
    </row>
    <row r="818" spans="6:10" x14ac:dyDescent="0.25">
      <c r="F818" s="249"/>
      <c r="G818" s="250"/>
      <c r="J818" s="249"/>
    </row>
    <row r="819" spans="6:10" x14ac:dyDescent="0.25">
      <c r="F819" s="249"/>
      <c r="G819" s="250"/>
      <c r="J819" s="249"/>
    </row>
    <row r="820" spans="6:10" x14ac:dyDescent="0.25">
      <c r="F820" s="249"/>
      <c r="G820" s="250"/>
      <c r="J820" s="249"/>
    </row>
    <row r="821" spans="6:10" x14ac:dyDescent="0.25">
      <c r="F821" s="249"/>
      <c r="G821" s="250"/>
      <c r="J821" s="249"/>
    </row>
    <row r="822" spans="6:10" x14ac:dyDescent="0.25">
      <c r="F822" s="249"/>
      <c r="G822" s="250"/>
      <c r="J822" s="249"/>
    </row>
    <row r="823" spans="6:10" x14ac:dyDescent="0.25">
      <c r="F823" s="249"/>
      <c r="G823" s="250"/>
      <c r="J823" s="249"/>
    </row>
    <row r="824" spans="6:10" x14ac:dyDescent="0.25">
      <c r="F824" s="249"/>
      <c r="G824" s="250"/>
      <c r="J824" s="249"/>
    </row>
    <row r="825" spans="6:10" x14ac:dyDescent="0.25">
      <c r="F825" s="249"/>
      <c r="G825" s="250"/>
      <c r="J825" s="249"/>
    </row>
    <row r="826" spans="6:10" x14ac:dyDescent="0.25">
      <c r="F826" s="249"/>
      <c r="G826" s="250"/>
      <c r="J826" s="249"/>
    </row>
    <row r="827" spans="6:10" x14ac:dyDescent="0.25">
      <c r="F827" s="249"/>
      <c r="G827" s="250"/>
      <c r="J827" s="249"/>
    </row>
    <row r="828" spans="6:10" x14ac:dyDescent="0.25">
      <c r="F828" s="249"/>
      <c r="G828" s="250"/>
      <c r="J828" s="249"/>
    </row>
    <row r="829" spans="6:10" x14ac:dyDescent="0.25">
      <c r="F829" s="249"/>
      <c r="G829" s="250"/>
      <c r="J829" s="249"/>
    </row>
    <row r="830" spans="6:10" x14ac:dyDescent="0.25">
      <c r="F830" s="249"/>
      <c r="G830" s="250"/>
      <c r="J830" s="249"/>
    </row>
    <row r="831" spans="6:10" x14ac:dyDescent="0.25">
      <c r="F831" s="249"/>
      <c r="G831" s="250"/>
      <c r="J831" s="249"/>
    </row>
    <row r="832" spans="6:10" x14ac:dyDescent="0.25">
      <c r="F832" s="249"/>
      <c r="G832" s="250"/>
      <c r="J832" s="249"/>
    </row>
    <row r="833" spans="6:10" x14ac:dyDescent="0.25">
      <c r="F833" s="249"/>
      <c r="G833" s="250"/>
      <c r="J833" s="249"/>
    </row>
    <row r="834" spans="6:10" x14ac:dyDescent="0.25">
      <c r="F834" s="249"/>
      <c r="G834" s="250"/>
      <c r="J834" s="249"/>
    </row>
    <row r="835" spans="6:10" x14ac:dyDescent="0.25">
      <c r="F835" s="249"/>
      <c r="G835" s="250"/>
      <c r="J835" s="249"/>
    </row>
    <row r="836" spans="6:10" x14ac:dyDescent="0.25">
      <c r="F836" s="249"/>
      <c r="G836" s="250"/>
      <c r="J836" s="249"/>
    </row>
    <row r="837" spans="6:10" x14ac:dyDescent="0.25">
      <c r="F837" s="249"/>
      <c r="G837" s="250"/>
      <c r="J837" s="249"/>
    </row>
    <row r="838" spans="6:10" x14ac:dyDescent="0.25">
      <c r="F838" s="249"/>
      <c r="G838" s="250"/>
      <c r="J838" s="249"/>
    </row>
    <row r="839" spans="6:10" x14ac:dyDescent="0.25">
      <c r="F839" s="249"/>
      <c r="G839" s="250"/>
      <c r="J839" s="249"/>
    </row>
    <row r="840" spans="6:10" x14ac:dyDescent="0.25">
      <c r="F840" s="249"/>
      <c r="G840" s="250"/>
      <c r="J840" s="249"/>
    </row>
    <row r="841" spans="6:10" x14ac:dyDescent="0.25">
      <c r="F841" s="249"/>
      <c r="G841" s="250"/>
      <c r="J841" s="249"/>
    </row>
    <row r="842" spans="6:10" x14ac:dyDescent="0.25">
      <c r="F842" s="249"/>
      <c r="G842" s="250"/>
      <c r="J842" s="249"/>
    </row>
    <row r="843" spans="6:10" x14ac:dyDescent="0.25">
      <c r="F843" s="249"/>
      <c r="G843" s="250"/>
      <c r="J843" s="249"/>
    </row>
    <row r="844" spans="6:10" x14ac:dyDescent="0.25">
      <c r="F844" s="249"/>
      <c r="G844" s="250"/>
      <c r="J844" s="249"/>
    </row>
    <row r="845" spans="6:10" x14ac:dyDescent="0.25">
      <c r="F845" s="249"/>
      <c r="G845" s="250"/>
      <c r="J845" s="249"/>
    </row>
    <row r="846" spans="6:10" x14ac:dyDescent="0.25">
      <c r="F846" s="249"/>
      <c r="G846" s="250"/>
      <c r="J846" s="249"/>
    </row>
    <row r="847" spans="6:10" x14ac:dyDescent="0.25">
      <c r="F847" s="249"/>
      <c r="G847" s="250"/>
      <c r="J847" s="249"/>
    </row>
    <row r="848" spans="6:10" x14ac:dyDescent="0.25">
      <c r="F848" s="249"/>
      <c r="G848" s="250"/>
      <c r="J848" s="249"/>
    </row>
    <row r="849" spans="6:10" x14ac:dyDescent="0.25">
      <c r="F849" s="249"/>
      <c r="G849" s="250"/>
      <c r="J849" s="249"/>
    </row>
    <row r="850" spans="6:10" x14ac:dyDescent="0.25">
      <c r="F850" s="249"/>
      <c r="G850" s="250"/>
      <c r="J850" s="249"/>
    </row>
    <row r="851" spans="6:10" x14ac:dyDescent="0.25">
      <c r="F851" s="249"/>
      <c r="G851" s="250"/>
      <c r="J851" s="249"/>
    </row>
    <row r="852" spans="6:10" x14ac:dyDescent="0.25">
      <c r="F852" s="249"/>
      <c r="G852" s="250"/>
      <c r="J852" s="249"/>
    </row>
    <row r="853" spans="6:10" x14ac:dyDescent="0.25">
      <c r="F853" s="249"/>
      <c r="G853" s="250"/>
      <c r="J853" s="249"/>
    </row>
    <row r="854" spans="6:10" x14ac:dyDescent="0.25">
      <c r="F854" s="249"/>
      <c r="G854" s="250"/>
      <c r="J854" s="249"/>
    </row>
    <row r="855" spans="6:10" x14ac:dyDescent="0.25">
      <c r="F855" s="249"/>
      <c r="G855" s="250"/>
      <c r="J855" s="249"/>
    </row>
    <row r="856" spans="6:10" x14ac:dyDescent="0.25">
      <c r="F856" s="249"/>
      <c r="G856" s="250"/>
      <c r="J856" s="249"/>
    </row>
    <row r="857" spans="6:10" x14ac:dyDescent="0.25">
      <c r="F857" s="249"/>
      <c r="G857" s="250"/>
      <c r="J857" s="249"/>
    </row>
    <row r="858" spans="6:10" x14ac:dyDescent="0.25">
      <c r="F858" s="249"/>
      <c r="G858" s="250"/>
      <c r="J858" s="249"/>
    </row>
    <row r="859" spans="6:10" x14ac:dyDescent="0.25">
      <c r="F859" s="249"/>
      <c r="G859" s="250"/>
      <c r="J859" s="249"/>
    </row>
    <row r="860" spans="6:10" x14ac:dyDescent="0.25">
      <c r="F860" s="249"/>
      <c r="G860" s="250"/>
      <c r="J860" s="249"/>
    </row>
    <row r="861" spans="6:10" x14ac:dyDescent="0.25">
      <c r="F861" s="249"/>
      <c r="G861" s="250"/>
      <c r="J861" s="249"/>
    </row>
    <row r="862" spans="6:10" x14ac:dyDescent="0.25">
      <c r="F862" s="249"/>
      <c r="G862" s="250"/>
      <c r="J862" s="249"/>
    </row>
    <row r="863" spans="6:10" x14ac:dyDescent="0.25">
      <c r="F863" s="249"/>
      <c r="G863" s="250"/>
      <c r="J863" s="249"/>
    </row>
    <row r="864" spans="6:10" x14ac:dyDescent="0.25">
      <c r="F864" s="249"/>
      <c r="G864" s="250"/>
      <c r="J864" s="249"/>
    </row>
    <row r="865" spans="6:10" x14ac:dyDescent="0.25">
      <c r="F865" s="249"/>
      <c r="G865" s="250"/>
      <c r="J865" s="249"/>
    </row>
    <row r="866" spans="6:10" x14ac:dyDescent="0.25">
      <c r="F866" s="249"/>
      <c r="G866" s="250"/>
      <c r="J866" s="249"/>
    </row>
    <row r="867" spans="6:10" x14ac:dyDescent="0.25">
      <c r="F867" s="249"/>
      <c r="G867" s="250"/>
      <c r="J867" s="249"/>
    </row>
    <row r="868" spans="6:10" x14ac:dyDescent="0.25">
      <c r="F868" s="249"/>
      <c r="G868" s="250"/>
      <c r="J868" s="249"/>
    </row>
    <row r="869" spans="6:10" x14ac:dyDescent="0.25">
      <c r="F869" s="249"/>
      <c r="G869" s="250"/>
      <c r="J869" s="249"/>
    </row>
    <row r="870" spans="6:10" x14ac:dyDescent="0.25">
      <c r="F870" s="249"/>
      <c r="G870" s="250"/>
      <c r="J870" s="249"/>
    </row>
    <row r="871" spans="6:10" x14ac:dyDescent="0.25">
      <c r="F871" s="249"/>
      <c r="G871" s="250"/>
      <c r="J871" s="249"/>
    </row>
    <row r="872" spans="6:10" x14ac:dyDescent="0.25">
      <c r="F872" s="249"/>
      <c r="G872" s="250"/>
      <c r="J872" s="249"/>
    </row>
    <row r="873" spans="6:10" x14ac:dyDescent="0.25">
      <c r="F873" s="249"/>
      <c r="G873" s="250"/>
      <c r="J873" s="249"/>
    </row>
    <row r="874" spans="6:10" x14ac:dyDescent="0.25">
      <c r="F874" s="249"/>
      <c r="G874" s="250"/>
      <c r="J874" s="249"/>
    </row>
    <row r="875" spans="6:10" x14ac:dyDescent="0.25">
      <c r="F875" s="249"/>
      <c r="G875" s="250"/>
      <c r="J875" s="249"/>
    </row>
    <row r="876" spans="6:10" x14ac:dyDescent="0.25">
      <c r="F876" s="249"/>
      <c r="G876" s="250"/>
      <c r="J876" s="249"/>
    </row>
    <row r="877" spans="6:10" x14ac:dyDescent="0.25">
      <c r="F877" s="249"/>
      <c r="G877" s="250"/>
      <c r="J877" s="249"/>
    </row>
    <row r="878" spans="6:10" x14ac:dyDescent="0.25">
      <c r="F878" s="249"/>
      <c r="G878" s="250"/>
      <c r="J878" s="249"/>
    </row>
    <row r="879" spans="6:10" x14ac:dyDescent="0.25">
      <c r="F879" s="249"/>
      <c r="G879" s="250"/>
      <c r="J879" s="249"/>
    </row>
    <row r="880" spans="6:10" x14ac:dyDescent="0.25">
      <c r="F880" s="249"/>
      <c r="G880" s="250"/>
      <c r="J880" s="249"/>
    </row>
    <row r="881" spans="6:10" x14ac:dyDescent="0.25">
      <c r="F881" s="249"/>
      <c r="G881" s="250"/>
      <c r="J881" s="249"/>
    </row>
    <row r="882" spans="6:10" x14ac:dyDescent="0.25">
      <c r="F882" s="249"/>
      <c r="G882" s="250"/>
      <c r="J882" s="249"/>
    </row>
    <row r="883" spans="6:10" x14ac:dyDescent="0.25">
      <c r="F883" s="249"/>
      <c r="G883" s="250"/>
      <c r="J883" s="249"/>
    </row>
    <row r="884" spans="6:10" x14ac:dyDescent="0.25">
      <c r="F884" s="249"/>
      <c r="G884" s="250"/>
      <c r="J884" s="249"/>
    </row>
    <row r="885" spans="6:10" x14ac:dyDescent="0.25">
      <c r="F885" s="249"/>
      <c r="G885" s="250"/>
      <c r="J885" s="249"/>
    </row>
    <row r="886" spans="6:10" x14ac:dyDescent="0.25">
      <c r="F886" s="249"/>
      <c r="G886" s="250"/>
      <c r="J886" s="249"/>
    </row>
    <row r="887" spans="6:10" x14ac:dyDescent="0.25">
      <c r="F887" s="249"/>
      <c r="G887" s="250"/>
      <c r="J887" s="249"/>
    </row>
    <row r="888" spans="6:10" x14ac:dyDescent="0.25">
      <c r="F888" s="249"/>
      <c r="G888" s="250"/>
      <c r="J888" s="249"/>
    </row>
    <row r="889" spans="6:10" x14ac:dyDescent="0.25">
      <c r="F889" s="249"/>
      <c r="G889" s="250"/>
      <c r="J889" s="249"/>
    </row>
    <row r="890" spans="6:10" x14ac:dyDescent="0.25">
      <c r="F890" s="249"/>
      <c r="G890" s="250"/>
      <c r="J890" s="249"/>
    </row>
    <row r="891" spans="6:10" x14ac:dyDescent="0.25">
      <c r="F891" s="249"/>
      <c r="G891" s="250"/>
      <c r="J891" s="249"/>
    </row>
    <row r="892" spans="6:10" x14ac:dyDescent="0.25">
      <c r="F892" s="249"/>
      <c r="G892" s="250"/>
      <c r="J892" s="249"/>
    </row>
    <row r="893" spans="6:10" x14ac:dyDescent="0.25">
      <c r="F893" s="249"/>
      <c r="G893" s="250"/>
      <c r="J893" s="249"/>
    </row>
    <row r="894" spans="6:10" x14ac:dyDescent="0.25">
      <c r="F894" s="249"/>
      <c r="G894" s="250"/>
      <c r="J894" s="249"/>
    </row>
    <row r="895" spans="6:10" x14ac:dyDescent="0.25">
      <c r="F895" s="249"/>
      <c r="G895" s="250"/>
      <c r="J895" s="249"/>
    </row>
    <row r="896" spans="6:10" x14ac:dyDescent="0.25">
      <c r="F896" s="249"/>
      <c r="G896" s="250"/>
      <c r="J896" s="249"/>
    </row>
    <row r="897" spans="6:10" x14ac:dyDescent="0.25">
      <c r="F897" s="249"/>
      <c r="G897" s="250"/>
      <c r="J897" s="249"/>
    </row>
    <row r="898" spans="6:10" x14ac:dyDescent="0.25">
      <c r="F898" s="249"/>
      <c r="G898" s="250"/>
      <c r="J898" s="249"/>
    </row>
    <row r="899" spans="6:10" x14ac:dyDescent="0.25">
      <c r="F899" s="249"/>
      <c r="G899" s="250"/>
      <c r="J899" s="249"/>
    </row>
    <row r="900" spans="6:10" x14ac:dyDescent="0.25">
      <c r="F900" s="249"/>
      <c r="G900" s="250"/>
      <c r="J900" s="249"/>
    </row>
    <row r="901" spans="6:10" x14ac:dyDescent="0.25">
      <c r="F901" s="249"/>
      <c r="G901" s="250"/>
      <c r="J901" s="249"/>
    </row>
    <row r="902" spans="6:10" x14ac:dyDescent="0.25">
      <c r="F902" s="249"/>
      <c r="G902" s="250"/>
      <c r="J902" s="249"/>
    </row>
    <row r="903" spans="6:10" x14ac:dyDescent="0.25">
      <c r="F903" s="249"/>
      <c r="G903" s="250"/>
      <c r="J903" s="249"/>
    </row>
    <row r="904" spans="6:10" x14ac:dyDescent="0.25">
      <c r="F904" s="249"/>
      <c r="G904" s="250"/>
      <c r="J904" s="249"/>
    </row>
    <row r="905" spans="6:10" x14ac:dyDescent="0.25">
      <c r="F905" s="249"/>
      <c r="G905" s="250"/>
      <c r="J905" s="249"/>
    </row>
    <row r="906" spans="6:10" x14ac:dyDescent="0.25">
      <c r="F906" s="249"/>
      <c r="G906" s="250"/>
      <c r="J906" s="249"/>
    </row>
    <row r="907" spans="6:10" x14ac:dyDescent="0.25">
      <c r="F907" s="249"/>
      <c r="G907" s="250"/>
      <c r="J907" s="249"/>
    </row>
    <row r="908" spans="6:10" x14ac:dyDescent="0.25">
      <c r="F908" s="249"/>
      <c r="G908" s="250"/>
      <c r="J908" s="249"/>
    </row>
    <row r="909" spans="6:10" x14ac:dyDescent="0.25">
      <c r="F909" s="249"/>
      <c r="G909" s="250"/>
      <c r="J909" s="249"/>
    </row>
    <row r="910" spans="6:10" x14ac:dyDescent="0.25">
      <c r="F910" s="249"/>
      <c r="G910" s="250"/>
      <c r="J910" s="249"/>
    </row>
    <row r="911" spans="6:10" x14ac:dyDescent="0.25">
      <c r="F911" s="249"/>
      <c r="G911" s="250"/>
      <c r="J911" s="249"/>
    </row>
    <row r="912" spans="6:10" x14ac:dyDescent="0.25">
      <c r="F912" s="249"/>
      <c r="G912" s="250"/>
      <c r="J912" s="249"/>
    </row>
    <row r="913" spans="6:10" x14ac:dyDescent="0.25">
      <c r="F913" s="249"/>
      <c r="G913" s="250"/>
      <c r="J913" s="249"/>
    </row>
    <row r="914" spans="6:10" x14ac:dyDescent="0.25">
      <c r="F914" s="249"/>
      <c r="G914" s="250"/>
      <c r="J914" s="249"/>
    </row>
    <row r="915" spans="6:10" x14ac:dyDescent="0.25">
      <c r="F915" s="249"/>
      <c r="G915" s="250"/>
      <c r="J915" s="249"/>
    </row>
    <row r="916" spans="6:10" x14ac:dyDescent="0.25">
      <c r="F916" s="249"/>
      <c r="G916" s="250"/>
      <c r="J916" s="249"/>
    </row>
    <row r="917" spans="6:10" x14ac:dyDescent="0.25">
      <c r="F917" s="249"/>
      <c r="G917" s="250"/>
      <c r="J917" s="249"/>
    </row>
    <row r="918" spans="6:10" x14ac:dyDescent="0.25">
      <c r="F918" s="249"/>
      <c r="G918" s="250"/>
      <c r="J918" s="249"/>
    </row>
    <row r="919" spans="6:10" x14ac:dyDescent="0.25">
      <c r="F919" s="249"/>
      <c r="G919" s="250"/>
      <c r="J919" s="249"/>
    </row>
    <row r="920" spans="6:10" x14ac:dyDescent="0.25">
      <c r="F920" s="249"/>
      <c r="G920" s="250"/>
      <c r="J920" s="249"/>
    </row>
    <row r="921" spans="6:10" x14ac:dyDescent="0.25">
      <c r="F921" s="249"/>
      <c r="G921" s="250"/>
      <c r="J921" s="249"/>
    </row>
    <row r="922" spans="6:10" x14ac:dyDescent="0.25">
      <c r="F922" s="249"/>
      <c r="G922" s="250"/>
      <c r="J922" s="249"/>
    </row>
    <row r="923" spans="6:10" x14ac:dyDescent="0.25">
      <c r="F923" s="249"/>
      <c r="G923" s="250"/>
      <c r="J923" s="249"/>
    </row>
    <row r="924" spans="6:10" x14ac:dyDescent="0.25">
      <c r="F924" s="249"/>
      <c r="G924" s="250"/>
      <c r="J924" s="249"/>
    </row>
    <row r="925" spans="6:10" x14ac:dyDescent="0.25">
      <c r="F925" s="249"/>
      <c r="G925" s="250"/>
      <c r="J925" s="249"/>
    </row>
    <row r="926" spans="6:10" x14ac:dyDescent="0.25">
      <c r="F926" s="249"/>
      <c r="G926" s="250"/>
      <c r="J926" s="249"/>
    </row>
    <row r="927" spans="6:10" x14ac:dyDescent="0.25">
      <c r="F927" s="249"/>
      <c r="G927" s="250"/>
      <c r="J927" s="249"/>
    </row>
    <row r="928" spans="6:10" x14ac:dyDescent="0.25">
      <c r="F928" s="249"/>
      <c r="G928" s="250"/>
      <c r="J928" s="249"/>
    </row>
    <row r="929" spans="6:10" x14ac:dyDescent="0.25">
      <c r="F929" s="249"/>
      <c r="G929" s="250"/>
      <c r="J929" s="249"/>
    </row>
    <row r="930" spans="6:10" x14ac:dyDescent="0.25">
      <c r="F930" s="249"/>
      <c r="G930" s="250"/>
      <c r="J930" s="249"/>
    </row>
    <row r="931" spans="6:10" x14ac:dyDescent="0.25">
      <c r="F931" s="249"/>
      <c r="G931" s="250"/>
      <c r="J931" s="249"/>
    </row>
    <row r="932" spans="6:10" x14ac:dyDescent="0.25">
      <c r="F932" s="249"/>
      <c r="G932" s="250"/>
      <c r="J932" s="249"/>
    </row>
    <row r="933" spans="6:10" x14ac:dyDescent="0.25">
      <c r="F933" s="249"/>
      <c r="G933" s="250"/>
      <c r="J933" s="249"/>
    </row>
    <row r="934" spans="6:10" x14ac:dyDescent="0.25">
      <c r="F934" s="249"/>
      <c r="G934" s="250"/>
      <c r="J934" s="249"/>
    </row>
    <row r="935" spans="6:10" x14ac:dyDescent="0.25">
      <c r="F935" s="249"/>
      <c r="G935" s="250"/>
      <c r="J935" s="249"/>
    </row>
    <row r="936" spans="6:10" x14ac:dyDescent="0.25">
      <c r="F936" s="249"/>
      <c r="G936" s="250"/>
      <c r="J936" s="249"/>
    </row>
    <row r="937" spans="6:10" x14ac:dyDescent="0.25">
      <c r="F937" s="249"/>
      <c r="G937" s="250"/>
      <c r="J937" s="249"/>
    </row>
    <row r="938" spans="6:10" x14ac:dyDescent="0.25">
      <c r="F938" s="249"/>
      <c r="G938" s="250"/>
      <c r="J938" s="249"/>
    </row>
    <row r="939" spans="6:10" x14ac:dyDescent="0.25">
      <c r="F939" s="249"/>
      <c r="G939" s="250"/>
      <c r="J939" s="249"/>
    </row>
    <row r="940" spans="6:10" x14ac:dyDescent="0.25">
      <c r="F940" s="249"/>
      <c r="G940" s="250"/>
      <c r="J940" s="249"/>
    </row>
    <row r="941" spans="6:10" x14ac:dyDescent="0.25">
      <c r="F941" s="249"/>
      <c r="G941" s="250"/>
      <c r="J941" s="249"/>
    </row>
    <row r="942" spans="6:10" x14ac:dyDescent="0.25">
      <c r="F942" s="249"/>
      <c r="G942" s="250"/>
      <c r="J942" s="249"/>
    </row>
    <row r="943" spans="6:10" x14ac:dyDescent="0.25">
      <c r="F943" s="249"/>
      <c r="G943" s="250"/>
      <c r="J943" s="249"/>
    </row>
    <row r="944" spans="6:10" x14ac:dyDescent="0.25">
      <c r="F944" s="249"/>
      <c r="G944" s="250"/>
      <c r="J944" s="249"/>
    </row>
    <row r="945" spans="6:10" x14ac:dyDescent="0.25">
      <c r="F945" s="249"/>
      <c r="G945" s="250"/>
      <c r="J945" s="249"/>
    </row>
    <row r="946" spans="6:10" x14ac:dyDescent="0.25">
      <c r="F946" s="249"/>
      <c r="G946" s="250"/>
      <c r="J946" s="249"/>
    </row>
    <row r="947" spans="6:10" x14ac:dyDescent="0.25">
      <c r="F947" s="249"/>
      <c r="G947" s="250"/>
      <c r="J947" s="249"/>
    </row>
    <row r="948" spans="6:10" x14ac:dyDescent="0.25">
      <c r="F948" s="249"/>
      <c r="G948" s="250"/>
      <c r="J948" s="249"/>
    </row>
    <row r="949" spans="6:10" x14ac:dyDescent="0.25">
      <c r="F949" s="249"/>
      <c r="G949" s="250"/>
      <c r="J949" s="249"/>
    </row>
    <row r="950" spans="6:10" x14ac:dyDescent="0.25">
      <c r="F950" s="249"/>
      <c r="G950" s="250"/>
      <c r="J950" s="249"/>
    </row>
    <row r="951" spans="6:10" x14ac:dyDescent="0.25">
      <c r="F951" s="249"/>
      <c r="G951" s="250"/>
      <c r="J951" s="249"/>
    </row>
    <row r="952" spans="6:10" x14ac:dyDescent="0.25">
      <c r="F952" s="249"/>
      <c r="G952" s="250"/>
      <c r="J952" s="249"/>
    </row>
    <row r="953" spans="6:10" x14ac:dyDescent="0.25">
      <c r="F953" s="249"/>
      <c r="G953" s="250"/>
      <c r="J953" s="249"/>
    </row>
    <row r="954" spans="6:10" x14ac:dyDescent="0.25">
      <c r="F954" s="249"/>
      <c r="G954" s="250"/>
      <c r="J954" s="249"/>
    </row>
    <row r="955" spans="6:10" x14ac:dyDescent="0.25">
      <c r="F955" s="249"/>
      <c r="G955" s="250"/>
      <c r="J955" s="249"/>
    </row>
    <row r="956" spans="6:10" x14ac:dyDescent="0.25">
      <c r="F956" s="249"/>
      <c r="G956" s="250"/>
      <c r="J956" s="249"/>
    </row>
    <row r="957" spans="6:10" x14ac:dyDescent="0.25">
      <c r="F957" s="249"/>
      <c r="G957" s="250"/>
      <c r="J957" s="249"/>
    </row>
    <row r="958" spans="6:10" x14ac:dyDescent="0.25">
      <c r="F958" s="249"/>
      <c r="G958" s="250"/>
      <c r="J958" s="249"/>
    </row>
    <row r="959" spans="6:10" x14ac:dyDescent="0.25">
      <c r="F959" s="249"/>
      <c r="G959" s="250"/>
      <c r="J959" s="249"/>
    </row>
    <row r="960" spans="6:10" x14ac:dyDescent="0.25">
      <c r="F960" s="249"/>
      <c r="G960" s="250"/>
      <c r="J960" s="249"/>
    </row>
    <row r="961" spans="6:10" x14ac:dyDescent="0.25">
      <c r="F961" s="249"/>
      <c r="G961" s="250"/>
      <c r="J961" s="249"/>
    </row>
    <row r="962" spans="6:10" x14ac:dyDescent="0.25">
      <c r="F962" s="249"/>
      <c r="G962" s="250"/>
      <c r="J962" s="249"/>
    </row>
    <row r="963" spans="6:10" x14ac:dyDescent="0.25">
      <c r="F963" s="249"/>
      <c r="G963" s="250"/>
      <c r="J963" s="249"/>
    </row>
    <row r="964" spans="6:10" x14ac:dyDescent="0.25">
      <c r="F964" s="249"/>
      <c r="G964" s="250"/>
      <c r="J964" s="249"/>
    </row>
    <row r="965" spans="6:10" x14ac:dyDescent="0.25">
      <c r="F965" s="249"/>
      <c r="G965" s="250"/>
      <c r="J965" s="249"/>
    </row>
    <row r="966" spans="6:10" x14ac:dyDescent="0.25">
      <c r="F966" s="249"/>
      <c r="G966" s="250"/>
      <c r="J966" s="249"/>
    </row>
    <row r="967" spans="6:10" x14ac:dyDescent="0.25">
      <c r="F967" s="249"/>
      <c r="G967" s="250"/>
      <c r="J967" s="249"/>
    </row>
    <row r="968" spans="6:10" x14ac:dyDescent="0.25">
      <c r="F968" s="249"/>
      <c r="G968" s="250"/>
      <c r="J968" s="249"/>
    </row>
    <row r="969" spans="6:10" x14ac:dyDescent="0.25">
      <c r="F969" s="249"/>
      <c r="G969" s="250"/>
      <c r="J969" s="249"/>
    </row>
    <row r="970" spans="6:10" x14ac:dyDescent="0.25">
      <c r="F970" s="249"/>
      <c r="G970" s="250"/>
      <c r="J970" s="249"/>
    </row>
    <row r="971" spans="6:10" x14ac:dyDescent="0.25">
      <c r="F971" s="249"/>
      <c r="G971" s="250"/>
      <c r="J971" s="249"/>
    </row>
    <row r="972" spans="6:10" x14ac:dyDescent="0.25">
      <c r="F972" s="249"/>
      <c r="G972" s="250"/>
      <c r="J972" s="249"/>
    </row>
    <row r="973" spans="6:10" x14ac:dyDescent="0.25">
      <c r="F973" s="249"/>
      <c r="G973" s="250"/>
      <c r="J973" s="249"/>
    </row>
    <row r="974" spans="6:10" x14ac:dyDescent="0.25">
      <c r="F974" s="249"/>
      <c r="G974" s="250"/>
      <c r="J974" s="249"/>
    </row>
    <row r="975" spans="6:10" x14ac:dyDescent="0.25">
      <c r="F975" s="249"/>
      <c r="G975" s="250"/>
      <c r="J975" s="249"/>
    </row>
    <row r="976" spans="6:10" x14ac:dyDescent="0.25">
      <c r="F976" s="249"/>
      <c r="G976" s="250"/>
      <c r="J976" s="249"/>
    </row>
    <row r="977" spans="6:10" x14ac:dyDescent="0.25">
      <c r="F977" s="249"/>
      <c r="G977" s="250"/>
      <c r="J977" s="249"/>
    </row>
    <row r="978" spans="6:10" x14ac:dyDescent="0.25">
      <c r="F978" s="249"/>
      <c r="G978" s="250"/>
      <c r="J978" s="249"/>
    </row>
    <row r="979" spans="6:10" x14ac:dyDescent="0.25">
      <c r="F979" s="249"/>
      <c r="G979" s="250"/>
      <c r="J979" s="249"/>
    </row>
    <row r="980" spans="6:10" x14ac:dyDescent="0.25">
      <c r="F980" s="249"/>
      <c r="G980" s="250"/>
      <c r="J980" s="249"/>
    </row>
    <row r="981" spans="6:10" x14ac:dyDescent="0.25">
      <c r="F981" s="249"/>
      <c r="G981" s="250"/>
      <c r="J981" s="249"/>
    </row>
    <row r="982" spans="6:10" x14ac:dyDescent="0.25">
      <c r="F982" s="249"/>
      <c r="G982" s="250"/>
      <c r="J982" s="249"/>
    </row>
    <row r="983" spans="6:10" x14ac:dyDescent="0.25">
      <c r="F983" s="249"/>
      <c r="G983" s="250"/>
      <c r="J983" s="249"/>
    </row>
    <row r="984" spans="6:10" x14ac:dyDescent="0.25">
      <c r="F984" s="249"/>
      <c r="G984" s="250"/>
      <c r="J984" s="249"/>
    </row>
    <row r="985" spans="6:10" x14ac:dyDescent="0.25">
      <c r="F985" s="249"/>
      <c r="G985" s="250"/>
      <c r="J985" s="249"/>
    </row>
    <row r="986" spans="6:10" x14ac:dyDescent="0.25">
      <c r="F986" s="249"/>
      <c r="G986" s="250"/>
      <c r="J986" s="249"/>
    </row>
    <row r="987" spans="6:10" x14ac:dyDescent="0.25">
      <c r="F987" s="249"/>
      <c r="G987" s="250"/>
      <c r="J987" s="249"/>
    </row>
    <row r="988" spans="6:10" x14ac:dyDescent="0.25">
      <c r="F988" s="249"/>
      <c r="G988" s="250"/>
      <c r="J988" s="249"/>
    </row>
    <row r="989" spans="6:10" x14ac:dyDescent="0.25">
      <c r="F989" s="249"/>
      <c r="G989" s="250"/>
      <c r="J989" s="249"/>
    </row>
    <row r="990" spans="6:10" x14ac:dyDescent="0.25">
      <c r="F990" s="249"/>
      <c r="G990" s="250"/>
      <c r="J990" s="249"/>
    </row>
    <row r="991" spans="6:10" x14ac:dyDescent="0.25">
      <c r="F991" s="249"/>
      <c r="G991" s="250"/>
      <c r="J991" s="249"/>
    </row>
    <row r="992" spans="6:10" x14ac:dyDescent="0.25">
      <c r="F992" s="249"/>
      <c r="G992" s="250"/>
      <c r="J992" s="249"/>
    </row>
    <row r="993" spans="6:10" x14ac:dyDescent="0.25">
      <c r="F993" s="249"/>
      <c r="G993" s="250"/>
      <c r="J993" s="249"/>
    </row>
    <row r="994" spans="6:10" x14ac:dyDescent="0.25">
      <c r="F994" s="249"/>
      <c r="G994" s="250"/>
      <c r="J994" s="249"/>
    </row>
    <row r="995" spans="6:10" x14ac:dyDescent="0.25">
      <c r="F995" s="249"/>
      <c r="G995" s="250"/>
      <c r="J995" s="249"/>
    </row>
    <row r="996" spans="6:10" x14ac:dyDescent="0.25">
      <c r="F996" s="249"/>
      <c r="G996" s="250"/>
      <c r="J996" s="249"/>
    </row>
    <row r="997" spans="6:10" x14ac:dyDescent="0.25">
      <c r="F997" s="249"/>
      <c r="G997" s="250"/>
      <c r="J997" s="249"/>
    </row>
    <row r="998" spans="6:10" x14ac:dyDescent="0.25">
      <c r="F998" s="249"/>
      <c r="G998" s="250"/>
      <c r="J998" s="249"/>
    </row>
    <row r="999" spans="6:10" x14ac:dyDescent="0.25">
      <c r="F999" s="249"/>
      <c r="G999" s="250"/>
      <c r="J999" s="249"/>
    </row>
    <row r="1000" spans="6:10" x14ac:dyDescent="0.25">
      <c r="F1000" s="249"/>
      <c r="G1000" s="250"/>
      <c r="J1000" s="249"/>
    </row>
    <row r="1001" spans="6:10" x14ac:dyDescent="0.25">
      <c r="F1001" s="249"/>
      <c r="G1001" s="250"/>
      <c r="J1001" s="249"/>
    </row>
    <row r="1002" spans="6:10" x14ac:dyDescent="0.25">
      <c r="F1002" s="249"/>
      <c r="G1002" s="250"/>
      <c r="J1002" s="249"/>
    </row>
    <row r="1003" spans="6:10" x14ac:dyDescent="0.25">
      <c r="F1003" s="249"/>
      <c r="G1003" s="250"/>
      <c r="J1003" s="249"/>
    </row>
    <row r="1004" spans="6:10" x14ac:dyDescent="0.25">
      <c r="F1004" s="249"/>
      <c r="G1004" s="250"/>
      <c r="J1004" s="249"/>
    </row>
    <row r="1005" spans="6:10" x14ac:dyDescent="0.25">
      <c r="F1005" s="249"/>
      <c r="G1005" s="250"/>
      <c r="J1005" s="249"/>
    </row>
    <row r="1006" spans="6:10" x14ac:dyDescent="0.25">
      <c r="F1006" s="249"/>
      <c r="G1006" s="250"/>
      <c r="J1006" s="249"/>
    </row>
    <row r="1007" spans="6:10" x14ac:dyDescent="0.25">
      <c r="F1007" s="249"/>
      <c r="G1007" s="250"/>
      <c r="J1007" s="249"/>
    </row>
    <row r="1008" spans="6:10" x14ac:dyDescent="0.25">
      <c r="F1008" s="249"/>
      <c r="G1008" s="250"/>
      <c r="J1008" s="249"/>
    </row>
    <row r="1009" spans="6:10" x14ac:dyDescent="0.25">
      <c r="F1009" s="249"/>
      <c r="G1009" s="250"/>
      <c r="J1009" s="249"/>
    </row>
    <row r="1010" spans="6:10" x14ac:dyDescent="0.25">
      <c r="F1010" s="249"/>
      <c r="G1010" s="250"/>
      <c r="J1010" s="249"/>
    </row>
    <row r="1011" spans="6:10" x14ac:dyDescent="0.25">
      <c r="F1011" s="249"/>
      <c r="G1011" s="250"/>
      <c r="J1011" s="249"/>
    </row>
    <row r="1012" spans="6:10" x14ac:dyDescent="0.25">
      <c r="F1012" s="249"/>
      <c r="G1012" s="250"/>
      <c r="J1012" s="249"/>
    </row>
    <row r="1013" spans="6:10" x14ac:dyDescent="0.25">
      <c r="F1013" s="249"/>
      <c r="G1013" s="250"/>
      <c r="J1013" s="249"/>
    </row>
    <row r="1014" spans="6:10" x14ac:dyDescent="0.25">
      <c r="F1014" s="249"/>
      <c r="G1014" s="250"/>
      <c r="J1014" s="249"/>
    </row>
    <row r="1015" spans="6:10" x14ac:dyDescent="0.25">
      <c r="F1015" s="249"/>
      <c r="G1015" s="250"/>
      <c r="J1015" s="249"/>
    </row>
    <row r="1016" spans="6:10" x14ac:dyDescent="0.25">
      <c r="F1016" s="249"/>
      <c r="G1016" s="250"/>
      <c r="J1016" s="249"/>
    </row>
    <row r="1017" spans="6:10" x14ac:dyDescent="0.25">
      <c r="F1017" s="249"/>
      <c r="G1017" s="250"/>
      <c r="J1017" s="249"/>
    </row>
    <row r="1018" spans="6:10" x14ac:dyDescent="0.25">
      <c r="F1018" s="249"/>
      <c r="G1018" s="250"/>
      <c r="J1018" s="249"/>
    </row>
    <row r="1019" spans="6:10" x14ac:dyDescent="0.25">
      <c r="F1019" s="249"/>
      <c r="G1019" s="250"/>
      <c r="J1019" s="249"/>
    </row>
    <row r="1020" spans="6:10" x14ac:dyDescent="0.25">
      <c r="F1020" s="249"/>
      <c r="G1020" s="250"/>
      <c r="J1020" s="249"/>
    </row>
    <row r="1021" spans="6:10" x14ac:dyDescent="0.25">
      <c r="F1021" s="249"/>
      <c r="G1021" s="250"/>
      <c r="J1021" s="249"/>
    </row>
    <row r="1022" spans="6:10" x14ac:dyDescent="0.25">
      <c r="F1022" s="249"/>
      <c r="G1022" s="250"/>
      <c r="J1022" s="249"/>
    </row>
    <row r="1023" spans="6:10" x14ac:dyDescent="0.25">
      <c r="F1023" s="249"/>
      <c r="G1023" s="250"/>
      <c r="J1023" s="249"/>
    </row>
    <row r="1024" spans="6:10" x14ac:dyDescent="0.25">
      <c r="F1024" s="249"/>
      <c r="G1024" s="250"/>
      <c r="J1024" s="249"/>
    </row>
    <row r="1025" spans="6:10" x14ac:dyDescent="0.25">
      <c r="F1025" s="249"/>
      <c r="G1025" s="250"/>
      <c r="J1025" s="249"/>
    </row>
    <row r="1026" spans="6:10" x14ac:dyDescent="0.25">
      <c r="F1026" s="249"/>
      <c r="G1026" s="250"/>
      <c r="J1026" s="249"/>
    </row>
    <row r="1027" spans="6:10" x14ac:dyDescent="0.25">
      <c r="F1027" s="249"/>
      <c r="G1027" s="250"/>
      <c r="J1027" s="249"/>
    </row>
    <row r="1028" spans="6:10" x14ac:dyDescent="0.25">
      <c r="F1028" s="249"/>
      <c r="G1028" s="250"/>
      <c r="J1028" s="249"/>
    </row>
    <row r="1029" spans="6:10" x14ac:dyDescent="0.25">
      <c r="F1029" s="249"/>
      <c r="G1029" s="250"/>
      <c r="J1029" s="249"/>
    </row>
    <row r="1030" spans="6:10" x14ac:dyDescent="0.25">
      <c r="F1030" s="249"/>
      <c r="G1030" s="250"/>
      <c r="J1030" s="249"/>
    </row>
    <row r="1031" spans="6:10" x14ac:dyDescent="0.25">
      <c r="F1031" s="249"/>
      <c r="G1031" s="250"/>
      <c r="J1031" s="249"/>
    </row>
    <row r="1032" spans="6:10" x14ac:dyDescent="0.25">
      <c r="F1032" s="249"/>
      <c r="G1032" s="250"/>
      <c r="J1032" s="249"/>
    </row>
    <row r="1033" spans="6:10" x14ac:dyDescent="0.25">
      <c r="F1033" s="249"/>
      <c r="G1033" s="250"/>
      <c r="J1033" s="249"/>
    </row>
    <row r="1034" spans="6:10" x14ac:dyDescent="0.25">
      <c r="F1034" s="249"/>
      <c r="G1034" s="250"/>
      <c r="J1034" s="249"/>
    </row>
    <row r="1035" spans="6:10" x14ac:dyDescent="0.25">
      <c r="F1035" s="249"/>
      <c r="G1035" s="250"/>
      <c r="J1035" s="249"/>
    </row>
    <row r="1036" spans="6:10" x14ac:dyDescent="0.25">
      <c r="F1036" s="249"/>
      <c r="G1036" s="250"/>
      <c r="J1036" s="249"/>
    </row>
    <row r="1037" spans="6:10" x14ac:dyDescent="0.25">
      <c r="F1037" s="249"/>
      <c r="G1037" s="250"/>
      <c r="J1037" s="249"/>
    </row>
    <row r="1038" spans="6:10" x14ac:dyDescent="0.25">
      <c r="F1038" s="249"/>
      <c r="G1038" s="250"/>
      <c r="J1038" s="249"/>
    </row>
    <row r="1039" spans="6:10" x14ac:dyDescent="0.25">
      <c r="F1039" s="249"/>
      <c r="G1039" s="250"/>
      <c r="J1039" s="249"/>
    </row>
    <row r="1040" spans="6:10" x14ac:dyDescent="0.25">
      <c r="F1040" s="249"/>
      <c r="G1040" s="250"/>
      <c r="J1040" s="249"/>
    </row>
    <row r="1041" spans="6:10" x14ac:dyDescent="0.25">
      <c r="F1041" s="249"/>
      <c r="G1041" s="250"/>
      <c r="J1041" s="249"/>
    </row>
    <row r="1042" spans="6:10" x14ac:dyDescent="0.25">
      <c r="F1042" s="249"/>
      <c r="G1042" s="250"/>
      <c r="J1042" s="249"/>
    </row>
    <row r="1043" spans="6:10" x14ac:dyDescent="0.25">
      <c r="F1043" s="249"/>
      <c r="G1043" s="250"/>
      <c r="J1043" s="249"/>
    </row>
    <row r="1044" spans="6:10" x14ac:dyDescent="0.25">
      <c r="F1044" s="249"/>
      <c r="G1044" s="250"/>
      <c r="J1044" s="249"/>
    </row>
    <row r="1045" spans="6:10" x14ac:dyDescent="0.25">
      <c r="F1045" s="249"/>
      <c r="G1045" s="250"/>
      <c r="J1045" s="249"/>
    </row>
    <row r="1046" spans="6:10" x14ac:dyDescent="0.25">
      <c r="F1046" s="249"/>
      <c r="G1046" s="250"/>
      <c r="J1046" s="249"/>
    </row>
    <row r="1047" spans="6:10" x14ac:dyDescent="0.25">
      <c r="F1047" s="249"/>
      <c r="G1047" s="250"/>
      <c r="J1047" s="249"/>
    </row>
    <row r="1048" spans="6:10" x14ac:dyDescent="0.25">
      <c r="F1048" s="249"/>
      <c r="G1048" s="250"/>
      <c r="J1048" s="249"/>
    </row>
    <row r="1049" spans="6:10" x14ac:dyDescent="0.25">
      <c r="F1049" s="249"/>
      <c r="G1049" s="250"/>
      <c r="J1049" s="249"/>
    </row>
    <row r="1050" spans="6:10" x14ac:dyDescent="0.25">
      <c r="F1050" s="249"/>
      <c r="G1050" s="250"/>
      <c r="J1050" s="249"/>
    </row>
    <row r="1051" spans="6:10" x14ac:dyDescent="0.25">
      <c r="F1051" s="249"/>
      <c r="G1051" s="250"/>
      <c r="J1051" s="249"/>
    </row>
    <row r="1052" spans="6:10" x14ac:dyDescent="0.25">
      <c r="F1052" s="249"/>
      <c r="G1052" s="250"/>
      <c r="J1052" s="249"/>
    </row>
    <row r="1053" spans="6:10" x14ac:dyDescent="0.25">
      <c r="F1053" s="249"/>
      <c r="G1053" s="250"/>
      <c r="J1053" s="249"/>
    </row>
    <row r="1054" spans="6:10" x14ac:dyDescent="0.25">
      <c r="F1054" s="249"/>
      <c r="G1054" s="250"/>
      <c r="J1054" s="249"/>
    </row>
    <row r="1055" spans="6:10" x14ac:dyDescent="0.25">
      <c r="F1055" s="249"/>
      <c r="G1055" s="250"/>
      <c r="J1055" s="249"/>
    </row>
    <row r="1056" spans="6:10" x14ac:dyDescent="0.25">
      <c r="F1056" s="249"/>
      <c r="G1056" s="250"/>
      <c r="J1056" s="249"/>
    </row>
    <row r="1057" spans="6:10" x14ac:dyDescent="0.25">
      <c r="F1057" s="249"/>
      <c r="G1057" s="250"/>
      <c r="J1057" s="249"/>
    </row>
    <row r="1058" spans="6:10" x14ac:dyDescent="0.25">
      <c r="F1058" s="249"/>
      <c r="G1058" s="250"/>
      <c r="J1058" s="249"/>
    </row>
    <row r="1059" spans="6:10" x14ac:dyDescent="0.25">
      <c r="F1059" s="249"/>
      <c r="G1059" s="250"/>
      <c r="J1059" s="249"/>
    </row>
    <row r="1060" spans="6:10" x14ac:dyDescent="0.25">
      <c r="F1060" s="249"/>
      <c r="G1060" s="250"/>
      <c r="J1060" s="249"/>
    </row>
    <row r="1061" spans="6:10" x14ac:dyDescent="0.25">
      <c r="F1061" s="249"/>
      <c r="G1061" s="250"/>
      <c r="J1061" s="249"/>
    </row>
    <row r="1062" spans="6:10" x14ac:dyDescent="0.25">
      <c r="F1062" s="249"/>
      <c r="G1062" s="250"/>
      <c r="J1062" s="249"/>
    </row>
    <row r="1063" spans="6:10" x14ac:dyDescent="0.25">
      <c r="F1063" s="249"/>
      <c r="G1063" s="250"/>
      <c r="J1063" s="249"/>
    </row>
    <row r="1064" spans="6:10" x14ac:dyDescent="0.25">
      <c r="F1064" s="249"/>
      <c r="G1064" s="250"/>
      <c r="J1064" s="249"/>
    </row>
    <row r="1065" spans="6:10" x14ac:dyDescent="0.25">
      <c r="F1065" s="249"/>
      <c r="G1065" s="250"/>
      <c r="J1065" s="249"/>
    </row>
    <row r="1066" spans="6:10" x14ac:dyDescent="0.25">
      <c r="F1066" s="249"/>
      <c r="G1066" s="250"/>
      <c r="J1066" s="249"/>
    </row>
    <row r="1067" spans="6:10" x14ac:dyDescent="0.25">
      <c r="F1067" s="249"/>
      <c r="G1067" s="250"/>
      <c r="J1067" s="249"/>
    </row>
    <row r="1068" spans="6:10" x14ac:dyDescent="0.25">
      <c r="F1068" s="249"/>
      <c r="G1068" s="250"/>
      <c r="J1068" s="249"/>
    </row>
    <row r="1069" spans="6:10" x14ac:dyDescent="0.25">
      <c r="F1069" s="249"/>
      <c r="G1069" s="250"/>
      <c r="J1069" s="249"/>
    </row>
    <row r="1070" spans="6:10" x14ac:dyDescent="0.25">
      <c r="F1070" s="249"/>
      <c r="G1070" s="250"/>
      <c r="J1070" s="249"/>
    </row>
    <row r="1071" spans="6:10" x14ac:dyDescent="0.25">
      <c r="F1071" s="249"/>
      <c r="G1071" s="250"/>
      <c r="J1071" s="249"/>
    </row>
    <row r="1072" spans="6:10" x14ac:dyDescent="0.25">
      <c r="F1072" s="249"/>
      <c r="G1072" s="250"/>
      <c r="J1072" s="249"/>
    </row>
    <row r="1073" spans="6:10" x14ac:dyDescent="0.25">
      <c r="F1073" s="249"/>
      <c r="G1073" s="250"/>
      <c r="J1073" s="249"/>
    </row>
    <row r="1074" spans="6:10" x14ac:dyDescent="0.25">
      <c r="F1074" s="249"/>
      <c r="G1074" s="250"/>
      <c r="J1074" s="249"/>
    </row>
    <row r="1075" spans="6:10" x14ac:dyDescent="0.25">
      <c r="F1075" s="249"/>
      <c r="G1075" s="250"/>
      <c r="J1075" s="249"/>
    </row>
    <row r="1076" spans="6:10" x14ac:dyDescent="0.25">
      <c r="F1076" s="249"/>
      <c r="G1076" s="250"/>
      <c r="J1076" s="249"/>
    </row>
    <row r="1077" spans="6:10" x14ac:dyDescent="0.25">
      <c r="F1077" s="249"/>
      <c r="G1077" s="250"/>
      <c r="J1077" s="249"/>
    </row>
    <row r="1078" spans="6:10" x14ac:dyDescent="0.25">
      <c r="F1078" s="249"/>
      <c r="G1078" s="250"/>
      <c r="J1078" s="249"/>
    </row>
    <row r="1079" spans="6:10" x14ac:dyDescent="0.25">
      <c r="F1079" s="249"/>
      <c r="G1079" s="250"/>
      <c r="J1079" s="249"/>
    </row>
    <row r="1080" spans="6:10" x14ac:dyDescent="0.25">
      <c r="F1080" s="249"/>
      <c r="G1080" s="250"/>
      <c r="J1080" s="249"/>
    </row>
    <row r="1081" spans="6:10" x14ac:dyDescent="0.25">
      <c r="F1081" s="249"/>
      <c r="G1081" s="250"/>
      <c r="J1081" s="249"/>
    </row>
    <row r="1082" spans="6:10" x14ac:dyDescent="0.25">
      <c r="F1082" s="249"/>
      <c r="G1082" s="250"/>
      <c r="J1082" s="249"/>
    </row>
    <row r="1083" spans="6:10" x14ac:dyDescent="0.25">
      <c r="F1083" s="249"/>
      <c r="G1083" s="250"/>
      <c r="J1083" s="249"/>
    </row>
    <row r="1084" spans="6:10" x14ac:dyDescent="0.25">
      <c r="F1084" s="249"/>
      <c r="G1084" s="250"/>
      <c r="J1084" s="249"/>
    </row>
    <row r="1085" spans="6:10" x14ac:dyDescent="0.25">
      <c r="F1085" s="249"/>
      <c r="G1085" s="250"/>
      <c r="J1085" s="249"/>
    </row>
    <row r="1086" spans="6:10" x14ac:dyDescent="0.25">
      <c r="F1086" s="249"/>
      <c r="G1086" s="250"/>
      <c r="J1086" s="249"/>
    </row>
    <row r="1087" spans="6:10" x14ac:dyDescent="0.25">
      <c r="F1087" s="249"/>
      <c r="G1087" s="250"/>
      <c r="J1087" s="249"/>
    </row>
    <row r="1088" spans="6:10" x14ac:dyDescent="0.25">
      <c r="F1088" s="249"/>
      <c r="G1088" s="250"/>
      <c r="J1088" s="249"/>
    </row>
    <row r="1089" spans="6:10" x14ac:dyDescent="0.25">
      <c r="F1089" s="249"/>
      <c r="G1089" s="250"/>
      <c r="J1089" s="249"/>
    </row>
    <row r="1090" spans="6:10" x14ac:dyDescent="0.25">
      <c r="F1090" s="249"/>
      <c r="G1090" s="250"/>
      <c r="J1090" s="249"/>
    </row>
    <row r="1091" spans="6:10" x14ac:dyDescent="0.25">
      <c r="F1091" s="249"/>
      <c r="G1091" s="250"/>
      <c r="J1091" s="249"/>
    </row>
    <row r="1092" spans="6:10" x14ac:dyDescent="0.25">
      <c r="F1092" s="249"/>
      <c r="G1092" s="250"/>
      <c r="J1092" s="249"/>
    </row>
    <row r="1093" spans="6:10" x14ac:dyDescent="0.25">
      <c r="F1093" s="249"/>
      <c r="G1093" s="250"/>
      <c r="J1093" s="249"/>
    </row>
    <row r="1094" spans="6:10" x14ac:dyDescent="0.25">
      <c r="F1094" s="249"/>
      <c r="G1094" s="250"/>
      <c r="J1094" s="249"/>
    </row>
    <row r="1095" spans="6:10" x14ac:dyDescent="0.25">
      <c r="F1095" s="249"/>
      <c r="G1095" s="250"/>
      <c r="J1095" s="249"/>
    </row>
    <row r="1096" spans="6:10" x14ac:dyDescent="0.25">
      <c r="F1096" s="249"/>
      <c r="G1096" s="250"/>
      <c r="J1096" s="249"/>
    </row>
    <row r="1097" spans="6:10" x14ac:dyDescent="0.25">
      <c r="F1097" s="249"/>
      <c r="G1097" s="250"/>
      <c r="J1097" s="249"/>
    </row>
    <row r="1098" spans="6:10" x14ac:dyDescent="0.25">
      <c r="F1098" s="249"/>
      <c r="G1098" s="250"/>
      <c r="J1098" s="249"/>
    </row>
    <row r="1099" spans="6:10" x14ac:dyDescent="0.25">
      <c r="F1099" s="249"/>
      <c r="G1099" s="250"/>
      <c r="J1099" s="249"/>
    </row>
    <row r="1100" spans="6:10" x14ac:dyDescent="0.25">
      <c r="F1100" s="249"/>
      <c r="G1100" s="250"/>
      <c r="J1100" s="249"/>
    </row>
    <row r="1101" spans="6:10" x14ac:dyDescent="0.25">
      <c r="F1101" s="249"/>
      <c r="G1101" s="250"/>
      <c r="J1101" s="249"/>
    </row>
    <row r="1102" spans="6:10" x14ac:dyDescent="0.25">
      <c r="F1102" s="249"/>
      <c r="G1102" s="250"/>
      <c r="J1102" s="249"/>
    </row>
    <row r="1103" spans="6:10" x14ac:dyDescent="0.25">
      <c r="F1103" s="249"/>
      <c r="G1103" s="250"/>
      <c r="J1103" s="249"/>
    </row>
    <row r="1104" spans="6:10" x14ac:dyDescent="0.25">
      <c r="F1104" s="249"/>
      <c r="G1104" s="250"/>
      <c r="J1104" s="249"/>
    </row>
    <row r="1105" spans="6:10" x14ac:dyDescent="0.25">
      <c r="F1105" s="249"/>
      <c r="G1105" s="250"/>
      <c r="J1105" s="249"/>
    </row>
    <row r="1106" spans="6:10" x14ac:dyDescent="0.25">
      <c r="F1106" s="249"/>
      <c r="G1106" s="250"/>
      <c r="J1106" s="249"/>
    </row>
    <row r="1107" spans="6:10" x14ac:dyDescent="0.25">
      <c r="F1107" s="249"/>
      <c r="G1107" s="250"/>
      <c r="J1107" s="249"/>
    </row>
    <row r="1108" spans="6:10" x14ac:dyDescent="0.25">
      <c r="F1108" s="249"/>
      <c r="G1108" s="250"/>
      <c r="J1108" s="249"/>
    </row>
    <row r="1109" spans="6:10" x14ac:dyDescent="0.25">
      <c r="F1109" s="249"/>
      <c r="G1109" s="250"/>
      <c r="J1109" s="249"/>
    </row>
    <row r="1110" spans="6:10" x14ac:dyDescent="0.25">
      <c r="F1110" s="249"/>
      <c r="G1110" s="250"/>
      <c r="J1110" s="249"/>
    </row>
    <row r="1111" spans="6:10" x14ac:dyDescent="0.25">
      <c r="F1111" s="249"/>
      <c r="G1111" s="250"/>
      <c r="J1111" s="249"/>
    </row>
    <row r="1112" spans="6:10" x14ac:dyDescent="0.25">
      <c r="F1112" s="249"/>
      <c r="G1112" s="250"/>
      <c r="J1112" s="249"/>
    </row>
    <row r="1113" spans="6:10" x14ac:dyDescent="0.25">
      <c r="F1113" s="249"/>
      <c r="G1113" s="250"/>
      <c r="J1113" s="249"/>
    </row>
    <row r="1114" spans="6:10" x14ac:dyDescent="0.25">
      <c r="F1114" s="249"/>
      <c r="G1114" s="250"/>
      <c r="J1114" s="249"/>
    </row>
    <row r="1115" spans="6:10" x14ac:dyDescent="0.25">
      <c r="F1115" s="249"/>
      <c r="G1115" s="250"/>
      <c r="J1115" s="249"/>
    </row>
    <row r="1116" spans="6:10" x14ac:dyDescent="0.25">
      <c r="F1116" s="249"/>
      <c r="G1116" s="250"/>
      <c r="J1116" s="249"/>
    </row>
    <row r="1117" spans="6:10" x14ac:dyDescent="0.25">
      <c r="F1117" s="249"/>
      <c r="G1117" s="250"/>
      <c r="J1117" s="249"/>
    </row>
    <row r="1118" spans="6:10" x14ac:dyDescent="0.25">
      <c r="F1118" s="249"/>
      <c r="G1118" s="250"/>
      <c r="J1118" s="249"/>
    </row>
    <row r="1119" spans="6:10" x14ac:dyDescent="0.25">
      <c r="F1119" s="249"/>
      <c r="G1119" s="250"/>
      <c r="J1119" s="249"/>
    </row>
    <row r="1120" spans="6:10" x14ac:dyDescent="0.25">
      <c r="F1120" s="249"/>
      <c r="G1120" s="250"/>
      <c r="J1120" s="249"/>
    </row>
    <row r="1121" spans="6:10" x14ac:dyDescent="0.25">
      <c r="F1121" s="249"/>
      <c r="G1121" s="250"/>
      <c r="J1121" s="249"/>
    </row>
    <row r="1122" spans="6:10" x14ac:dyDescent="0.25">
      <c r="F1122" s="249"/>
      <c r="G1122" s="250"/>
      <c r="J1122" s="249"/>
    </row>
    <row r="1123" spans="6:10" x14ac:dyDescent="0.25">
      <c r="F1123" s="249"/>
      <c r="G1123" s="250"/>
      <c r="J1123" s="249"/>
    </row>
    <row r="1124" spans="6:10" x14ac:dyDescent="0.25">
      <c r="F1124" s="249"/>
      <c r="G1124" s="250"/>
      <c r="J1124" s="249"/>
    </row>
    <row r="1125" spans="6:10" x14ac:dyDescent="0.25">
      <c r="F1125" s="249"/>
      <c r="G1125" s="250"/>
      <c r="J1125" s="249"/>
    </row>
    <row r="1126" spans="6:10" x14ac:dyDescent="0.25">
      <c r="F1126" s="249"/>
      <c r="G1126" s="250"/>
      <c r="J1126" s="249"/>
    </row>
    <row r="1127" spans="6:10" x14ac:dyDescent="0.25">
      <c r="F1127" s="249"/>
      <c r="G1127" s="250"/>
      <c r="J1127" s="249"/>
    </row>
    <row r="1128" spans="6:10" x14ac:dyDescent="0.25">
      <c r="F1128" s="249"/>
      <c r="G1128" s="250"/>
      <c r="J1128" s="249"/>
    </row>
    <row r="1129" spans="6:10" x14ac:dyDescent="0.25">
      <c r="F1129" s="249"/>
      <c r="G1129" s="250"/>
      <c r="J1129" s="249"/>
    </row>
    <row r="1130" spans="6:10" x14ac:dyDescent="0.25">
      <c r="F1130" s="249"/>
      <c r="G1130" s="250"/>
      <c r="J1130" s="249"/>
    </row>
    <row r="1131" spans="6:10" x14ac:dyDescent="0.25">
      <c r="F1131" s="249"/>
      <c r="G1131" s="250"/>
      <c r="J1131" s="249"/>
    </row>
    <row r="1132" spans="6:10" x14ac:dyDescent="0.25">
      <c r="F1132" s="249"/>
      <c r="G1132" s="250"/>
      <c r="J1132" s="249"/>
    </row>
    <row r="1133" spans="6:10" x14ac:dyDescent="0.25">
      <c r="F1133" s="249"/>
      <c r="G1133" s="250"/>
      <c r="J1133" s="249"/>
    </row>
    <row r="1134" spans="6:10" x14ac:dyDescent="0.25">
      <c r="F1134" s="249"/>
      <c r="G1134" s="250"/>
      <c r="J1134" s="249"/>
    </row>
    <row r="1135" spans="6:10" x14ac:dyDescent="0.25">
      <c r="F1135" s="249"/>
      <c r="G1135" s="250"/>
      <c r="J1135" s="249"/>
    </row>
    <row r="1136" spans="6:10" x14ac:dyDescent="0.25">
      <c r="F1136" s="249"/>
      <c r="G1136" s="250"/>
      <c r="J1136" s="249"/>
    </row>
    <row r="1137" spans="6:10" x14ac:dyDescent="0.25">
      <c r="F1137" s="249"/>
      <c r="G1137" s="250"/>
      <c r="J1137" s="249"/>
    </row>
    <row r="1138" spans="6:10" x14ac:dyDescent="0.25">
      <c r="F1138" s="249"/>
      <c r="G1138" s="250"/>
      <c r="J1138" s="249"/>
    </row>
    <row r="1139" spans="6:10" x14ac:dyDescent="0.25">
      <c r="F1139" s="249"/>
      <c r="G1139" s="250"/>
      <c r="J1139" s="249"/>
    </row>
    <row r="1140" spans="6:10" x14ac:dyDescent="0.25">
      <c r="F1140" s="249"/>
      <c r="G1140" s="250"/>
      <c r="J1140" s="249"/>
    </row>
    <row r="1141" spans="6:10" x14ac:dyDescent="0.25">
      <c r="F1141" s="249"/>
      <c r="G1141" s="250"/>
      <c r="J1141" s="249"/>
    </row>
    <row r="1142" spans="6:10" x14ac:dyDescent="0.25">
      <c r="F1142" s="249"/>
      <c r="G1142" s="250"/>
      <c r="J1142" s="249"/>
    </row>
    <row r="1143" spans="6:10" x14ac:dyDescent="0.25">
      <c r="F1143" s="249"/>
      <c r="G1143" s="250"/>
      <c r="J1143" s="249"/>
    </row>
    <row r="1144" spans="6:10" x14ac:dyDescent="0.25">
      <c r="F1144" s="249"/>
      <c r="G1144" s="250"/>
      <c r="J1144" s="249"/>
    </row>
    <row r="1145" spans="6:10" x14ac:dyDescent="0.25">
      <c r="F1145" s="249"/>
      <c r="G1145" s="250"/>
      <c r="J1145" s="249"/>
    </row>
    <row r="1146" spans="6:10" x14ac:dyDescent="0.25">
      <c r="F1146" s="249"/>
      <c r="G1146" s="250"/>
      <c r="J1146" s="249"/>
    </row>
    <row r="1147" spans="6:10" x14ac:dyDescent="0.25">
      <c r="F1147" s="249"/>
      <c r="G1147" s="250"/>
      <c r="J1147" s="249"/>
    </row>
    <row r="1148" spans="6:10" x14ac:dyDescent="0.25">
      <c r="F1148" s="249"/>
      <c r="G1148" s="250"/>
      <c r="J1148" s="249"/>
    </row>
    <row r="1149" spans="6:10" x14ac:dyDescent="0.25">
      <c r="F1149" s="249"/>
      <c r="G1149" s="250"/>
      <c r="J1149" s="249"/>
    </row>
    <row r="1150" spans="6:10" x14ac:dyDescent="0.25">
      <c r="F1150" s="249"/>
      <c r="G1150" s="250"/>
      <c r="J1150" s="249"/>
    </row>
    <row r="1151" spans="6:10" x14ac:dyDescent="0.25">
      <c r="F1151" s="249"/>
      <c r="G1151" s="250"/>
      <c r="J1151" s="249"/>
    </row>
    <row r="1152" spans="6:10" x14ac:dyDescent="0.25">
      <c r="F1152" s="249"/>
      <c r="G1152" s="250"/>
      <c r="J1152" s="249"/>
    </row>
    <row r="1153" spans="6:10" x14ac:dyDescent="0.25">
      <c r="F1153" s="249"/>
      <c r="G1153" s="250"/>
      <c r="J1153" s="249"/>
    </row>
    <row r="1154" spans="6:10" x14ac:dyDescent="0.25">
      <c r="F1154" s="249"/>
      <c r="G1154" s="250"/>
      <c r="J1154" s="249"/>
    </row>
    <row r="1155" spans="6:10" x14ac:dyDescent="0.25">
      <c r="F1155" s="249"/>
      <c r="G1155" s="250"/>
      <c r="J1155" s="249"/>
    </row>
    <row r="1156" spans="6:10" x14ac:dyDescent="0.25">
      <c r="F1156" s="249"/>
      <c r="G1156" s="250"/>
      <c r="J1156" s="249"/>
    </row>
    <row r="1157" spans="6:10" x14ac:dyDescent="0.25">
      <c r="F1157" s="249"/>
      <c r="G1157" s="250"/>
      <c r="J1157" s="249"/>
    </row>
    <row r="1158" spans="6:10" x14ac:dyDescent="0.25">
      <c r="F1158" s="249"/>
      <c r="G1158" s="250"/>
      <c r="J1158" s="249"/>
    </row>
    <row r="1159" spans="6:10" x14ac:dyDescent="0.25">
      <c r="F1159" s="249"/>
      <c r="G1159" s="250"/>
      <c r="J1159" s="249"/>
    </row>
    <row r="1160" spans="6:10" x14ac:dyDescent="0.25">
      <c r="F1160" s="249"/>
      <c r="G1160" s="250"/>
      <c r="J1160" s="249"/>
    </row>
    <row r="1161" spans="6:10" x14ac:dyDescent="0.25">
      <c r="F1161" s="249"/>
      <c r="G1161" s="250"/>
      <c r="J1161" s="249"/>
    </row>
    <row r="1162" spans="6:10" x14ac:dyDescent="0.25">
      <c r="F1162" s="249"/>
      <c r="G1162" s="250"/>
      <c r="J1162" s="249"/>
    </row>
    <row r="1163" spans="6:10" x14ac:dyDescent="0.25">
      <c r="F1163" s="249"/>
      <c r="G1163" s="250"/>
      <c r="J1163" s="249"/>
    </row>
    <row r="1164" spans="6:10" x14ac:dyDescent="0.25">
      <c r="F1164" s="249"/>
      <c r="G1164" s="250"/>
      <c r="J1164" s="249"/>
    </row>
    <row r="1165" spans="6:10" x14ac:dyDescent="0.25">
      <c r="F1165" s="249"/>
      <c r="G1165" s="250"/>
      <c r="J1165" s="249"/>
    </row>
    <row r="1166" spans="6:10" x14ac:dyDescent="0.25">
      <c r="F1166" s="249"/>
      <c r="G1166" s="250"/>
      <c r="J1166" s="249"/>
    </row>
    <row r="1167" spans="6:10" x14ac:dyDescent="0.25">
      <c r="F1167" s="249"/>
      <c r="G1167" s="250"/>
      <c r="J1167" s="249"/>
    </row>
    <row r="1168" spans="6:10" x14ac:dyDescent="0.25">
      <c r="F1168" s="249"/>
      <c r="G1168" s="250"/>
      <c r="J1168" s="249"/>
    </row>
    <row r="1169" spans="6:10" x14ac:dyDescent="0.25">
      <c r="F1169" s="249"/>
      <c r="G1169" s="250"/>
      <c r="J1169" s="249"/>
    </row>
    <row r="1170" spans="6:10" x14ac:dyDescent="0.25">
      <c r="F1170" s="249"/>
      <c r="G1170" s="250"/>
      <c r="J1170" s="249"/>
    </row>
    <row r="1171" spans="6:10" x14ac:dyDescent="0.25">
      <c r="F1171" s="249"/>
      <c r="G1171" s="250"/>
      <c r="J1171" s="249"/>
    </row>
    <row r="1172" spans="6:10" x14ac:dyDescent="0.25">
      <c r="F1172" s="249"/>
      <c r="G1172" s="250"/>
      <c r="J1172" s="249"/>
    </row>
    <row r="1173" spans="6:10" x14ac:dyDescent="0.25">
      <c r="F1173" s="249"/>
      <c r="G1173" s="250"/>
      <c r="J1173" s="249"/>
    </row>
    <row r="1174" spans="6:10" x14ac:dyDescent="0.25">
      <c r="F1174" s="249"/>
      <c r="G1174" s="250"/>
      <c r="J1174" s="249"/>
    </row>
    <row r="1175" spans="6:10" x14ac:dyDescent="0.25">
      <c r="F1175" s="249"/>
      <c r="G1175" s="250"/>
      <c r="J1175" s="249"/>
    </row>
    <row r="1176" spans="6:10" x14ac:dyDescent="0.25">
      <c r="F1176" s="249"/>
      <c r="G1176" s="250"/>
      <c r="J1176" s="249"/>
    </row>
    <row r="1177" spans="6:10" x14ac:dyDescent="0.25">
      <c r="F1177" s="249"/>
      <c r="G1177" s="250"/>
      <c r="J1177" s="249"/>
    </row>
    <row r="1178" spans="6:10" x14ac:dyDescent="0.25">
      <c r="F1178" s="249"/>
      <c r="G1178" s="250"/>
      <c r="J1178" s="249"/>
    </row>
    <row r="1179" spans="6:10" x14ac:dyDescent="0.25">
      <c r="F1179" s="249"/>
      <c r="G1179" s="250"/>
      <c r="J1179" s="249"/>
    </row>
    <row r="1180" spans="6:10" x14ac:dyDescent="0.25">
      <c r="F1180" s="249"/>
      <c r="G1180" s="250"/>
      <c r="J1180" s="249"/>
    </row>
    <row r="1181" spans="6:10" x14ac:dyDescent="0.25">
      <c r="F1181" s="249"/>
      <c r="G1181" s="250"/>
      <c r="J1181" s="249"/>
    </row>
    <row r="1182" spans="6:10" x14ac:dyDescent="0.25">
      <c r="F1182" s="249"/>
      <c r="G1182" s="250"/>
      <c r="J1182" s="249"/>
    </row>
    <row r="1183" spans="6:10" x14ac:dyDescent="0.25">
      <c r="F1183" s="249"/>
      <c r="G1183" s="250"/>
      <c r="J1183" s="249"/>
    </row>
    <row r="1184" spans="6:10" x14ac:dyDescent="0.25">
      <c r="F1184" s="249"/>
      <c r="G1184" s="250"/>
      <c r="J1184" s="249"/>
    </row>
    <row r="1185" spans="6:10" x14ac:dyDescent="0.25">
      <c r="F1185" s="249"/>
      <c r="G1185" s="250"/>
      <c r="J1185" s="249"/>
    </row>
    <row r="1186" spans="6:10" x14ac:dyDescent="0.25">
      <c r="F1186" s="249"/>
      <c r="G1186" s="250"/>
      <c r="J1186" s="249"/>
    </row>
    <row r="1187" spans="6:10" x14ac:dyDescent="0.25">
      <c r="F1187" s="249"/>
      <c r="G1187" s="250"/>
      <c r="J1187" s="249"/>
    </row>
    <row r="1188" spans="6:10" x14ac:dyDescent="0.25">
      <c r="F1188" s="249"/>
      <c r="G1188" s="250"/>
      <c r="J1188" s="249"/>
    </row>
    <row r="1189" spans="6:10" x14ac:dyDescent="0.25">
      <c r="F1189" s="249"/>
      <c r="G1189" s="250"/>
      <c r="J1189" s="249"/>
    </row>
    <row r="1190" spans="6:10" x14ac:dyDescent="0.25">
      <c r="F1190" s="249"/>
      <c r="G1190" s="250"/>
      <c r="J1190" s="249"/>
    </row>
    <row r="1191" spans="6:10" x14ac:dyDescent="0.25">
      <c r="F1191" s="249"/>
      <c r="G1191" s="250"/>
      <c r="J1191" s="249"/>
    </row>
    <row r="1192" spans="6:10" x14ac:dyDescent="0.25">
      <c r="F1192" s="249"/>
      <c r="G1192" s="250"/>
      <c r="J1192" s="249"/>
    </row>
    <row r="1193" spans="6:10" x14ac:dyDescent="0.25">
      <c r="F1193" s="249"/>
      <c r="G1193" s="250"/>
      <c r="J1193" s="249"/>
    </row>
    <row r="1194" spans="6:10" x14ac:dyDescent="0.25">
      <c r="F1194" s="249"/>
      <c r="G1194" s="250"/>
      <c r="J1194" s="249"/>
    </row>
    <row r="1195" spans="6:10" x14ac:dyDescent="0.25">
      <c r="F1195" s="249"/>
      <c r="G1195" s="250"/>
      <c r="J1195" s="249"/>
    </row>
    <row r="1196" spans="6:10" x14ac:dyDescent="0.25">
      <c r="F1196" s="249"/>
      <c r="G1196" s="250"/>
      <c r="J1196" s="249"/>
    </row>
    <row r="1197" spans="6:10" x14ac:dyDescent="0.25">
      <c r="F1197" s="249"/>
      <c r="G1197" s="250"/>
      <c r="J1197" s="249"/>
    </row>
    <row r="1198" spans="6:10" x14ac:dyDescent="0.25">
      <c r="F1198" s="249"/>
      <c r="G1198" s="250"/>
      <c r="J1198" s="249"/>
    </row>
    <row r="1199" spans="6:10" x14ac:dyDescent="0.25">
      <c r="F1199" s="249"/>
      <c r="G1199" s="250"/>
      <c r="J1199" s="249"/>
    </row>
    <row r="1200" spans="6:10" x14ac:dyDescent="0.25">
      <c r="F1200" s="249"/>
      <c r="G1200" s="250"/>
      <c r="J1200" s="249"/>
    </row>
    <row r="1201" spans="6:10" x14ac:dyDescent="0.25">
      <c r="F1201" s="249"/>
      <c r="G1201" s="250"/>
      <c r="J1201" s="249"/>
    </row>
    <row r="1202" spans="6:10" x14ac:dyDescent="0.25">
      <c r="F1202" s="249"/>
      <c r="G1202" s="250"/>
      <c r="J1202" s="249"/>
    </row>
    <row r="1203" spans="6:10" x14ac:dyDescent="0.25">
      <c r="F1203" s="249"/>
      <c r="G1203" s="250"/>
      <c r="J1203" s="249"/>
    </row>
    <row r="1204" spans="6:10" x14ac:dyDescent="0.25">
      <c r="F1204" s="249"/>
      <c r="G1204" s="250"/>
      <c r="J1204" s="249"/>
    </row>
    <row r="1205" spans="6:10" x14ac:dyDescent="0.25">
      <c r="F1205" s="249"/>
      <c r="G1205" s="250"/>
      <c r="J1205" s="249"/>
    </row>
    <row r="1206" spans="6:10" x14ac:dyDescent="0.25">
      <c r="F1206" s="249"/>
      <c r="G1206" s="250"/>
      <c r="J1206" s="249"/>
    </row>
    <row r="1207" spans="6:10" x14ac:dyDescent="0.25">
      <c r="F1207" s="249"/>
      <c r="G1207" s="250"/>
      <c r="J1207" s="249"/>
    </row>
    <row r="1208" spans="6:10" x14ac:dyDescent="0.25">
      <c r="F1208" s="249"/>
      <c r="G1208" s="250"/>
      <c r="J1208" s="249"/>
    </row>
    <row r="1209" spans="6:10" x14ac:dyDescent="0.25">
      <c r="F1209" s="249"/>
      <c r="G1209" s="250"/>
      <c r="J1209" s="249"/>
    </row>
    <row r="1210" spans="6:10" x14ac:dyDescent="0.25">
      <c r="F1210" s="249"/>
      <c r="G1210" s="250"/>
      <c r="J1210" s="249"/>
    </row>
    <row r="1211" spans="6:10" x14ac:dyDescent="0.25">
      <c r="F1211" s="249"/>
      <c r="G1211" s="250"/>
      <c r="J1211" s="249"/>
    </row>
    <row r="1212" spans="6:10" x14ac:dyDescent="0.25">
      <c r="F1212" s="249"/>
      <c r="G1212" s="250"/>
      <c r="J1212" s="249"/>
    </row>
    <row r="1213" spans="6:10" x14ac:dyDescent="0.25">
      <c r="F1213" s="249"/>
      <c r="G1213" s="250"/>
      <c r="J1213" s="249"/>
    </row>
    <row r="1214" spans="6:10" x14ac:dyDescent="0.25">
      <c r="F1214" s="249"/>
      <c r="G1214" s="250"/>
      <c r="J1214" s="249"/>
    </row>
    <row r="1215" spans="6:10" x14ac:dyDescent="0.25">
      <c r="F1215" s="249"/>
      <c r="G1215" s="250"/>
      <c r="J1215" s="249"/>
    </row>
    <row r="1216" spans="6:10" x14ac:dyDescent="0.25">
      <c r="F1216" s="249"/>
      <c r="G1216" s="250"/>
      <c r="J1216" s="249"/>
    </row>
    <row r="1217" spans="6:10" x14ac:dyDescent="0.25">
      <c r="F1217" s="249"/>
      <c r="G1217" s="250"/>
      <c r="J1217" s="249"/>
    </row>
    <row r="1218" spans="6:10" x14ac:dyDescent="0.25">
      <c r="F1218" s="249"/>
      <c r="G1218" s="250"/>
      <c r="J1218" s="249"/>
    </row>
    <row r="1219" spans="6:10" x14ac:dyDescent="0.25">
      <c r="F1219" s="249"/>
      <c r="G1219" s="250"/>
      <c r="J1219" s="249"/>
    </row>
    <row r="1220" spans="6:10" x14ac:dyDescent="0.25">
      <c r="F1220" s="249"/>
      <c r="G1220" s="250"/>
      <c r="J1220" s="249"/>
    </row>
    <row r="1221" spans="6:10" x14ac:dyDescent="0.25">
      <c r="F1221" s="249"/>
      <c r="G1221" s="250"/>
      <c r="J1221" s="249"/>
    </row>
    <row r="1222" spans="6:10" x14ac:dyDescent="0.25">
      <c r="F1222" s="249"/>
      <c r="G1222" s="250"/>
      <c r="J1222" s="249"/>
    </row>
    <row r="1223" spans="6:10" x14ac:dyDescent="0.25">
      <c r="F1223" s="249"/>
      <c r="G1223" s="250"/>
      <c r="J1223" s="249"/>
    </row>
    <row r="1224" spans="6:10" x14ac:dyDescent="0.25">
      <c r="F1224" s="249"/>
      <c r="G1224" s="250"/>
      <c r="J1224" s="249"/>
    </row>
    <row r="1225" spans="6:10" x14ac:dyDescent="0.25">
      <c r="F1225" s="249"/>
      <c r="G1225" s="250"/>
      <c r="J1225" s="249"/>
    </row>
    <row r="1226" spans="6:10" x14ac:dyDescent="0.25">
      <c r="F1226" s="249"/>
      <c r="G1226" s="250"/>
      <c r="J1226" s="249"/>
    </row>
    <row r="1227" spans="6:10" x14ac:dyDescent="0.25">
      <c r="F1227" s="249"/>
      <c r="G1227" s="250"/>
      <c r="J1227" s="249"/>
    </row>
    <row r="1228" spans="6:10" x14ac:dyDescent="0.25">
      <c r="F1228" s="249"/>
      <c r="G1228" s="250"/>
      <c r="J1228" s="249"/>
    </row>
    <row r="1229" spans="6:10" x14ac:dyDescent="0.25">
      <c r="F1229" s="249"/>
      <c r="G1229" s="250"/>
      <c r="J1229" s="249"/>
    </row>
    <row r="1230" spans="6:10" x14ac:dyDescent="0.25">
      <c r="F1230" s="249"/>
      <c r="G1230" s="250"/>
      <c r="J1230" s="249"/>
    </row>
    <row r="1231" spans="6:10" x14ac:dyDescent="0.25">
      <c r="F1231" s="249"/>
      <c r="G1231" s="250"/>
      <c r="J1231" s="249"/>
    </row>
    <row r="1232" spans="6:10" x14ac:dyDescent="0.25">
      <c r="F1232" s="249"/>
      <c r="G1232" s="250"/>
      <c r="J1232" s="249"/>
    </row>
    <row r="1233" spans="6:10" x14ac:dyDescent="0.25">
      <c r="F1233" s="249"/>
      <c r="G1233" s="250"/>
      <c r="J1233" s="249"/>
    </row>
    <row r="1234" spans="6:10" x14ac:dyDescent="0.25">
      <c r="F1234" s="249"/>
      <c r="G1234" s="250"/>
      <c r="J1234" s="249"/>
    </row>
    <row r="1235" spans="6:10" x14ac:dyDescent="0.25">
      <c r="F1235" s="249"/>
      <c r="G1235" s="250"/>
      <c r="J1235" s="249"/>
    </row>
    <row r="1236" spans="6:10" x14ac:dyDescent="0.25">
      <c r="F1236" s="249"/>
      <c r="G1236" s="250"/>
      <c r="J1236" s="249"/>
    </row>
    <row r="1237" spans="6:10" x14ac:dyDescent="0.25">
      <c r="F1237" s="249"/>
      <c r="G1237" s="250"/>
      <c r="J1237" s="249"/>
    </row>
    <row r="1238" spans="6:10" x14ac:dyDescent="0.25">
      <c r="F1238" s="249"/>
      <c r="G1238" s="250"/>
      <c r="J1238" s="249"/>
    </row>
    <row r="1239" spans="6:10" x14ac:dyDescent="0.25">
      <c r="F1239" s="249"/>
      <c r="G1239" s="250"/>
      <c r="J1239" s="249"/>
    </row>
    <row r="1240" spans="6:10" x14ac:dyDescent="0.25">
      <c r="F1240" s="249"/>
      <c r="G1240" s="250"/>
      <c r="J1240" s="249"/>
    </row>
    <row r="1241" spans="6:10" x14ac:dyDescent="0.25">
      <c r="F1241" s="249"/>
      <c r="G1241" s="250"/>
      <c r="J1241" s="249"/>
    </row>
    <row r="1242" spans="6:10" x14ac:dyDescent="0.25">
      <c r="F1242" s="249"/>
      <c r="G1242" s="250"/>
      <c r="J1242" s="249"/>
    </row>
    <row r="1243" spans="6:10" x14ac:dyDescent="0.25">
      <c r="F1243" s="249"/>
      <c r="G1243" s="250"/>
      <c r="J1243" s="249"/>
    </row>
    <row r="1244" spans="6:10" x14ac:dyDescent="0.25">
      <c r="F1244" s="249"/>
      <c r="G1244" s="250"/>
      <c r="J1244" s="249"/>
    </row>
    <row r="1245" spans="6:10" x14ac:dyDescent="0.25">
      <c r="F1245" s="249"/>
      <c r="G1245" s="250"/>
      <c r="J1245" s="249"/>
    </row>
    <row r="1246" spans="6:10" x14ac:dyDescent="0.25">
      <c r="F1246" s="249"/>
      <c r="G1246" s="250"/>
      <c r="J1246" s="249"/>
    </row>
    <row r="1247" spans="6:10" x14ac:dyDescent="0.25">
      <c r="F1247" s="249"/>
      <c r="G1247" s="250"/>
      <c r="J1247" s="249"/>
    </row>
    <row r="1248" spans="6:10" x14ac:dyDescent="0.25">
      <c r="F1248" s="249"/>
      <c r="G1248" s="250"/>
      <c r="J1248" s="249"/>
    </row>
    <row r="1249" spans="6:10" x14ac:dyDescent="0.25">
      <c r="F1249" s="249"/>
      <c r="G1249" s="250"/>
      <c r="J1249" s="249"/>
    </row>
    <row r="1250" spans="6:10" x14ac:dyDescent="0.25">
      <c r="F1250" s="249"/>
      <c r="G1250" s="250"/>
      <c r="J1250" s="249"/>
    </row>
    <row r="1251" spans="6:10" x14ac:dyDescent="0.25">
      <c r="F1251" s="249"/>
      <c r="G1251" s="250"/>
      <c r="J1251" s="249"/>
    </row>
    <row r="1252" spans="6:10" x14ac:dyDescent="0.25">
      <c r="F1252" s="249"/>
      <c r="G1252" s="250"/>
      <c r="J1252" s="249"/>
    </row>
    <row r="1253" spans="6:10" x14ac:dyDescent="0.25">
      <c r="F1253" s="249"/>
      <c r="G1253" s="250"/>
      <c r="J1253" s="249"/>
    </row>
    <row r="1254" spans="6:10" x14ac:dyDescent="0.25">
      <c r="F1254" s="249"/>
      <c r="G1254" s="250"/>
      <c r="J1254" s="249"/>
    </row>
    <row r="1255" spans="6:10" x14ac:dyDescent="0.25">
      <c r="F1255" s="249"/>
      <c r="G1255" s="250"/>
      <c r="J1255" s="249"/>
    </row>
    <row r="1256" spans="6:10" x14ac:dyDescent="0.25">
      <c r="F1256" s="249"/>
      <c r="G1256" s="250"/>
      <c r="J1256" s="249"/>
    </row>
    <row r="1257" spans="6:10" x14ac:dyDescent="0.25">
      <c r="F1257" s="249"/>
      <c r="G1257" s="250"/>
      <c r="J1257" s="249"/>
    </row>
    <row r="1258" spans="6:10" x14ac:dyDescent="0.25">
      <c r="F1258" s="249"/>
      <c r="G1258" s="250"/>
      <c r="J1258" s="249"/>
    </row>
    <row r="1259" spans="6:10" x14ac:dyDescent="0.25">
      <c r="F1259" s="249"/>
      <c r="G1259" s="250"/>
      <c r="J1259" s="249"/>
    </row>
    <row r="1260" spans="6:10" x14ac:dyDescent="0.25">
      <c r="F1260" s="249"/>
      <c r="G1260" s="250"/>
      <c r="J1260" s="249"/>
    </row>
    <row r="1261" spans="6:10" x14ac:dyDescent="0.25">
      <c r="F1261" s="249"/>
      <c r="G1261" s="250"/>
      <c r="J1261" s="249"/>
    </row>
    <row r="1262" spans="6:10" x14ac:dyDescent="0.25">
      <c r="F1262" s="249"/>
      <c r="G1262" s="250"/>
      <c r="J1262" s="249"/>
    </row>
    <row r="1263" spans="6:10" x14ac:dyDescent="0.25">
      <c r="F1263" s="249"/>
      <c r="G1263" s="250"/>
      <c r="J1263" s="249"/>
    </row>
    <row r="1264" spans="6:10" x14ac:dyDescent="0.25">
      <c r="F1264" s="249"/>
      <c r="G1264" s="250"/>
      <c r="J1264" s="249"/>
    </row>
    <row r="1265" spans="6:10" x14ac:dyDescent="0.25">
      <c r="F1265" s="249"/>
      <c r="G1265" s="250"/>
      <c r="J1265" s="249"/>
    </row>
    <row r="1266" spans="6:10" x14ac:dyDescent="0.25">
      <c r="F1266" s="249"/>
      <c r="G1266" s="250"/>
      <c r="J1266" s="249"/>
    </row>
    <row r="1267" spans="6:10" x14ac:dyDescent="0.25">
      <c r="F1267" s="249"/>
      <c r="G1267" s="250"/>
      <c r="J1267" s="249"/>
    </row>
    <row r="1268" spans="6:10" x14ac:dyDescent="0.25">
      <c r="F1268" s="249"/>
      <c r="G1268" s="250"/>
      <c r="J1268" s="249"/>
    </row>
    <row r="1269" spans="6:10" x14ac:dyDescent="0.25">
      <c r="F1269" s="249"/>
      <c r="G1269" s="250"/>
      <c r="J1269" s="249"/>
    </row>
    <row r="1270" spans="6:10" x14ac:dyDescent="0.25">
      <c r="F1270" s="249"/>
      <c r="G1270" s="250"/>
      <c r="J1270" s="249"/>
    </row>
    <row r="1271" spans="6:10" x14ac:dyDescent="0.25">
      <c r="F1271" s="249"/>
      <c r="G1271" s="250"/>
      <c r="J1271" s="249"/>
    </row>
    <row r="1272" spans="6:10" x14ac:dyDescent="0.25">
      <c r="F1272" s="249"/>
      <c r="G1272" s="250"/>
      <c r="J1272" s="249"/>
    </row>
    <row r="1273" spans="6:10" x14ac:dyDescent="0.25">
      <c r="F1273" s="249"/>
      <c r="G1273" s="250"/>
      <c r="J1273" s="249"/>
    </row>
    <row r="1274" spans="6:10" x14ac:dyDescent="0.25">
      <c r="F1274" s="249"/>
      <c r="G1274" s="250"/>
      <c r="J1274" s="249"/>
    </row>
    <row r="1275" spans="6:10" x14ac:dyDescent="0.25">
      <c r="F1275" s="249"/>
      <c r="G1275" s="250"/>
      <c r="J1275" s="249"/>
    </row>
    <row r="1276" spans="6:10" x14ac:dyDescent="0.25">
      <c r="F1276" s="249"/>
      <c r="G1276" s="250"/>
      <c r="J1276" s="249"/>
    </row>
    <row r="1277" spans="6:10" x14ac:dyDescent="0.25">
      <c r="F1277" s="249"/>
      <c r="G1277" s="250"/>
      <c r="J1277" s="249"/>
    </row>
    <row r="1278" spans="6:10" x14ac:dyDescent="0.25">
      <c r="F1278" s="249"/>
      <c r="G1278" s="250"/>
      <c r="J1278" s="249"/>
    </row>
    <row r="1279" spans="6:10" x14ac:dyDescent="0.25">
      <c r="F1279" s="249"/>
      <c r="G1279" s="250"/>
      <c r="J1279" s="249"/>
    </row>
    <row r="1280" spans="6:10" x14ac:dyDescent="0.25">
      <c r="F1280" s="249"/>
      <c r="G1280" s="250"/>
      <c r="J1280" s="249"/>
    </row>
    <row r="1281" spans="6:10" x14ac:dyDescent="0.25">
      <c r="F1281" s="249"/>
      <c r="G1281" s="250"/>
      <c r="J1281" s="249"/>
    </row>
    <row r="1282" spans="6:10" x14ac:dyDescent="0.25">
      <c r="F1282" s="249"/>
      <c r="G1282" s="250"/>
      <c r="J1282" s="249"/>
    </row>
    <row r="1283" spans="6:10" x14ac:dyDescent="0.25">
      <c r="F1283" s="249"/>
      <c r="G1283" s="250"/>
      <c r="J1283" s="249"/>
    </row>
    <row r="1284" spans="6:10" x14ac:dyDescent="0.25">
      <c r="F1284" s="249"/>
      <c r="G1284" s="250"/>
      <c r="J1284" s="249"/>
    </row>
    <row r="1285" spans="6:10" x14ac:dyDescent="0.25">
      <c r="F1285" s="249"/>
      <c r="G1285" s="250"/>
      <c r="J1285" s="249"/>
    </row>
    <row r="1286" spans="6:10" x14ac:dyDescent="0.25">
      <c r="F1286" s="249"/>
      <c r="G1286" s="250"/>
      <c r="J1286" s="249"/>
    </row>
    <row r="1287" spans="6:10" x14ac:dyDescent="0.25">
      <c r="F1287" s="249"/>
      <c r="G1287" s="250"/>
      <c r="J1287" s="249"/>
    </row>
    <row r="1288" spans="6:10" x14ac:dyDescent="0.25">
      <c r="F1288" s="249"/>
      <c r="G1288" s="250"/>
      <c r="J1288" s="249"/>
    </row>
    <row r="1289" spans="6:10" x14ac:dyDescent="0.25">
      <c r="F1289" s="249"/>
      <c r="G1289" s="250"/>
      <c r="J1289" s="249"/>
    </row>
    <row r="1290" spans="6:10" x14ac:dyDescent="0.25">
      <c r="F1290" s="249"/>
      <c r="G1290" s="250"/>
      <c r="J1290" s="249"/>
    </row>
    <row r="1291" spans="6:10" x14ac:dyDescent="0.25">
      <c r="F1291" s="249"/>
      <c r="G1291" s="250"/>
      <c r="J1291" s="249"/>
    </row>
    <row r="1292" spans="6:10" x14ac:dyDescent="0.25">
      <c r="F1292" s="249"/>
      <c r="G1292" s="250"/>
      <c r="J1292" s="249"/>
    </row>
    <row r="1293" spans="6:10" x14ac:dyDescent="0.25">
      <c r="F1293" s="249"/>
      <c r="G1293" s="250"/>
      <c r="J1293" s="249"/>
    </row>
    <row r="1294" spans="6:10" x14ac:dyDescent="0.25">
      <c r="F1294" s="249"/>
      <c r="G1294" s="250"/>
      <c r="J1294" s="249"/>
    </row>
    <row r="1295" spans="6:10" x14ac:dyDescent="0.25">
      <c r="F1295" s="249"/>
      <c r="G1295" s="250"/>
      <c r="J1295" s="249"/>
    </row>
    <row r="1296" spans="6:10" x14ac:dyDescent="0.25">
      <c r="F1296" s="249"/>
      <c r="G1296" s="250"/>
      <c r="J1296" s="249"/>
    </row>
    <row r="1297" spans="6:10" x14ac:dyDescent="0.25">
      <c r="F1297" s="249"/>
      <c r="G1297" s="250"/>
      <c r="J1297" s="249"/>
    </row>
    <row r="1298" spans="6:10" x14ac:dyDescent="0.25">
      <c r="F1298" s="249"/>
      <c r="G1298" s="250"/>
      <c r="J1298" s="249"/>
    </row>
    <row r="1299" spans="6:10" x14ac:dyDescent="0.25">
      <c r="F1299" s="249"/>
      <c r="G1299" s="250"/>
      <c r="J1299" s="249"/>
    </row>
    <row r="1300" spans="6:10" x14ac:dyDescent="0.25">
      <c r="F1300" s="249"/>
      <c r="G1300" s="250"/>
      <c r="J1300" s="249"/>
    </row>
    <row r="1301" spans="6:10" x14ac:dyDescent="0.25">
      <c r="F1301" s="249"/>
      <c r="G1301" s="250"/>
      <c r="J1301" s="249"/>
    </row>
    <row r="1302" spans="6:10" x14ac:dyDescent="0.25">
      <c r="F1302" s="249"/>
      <c r="G1302" s="250"/>
      <c r="J1302" s="249"/>
    </row>
    <row r="1303" spans="6:10" x14ac:dyDescent="0.25">
      <c r="F1303" s="249"/>
      <c r="G1303" s="250"/>
      <c r="J1303" s="249"/>
    </row>
    <row r="1304" spans="6:10" x14ac:dyDescent="0.25">
      <c r="F1304" s="249"/>
      <c r="G1304" s="250"/>
      <c r="J1304" s="249"/>
    </row>
    <row r="1305" spans="6:10" x14ac:dyDescent="0.25">
      <c r="F1305" s="249"/>
      <c r="G1305" s="250"/>
      <c r="J1305" s="249"/>
    </row>
    <row r="1306" spans="6:10" x14ac:dyDescent="0.25">
      <c r="F1306" s="249"/>
      <c r="G1306" s="250"/>
      <c r="J1306" s="249"/>
    </row>
    <row r="1307" spans="6:10" x14ac:dyDescent="0.25">
      <c r="F1307" s="249"/>
      <c r="G1307" s="250"/>
      <c r="J1307" s="249"/>
    </row>
    <row r="1308" spans="6:10" x14ac:dyDescent="0.25">
      <c r="F1308" s="249"/>
      <c r="G1308" s="250"/>
      <c r="J1308" s="249"/>
    </row>
    <row r="1309" spans="6:10" x14ac:dyDescent="0.25">
      <c r="F1309" s="249"/>
      <c r="G1309" s="250"/>
      <c r="J1309" s="249"/>
    </row>
    <row r="1310" spans="6:10" x14ac:dyDescent="0.25">
      <c r="F1310" s="249"/>
      <c r="G1310" s="250"/>
      <c r="J1310" s="249"/>
    </row>
    <row r="1311" spans="6:10" x14ac:dyDescent="0.25">
      <c r="F1311" s="249"/>
      <c r="G1311" s="250"/>
      <c r="J1311" s="249"/>
    </row>
    <row r="1312" spans="6:10" x14ac:dyDescent="0.25">
      <c r="F1312" s="249"/>
      <c r="G1312" s="250"/>
      <c r="J1312" s="249"/>
    </row>
    <row r="1313" spans="6:10" x14ac:dyDescent="0.25">
      <c r="F1313" s="249"/>
      <c r="G1313" s="250"/>
      <c r="J1313" s="249"/>
    </row>
    <row r="1314" spans="6:10" x14ac:dyDescent="0.25">
      <c r="F1314" s="249"/>
      <c r="G1314" s="250"/>
      <c r="J1314" s="249"/>
    </row>
    <row r="1315" spans="6:10" x14ac:dyDescent="0.25">
      <c r="F1315" s="249"/>
      <c r="G1315" s="250"/>
      <c r="J1315" s="249"/>
    </row>
    <row r="1316" spans="6:10" x14ac:dyDescent="0.25">
      <c r="F1316" s="249"/>
      <c r="G1316" s="250"/>
      <c r="J1316" s="249"/>
    </row>
    <row r="1317" spans="6:10" x14ac:dyDescent="0.25">
      <c r="F1317" s="249"/>
      <c r="G1317" s="250"/>
      <c r="J1317" s="249"/>
    </row>
    <row r="1318" spans="6:10" x14ac:dyDescent="0.25">
      <c r="F1318" s="249"/>
      <c r="G1318" s="250"/>
      <c r="J1318" s="249"/>
    </row>
    <row r="1319" spans="6:10" x14ac:dyDescent="0.25">
      <c r="F1319" s="249"/>
      <c r="G1319" s="250"/>
      <c r="J1319" s="249"/>
    </row>
    <row r="1320" spans="6:10" x14ac:dyDescent="0.25">
      <c r="F1320" s="249"/>
      <c r="G1320" s="250"/>
      <c r="J1320" s="249"/>
    </row>
    <row r="1321" spans="6:10" x14ac:dyDescent="0.25">
      <c r="F1321" s="249"/>
      <c r="G1321" s="250"/>
      <c r="J1321" s="249"/>
    </row>
    <row r="1322" spans="6:10" x14ac:dyDescent="0.25">
      <c r="F1322" s="249"/>
      <c r="G1322" s="250"/>
      <c r="J1322" s="249"/>
    </row>
    <row r="1323" spans="6:10" x14ac:dyDescent="0.25">
      <c r="F1323" s="249"/>
      <c r="G1323" s="250"/>
      <c r="J1323" s="249"/>
    </row>
    <row r="1324" spans="6:10" x14ac:dyDescent="0.25">
      <c r="F1324" s="249"/>
      <c r="G1324" s="250"/>
      <c r="J1324" s="249"/>
    </row>
    <row r="1325" spans="6:10" x14ac:dyDescent="0.25">
      <c r="F1325" s="249"/>
      <c r="G1325" s="250"/>
      <c r="J1325" s="249"/>
    </row>
    <row r="1326" spans="6:10" x14ac:dyDescent="0.25">
      <c r="F1326" s="249"/>
      <c r="G1326" s="250"/>
      <c r="J1326" s="249"/>
    </row>
    <row r="1327" spans="6:10" x14ac:dyDescent="0.25">
      <c r="F1327" s="249"/>
      <c r="G1327" s="250"/>
      <c r="J1327" s="249"/>
    </row>
    <row r="1328" spans="6:10" x14ac:dyDescent="0.25">
      <c r="F1328" s="249"/>
      <c r="G1328" s="250"/>
      <c r="J1328" s="249"/>
    </row>
    <row r="1329" spans="6:10" x14ac:dyDescent="0.25">
      <c r="F1329" s="249"/>
      <c r="G1329" s="250"/>
      <c r="J1329" s="249"/>
    </row>
    <row r="1330" spans="6:10" x14ac:dyDescent="0.25">
      <c r="F1330" s="249"/>
      <c r="G1330" s="250"/>
      <c r="J1330" s="249"/>
    </row>
    <row r="1331" spans="6:10" x14ac:dyDescent="0.25">
      <c r="F1331" s="249"/>
      <c r="G1331" s="250"/>
      <c r="J1331" s="249"/>
    </row>
    <row r="1332" spans="6:10" x14ac:dyDescent="0.25">
      <c r="F1332" s="249"/>
      <c r="G1332" s="250"/>
      <c r="J1332" s="249"/>
    </row>
    <row r="1333" spans="6:10" x14ac:dyDescent="0.25">
      <c r="F1333" s="249"/>
      <c r="G1333" s="250"/>
      <c r="J1333" s="249"/>
    </row>
    <row r="1334" spans="6:10" x14ac:dyDescent="0.25">
      <c r="F1334" s="249"/>
      <c r="G1334" s="250"/>
      <c r="J1334" s="249"/>
    </row>
    <row r="1335" spans="6:10" x14ac:dyDescent="0.25">
      <c r="F1335" s="249"/>
      <c r="G1335" s="250"/>
      <c r="J1335" s="249"/>
    </row>
    <row r="1336" spans="6:10" x14ac:dyDescent="0.25">
      <c r="F1336" s="249"/>
      <c r="G1336" s="250"/>
      <c r="J1336" s="249"/>
    </row>
    <row r="1337" spans="6:10" x14ac:dyDescent="0.25">
      <c r="F1337" s="249"/>
      <c r="G1337" s="250"/>
      <c r="J1337" s="249"/>
    </row>
    <row r="1338" spans="6:10" x14ac:dyDescent="0.25">
      <c r="F1338" s="249"/>
      <c r="G1338" s="250"/>
      <c r="J1338" s="249"/>
    </row>
    <row r="1339" spans="6:10" x14ac:dyDescent="0.25">
      <c r="F1339" s="249"/>
      <c r="G1339" s="250"/>
      <c r="J1339" s="249"/>
    </row>
    <row r="1340" spans="6:10" x14ac:dyDescent="0.25">
      <c r="F1340" s="249"/>
      <c r="G1340" s="250"/>
      <c r="J1340" s="249"/>
    </row>
    <row r="1341" spans="6:10" x14ac:dyDescent="0.25">
      <c r="F1341" s="249"/>
      <c r="G1341" s="250"/>
      <c r="J1341" s="249"/>
    </row>
    <row r="1342" spans="6:10" x14ac:dyDescent="0.25">
      <c r="F1342" s="249"/>
      <c r="G1342" s="250"/>
      <c r="J1342" s="249"/>
    </row>
    <row r="1343" spans="6:10" x14ac:dyDescent="0.25">
      <c r="F1343" s="249"/>
      <c r="G1343" s="250"/>
      <c r="J1343" s="249"/>
    </row>
    <row r="1344" spans="6:10" x14ac:dyDescent="0.25">
      <c r="F1344" s="249"/>
      <c r="G1344" s="250"/>
      <c r="J1344" s="249"/>
    </row>
    <row r="1345" spans="6:10" x14ac:dyDescent="0.25">
      <c r="F1345" s="249"/>
      <c r="G1345" s="250"/>
      <c r="J1345" s="249"/>
    </row>
    <row r="1346" spans="6:10" x14ac:dyDescent="0.25">
      <c r="F1346" s="249"/>
      <c r="G1346" s="250"/>
      <c r="J1346" s="249"/>
    </row>
    <row r="1347" spans="6:10" x14ac:dyDescent="0.25">
      <c r="F1347" s="249"/>
      <c r="G1347" s="250"/>
      <c r="J1347" s="249"/>
    </row>
    <row r="1348" spans="6:10" x14ac:dyDescent="0.25">
      <c r="F1348" s="249"/>
      <c r="G1348" s="250"/>
      <c r="J1348" s="249"/>
    </row>
    <row r="1349" spans="6:10" x14ac:dyDescent="0.25">
      <c r="F1349" s="249"/>
      <c r="G1349" s="250"/>
      <c r="J1349" s="249"/>
    </row>
    <row r="1350" spans="6:10" x14ac:dyDescent="0.25">
      <c r="F1350" s="249"/>
      <c r="G1350" s="250"/>
      <c r="J1350" s="249"/>
    </row>
    <row r="1351" spans="6:10" x14ac:dyDescent="0.25">
      <c r="F1351" s="249"/>
      <c r="G1351" s="250"/>
      <c r="J1351" s="249"/>
    </row>
    <row r="1352" spans="6:10" x14ac:dyDescent="0.25">
      <c r="F1352" s="249"/>
      <c r="G1352" s="250"/>
      <c r="J1352" s="249"/>
    </row>
    <row r="1353" spans="6:10" x14ac:dyDescent="0.25">
      <c r="F1353" s="249"/>
      <c r="G1353" s="250"/>
      <c r="J1353" s="249"/>
    </row>
    <row r="1354" spans="6:10" x14ac:dyDescent="0.25">
      <c r="F1354" s="249"/>
      <c r="G1354" s="250"/>
      <c r="J1354" s="249"/>
    </row>
    <row r="1355" spans="6:10" x14ac:dyDescent="0.25">
      <c r="F1355" s="249"/>
      <c r="G1355" s="250"/>
      <c r="J1355" s="249"/>
    </row>
    <row r="1356" spans="6:10" x14ac:dyDescent="0.25">
      <c r="F1356" s="249"/>
      <c r="G1356" s="250"/>
      <c r="J1356" s="249"/>
    </row>
    <row r="1357" spans="6:10" x14ac:dyDescent="0.25">
      <c r="F1357" s="249"/>
      <c r="G1357" s="250"/>
      <c r="J1357" s="249"/>
    </row>
    <row r="1358" spans="6:10" x14ac:dyDescent="0.25">
      <c r="F1358" s="249"/>
      <c r="G1358" s="250"/>
      <c r="J1358" s="249"/>
    </row>
    <row r="1359" spans="6:10" x14ac:dyDescent="0.25">
      <c r="F1359" s="249"/>
      <c r="G1359" s="250"/>
      <c r="J1359" s="249"/>
    </row>
    <row r="1360" spans="6:10" x14ac:dyDescent="0.25">
      <c r="F1360" s="249"/>
      <c r="G1360" s="250"/>
      <c r="J1360" s="249"/>
    </row>
    <row r="1361" spans="6:10" x14ac:dyDescent="0.25">
      <c r="F1361" s="249"/>
      <c r="G1361" s="250"/>
      <c r="J1361" s="249"/>
    </row>
    <row r="1362" spans="6:10" x14ac:dyDescent="0.25">
      <c r="F1362" s="249"/>
      <c r="G1362" s="250"/>
      <c r="J1362" s="249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workbookViewId="0">
      <selection activeCell="G10" sqref="G10"/>
    </sheetView>
  </sheetViews>
  <sheetFormatPr defaultColWidth="9.109375" defaultRowHeight="13.2" x14ac:dyDescent="0.25"/>
  <cols>
    <col min="1" max="2" width="10" style="248" bestFit="1" customWidth="1"/>
    <col min="3" max="3" width="37" style="248" bestFit="1" customWidth="1"/>
    <col min="4" max="4" width="11" style="248" bestFit="1" customWidth="1"/>
    <col min="5" max="5" width="17" style="248" bestFit="1" customWidth="1"/>
    <col min="6" max="6" width="15" style="248" bestFit="1" customWidth="1"/>
    <col min="7" max="7" width="9" style="248" bestFit="1" customWidth="1"/>
    <col min="8" max="8" width="21" style="248" bestFit="1" customWidth="1"/>
    <col min="9" max="9" width="16" style="248" bestFit="1" customWidth="1"/>
    <col min="10" max="10" width="13" style="248" bestFit="1" customWidth="1"/>
    <col min="11" max="11" width="14" style="248" bestFit="1" customWidth="1"/>
    <col min="12" max="12" width="19" style="248" bestFit="1" customWidth="1"/>
    <col min="13" max="16384" width="9.109375" style="248"/>
  </cols>
  <sheetData>
    <row r="1" spans="1:14" ht="26.4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  <c r="L1" s="253" t="s">
        <v>229</v>
      </c>
    </row>
    <row r="2" spans="1:14" x14ac:dyDescent="0.25">
      <c r="A2" s="248" t="s">
        <v>214</v>
      </c>
      <c r="B2" s="248" t="s">
        <v>355</v>
      </c>
      <c r="C2" s="248" t="s">
        <v>356</v>
      </c>
      <c r="D2" s="248" t="s">
        <v>357</v>
      </c>
      <c r="E2" s="248" t="s">
        <v>461</v>
      </c>
      <c r="F2" s="249">
        <v>43062</v>
      </c>
      <c r="G2" s="250">
        <v>-1119.25</v>
      </c>
      <c r="H2" s="248" t="s">
        <v>358</v>
      </c>
      <c r="I2" s="248" t="s">
        <v>281</v>
      </c>
      <c r="J2" s="249">
        <v>43143</v>
      </c>
      <c r="K2" s="248" t="s">
        <v>4</v>
      </c>
      <c r="L2" s="248" t="s">
        <v>435</v>
      </c>
      <c r="M2" s="248" t="s">
        <v>399</v>
      </c>
      <c r="N2" s="248" t="s">
        <v>186</v>
      </c>
    </row>
    <row r="3" spans="1:14" x14ac:dyDescent="0.25">
      <c r="A3" s="248" t="s">
        <v>403</v>
      </c>
      <c r="B3" s="248" t="s">
        <v>225</v>
      </c>
      <c r="C3" s="248" t="s">
        <v>396</v>
      </c>
      <c r="D3" s="248" t="s">
        <v>226</v>
      </c>
      <c r="E3" s="248" t="s">
        <v>437</v>
      </c>
      <c r="F3" s="249">
        <v>43150</v>
      </c>
      <c r="G3" s="250">
        <v>-82.95</v>
      </c>
      <c r="H3" s="248" t="s">
        <v>186</v>
      </c>
      <c r="I3" s="248" t="s">
        <v>241</v>
      </c>
      <c r="J3" s="249">
        <v>43151</v>
      </c>
      <c r="K3" s="248" t="s">
        <v>4</v>
      </c>
      <c r="L3" s="248" t="s">
        <v>541</v>
      </c>
      <c r="M3" s="248" t="s">
        <v>399</v>
      </c>
      <c r="N3" s="248" t="s">
        <v>640</v>
      </c>
    </row>
    <row r="4" spans="1:14" x14ac:dyDescent="0.25">
      <c r="A4" s="248" t="s">
        <v>403</v>
      </c>
      <c r="B4" s="248" t="s">
        <v>104</v>
      </c>
      <c r="C4" s="248" t="s">
        <v>105</v>
      </c>
      <c r="D4" s="248" t="s">
        <v>106</v>
      </c>
      <c r="E4" s="248" t="s">
        <v>450</v>
      </c>
      <c r="F4" s="249">
        <v>43151</v>
      </c>
      <c r="G4" s="250">
        <v>44</v>
      </c>
      <c r="H4" s="248" t="s">
        <v>186</v>
      </c>
      <c r="I4" s="248" t="s">
        <v>348</v>
      </c>
      <c r="J4" s="249">
        <v>43153</v>
      </c>
      <c r="K4" s="248" t="s">
        <v>4</v>
      </c>
      <c r="L4" s="248" t="s">
        <v>186</v>
      </c>
      <c r="M4" s="248" t="s">
        <v>399</v>
      </c>
      <c r="N4" s="248" t="s">
        <v>640</v>
      </c>
    </row>
    <row r="5" spans="1:14" x14ac:dyDescent="0.25">
      <c r="A5" s="248" t="s">
        <v>214</v>
      </c>
      <c r="B5" s="248" t="s">
        <v>225</v>
      </c>
      <c r="C5" s="248" t="s">
        <v>396</v>
      </c>
      <c r="D5" s="248" t="s">
        <v>226</v>
      </c>
      <c r="E5" s="248" t="s">
        <v>451</v>
      </c>
      <c r="F5" s="249">
        <v>43024</v>
      </c>
      <c r="G5" s="250">
        <v>697.26</v>
      </c>
      <c r="H5" s="248" t="s">
        <v>186</v>
      </c>
      <c r="I5" s="248" t="s">
        <v>155</v>
      </c>
      <c r="J5" s="249">
        <v>43155</v>
      </c>
      <c r="K5" s="248" t="s">
        <v>4</v>
      </c>
      <c r="L5" s="248" t="s">
        <v>877</v>
      </c>
      <c r="M5" s="248" t="s">
        <v>399</v>
      </c>
      <c r="N5" s="248" t="s">
        <v>640</v>
      </c>
    </row>
    <row r="6" spans="1:14" x14ac:dyDescent="0.25">
      <c r="A6" s="248" t="s">
        <v>214</v>
      </c>
      <c r="B6" s="248" t="s">
        <v>225</v>
      </c>
      <c r="C6" s="248" t="s">
        <v>396</v>
      </c>
      <c r="D6" s="248" t="s">
        <v>226</v>
      </c>
      <c r="E6" s="248" t="s">
        <v>647</v>
      </c>
      <c r="F6" s="249">
        <v>42936</v>
      </c>
      <c r="G6" s="250">
        <v>114.4</v>
      </c>
      <c r="H6" s="248" t="s">
        <v>186</v>
      </c>
      <c r="I6" s="248" t="s">
        <v>230</v>
      </c>
      <c r="J6" s="249">
        <v>43155</v>
      </c>
      <c r="K6" s="248" t="s">
        <v>4</v>
      </c>
      <c r="L6" s="248" t="s">
        <v>648</v>
      </c>
      <c r="M6" s="248" t="s">
        <v>399</v>
      </c>
      <c r="N6" s="248" t="s">
        <v>186</v>
      </c>
    </row>
    <row r="7" spans="1:14" x14ac:dyDescent="0.25">
      <c r="F7" s="249"/>
      <c r="G7" s="250">
        <f>SUM(G2:G6)</f>
        <v>-346.54000000000008</v>
      </c>
      <c r="J7" s="249"/>
    </row>
    <row r="8" spans="1:14" x14ac:dyDescent="0.25">
      <c r="F8" s="249"/>
      <c r="G8" s="250"/>
      <c r="J8" s="249"/>
    </row>
    <row r="9" spans="1:14" x14ac:dyDescent="0.25">
      <c r="F9" s="249"/>
      <c r="G9" s="250"/>
      <c r="J9" s="249"/>
    </row>
    <row r="10" spans="1:14" x14ac:dyDescent="0.25">
      <c r="G10" s="251"/>
    </row>
    <row r="11" spans="1:14" x14ac:dyDescent="0.25">
      <c r="F11" s="249"/>
      <c r="G11" s="250"/>
      <c r="J11" s="249"/>
    </row>
    <row r="12" spans="1:14" x14ac:dyDescent="0.25">
      <c r="F12" s="249"/>
      <c r="G12" s="250"/>
      <c r="J12" s="249"/>
    </row>
    <row r="13" spans="1:14" x14ac:dyDescent="0.25">
      <c r="F13" s="249"/>
      <c r="G13" s="250"/>
      <c r="J13" s="249"/>
    </row>
    <row r="14" spans="1:14" x14ac:dyDescent="0.25">
      <c r="F14" s="249"/>
      <c r="G14" s="250"/>
      <c r="J14" s="249"/>
    </row>
    <row r="15" spans="1:14" x14ac:dyDescent="0.25">
      <c r="F15" s="249"/>
      <c r="G15" s="250"/>
      <c r="J15" s="249"/>
    </row>
    <row r="16" spans="1:14" x14ac:dyDescent="0.25">
      <c r="F16" s="249"/>
      <c r="G16" s="250"/>
      <c r="J16" s="249"/>
    </row>
    <row r="17" spans="6:10" x14ac:dyDescent="0.25">
      <c r="F17" s="249"/>
      <c r="G17" s="250"/>
      <c r="J17" s="249"/>
    </row>
    <row r="18" spans="6:10" x14ac:dyDescent="0.25">
      <c r="F18" s="249"/>
      <c r="G18" s="250"/>
      <c r="J18" s="249"/>
    </row>
    <row r="19" spans="6:10" x14ac:dyDescent="0.25">
      <c r="F19" s="249"/>
      <c r="G19" s="250"/>
      <c r="J19" s="249"/>
    </row>
    <row r="20" spans="6:10" x14ac:dyDescent="0.25">
      <c r="F20" s="249"/>
      <c r="G20" s="250"/>
      <c r="J20" s="249"/>
    </row>
    <row r="21" spans="6:10" x14ac:dyDescent="0.25">
      <c r="F21" s="249"/>
      <c r="G21" s="250"/>
      <c r="J21" s="249"/>
    </row>
    <row r="22" spans="6:10" x14ac:dyDescent="0.25">
      <c r="F22" s="249"/>
      <c r="G22" s="250"/>
      <c r="J22" s="249"/>
    </row>
    <row r="23" spans="6:10" x14ac:dyDescent="0.25">
      <c r="F23" s="249"/>
      <c r="G23" s="250"/>
      <c r="J23" s="249"/>
    </row>
    <row r="24" spans="6:10" x14ac:dyDescent="0.25">
      <c r="F24" s="249"/>
      <c r="G24" s="250"/>
      <c r="J24" s="249"/>
    </row>
    <row r="25" spans="6:10" x14ac:dyDescent="0.25">
      <c r="F25" s="249"/>
      <c r="G25" s="250"/>
      <c r="J25" s="249"/>
    </row>
    <row r="26" spans="6:10" x14ac:dyDescent="0.25">
      <c r="F26" s="249"/>
      <c r="G26" s="250"/>
      <c r="J26" s="249"/>
    </row>
    <row r="27" spans="6:10" x14ac:dyDescent="0.25">
      <c r="F27" s="249"/>
      <c r="G27" s="250"/>
      <c r="J27" s="249"/>
    </row>
    <row r="28" spans="6:10" x14ac:dyDescent="0.25">
      <c r="F28" s="249"/>
      <c r="G28" s="250"/>
      <c r="J28" s="249"/>
    </row>
    <row r="29" spans="6:10" x14ac:dyDescent="0.25">
      <c r="F29" s="249"/>
      <c r="G29" s="250"/>
      <c r="J29" s="249"/>
    </row>
    <row r="30" spans="6:10" x14ac:dyDescent="0.25">
      <c r="F30" s="249"/>
      <c r="G30" s="250"/>
      <c r="J30" s="249"/>
    </row>
    <row r="31" spans="6:10" x14ac:dyDescent="0.25">
      <c r="F31" s="249"/>
      <c r="G31" s="250"/>
      <c r="J31" s="249"/>
    </row>
    <row r="32" spans="6:10" x14ac:dyDescent="0.25">
      <c r="F32" s="249"/>
      <c r="G32" s="250"/>
      <c r="J32" s="249"/>
    </row>
    <row r="33" spans="6:10" x14ac:dyDescent="0.25">
      <c r="F33" s="249"/>
      <c r="G33" s="250"/>
      <c r="J33" s="249"/>
    </row>
    <row r="34" spans="6:10" x14ac:dyDescent="0.25">
      <c r="F34" s="249"/>
      <c r="G34" s="250"/>
      <c r="J34" s="249"/>
    </row>
    <row r="35" spans="6:10" x14ac:dyDescent="0.25">
      <c r="F35" s="249"/>
      <c r="G35" s="250"/>
      <c r="J35" s="249"/>
    </row>
    <row r="36" spans="6:10" x14ac:dyDescent="0.25">
      <c r="F36" s="249"/>
      <c r="G36" s="250"/>
      <c r="J36" s="249"/>
    </row>
    <row r="37" spans="6:10" x14ac:dyDescent="0.25">
      <c r="F37" s="249"/>
      <c r="G37" s="250"/>
      <c r="J37" s="249"/>
    </row>
    <row r="38" spans="6:10" x14ac:dyDescent="0.25">
      <c r="F38" s="249"/>
      <c r="G38" s="250"/>
      <c r="J38" s="249"/>
    </row>
    <row r="39" spans="6:10" x14ac:dyDescent="0.25">
      <c r="F39" s="249"/>
      <c r="G39" s="250"/>
      <c r="J39" s="249"/>
    </row>
    <row r="40" spans="6:10" x14ac:dyDescent="0.25">
      <c r="F40" s="249"/>
      <c r="G40" s="250"/>
      <c r="J40" s="249"/>
    </row>
    <row r="41" spans="6:10" x14ac:dyDescent="0.25">
      <c r="F41" s="249"/>
      <c r="G41" s="250"/>
      <c r="J41" s="249"/>
    </row>
    <row r="42" spans="6:10" x14ac:dyDescent="0.25">
      <c r="F42" s="249"/>
      <c r="G42" s="250">
        <f>SUM(G2:G41)</f>
        <v>-693.08000000000015</v>
      </c>
      <c r="J42" s="249"/>
    </row>
    <row r="43" spans="6:10" x14ac:dyDescent="0.25">
      <c r="F43" s="249"/>
      <c r="G43" s="250"/>
      <c r="J43" s="249"/>
    </row>
    <row r="44" spans="6:10" x14ac:dyDescent="0.25">
      <c r="F44" s="249"/>
      <c r="G44" s="250"/>
      <c r="J44" s="249"/>
    </row>
    <row r="45" spans="6:10" x14ac:dyDescent="0.25">
      <c r="F45" s="249"/>
      <c r="G45" s="250"/>
      <c r="J45" s="249"/>
    </row>
    <row r="46" spans="6:10" x14ac:dyDescent="0.25">
      <c r="F46" s="249"/>
      <c r="G46" s="250"/>
      <c r="J46" s="249"/>
    </row>
    <row r="47" spans="6:10" x14ac:dyDescent="0.25">
      <c r="F47" s="249"/>
      <c r="G47" s="250"/>
      <c r="J47" s="249"/>
    </row>
    <row r="48" spans="6:10" x14ac:dyDescent="0.25">
      <c r="F48" s="249"/>
      <c r="G48" s="250"/>
      <c r="J48" s="249"/>
    </row>
    <row r="49" spans="6:10" x14ac:dyDescent="0.25">
      <c r="F49" s="249"/>
      <c r="G49" s="250"/>
      <c r="J49" s="249"/>
    </row>
    <row r="50" spans="6:10" x14ac:dyDescent="0.25">
      <c r="F50" s="249"/>
      <c r="G50" s="250"/>
      <c r="J50" s="249"/>
    </row>
    <row r="51" spans="6:10" x14ac:dyDescent="0.25">
      <c r="F51" s="249"/>
      <c r="G51" s="250"/>
      <c r="J51" s="249"/>
    </row>
    <row r="52" spans="6:10" x14ac:dyDescent="0.25">
      <c r="F52" s="249"/>
      <c r="G52" s="250"/>
      <c r="J52" s="249"/>
    </row>
    <row r="53" spans="6:10" x14ac:dyDescent="0.25">
      <c r="F53" s="249"/>
      <c r="G53" s="250"/>
      <c r="J53" s="249"/>
    </row>
    <row r="54" spans="6:10" x14ac:dyDescent="0.25">
      <c r="F54" s="249"/>
      <c r="G54" s="250"/>
      <c r="J54" s="249"/>
    </row>
    <row r="55" spans="6:10" x14ac:dyDescent="0.25">
      <c r="F55" s="249"/>
      <c r="G55" s="250"/>
      <c r="J55" s="249"/>
    </row>
    <row r="56" spans="6:10" x14ac:dyDescent="0.25">
      <c r="F56" s="249"/>
      <c r="G56" s="250"/>
      <c r="J56" s="249"/>
    </row>
    <row r="57" spans="6:10" x14ac:dyDescent="0.25">
      <c r="F57" s="249"/>
      <c r="G57" s="250"/>
      <c r="J57" s="249"/>
    </row>
    <row r="58" spans="6:10" x14ac:dyDescent="0.25">
      <c r="F58" s="249"/>
      <c r="G58" s="250"/>
      <c r="J58" s="249"/>
    </row>
    <row r="59" spans="6:10" x14ac:dyDescent="0.25">
      <c r="F59" s="249"/>
      <c r="G59" s="250"/>
      <c r="J59" s="249"/>
    </row>
    <row r="60" spans="6:10" x14ac:dyDescent="0.25">
      <c r="F60" s="249"/>
      <c r="G60" s="250"/>
      <c r="J60" s="249"/>
    </row>
    <row r="61" spans="6:10" x14ac:dyDescent="0.25">
      <c r="F61" s="249"/>
      <c r="G61" s="250"/>
      <c r="J61" s="249"/>
    </row>
    <row r="62" spans="6:10" x14ac:dyDescent="0.25">
      <c r="F62" s="249"/>
      <c r="G62" s="250"/>
      <c r="J62" s="249"/>
    </row>
    <row r="63" spans="6:10" x14ac:dyDescent="0.25">
      <c r="F63" s="249"/>
      <c r="G63" s="250"/>
      <c r="J63" s="249"/>
    </row>
    <row r="64" spans="6:10" x14ac:dyDescent="0.25">
      <c r="F64" s="249"/>
      <c r="G64" s="250"/>
      <c r="J64" s="249"/>
    </row>
    <row r="65" spans="6:10" x14ac:dyDescent="0.25">
      <c r="F65" s="249"/>
      <c r="G65" s="250"/>
      <c r="J65" s="249"/>
    </row>
    <row r="66" spans="6:10" x14ac:dyDescent="0.25">
      <c r="F66" s="249"/>
      <c r="G66" s="250"/>
      <c r="J66" s="249"/>
    </row>
    <row r="67" spans="6:10" x14ac:dyDescent="0.25">
      <c r="F67" s="249"/>
      <c r="G67" s="250"/>
      <c r="J67" s="249"/>
    </row>
    <row r="68" spans="6:10" x14ac:dyDescent="0.25">
      <c r="F68" s="249"/>
      <c r="G68" s="250">
        <f>SUM(G2:G67)</f>
        <v>-1386.1600000000003</v>
      </c>
      <c r="J68" s="249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workbookViewId="0">
      <selection activeCell="G13" sqref="G13"/>
    </sheetView>
  </sheetViews>
  <sheetFormatPr defaultColWidth="9.109375" defaultRowHeight="13.2" x14ac:dyDescent="0.25"/>
  <cols>
    <col min="1" max="2" width="10" style="248" bestFit="1" customWidth="1"/>
    <col min="3" max="3" width="37" style="248" bestFit="1" customWidth="1"/>
    <col min="4" max="4" width="11" style="248" bestFit="1" customWidth="1"/>
    <col min="5" max="5" width="17" style="248" bestFit="1" customWidth="1"/>
    <col min="6" max="6" width="15" style="248" bestFit="1" customWidth="1"/>
    <col min="7" max="7" width="10" style="248" bestFit="1" customWidth="1"/>
    <col min="8" max="8" width="21" style="248" bestFit="1" customWidth="1"/>
    <col min="9" max="9" width="16" style="248" bestFit="1" customWidth="1"/>
    <col min="10" max="10" width="13" style="248" bestFit="1" customWidth="1"/>
    <col min="11" max="11" width="14" style="248" bestFit="1" customWidth="1"/>
    <col min="12" max="12" width="19" style="248" bestFit="1" customWidth="1"/>
    <col min="13" max="13" width="11" style="248" bestFit="1" customWidth="1"/>
    <col min="14" max="14" width="14" style="248" bestFit="1" customWidth="1"/>
    <col min="15" max="16384" width="9.109375" style="248"/>
  </cols>
  <sheetData>
    <row r="1" spans="1:14" ht="39.6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  <c r="L1" s="253" t="s">
        <v>229</v>
      </c>
      <c r="M1" s="254" t="s">
        <v>649</v>
      </c>
      <c r="N1" s="254" t="s">
        <v>650</v>
      </c>
    </row>
    <row r="2" spans="1:14" x14ac:dyDescent="0.25">
      <c r="A2" s="248" t="s">
        <v>403</v>
      </c>
      <c r="B2" s="248" t="s">
        <v>225</v>
      </c>
      <c r="C2" s="248" t="s">
        <v>396</v>
      </c>
      <c r="D2" s="248" t="s">
        <v>226</v>
      </c>
      <c r="E2" s="248" t="s">
        <v>485</v>
      </c>
      <c r="F2" s="249">
        <v>43159</v>
      </c>
      <c r="G2" s="250">
        <v>69.66</v>
      </c>
      <c r="H2" s="248" t="s">
        <v>186</v>
      </c>
      <c r="I2" s="248" t="s">
        <v>821</v>
      </c>
      <c r="J2" s="249">
        <v>43160</v>
      </c>
      <c r="K2" s="248" t="s">
        <v>70</v>
      </c>
      <c r="L2" s="248" t="s">
        <v>186</v>
      </c>
      <c r="M2" s="248" t="s">
        <v>399</v>
      </c>
      <c r="N2" s="248" t="s">
        <v>659</v>
      </c>
    </row>
    <row r="3" spans="1:14" x14ac:dyDescent="0.25">
      <c r="A3" s="248" t="s">
        <v>403</v>
      </c>
      <c r="B3" s="248" t="s">
        <v>225</v>
      </c>
      <c r="C3" s="248" t="s">
        <v>396</v>
      </c>
      <c r="D3" s="248" t="s">
        <v>226</v>
      </c>
      <c r="E3" s="248" t="s">
        <v>486</v>
      </c>
      <c r="F3" s="249">
        <v>43159</v>
      </c>
      <c r="G3" s="250">
        <v>69.66</v>
      </c>
      <c r="H3" s="248" t="s">
        <v>186</v>
      </c>
      <c r="I3" s="248" t="s">
        <v>821</v>
      </c>
      <c r="J3" s="249">
        <v>43160</v>
      </c>
      <c r="K3" s="248" t="s">
        <v>70</v>
      </c>
      <c r="L3" s="248" t="s">
        <v>186</v>
      </c>
      <c r="M3" s="248" t="s">
        <v>399</v>
      </c>
      <c r="N3" s="248" t="s">
        <v>659</v>
      </c>
    </row>
    <row r="4" spans="1:14" x14ac:dyDescent="0.25">
      <c r="A4" s="248" t="s">
        <v>403</v>
      </c>
      <c r="B4" s="248" t="s">
        <v>225</v>
      </c>
      <c r="C4" s="248" t="s">
        <v>396</v>
      </c>
      <c r="D4" s="248" t="s">
        <v>226</v>
      </c>
      <c r="E4" s="248" t="s">
        <v>653</v>
      </c>
      <c r="F4" s="249">
        <v>43160</v>
      </c>
      <c r="G4" s="250">
        <v>64.849999999999994</v>
      </c>
      <c r="H4" s="248" t="s">
        <v>654</v>
      </c>
      <c r="I4" s="248" t="s">
        <v>132</v>
      </c>
      <c r="J4" s="249">
        <v>43161</v>
      </c>
      <c r="K4" s="248" t="s">
        <v>70</v>
      </c>
      <c r="L4" s="248" t="s">
        <v>186</v>
      </c>
      <c r="M4" s="248" t="s">
        <v>399</v>
      </c>
      <c r="N4" s="248" t="s">
        <v>186</v>
      </c>
    </row>
    <row r="5" spans="1:14" x14ac:dyDescent="0.25">
      <c r="A5" s="248" t="s">
        <v>214</v>
      </c>
      <c r="B5" s="248" t="s">
        <v>83</v>
      </c>
      <c r="C5" s="248" t="s">
        <v>828</v>
      </c>
      <c r="D5" s="248" t="s">
        <v>84</v>
      </c>
      <c r="E5" s="248" t="s">
        <v>482</v>
      </c>
      <c r="F5" s="249">
        <v>42877</v>
      </c>
      <c r="G5" s="250">
        <v>12.1</v>
      </c>
      <c r="H5" s="248" t="s">
        <v>483</v>
      </c>
      <c r="I5" s="248" t="s">
        <v>191</v>
      </c>
      <c r="J5" s="249">
        <v>43164</v>
      </c>
      <c r="K5" s="248" t="s">
        <v>70</v>
      </c>
      <c r="L5" s="248" t="s">
        <v>484</v>
      </c>
      <c r="M5" s="248" t="s">
        <v>399</v>
      </c>
      <c r="N5" s="248" t="s">
        <v>640</v>
      </c>
    </row>
    <row r="6" spans="1:14" x14ac:dyDescent="0.25">
      <c r="A6" s="248" t="s">
        <v>403</v>
      </c>
      <c r="B6" s="248" t="s">
        <v>111</v>
      </c>
      <c r="C6" s="248" t="s">
        <v>112</v>
      </c>
      <c r="D6" s="248" t="s">
        <v>113</v>
      </c>
      <c r="E6" s="248" t="s">
        <v>481</v>
      </c>
      <c r="F6" s="249">
        <v>43166</v>
      </c>
      <c r="G6" s="250">
        <v>7.2</v>
      </c>
      <c r="H6" s="248" t="s">
        <v>479</v>
      </c>
      <c r="I6" s="248" t="s">
        <v>89</v>
      </c>
      <c r="J6" s="249">
        <v>43166</v>
      </c>
      <c r="K6" s="248" t="s">
        <v>70</v>
      </c>
      <c r="L6" s="248" t="s">
        <v>480</v>
      </c>
      <c r="M6" s="248" t="s">
        <v>399</v>
      </c>
      <c r="N6" s="248" t="s">
        <v>186</v>
      </c>
    </row>
    <row r="7" spans="1:14" x14ac:dyDescent="0.25">
      <c r="A7" s="248" t="s">
        <v>403</v>
      </c>
      <c r="B7" s="248" t="s">
        <v>216</v>
      </c>
      <c r="C7" s="248" t="s">
        <v>217</v>
      </c>
      <c r="D7" s="248" t="s">
        <v>218</v>
      </c>
      <c r="E7" s="248" t="s">
        <v>476</v>
      </c>
      <c r="F7" s="249">
        <v>43103</v>
      </c>
      <c r="G7" s="250">
        <v>720.68</v>
      </c>
      <c r="H7" s="248" t="s">
        <v>477</v>
      </c>
      <c r="I7" s="248" t="s">
        <v>173</v>
      </c>
      <c r="J7" s="249">
        <v>43174</v>
      </c>
      <c r="K7" s="248" t="s">
        <v>70</v>
      </c>
      <c r="L7" s="248" t="s">
        <v>478</v>
      </c>
      <c r="M7" s="248" t="s">
        <v>399</v>
      </c>
      <c r="N7" s="248" t="s">
        <v>186</v>
      </c>
    </row>
    <row r="8" spans="1:14" x14ac:dyDescent="0.25">
      <c r="A8" s="248" t="s">
        <v>403</v>
      </c>
      <c r="B8" s="248" t="s">
        <v>225</v>
      </c>
      <c r="C8" s="248" t="s">
        <v>396</v>
      </c>
      <c r="D8" s="248" t="s">
        <v>226</v>
      </c>
      <c r="E8" s="248" t="s">
        <v>472</v>
      </c>
      <c r="F8" s="249">
        <v>43174</v>
      </c>
      <c r="G8" s="250">
        <v>82.95</v>
      </c>
      <c r="H8" s="248" t="s">
        <v>473</v>
      </c>
      <c r="I8" s="248" t="s">
        <v>375</v>
      </c>
      <c r="J8" s="249">
        <v>43175</v>
      </c>
      <c r="K8" s="248" t="s">
        <v>70</v>
      </c>
      <c r="L8" s="248" t="s">
        <v>186</v>
      </c>
      <c r="M8" s="248" t="s">
        <v>399</v>
      </c>
      <c r="N8" s="248" t="s">
        <v>640</v>
      </c>
    </row>
    <row r="9" spans="1:14" x14ac:dyDescent="0.25">
      <c r="A9" s="248" t="s">
        <v>403</v>
      </c>
      <c r="B9" s="248" t="s">
        <v>225</v>
      </c>
      <c r="C9" s="248" t="s">
        <v>396</v>
      </c>
      <c r="D9" s="248" t="s">
        <v>226</v>
      </c>
      <c r="E9" s="248" t="s">
        <v>474</v>
      </c>
      <c r="F9" s="249">
        <v>43174</v>
      </c>
      <c r="G9" s="250">
        <v>97.85</v>
      </c>
      <c r="H9" s="248" t="s">
        <v>473</v>
      </c>
      <c r="I9" s="248" t="s">
        <v>127</v>
      </c>
      <c r="J9" s="249">
        <v>43175</v>
      </c>
      <c r="K9" s="248" t="s">
        <v>70</v>
      </c>
      <c r="L9" s="248" t="s">
        <v>186</v>
      </c>
      <c r="M9" s="248" t="s">
        <v>399</v>
      </c>
      <c r="N9" s="248" t="s">
        <v>640</v>
      </c>
    </row>
    <row r="10" spans="1:14" x14ac:dyDescent="0.25">
      <c r="A10" s="248" t="s">
        <v>149</v>
      </c>
      <c r="B10" s="248" t="s">
        <v>488</v>
      </c>
      <c r="C10" s="248" t="s">
        <v>489</v>
      </c>
      <c r="D10" s="248" t="s">
        <v>490</v>
      </c>
      <c r="E10" s="248" t="s">
        <v>491</v>
      </c>
      <c r="F10" s="249">
        <v>42448</v>
      </c>
      <c r="G10" s="250">
        <v>1815</v>
      </c>
      <c r="H10" s="248" t="s">
        <v>186</v>
      </c>
      <c r="I10" s="248" t="s">
        <v>117</v>
      </c>
      <c r="J10" s="249">
        <v>43179</v>
      </c>
      <c r="K10" s="248" t="s">
        <v>70</v>
      </c>
      <c r="L10" s="248" t="s">
        <v>186</v>
      </c>
      <c r="M10" s="248" t="s">
        <v>399</v>
      </c>
      <c r="N10" s="248" t="s">
        <v>640</v>
      </c>
    </row>
    <row r="11" spans="1:14" x14ac:dyDescent="0.25">
      <c r="A11" s="248" t="s">
        <v>403</v>
      </c>
      <c r="B11" s="248" t="s">
        <v>225</v>
      </c>
      <c r="C11" s="248" t="s">
        <v>396</v>
      </c>
      <c r="D11" s="248" t="s">
        <v>226</v>
      </c>
      <c r="E11" s="248" t="s">
        <v>493</v>
      </c>
      <c r="F11" s="249">
        <v>43186</v>
      </c>
      <c r="G11" s="250">
        <v>84</v>
      </c>
      <c r="H11" s="248" t="s">
        <v>186</v>
      </c>
      <c r="I11" s="248" t="s">
        <v>155</v>
      </c>
      <c r="J11" s="249">
        <v>43187</v>
      </c>
      <c r="K11" s="248" t="s">
        <v>70</v>
      </c>
      <c r="L11" s="248" t="s">
        <v>494</v>
      </c>
      <c r="M11" s="248" t="s">
        <v>399</v>
      </c>
      <c r="N11" s="248" t="s">
        <v>186</v>
      </c>
    </row>
    <row r="12" spans="1:14" x14ac:dyDescent="0.25">
      <c r="F12" s="249"/>
      <c r="G12" s="250">
        <f>SUM(G2:G11)</f>
        <v>3023.95</v>
      </c>
      <c r="J12" s="249"/>
    </row>
    <row r="13" spans="1:14" x14ac:dyDescent="0.25">
      <c r="F13" s="249"/>
      <c r="G13" s="250"/>
      <c r="J13" s="249"/>
    </row>
    <row r="14" spans="1:14" x14ac:dyDescent="0.25">
      <c r="F14" s="249"/>
      <c r="G14" s="250"/>
      <c r="J14" s="249"/>
    </row>
    <row r="15" spans="1:14" x14ac:dyDescent="0.25">
      <c r="F15" s="249"/>
      <c r="G15" s="250"/>
      <c r="J15" s="249"/>
    </row>
    <row r="16" spans="1:14" x14ac:dyDescent="0.25">
      <c r="F16" s="249"/>
      <c r="G16" s="250"/>
      <c r="J16" s="249"/>
    </row>
    <row r="17" spans="6:10" x14ac:dyDescent="0.25">
      <c r="F17" s="249"/>
      <c r="G17" s="250"/>
      <c r="J17" s="249"/>
    </row>
    <row r="18" spans="6:10" x14ac:dyDescent="0.25">
      <c r="F18" s="249"/>
      <c r="G18" s="250"/>
      <c r="J18" s="249"/>
    </row>
    <row r="19" spans="6:10" x14ac:dyDescent="0.25">
      <c r="F19" s="249"/>
      <c r="G19" s="250"/>
      <c r="J19" s="249"/>
    </row>
    <row r="20" spans="6:10" x14ac:dyDescent="0.25">
      <c r="F20" s="249"/>
      <c r="G20" s="250"/>
      <c r="J20" s="249"/>
    </row>
    <row r="21" spans="6:10" x14ac:dyDescent="0.25">
      <c r="F21" s="249"/>
      <c r="G21" s="250"/>
      <c r="J21" s="249"/>
    </row>
    <row r="22" spans="6:10" x14ac:dyDescent="0.25">
      <c r="F22" s="249"/>
      <c r="G22" s="250"/>
      <c r="J22" s="249"/>
    </row>
    <row r="23" spans="6:10" x14ac:dyDescent="0.25">
      <c r="F23" s="249"/>
      <c r="G23" s="250"/>
      <c r="J23" s="249"/>
    </row>
    <row r="24" spans="6:10" x14ac:dyDescent="0.25">
      <c r="F24" s="249"/>
      <c r="G24" s="250"/>
      <c r="J24" s="249"/>
    </row>
    <row r="25" spans="6:10" x14ac:dyDescent="0.25">
      <c r="F25" s="249"/>
      <c r="G25" s="250"/>
      <c r="J25" s="249"/>
    </row>
    <row r="26" spans="6:10" x14ac:dyDescent="0.25">
      <c r="F26" s="249"/>
      <c r="G26" s="250"/>
      <c r="J26" s="249"/>
    </row>
    <row r="27" spans="6:10" x14ac:dyDescent="0.25">
      <c r="F27" s="249"/>
      <c r="G27" s="250"/>
      <c r="J27" s="249"/>
    </row>
    <row r="28" spans="6:10" x14ac:dyDescent="0.25">
      <c r="F28" s="249"/>
      <c r="G28" s="250"/>
      <c r="J28" s="249"/>
    </row>
    <row r="29" spans="6:10" x14ac:dyDescent="0.25">
      <c r="F29" s="249"/>
      <c r="G29" s="250"/>
      <c r="J29" s="249"/>
    </row>
    <row r="30" spans="6:10" x14ac:dyDescent="0.25">
      <c r="F30" s="249"/>
      <c r="G30" s="250"/>
      <c r="J30" s="249"/>
    </row>
    <row r="31" spans="6:10" x14ac:dyDescent="0.25">
      <c r="F31" s="249"/>
      <c r="G31" s="250"/>
      <c r="J31" s="249"/>
    </row>
    <row r="32" spans="6:10" x14ac:dyDescent="0.25">
      <c r="F32" s="249"/>
      <c r="G32" s="250"/>
      <c r="J32" s="249"/>
    </row>
    <row r="33" spans="6:10" x14ac:dyDescent="0.25">
      <c r="F33" s="249"/>
      <c r="G33" s="250"/>
      <c r="J33" s="249"/>
    </row>
    <row r="34" spans="6:10" x14ac:dyDescent="0.25">
      <c r="F34" s="249"/>
      <c r="G34" s="250"/>
      <c r="J34" s="249"/>
    </row>
    <row r="35" spans="6:10" x14ac:dyDescent="0.25">
      <c r="F35" s="249"/>
      <c r="G35" s="250"/>
      <c r="J35" s="249"/>
    </row>
    <row r="36" spans="6:10" x14ac:dyDescent="0.25">
      <c r="F36" s="249"/>
      <c r="G36" s="250">
        <f>SUM(G2:G35)</f>
        <v>6047.9</v>
      </c>
      <c r="J36" s="249"/>
    </row>
    <row r="37" spans="6:10" x14ac:dyDescent="0.25">
      <c r="F37" s="249"/>
      <c r="G37" s="250"/>
      <c r="J37" s="249"/>
    </row>
    <row r="38" spans="6:10" x14ac:dyDescent="0.25">
      <c r="F38" s="249"/>
      <c r="G38" s="250"/>
      <c r="J38" s="249"/>
    </row>
    <row r="39" spans="6:10" x14ac:dyDescent="0.25">
      <c r="F39" s="249"/>
      <c r="G39" s="250"/>
      <c r="J39" s="249"/>
    </row>
    <row r="40" spans="6:10" x14ac:dyDescent="0.25">
      <c r="F40" s="249"/>
      <c r="G40" s="250"/>
      <c r="J40" s="249"/>
    </row>
    <row r="41" spans="6:10" x14ac:dyDescent="0.25">
      <c r="F41" s="249"/>
      <c r="G41" s="250"/>
      <c r="J41" s="249"/>
    </row>
    <row r="42" spans="6:10" x14ac:dyDescent="0.25">
      <c r="F42" s="249"/>
      <c r="G42" s="250"/>
      <c r="J42" s="249"/>
    </row>
    <row r="43" spans="6:10" x14ac:dyDescent="0.25">
      <c r="F43" s="249"/>
      <c r="G43" s="250"/>
      <c r="J43" s="249"/>
    </row>
    <row r="44" spans="6:10" x14ac:dyDescent="0.25">
      <c r="F44" s="249"/>
      <c r="G44" s="250"/>
      <c r="J44" s="249"/>
    </row>
    <row r="45" spans="6:10" x14ac:dyDescent="0.25">
      <c r="F45" s="249"/>
      <c r="G45" s="250"/>
      <c r="J45" s="249"/>
    </row>
    <row r="46" spans="6:10" x14ac:dyDescent="0.25">
      <c r="F46" s="249"/>
      <c r="G46" s="250"/>
      <c r="J46" s="249"/>
    </row>
    <row r="47" spans="6:10" x14ac:dyDescent="0.25">
      <c r="F47" s="249"/>
      <c r="G47" s="250"/>
      <c r="J47" s="249"/>
    </row>
    <row r="48" spans="6:10" x14ac:dyDescent="0.25">
      <c r="F48" s="249"/>
      <c r="G48" s="250"/>
      <c r="J48" s="249"/>
    </row>
    <row r="49" spans="6:10" x14ac:dyDescent="0.25">
      <c r="F49" s="249"/>
      <c r="G49" s="250"/>
      <c r="J49" s="249"/>
    </row>
    <row r="50" spans="6:10" x14ac:dyDescent="0.25">
      <c r="F50" s="249"/>
      <c r="G50" s="250"/>
      <c r="J50" s="249"/>
    </row>
    <row r="51" spans="6:10" x14ac:dyDescent="0.25">
      <c r="F51" s="249"/>
      <c r="G51" s="250"/>
      <c r="J51" s="249"/>
    </row>
    <row r="52" spans="6:10" x14ac:dyDescent="0.25">
      <c r="F52" s="249"/>
      <c r="G52" s="250"/>
      <c r="J52" s="249"/>
    </row>
    <row r="53" spans="6:10" x14ac:dyDescent="0.25">
      <c r="F53" s="249"/>
      <c r="G53" s="250"/>
      <c r="J53" s="249"/>
    </row>
    <row r="54" spans="6:10" x14ac:dyDescent="0.25">
      <c r="F54" s="249"/>
      <c r="G54" s="250"/>
      <c r="J54" s="249"/>
    </row>
    <row r="55" spans="6:10" x14ac:dyDescent="0.25">
      <c r="F55" s="249"/>
      <c r="G55" s="250"/>
      <c r="J55" s="249"/>
    </row>
    <row r="56" spans="6:10" x14ac:dyDescent="0.25">
      <c r="F56" s="249"/>
      <c r="G56" s="250"/>
      <c r="J56" s="249"/>
    </row>
    <row r="57" spans="6:10" x14ac:dyDescent="0.25">
      <c r="F57" s="249"/>
      <c r="G57" s="250"/>
      <c r="J57" s="249"/>
    </row>
    <row r="58" spans="6:10" x14ac:dyDescent="0.25">
      <c r="F58" s="249"/>
      <c r="G58" s="250"/>
      <c r="J58" s="249"/>
    </row>
    <row r="59" spans="6:10" x14ac:dyDescent="0.25">
      <c r="G59" s="251">
        <f>SUM(G2:G58)</f>
        <v>12095.8</v>
      </c>
    </row>
    <row r="62" spans="6:10" x14ac:dyDescent="0.25">
      <c r="F62" s="249"/>
      <c r="G62" s="250"/>
      <c r="J62" s="249"/>
    </row>
    <row r="63" spans="6:10" x14ac:dyDescent="0.25">
      <c r="F63" s="249"/>
      <c r="G63" s="250"/>
      <c r="J63" s="249"/>
    </row>
    <row r="64" spans="6:10" x14ac:dyDescent="0.25">
      <c r="F64" s="249"/>
      <c r="G64" s="250"/>
      <c r="J64" s="249"/>
    </row>
    <row r="65" spans="6:10" x14ac:dyDescent="0.25">
      <c r="F65" s="249"/>
      <c r="G65" s="250"/>
      <c r="J65" s="249"/>
    </row>
    <row r="66" spans="6:10" x14ac:dyDescent="0.25">
      <c r="F66" s="249"/>
      <c r="G66" s="250"/>
      <c r="J66" s="249"/>
    </row>
    <row r="67" spans="6:10" x14ac:dyDescent="0.25">
      <c r="F67" s="249"/>
      <c r="G67" s="250"/>
      <c r="J67" s="249"/>
    </row>
    <row r="68" spans="6:10" x14ac:dyDescent="0.25">
      <c r="F68" s="249"/>
      <c r="G68" s="250"/>
      <c r="J68" s="249"/>
    </row>
    <row r="69" spans="6:10" x14ac:dyDescent="0.25">
      <c r="F69" s="249"/>
      <c r="G69" s="250"/>
      <c r="J69" s="249"/>
    </row>
    <row r="70" spans="6:10" x14ac:dyDescent="0.25">
      <c r="F70" s="249"/>
      <c r="G70" s="250"/>
      <c r="J70" s="249"/>
    </row>
    <row r="71" spans="6:10" x14ac:dyDescent="0.25">
      <c r="F71" s="249"/>
      <c r="G71" s="250"/>
      <c r="J71" s="249"/>
    </row>
    <row r="72" spans="6:10" x14ac:dyDescent="0.25">
      <c r="F72" s="249"/>
      <c r="G72" s="250"/>
      <c r="J72" s="249"/>
    </row>
    <row r="73" spans="6:10" x14ac:dyDescent="0.25">
      <c r="F73" s="249"/>
      <c r="G73" s="250"/>
      <c r="J73" s="249"/>
    </row>
    <row r="74" spans="6:10" x14ac:dyDescent="0.25">
      <c r="F74" s="249"/>
      <c r="G74" s="250"/>
      <c r="J74" s="249"/>
    </row>
    <row r="75" spans="6:10" x14ac:dyDescent="0.25">
      <c r="F75" s="249"/>
      <c r="G75" s="250"/>
      <c r="J75" s="249"/>
    </row>
    <row r="76" spans="6:10" x14ac:dyDescent="0.25">
      <c r="G76" s="251">
        <f>SUM(G2:G75)</f>
        <v>24191.599999999999</v>
      </c>
    </row>
  </sheetData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G2" sqref="G2:G8"/>
    </sheetView>
  </sheetViews>
  <sheetFormatPr defaultColWidth="9.109375" defaultRowHeight="13.2" x14ac:dyDescent="0.25"/>
  <cols>
    <col min="1" max="2" width="10" style="248" bestFit="1" customWidth="1"/>
    <col min="3" max="3" width="37" style="248" bestFit="1" customWidth="1"/>
    <col min="4" max="4" width="11" style="248" bestFit="1" customWidth="1"/>
    <col min="5" max="5" width="14" style="248" bestFit="1" customWidth="1"/>
    <col min="6" max="6" width="15" style="248" bestFit="1" customWidth="1"/>
    <col min="7" max="7" width="9" style="248" bestFit="1" customWidth="1"/>
    <col min="8" max="8" width="21" style="248" bestFit="1" customWidth="1"/>
    <col min="9" max="9" width="16" style="248" bestFit="1" customWidth="1"/>
    <col min="10" max="10" width="13" style="248" bestFit="1" customWidth="1"/>
    <col min="11" max="11" width="14" style="248" bestFit="1" customWidth="1"/>
    <col min="12" max="12" width="19" style="248" bestFit="1" customWidth="1"/>
    <col min="13" max="13" width="11" style="248" bestFit="1" customWidth="1"/>
    <col min="14" max="14" width="14" style="248" bestFit="1" customWidth="1"/>
    <col min="15" max="16384" width="9.109375" style="248"/>
  </cols>
  <sheetData>
    <row r="1" spans="1:14" ht="39.6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  <c r="L1" s="253" t="s">
        <v>229</v>
      </c>
      <c r="M1" s="254" t="s">
        <v>649</v>
      </c>
      <c r="N1" s="254" t="s">
        <v>650</v>
      </c>
    </row>
    <row r="2" spans="1:14" x14ac:dyDescent="0.25">
      <c r="A2" s="248" t="s">
        <v>403</v>
      </c>
      <c r="B2" s="248" t="s">
        <v>225</v>
      </c>
      <c r="C2" s="248" t="s">
        <v>396</v>
      </c>
      <c r="D2" s="248" t="s">
        <v>226</v>
      </c>
      <c r="E2" s="248" t="s">
        <v>651</v>
      </c>
      <c r="F2" s="249">
        <v>43160</v>
      </c>
      <c r="G2" s="250">
        <v>64.849999999999994</v>
      </c>
      <c r="H2" s="248" t="s">
        <v>652</v>
      </c>
      <c r="I2" s="248" t="s">
        <v>230</v>
      </c>
      <c r="J2" s="249">
        <v>43161</v>
      </c>
      <c r="K2" s="248" t="s">
        <v>4</v>
      </c>
      <c r="L2" s="248" t="s">
        <v>186</v>
      </c>
      <c r="M2" s="248" t="s">
        <v>399</v>
      </c>
      <c r="N2" s="248" t="s">
        <v>186</v>
      </c>
    </row>
    <row r="3" spans="1:14" x14ac:dyDescent="0.25">
      <c r="A3" s="248" t="s">
        <v>403</v>
      </c>
      <c r="B3" s="248" t="s">
        <v>123</v>
      </c>
      <c r="C3" s="248" t="s">
        <v>124</v>
      </c>
      <c r="D3" s="248" t="s">
        <v>125</v>
      </c>
      <c r="E3" s="248" t="s">
        <v>469</v>
      </c>
      <c r="F3" s="249">
        <v>43147</v>
      </c>
      <c r="G3" s="250">
        <v>-49.13</v>
      </c>
      <c r="H3" s="248" t="s">
        <v>186</v>
      </c>
      <c r="I3" s="248" t="s">
        <v>281</v>
      </c>
      <c r="J3" s="249">
        <v>43165</v>
      </c>
      <c r="K3" s="248" t="s">
        <v>4</v>
      </c>
      <c r="L3" s="248" t="s">
        <v>186</v>
      </c>
      <c r="M3" s="248" t="s">
        <v>399</v>
      </c>
      <c r="N3" s="248" t="s">
        <v>640</v>
      </c>
    </row>
    <row r="4" spans="1:14" x14ac:dyDescent="0.25">
      <c r="A4" s="248" t="s">
        <v>403</v>
      </c>
      <c r="B4" s="248" t="s">
        <v>118</v>
      </c>
      <c r="C4" s="248" t="s">
        <v>119</v>
      </c>
      <c r="D4" s="248" t="s">
        <v>120</v>
      </c>
      <c r="E4" s="248" t="s">
        <v>470</v>
      </c>
      <c r="F4" s="249">
        <v>43159</v>
      </c>
      <c r="G4" s="250">
        <v>-2.2000000000000002</v>
      </c>
      <c r="H4" s="248" t="s">
        <v>186</v>
      </c>
      <c r="I4" s="248" t="s">
        <v>162</v>
      </c>
      <c r="J4" s="249">
        <v>43166</v>
      </c>
      <c r="K4" s="248" t="s">
        <v>4</v>
      </c>
      <c r="L4" s="248" t="s">
        <v>186</v>
      </c>
      <c r="M4" s="248" t="s">
        <v>399</v>
      </c>
      <c r="N4" s="248" t="s">
        <v>186</v>
      </c>
    </row>
    <row r="5" spans="1:14" x14ac:dyDescent="0.25">
      <c r="A5" s="248" t="s">
        <v>403</v>
      </c>
      <c r="B5" s="248" t="s">
        <v>338</v>
      </c>
      <c r="C5" s="248" t="s">
        <v>339</v>
      </c>
      <c r="D5" s="248" t="s">
        <v>340</v>
      </c>
      <c r="E5" s="248" t="s">
        <v>492</v>
      </c>
      <c r="F5" s="249">
        <v>43167</v>
      </c>
      <c r="G5" s="250">
        <v>-3</v>
      </c>
      <c r="H5" s="248" t="s">
        <v>186</v>
      </c>
      <c r="I5" s="248" t="s">
        <v>201</v>
      </c>
      <c r="J5" s="249">
        <v>43167</v>
      </c>
      <c r="K5" s="248" t="s">
        <v>4</v>
      </c>
      <c r="L5" s="248" t="s">
        <v>186</v>
      </c>
      <c r="M5" s="248" t="s">
        <v>399</v>
      </c>
      <c r="N5" s="248" t="s">
        <v>186</v>
      </c>
    </row>
    <row r="6" spans="1:14" x14ac:dyDescent="0.25">
      <c r="A6" s="248" t="s">
        <v>403</v>
      </c>
      <c r="B6" s="248" t="s">
        <v>118</v>
      </c>
      <c r="C6" s="248" t="s">
        <v>119</v>
      </c>
      <c r="D6" s="248" t="s">
        <v>120</v>
      </c>
      <c r="E6" s="248" t="s">
        <v>487</v>
      </c>
      <c r="F6" s="249">
        <v>43150</v>
      </c>
      <c r="G6" s="250">
        <v>24.64</v>
      </c>
      <c r="H6" s="248" t="s">
        <v>186</v>
      </c>
      <c r="I6" s="248" t="s">
        <v>423</v>
      </c>
      <c r="J6" s="249">
        <v>43167</v>
      </c>
      <c r="K6" s="248" t="s">
        <v>4</v>
      </c>
      <c r="L6" s="248" t="s">
        <v>186</v>
      </c>
      <c r="M6" s="248" t="s">
        <v>399</v>
      </c>
      <c r="N6" s="248" t="s">
        <v>186</v>
      </c>
    </row>
    <row r="7" spans="1:14" x14ac:dyDescent="0.25">
      <c r="A7" s="248" t="s">
        <v>403</v>
      </c>
      <c r="B7" s="248" t="s">
        <v>225</v>
      </c>
      <c r="C7" s="248" t="s">
        <v>396</v>
      </c>
      <c r="D7" s="248" t="s">
        <v>226</v>
      </c>
      <c r="E7" s="248" t="s">
        <v>830</v>
      </c>
      <c r="F7" s="249">
        <v>43181</v>
      </c>
      <c r="G7" s="250">
        <v>-97.85</v>
      </c>
      <c r="H7" s="248" t="s">
        <v>186</v>
      </c>
      <c r="I7" s="248" t="s">
        <v>241</v>
      </c>
      <c r="J7" s="249">
        <v>43182</v>
      </c>
      <c r="K7" s="248" t="s">
        <v>4</v>
      </c>
      <c r="L7" s="248" t="s">
        <v>541</v>
      </c>
      <c r="M7" s="248" t="s">
        <v>399</v>
      </c>
      <c r="N7" s="248" t="s">
        <v>640</v>
      </c>
    </row>
    <row r="8" spans="1:14" x14ac:dyDescent="0.25">
      <c r="F8" s="249"/>
      <c r="G8" s="250">
        <f>SUM(G2:G7)</f>
        <v>-62.69</v>
      </c>
      <c r="J8" s="249"/>
    </row>
    <row r="9" spans="1:14" x14ac:dyDescent="0.25">
      <c r="F9" s="249"/>
      <c r="G9" s="250"/>
      <c r="J9" s="249"/>
    </row>
    <row r="10" spans="1:14" x14ac:dyDescent="0.25">
      <c r="F10" s="249"/>
      <c r="G10" s="250"/>
      <c r="J10" s="249"/>
    </row>
    <row r="11" spans="1:14" x14ac:dyDescent="0.25">
      <c r="F11" s="249"/>
      <c r="G11" s="250"/>
      <c r="J11" s="249"/>
    </row>
    <row r="12" spans="1:14" x14ac:dyDescent="0.25">
      <c r="F12" s="249"/>
      <c r="G12" s="250"/>
      <c r="J12" s="249"/>
    </row>
    <row r="13" spans="1:14" x14ac:dyDescent="0.25">
      <c r="F13" s="249"/>
      <c r="G13" s="250"/>
      <c r="J13" s="249"/>
    </row>
    <row r="14" spans="1:14" x14ac:dyDescent="0.25">
      <c r="F14" s="249"/>
      <c r="G14" s="250"/>
      <c r="J14" s="249"/>
    </row>
    <row r="15" spans="1:14" x14ac:dyDescent="0.25">
      <c r="F15" s="249"/>
      <c r="G15" s="250"/>
      <c r="J15" s="249"/>
    </row>
    <row r="16" spans="1:14" x14ac:dyDescent="0.25">
      <c r="F16" s="249"/>
      <c r="G16" s="250"/>
      <c r="J16" s="249"/>
    </row>
    <row r="17" spans="6:10" x14ac:dyDescent="0.25">
      <c r="F17" s="249"/>
      <c r="G17" s="250"/>
      <c r="J17" s="249"/>
    </row>
    <row r="18" spans="6:10" x14ac:dyDescent="0.25">
      <c r="F18" s="249"/>
      <c r="G18" s="250"/>
      <c r="J18" s="249"/>
    </row>
    <row r="19" spans="6:10" x14ac:dyDescent="0.25">
      <c r="G19" s="251"/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3"/>
  <sheetViews>
    <sheetView workbookViewId="0">
      <selection activeCell="G24" sqref="G24"/>
    </sheetView>
  </sheetViews>
  <sheetFormatPr defaultColWidth="9.109375" defaultRowHeight="13.2" x14ac:dyDescent="0.25"/>
  <cols>
    <col min="1" max="2" width="10" style="248" bestFit="1" customWidth="1"/>
    <col min="3" max="3" width="37" style="248" bestFit="1" customWidth="1"/>
    <col min="4" max="4" width="11" style="248" bestFit="1" customWidth="1"/>
    <col min="5" max="5" width="19" style="248" bestFit="1" customWidth="1"/>
    <col min="6" max="6" width="15" style="248" bestFit="1" customWidth="1"/>
    <col min="7" max="7" width="10" style="248" bestFit="1" customWidth="1"/>
    <col min="8" max="8" width="21" style="248" bestFit="1" customWidth="1"/>
    <col min="9" max="9" width="16" style="248" bestFit="1" customWidth="1"/>
    <col min="10" max="10" width="13" style="248" bestFit="1" customWidth="1"/>
    <col min="11" max="11" width="14" style="248" bestFit="1" customWidth="1"/>
    <col min="12" max="12" width="19" style="248" bestFit="1" customWidth="1"/>
    <col min="13" max="13" width="11" style="248" bestFit="1" customWidth="1"/>
    <col min="14" max="14" width="14" style="248" bestFit="1" customWidth="1"/>
    <col min="15" max="16384" width="9.109375" style="248"/>
  </cols>
  <sheetData>
    <row r="1" spans="1:14" ht="39.6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  <c r="L1" s="253" t="s">
        <v>229</v>
      </c>
      <c r="M1" s="254" t="s">
        <v>649</v>
      </c>
      <c r="N1" s="254" t="s">
        <v>650</v>
      </c>
    </row>
    <row r="2" spans="1:14" x14ac:dyDescent="0.25">
      <c r="A2" s="248" t="s">
        <v>403</v>
      </c>
      <c r="B2" s="248" t="s">
        <v>73</v>
      </c>
      <c r="C2" s="248" t="s">
        <v>74</v>
      </c>
      <c r="D2" s="248" t="s">
        <v>75</v>
      </c>
      <c r="E2" s="248" t="s">
        <v>538</v>
      </c>
      <c r="F2" s="249">
        <v>43190</v>
      </c>
      <c r="G2" s="250">
        <v>67.72</v>
      </c>
      <c r="H2" s="248" t="s">
        <v>186</v>
      </c>
      <c r="I2" s="248" t="s">
        <v>298</v>
      </c>
      <c r="J2" s="249">
        <v>43194</v>
      </c>
      <c r="K2" s="248" t="s">
        <v>70</v>
      </c>
      <c r="L2" s="248" t="s">
        <v>186</v>
      </c>
      <c r="M2" s="248" t="s">
        <v>399</v>
      </c>
      <c r="N2" s="248" t="s">
        <v>186</v>
      </c>
    </row>
    <row r="3" spans="1:14" x14ac:dyDescent="0.25">
      <c r="A3" s="248" t="s">
        <v>403</v>
      </c>
      <c r="B3" s="248" t="s">
        <v>225</v>
      </c>
      <c r="C3" s="248" t="s">
        <v>396</v>
      </c>
      <c r="D3" s="248" t="s">
        <v>226</v>
      </c>
      <c r="E3" s="248" t="s">
        <v>501</v>
      </c>
      <c r="F3" s="249">
        <v>43195</v>
      </c>
      <c r="G3" s="250">
        <v>-128.36000000000001</v>
      </c>
      <c r="H3" s="248" t="s">
        <v>186</v>
      </c>
      <c r="I3" s="248" t="s">
        <v>241</v>
      </c>
      <c r="J3" s="249">
        <v>43196</v>
      </c>
      <c r="K3" s="248" t="s">
        <v>70</v>
      </c>
      <c r="L3" s="248" t="s">
        <v>186</v>
      </c>
      <c r="M3" s="248" t="s">
        <v>399</v>
      </c>
      <c r="N3" s="248" t="s">
        <v>186</v>
      </c>
    </row>
    <row r="4" spans="1:14" x14ac:dyDescent="0.25">
      <c r="A4" s="248" t="s">
        <v>403</v>
      </c>
      <c r="B4" s="248" t="s">
        <v>225</v>
      </c>
      <c r="C4" s="248" t="s">
        <v>396</v>
      </c>
      <c r="D4" s="248" t="s">
        <v>226</v>
      </c>
      <c r="E4" s="248" t="s">
        <v>502</v>
      </c>
      <c r="F4" s="249">
        <v>43195</v>
      </c>
      <c r="G4" s="250">
        <v>-128.36000000000001</v>
      </c>
      <c r="H4" s="248" t="s">
        <v>186</v>
      </c>
      <c r="I4" s="248" t="s">
        <v>241</v>
      </c>
      <c r="J4" s="249">
        <v>43196</v>
      </c>
      <c r="K4" s="248" t="s">
        <v>70</v>
      </c>
      <c r="L4" s="248" t="s">
        <v>186</v>
      </c>
      <c r="M4" s="248" t="s">
        <v>399</v>
      </c>
      <c r="N4" s="248" t="s">
        <v>186</v>
      </c>
    </row>
    <row r="5" spans="1:14" x14ac:dyDescent="0.25">
      <c r="A5" s="248" t="s">
        <v>214</v>
      </c>
      <c r="B5" s="248" t="s">
        <v>225</v>
      </c>
      <c r="C5" s="248" t="s">
        <v>396</v>
      </c>
      <c r="D5" s="248" t="s">
        <v>226</v>
      </c>
      <c r="E5" s="248" t="s">
        <v>505</v>
      </c>
      <c r="F5" s="249">
        <v>42989</v>
      </c>
      <c r="G5" s="250">
        <v>-135</v>
      </c>
      <c r="H5" s="248" t="s">
        <v>186</v>
      </c>
      <c r="I5" s="248" t="s">
        <v>241</v>
      </c>
      <c r="J5" s="249">
        <v>43196</v>
      </c>
      <c r="K5" s="248" t="s">
        <v>70</v>
      </c>
      <c r="L5" s="248" t="s">
        <v>541</v>
      </c>
      <c r="M5" s="248" t="s">
        <v>399</v>
      </c>
      <c r="N5" s="248" t="s">
        <v>640</v>
      </c>
    </row>
    <row r="6" spans="1:14" x14ac:dyDescent="0.25">
      <c r="A6" s="248" t="s">
        <v>403</v>
      </c>
      <c r="B6" s="248" t="s">
        <v>225</v>
      </c>
      <c r="C6" s="248" t="s">
        <v>396</v>
      </c>
      <c r="D6" s="248" t="s">
        <v>226</v>
      </c>
      <c r="E6" s="248" t="s">
        <v>530</v>
      </c>
      <c r="F6" s="249">
        <v>43195</v>
      </c>
      <c r="G6" s="250">
        <v>18</v>
      </c>
      <c r="H6" s="248" t="s">
        <v>186</v>
      </c>
      <c r="I6" s="248" t="s">
        <v>155</v>
      </c>
      <c r="J6" s="249">
        <v>43196</v>
      </c>
      <c r="K6" s="248" t="s">
        <v>70</v>
      </c>
      <c r="L6" s="248" t="s">
        <v>405</v>
      </c>
      <c r="M6" s="248" t="s">
        <v>399</v>
      </c>
      <c r="N6" s="248" t="s">
        <v>186</v>
      </c>
    </row>
    <row r="7" spans="1:14" x14ac:dyDescent="0.25">
      <c r="A7" s="248" t="s">
        <v>214</v>
      </c>
      <c r="B7" s="248" t="s">
        <v>225</v>
      </c>
      <c r="C7" s="248" t="s">
        <v>396</v>
      </c>
      <c r="D7" s="248" t="s">
        <v>226</v>
      </c>
      <c r="E7" s="248" t="s">
        <v>544</v>
      </c>
      <c r="F7" s="249">
        <v>42912</v>
      </c>
      <c r="G7" s="250">
        <v>97.85</v>
      </c>
      <c r="H7" s="248" t="s">
        <v>186</v>
      </c>
      <c r="I7" s="248" t="s">
        <v>874</v>
      </c>
      <c r="J7" s="249">
        <v>43196</v>
      </c>
      <c r="K7" s="248" t="s">
        <v>70</v>
      </c>
      <c r="L7" s="248" t="s">
        <v>545</v>
      </c>
      <c r="M7" s="248" t="s">
        <v>399</v>
      </c>
      <c r="N7" s="248" t="s">
        <v>640</v>
      </c>
    </row>
    <row r="8" spans="1:14" x14ac:dyDescent="0.25">
      <c r="A8" s="248" t="s">
        <v>214</v>
      </c>
      <c r="B8" s="248" t="s">
        <v>225</v>
      </c>
      <c r="C8" s="248" t="s">
        <v>396</v>
      </c>
      <c r="D8" s="248" t="s">
        <v>226</v>
      </c>
      <c r="E8" s="248" t="s">
        <v>546</v>
      </c>
      <c r="F8" s="249">
        <v>42905</v>
      </c>
      <c r="G8" s="250">
        <v>152.03</v>
      </c>
      <c r="H8" s="248" t="s">
        <v>186</v>
      </c>
      <c r="I8" s="248" t="s">
        <v>195</v>
      </c>
      <c r="J8" s="249">
        <v>43196</v>
      </c>
      <c r="K8" s="248" t="s">
        <v>70</v>
      </c>
      <c r="L8" s="248" t="s">
        <v>186</v>
      </c>
      <c r="M8" s="248" t="s">
        <v>399</v>
      </c>
      <c r="N8" s="248" t="s">
        <v>640</v>
      </c>
    </row>
    <row r="9" spans="1:14" x14ac:dyDescent="0.25">
      <c r="A9" s="248" t="s">
        <v>214</v>
      </c>
      <c r="B9" s="248" t="s">
        <v>225</v>
      </c>
      <c r="C9" s="248" t="s">
        <v>396</v>
      </c>
      <c r="D9" s="248" t="s">
        <v>226</v>
      </c>
      <c r="E9" s="248" t="s">
        <v>547</v>
      </c>
      <c r="F9" s="249">
        <v>42822</v>
      </c>
      <c r="G9" s="250">
        <v>1142</v>
      </c>
      <c r="H9" s="248" t="s">
        <v>186</v>
      </c>
      <c r="I9" s="248" t="s">
        <v>155</v>
      </c>
      <c r="J9" s="249">
        <v>43196</v>
      </c>
      <c r="K9" s="248" t="s">
        <v>70</v>
      </c>
      <c r="L9" s="248" t="s">
        <v>822</v>
      </c>
      <c r="M9" s="248" t="s">
        <v>399</v>
      </c>
      <c r="N9" s="248" t="s">
        <v>640</v>
      </c>
    </row>
    <row r="10" spans="1:14" x14ac:dyDescent="0.25">
      <c r="A10" s="248" t="s">
        <v>214</v>
      </c>
      <c r="B10" s="248" t="s">
        <v>225</v>
      </c>
      <c r="C10" s="248" t="s">
        <v>396</v>
      </c>
      <c r="D10" s="248" t="s">
        <v>226</v>
      </c>
      <c r="E10" s="248" t="s">
        <v>548</v>
      </c>
      <c r="F10" s="249">
        <v>42822</v>
      </c>
      <c r="G10" s="250">
        <v>85</v>
      </c>
      <c r="H10" s="248" t="s">
        <v>186</v>
      </c>
      <c r="I10" s="248" t="s">
        <v>241</v>
      </c>
      <c r="J10" s="249">
        <v>43196</v>
      </c>
      <c r="K10" s="248" t="s">
        <v>70</v>
      </c>
      <c r="L10" s="248" t="s">
        <v>186</v>
      </c>
      <c r="M10" s="248" t="s">
        <v>399</v>
      </c>
      <c r="N10" s="248" t="s">
        <v>186</v>
      </c>
    </row>
    <row r="11" spans="1:14" x14ac:dyDescent="0.25">
      <c r="A11" s="248" t="s">
        <v>403</v>
      </c>
      <c r="B11" s="248" t="s">
        <v>91</v>
      </c>
      <c r="C11" s="248" t="s">
        <v>92</v>
      </c>
      <c r="D11" s="248" t="s">
        <v>93</v>
      </c>
      <c r="E11" s="248" t="s">
        <v>553</v>
      </c>
      <c r="F11" s="249">
        <v>43193</v>
      </c>
      <c r="G11" s="250">
        <v>99.24</v>
      </c>
      <c r="H11" s="248" t="s">
        <v>186</v>
      </c>
      <c r="I11" s="248" t="s">
        <v>99</v>
      </c>
      <c r="J11" s="249">
        <v>43196</v>
      </c>
      <c r="K11" s="248" t="s">
        <v>70</v>
      </c>
      <c r="L11" s="248" t="s">
        <v>186</v>
      </c>
      <c r="M11" s="248" t="s">
        <v>399</v>
      </c>
      <c r="N11" s="248" t="s">
        <v>640</v>
      </c>
    </row>
    <row r="12" spans="1:14" x14ac:dyDescent="0.25">
      <c r="A12" s="248" t="s">
        <v>214</v>
      </c>
      <c r="B12" s="248" t="s">
        <v>225</v>
      </c>
      <c r="C12" s="248" t="s">
        <v>396</v>
      </c>
      <c r="D12" s="248" t="s">
        <v>226</v>
      </c>
      <c r="E12" s="248" t="s">
        <v>540</v>
      </c>
      <c r="F12" s="249">
        <v>43000</v>
      </c>
      <c r="G12" s="250">
        <v>128.36000000000001</v>
      </c>
      <c r="H12" s="248" t="s">
        <v>186</v>
      </c>
      <c r="I12" s="248" t="s">
        <v>241</v>
      </c>
      <c r="J12" s="249">
        <v>43197</v>
      </c>
      <c r="K12" s="248" t="s">
        <v>70</v>
      </c>
      <c r="L12" s="248" t="s">
        <v>541</v>
      </c>
      <c r="M12" s="248" t="s">
        <v>399</v>
      </c>
      <c r="N12" s="248" t="s">
        <v>186</v>
      </c>
    </row>
    <row r="13" spans="1:14" x14ac:dyDescent="0.25">
      <c r="A13" s="248" t="s">
        <v>214</v>
      </c>
      <c r="B13" s="248" t="s">
        <v>225</v>
      </c>
      <c r="C13" s="248" t="s">
        <v>396</v>
      </c>
      <c r="D13" s="248" t="s">
        <v>226</v>
      </c>
      <c r="E13" s="248" t="s">
        <v>542</v>
      </c>
      <c r="F13" s="249">
        <v>43000</v>
      </c>
      <c r="G13" s="250">
        <v>128.36000000000001</v>
      </c>
      <c r="H13" s="248" t="s">
        <v>186</v>
      </c>
      <c r="I13" s="248" t="s">
        <v>241</v>
      </c>
      <c r="J13" s="249">
        <v>43197</v>
      </c>
      <c r="K13" s="248" t="s">
        <v>70</v>
      </c>
      <c r="L13" s="248" t="s">
        <v>541</v>
      </c>
      <c r="M13" s="248" t="s">
        <v>399</v>
      </c>
      <c r="N13" s="248" t="s">
        <v>186</v>
      </c>
    </row>
    <row r="14" spans="1:14" x14ac:dyDescent="0.25">
      <c r="A14" s="248" t="s">
        <v>403</v>
      </c>
      <c r="B14" s="248" t="s">
        <v>225</v>
      </c>
      <c r="C14" s="248" t="s">
        <v>396</v>
      </c>
      <c r="D14" s="248" t="s">
        <v>226</v>
      </c>
      <c r="E14" s="248" t="s">
        <v>535</v>
      </c>
      <c r="F14" s="249">
        <v>43201</v>
      </c>
      <c r="G14" s="250">
        <v>135</v>
      </c>
      <c r="H14" s="248" t="s">
        <v>186</v>
      </c>
      <c r="I14" s="248" t="s">
        <v>241</v>
      </c>
      <c r="J14" s="249">
        <v>43202</v>
      </c>
      <c r="K14" s="248" t="s">
        <v>70</v>
      </c>
      <c r="L14" s="248" t="s">
        <v>541</v>
      </c>
      <c r="M14" s="248" t="s">
        <v>399</v>
      </c>
      <c r="N14" s="248" t="s">
        <v>640</v>
      </c>
    </row>
    <row r="15" spans="1:14" x14ac:dyDescent="0.25">
      <c r="A15" s="248" t="s">
        <v>403</v>
      </c>
      <c r="B15" s="248" t="s">
        <v>550</v>
      </c>
      <c r="C15" s="248" t="s">
        <v>551</v>
      </c>
      <c r="D15" s="248" t="s">
        <v>552</v>
      </c>
      <c r="E15" s="248" t="s">
        <v>454</v>
      </c>
      <c r="F15" s="249">
        <v>43196</v>
      </c>
      <c r="G15" s="250">
        <v>4400</v>
      </c>
      <c r="H15" s="248" t="s">
        <v>186</v>
      </c>
      <c r="I15" s="248" t="s">
        <v>155</v>
      </c>
      <c r="J15" s="249">
        <v>43202</v>
      </c>
      <c r="K15" s="248" t="s">
        <v>70</v>
      </c>
      <c r="L15" s="248" t="s">
        <v>186</v>
      </c>
      <c r="M15" s="248" t="s">
        <v>399</v>
      </c>
      <c r="N15" s="248" t="s">
        <v>186</v>
      </c>
    </row>
    <row r="16" spans="1:14" x14ac:dyDescent="0.25">
      <c r="A16" s="248" t="s">
        <v>403</v>
      </c>
      <c r="B16" s="248" t="s">
        <v>225</v>
      </c>
      <c r="C16" s="248" t="s">
        <v>396</v>
      </c>
      <c r="D16" s="248" t="s">
        <v>226</v>
      </c>
      <c r="E16" s="248" t="s">
        <v>524</v>
      </c>
      <c r="F16" s="249">
        <v>43207</v>
      </c>
      <c r="G16" s="250">
        <v>112.89</v>
      </c>
      <c r="H16" s="248" t="s">
        <v>186</v>
      </c>
      <c r="I16" s="248" t="s">
        <v>162</v>
      </c>
      <c r="J16" s="249">
        <v>43208</v>
      </c>
      <c r="K16" s="248" t="s">
        <v>70</v>
      </c>
      <c r="L16" s="248" t="s">
        <v>525</v>
      </c>
      <c r="M16" s="248" t="s">
        <v>399</v>
      </c>
      <c r="N16" s="248" t="s">
        <v>186</v>
      </c>
    </row>
    <row r="17" spans="1:14" x14ac:dyDescent="0.25">
      <c r="A17" s="248" t="s">
        <v>403</v>
      </c>
      <c r="B17" s="248" t="s">
        <v>225</v>
      </c>
      <c r="C17" s="248" t="s">
        <v>396</v>
      </c>
      <c r="D17" s="248" t="s">
        <v>226</v>
      </c>
      <c r="E17" s="248" t="s">
        <v>522</v>
      </c>
      <c r="F17" s="249">
        <v>43208</v>
      </c>
      <c r="G17" s="250">
        <v>54.04</v>
      </c>
      <c r="H17" s="248" t="s">
        <v>186</v>
      </c>
      <c r="I17" s="248" t="s">
        <v>162</v>
      </c>
      <c r="J17" s="249">
        <v>43209</v>
      </c>
      <c r="K17" s="248" t="s">
        <v>70</v>
      </c>
      <c r="L17" s="248" t="s">
        <v>523</v>
      </c>
      <c r="M17" s="248" t="s">
        <v>399</v>
      </c>
      <c r="N17" s="248" t="s">
        <v>186</v>
      </c>
    </row>
    <row r="18" spans="1:14" x14ac:dyDescent="0.25">
      <c r="A18" s="248" t="s">
        <v>403</v>
      </c>
      <c r="B18" s="248" t="s">
        <v>225</v>
      </c>
      <c r="C18" s="248" t="s">
        <v>396</v>
      </c>
      <c r="D18" s="248" t="s">
        <v>226</v>
      </c>
      <c r="E18" s="248" t="s">
        <v>514</v>
      </c>
      <c r="F18" s="249">
        <v>43210</v>
      </c>
      <c r="G18" s="250">
        <v>57.55</v>
      </c>
      <c r="H18" s="248" t="s">
        <v>186</v>
      </c>
      <c r="I18" s="248" t="s">
        <v>566</v>
      </c>
      <c r="J18" s="249">
        <v>43211</v>
      </c>
      <c r="K18" s="248" t="s">
        <v>70</v>
      </c>
      <c r="L18" s="248" t="s">
        <v>515</v>
      </c>
      <c r="M18" s="248" t="s">
        <v>399</v>
      </c>
      <c r="N18" s="248" t="s">
        <v>640</v>
      </c>
    </row>
    <row r="19" spans="1:14" x14ac:dyDescent="0.25">
      <c r="A19" s="248" t="s">
        <v>403</v>
      </c>
      <c r="B19" s="248" t="s">
        <v>225</v>
      </c>
      <c r="C19" s="248" t="s">
        <v>396</v>
      </c>
      <c r="D19" s="248" t="s">
        <v>226</v>
      </c>
      <c r="E19" s="248" t="s">
        <v>516</v>
      </c>
      <c r="F19" s="249">
        <v>43210</v>
      </c>
      <c r="G19" s="250">
        <v>57.55</v>
      </c>
      <c r="H19" s="248" t="s">
        <v>186</v>
      </c>
      <c r="I19" s="248" t="s">
        <v>566</v>
      </c>
      <c r="J19" s="249">
        <v>43211</v>
      </c>
      <c r="K19" s="248" t="s">
        <v>70</v>
      </c>
      <c r="L19" s="248" t="s">
        <v>515</v>
      </c>
      <c r="M19" s="248" t="s">
        <v>399</v>
      </c>
      <c r="N19" s="248" t="s">
        <v>640</v>
      </c>
    </row>
    <row r="20" spans="1:14" x14ac:dyDescent="0.25">
      <c r="A20" s="248" t="s">
        <v>403</v>
      </c>
      <c r="B20" s="248" t="s">
        <v>225</v>
      </c>
      <c r="C20" s="248" t="s">
        <v>396</v>
      </c>
      <c r="D20" s="248" t="s">
        <v>226</v>
      </c>
      <c r="E20" s="248" t="s">
        <v>510</v>
      </c>
      <c r="F20" s="249">
        <v>43214</v>
      </c>
      <c r="G20" s="250">
        <v>298.24</v>
      </c>
      <c r="H20" s="248" t="s">
        <v>186</v>
      </c>
      <c r="I20" s="248" t="s">
        <v>160</v>
      </c>
      <c r="J20" s="249">
        <v>43215</v>
      </c>
      <c r="K20" s="248" t="s">
        <v>70</v>
      </c>
      <c r="L20" s="248" t="s">
        <v>511</v>
      </c>
      <c r="M20" s="248" t="s">
        <v>399</v>
      </c>
      <c r="N20" s="248" t="s">
        <v>186</v>
      </c>
    </row>
    <row r="21" spans="1:14" x14ac:dyDescent="0.25">
      <c r="A21" s="248" t="s">
        <v>403</v>
      </c>
      <c r="B21" s="248" t="s">
        <v>225</v>
      </c>
      <c r="C21" s="248" t="s">
        <v>396</v>
      </c>
      <c r="D21" s="248" t="s">
        <v>226</v>
      </c>
      <c r="E21" s="248" t="s">
        <v>512</v>
      </c>
      <c r="F21" s="249">
        <v>43214</v>
      </c>
      <c r="G21" s="250">
        <v>135.37</v>
      </c>
      <c r="H21" s="248" t="s">
        <v>186</v>
      </c>
      <c r="I21" s="248" t="s">
        <v>160</v>
      </c>
      <c r="J21" s="249">
        <v>43215</v>
      </c>
      <c r="K21" s="248" t="s">
        <v>70</v>
      </c>
      <c r="L21" s="248" t="s">
        <v>511</v>
      </c>
      <c r="M21" s="248" t="s">
        <v>399</v>
      </c>
      <c r="N21" s="248" t="s">
        <v>186</v>
      </c>
    </row>
    <row r="22" spans="1:14" x14ac:dyDescent="0.25">
      <c r="A22" s="248" t="s">
        <v>214</v>
      </c>
      <c r="B22" s="248" t="s">
        <v>73</v>
      </c>
      <c r="C22" s="248" t="s">
        <v>74</v>
      </c>
      <c r="D22" s="248" t="s">
        <v>75</v>
      </c>
      <c r="E22" s="248" t="s">
        <v>549</v>
      </c>
      <c r="F22" s="249">
        <v>43090</v>
      </c>
      <c r="G22" s="250">
        <v>247.18</v>
      </c>
      <c r="H22" s="248" t="s">
        <v>186</v>
      </c>
      <c r="I22" s="248" t="s">
        <v>298</v>
      </c>
      <c r="J22" s="249">
        <v>43215</v>
      </c>
      <c r="K22" s="248" t="s">
        <v>70</v>
      </c>
      <c r="L22" s="248" t="s">
        <v>186</v>
      </c>
      <c r="M22" s="248" t="s">
        <v>399</v>
      </c>
      <c r="N22" s="248" t="s">
        <v>186</v>
      </c>
    </row>
    <row r="23" spans="1:14" x14ac:dyDescent="0.25">
      <c r="F23" s="249"/>
      <c r="G23" s="250">
        <f>SUM(G2:G22)</f>
        <v>7024.6600000000008</v>
      </c>
      <c r="J23" s="249"/>
    </row>
    <row r="24" spans="1:14" x14ac:dyDescent="0.25">
      <c r="F24" s="249"/>
      <c r="G24" s="250"/>
      <c r="J24" s="249"/>
    </row>
    <row r="25" spans="1:14" x14ac:dyDescent="0.25">
      <c r="F25" s="249"/>
      <c r="G25" s="250"/>
      <c r="J25" s="249"/>
    </row>
    <row r="26" spans="1:14" x14ac:dyDescent="0.25">
      <c r="F26" s="249"/>
      <c r="G26" s="250"/>
      <c r="J26" s="249"/>
    </row>
    <row r="27" spans="1:14" x14ac:dyDescent="0.25">
      <c r="F27" s="249"/>
      <c r="G27" s="250"/>
      <c r="J27" s="249"/>
    </row>
    <row r="28" spans="1:14" x14ac:dyDescent="0.25">
      <c r="F28" s="249"/>
      <c r="G28" s="250"/>
      <c r="J28" s="249"/>
    </row>
    <row r="29" spans="1:14" x14ac:dyDescent="0.25">
      <c r="F29" s="249"/>
      <c r="G29" s="250"/>
      <c r="J29" s="249"/>
    </row>
    <row r="30" spans="1:14" x14ac:dyDescent="0.25">
      <c r="F30" s="249"/>
      <c r="G30" s="250"/>
      <c r="J30" s="249"/>
    </row>
    <row r="31" spans="1:14" x14ac:dyDescent="0.25">
      <c r="F31" s="249"/>
      <c r="G31" s="250"/>
      <c r="J31" s="249"/>
    </row>
    <row r="32" spans="1:14" x14ac:dyDescent="0.25">
      <c r="F32" s="249"/>
      <c r="G32" s="250"/>
      <c r="J32" s="249"/>
    </row>
    <row r="33" spans="6:10" x14ac:dyDescent="0.25">
      <c r="F33" s="249"/>
      <c r="G33" s="250">
        <f>SUM(G2:G32)</f>
        <v>14049.320000000002</v>
      </c>
      <c r="J33" s="249"/>
    </row>
    <row r="34" spans="6:10" x14ac:dyDescent="0.25">
      <c r="F34" s="249"/>
      <c r="G34" s="250"/>
      <c r="J34" s="249"/>
    </row>
    <row r="35" spans="6:10" x14ac:dyDescent="0.25">
      <c r="F35" s="249"/>
      <c r="G35" s="250"/>
      <c r="J35" s="249"/>
    </row>
    <row r="36" spans="6:10" x14ac:dyDescent="0.25">
      <c r="F36" s="249"/>
      <c r="G36" s="250"/>
      <c r="J36" s="249"/>
    </row>
    <row r="37" spans="6:10" x14ac:dyDescent="0.25">
      <c r="F37" s="249"/>
      <c r="G37" s="250"/>
      <c r="J37" s="249"/>
    </row>
    <row r="38" spans="6:10" x14ac:dyDescent="0.25">
      <c r="F38" s="249"/>
      <c r="G38" s="250"/>
      <c r="J38" s="249"/>
    </row>
    <row r="39" spans="6:10" x14ac:dyDescent="0.25">
      <c r="F39" s="249"/>
      <c r="G39" s="250"/>
      <c r="J39" s="249"/>
    </row>
    <row r="40" spans="6:10" x14ac:dyDescent="0.25">
      <c r="F40" s="249"/>
      <c r="G40" s="250"/>
      <c r="J40" s="249"/>
    </row>
    <row r="41" spans="6:10" x14ac:dyDescent="0.25">
      <c r="F41" s="249"/>
      <c r="G41" s="250"/>
      <c r="J41" s="249"/>
    </row>
    <row r="42" spans="6:10" x14ac:dyDescent="0.25">
      <c r="F42" s="249"/>
      <c r="G42" s="250"/>
      <c r="J42" s="249"/>
    </row>
    <row r="43" spans="6:10" x14ac:dyDescent="0.25">
      <c r="F43" s="249"/>
      <c r="G43" s="250"/>
      <c r="J43" s="249"/>
    </row>
    <row r="44" spans="6:10" x14ac:dyDescent="0.25">
      <c r="F44" s="249"/>
      <c r="G44" s="250"/>
      <c r="J44" s="249"/>
    </row>
    <row r="45" spans="6:10" x14ac:dyDescent="0.25">
      <c r="F45" s="249"/>
      <c r="G45" s="250"/>
      <c r="J45" s="249"/>
    </row>
    <row r="46" spans="6:10" x14ac:dyDescent="0.25">
      <c r="F46" s="249"/>
      <c r="G46" s="250"/>
      <c r="J46" s="249"/>
    </row>
    <row r="47" spans="6:10" x14ac:dyDescent="0.25">
      <c r="F47" s="249"/>
      <c r="G47" s="250"/>
      <c r="J47" s="249"/>
    </row>
    <row r="48" spans="6:10" x14ac:dyDescent="0.25">
      <c r="F48" s="249"/>
      <c r="G48" s="250"/>
      <c r="J48" s="249"/>
    </row>
    <row r="49" spans="6:10" x14ac:dyDescent="0.25">
      <c r="F49" s="249"/>
      <c r="G49" s="250"/>
      <c r="J49" s="249"/>
    </row>
    <row r="50" spans="6:10" x14ac:dyDescent="0.25">
      <c r="F50" s="249"/>
      <c r="G50" s="250"/>
      <c r="J50" s="249"/>
    </row>
    <row r="51" spans="6:10" x14ac:dyDescent="0.25">
      <c r="F51" s="249"/>
      <c r="G51" s="250"/>
      <c r="J51" s="249"/>
    </row>
    <row r="52" spans="6:10" x14ac:dyDescent="0.25">
      <c r="F52" s="249"/>
      <c r="G52" s="250"/>
      <c r="J52" s="249"/>
    </row>
    <row r="53" spans="6:10" x14ac:dyDescent="0.25">
      <c r="F53" s="249"/>
      <c r="G53" s="250"/>
      <c r="J53" s="249"/>
    </row>
    <row r="54" spans="6:10" x14ac:dyDescent="0.25">
      <c r="F54" s="249"/>
      <c r="G54" s="250"/>
      <c r="J54" s="249"/>
    </row>
    <row r="55" spans="6:10" x14ac:dyDescent="0.25">
      <c r="F55" s="249"/>
      <c r="G55" s="250"/>
      <c r="J55" s="249"/>
    </row>
    <row r="56" spans="6:10" x14ac:dyDescent="0.25">
      <c r="F56" s="249"/>
      <c r="G56" s="250"/>
      <c r="J56" s="249"/>
    </row>
    <row r="57" spans="6:10" x14ac:dyDescent="0.25">
      <c r="F57" s="249"/>
      <c r="G57" s="250"/>
      <c r="J57" s="249"/>
    </row>
    <row r="58" spans="6:10" x14ac:dyDescent="0.25">
      <c r="F58" s="249"/>
      <c r="G58" s="250"/>
      <c r="J58" s="249"/>
    </row>
    <row r="59" spans="6:10" x14ac:dyDescent="0.25">
      <c r="F59" s="249"/>
      <c r="G59" s="250"/>
      <c r="J59" s="249"/>
    </row>
    <row r="60" spans="6:10" x14ac:dyDescent="0.25">
      <c r="F60" s="249"/>
      <c r="G60" s="250"/>
      <c r="J60" s="249"/>
    </row>
    <row r="61" spans="6:10" x14ac:dyDescent="0.25">
      <c r="F61" s="249"/>
      <c r="G61" s="250"/>
      <c r="J61" s="249"/>
    </row>
    <row r="62" spans="6:10" x14ac:dyDescent="0.25">
      <c r="F62" s="249"/>
      <c r="G62" s="250"/>
      <c r="J62" s="249"/>
    </row>
    <row r="63" spans="6:10" x14ac:dyDescent="0.25">
      <c r="F63" s="249"/>
      <c r="G63" s="250"/>
      <c r="J63" s="249"/>
    </row>
    <row r="64" spans="6:10" x14ac:dyDescent="0.25">
      <c r="F64" s="249"/>
      <c r="G64" s="250"/>
      <c r="J64" s="249"/>
    </row>
    <row r="65" spans="6:10" x14ac:dyDescent="0.25">
      <c r="F65" s="249"/>
      <c r="G65" s="250"/>
      <c r="J65" s="249"/>
    </row>
    <row r="66" spans="6:10" x14ac:dyDescent="0.25">
      <c r="F66" s="249"/>
      <c r="G66" s="250"/>
      <c r="J66" s="249"/>
    </row>
    <row r="67" spans="6:10" x14ac:dyDescent="0.25">
      <c r="F67" s="249"/>
      <c r="G67" s="250"/>
      <c r="J67" s="249"/>
    </row>
    <row r="68" spans="6:10" x14ac:dyDescent="0.25">
      <c r="F68" s="249"/>
      <c r="G68" s="250"/>
      <c r="J68" s="249"/>
    </row>
    <row r="69" spans="6:10" x14ac:dyDescent="0.25">
      <c r="F69" s="249"/>
      <c r="G69" s="250"/>
      <c r="J69" s="249"/>
    </row>
    <row r="70" spans="6:10" x14ac:dyDescent="0.25">
      <c r="F70" s="249"/>
      <c r="G70" s="250"/>
      <c r="J70" s="249"/>
    </row>
    <row r="71" spans="6:10" x14ac:dyDescent="0.25">
      <c r="F71" s="249"/>
      <c r="G71" s="250"/>
      <c r="J71" s="249"/>
    </row>
    <row r="72" spans="6:10" x14ac:dyDescent="0.25">
      <c r="F72" s="249"/>
      <c r="G72" s="250"/>
      <c r="J72" s="249"/>
    </row>
    <row r="73" spans="6:10" x14ac:dyDescent="0.25">
      <c r="F73" s="249"/>
      <c r="G73" s="250"/>
      <c r="J73" s="249"/>
    </row>
    <row r="74" spans="6:10" x14ac:dyDescent="0.25">
      <c r="F74" s="249"/>
      <c r="G74" s="250"/>
      <c r="J74" s="249"/>
    </row>
    <row r="75" spans="6:10" x14ac:dyDescent="0.25">
      <c r="F75" s="249"/>
      <c r="G75" s="250"/>
      <c r="J75" s="249"/>
    </row>
    <row r="76" spans="6:10" x14ac:dyDescent="0.25">
      <c r="F76" s="249"/>
      <c r="G76" s="250"/>
      <c r="J76" s="249"/>
    </row>
    <row r="77" spans="6:10" x14ac:dyDescent="0.25">
      <c r="F77" s="249"/>
      <c r="G77" s="250"/>
      <c r="J77" s="249"/>
    </row>
    <row r="78" spans="6:10" x14ac:dyDescent="0.25">
      <c r="F78" s="249"/>
      <c r="G78" s="250"/>
      <c r="J78" s="249"/>
    </row>
    <row r="79" spans="6:10" x14ac:dyDescent="0.25">
      <c r="F79" s="249"/>
      <c r="G79" s="250"/>
      <c r="J79" s="249"/>
    </row>
    <row r="80" spans="6:10" x14ac:dyDescent="0.25">
      <c r="F80" s="249"/>
      <c r="G80" s="250"/>
      <c r="J80" s="249"/>
    </row>
    <row r="81" spans="6:10" x14ac:dyDescent="0.25">
      <c r="F81" s="249"/>
      <c r="G81" s="250"/>
      <c r="J81" s="249"/>
    </row>
    <row r="82" spans="6:10" x14ac:dyDescent="0.25">
      <c r="F82" s="249"/>
      <c r="G82" s="250"/>
      <c r="J82" s="249"/>
    </row>
    <row r="83" spans="6:10" x14ac:dyDescent="0.25">
      <c r="F83" s="249"/>
      <c r="G83" s="250"/>
      <c r="J83" s="249"/>
    </row>
    <row r="84" spans="6:10" x14ac:dyDescent="0.25">
      <c r="F84" s="249"/>
      <c r="G84" s="250"/>
      <c r="J84" s="249"/>
    </row>
    <row r="85" spans="6:10" x14ac:dyDescent="0.25">
      <c r="F85" s="249"/>
      <c r="G85" s="250"/>
      <c r="J85" s="249"/>
    </row>
    <row r="86" spans="6:10" x14ac:dyDescent="0.25">
      <c r="F86" s="249"/>
      <c r="G86" s="250"/>
      <c r="J86" s="249"/>
    </row>
    <row r="87" spans="6:10" x14ac:dyDescent="0.25">
      <c r="F87" s="249"/>
      <c r="G87" s="250"/>
      <c r="J87" s="249"/>
    </row>
    <row r="88" spans="6:10" x14ac:dyDescent="0.25">
      <c r="F88" s="249"/>
      <c r="G88" s="250"/>
      <c r="J88" s="249"/>
    </row>
    <row r="89" spans="6:10" x14ac:dyDescent="0.25">
      <c r="F89" s="249"/>
      <c r="G89" s="250"/>
      <c r="J89" s="249"/>
    </row>
    <row r="90" spans="6:10" x14ac:dyDescent="0.25">
      <c r="F90" s="249"/>
      <c r="G90" s="250"/>
      <c r="J90" s="249"/>
    </row>
    <row r="91" spans="6:10" x14ac:dyDescent="0.25">
      <c r="F91" s="249"/>
      <c r="G91" s="250"/>
      <c r="J91" s="249"/>
    </row>
    <row r="92" spans="6:10" x14ac:dyDescent="0.25">
      <c r="F92" s="249"/>
      <c r="G92" s="250"/>
      <c r="J92" s="249"/>
    </row>
    <row r="93" spans="6:10" x14ac:dyDescent="0.25">
      <c r="F93" s="249"/>
      <c r="G93" s="250"/>
      <c r="J93" s="249"/>
    </row>
    <row r="94" spans="6:10" x14ac:dyDescent="0.25">
      <c r="F94" s="249"/>
      <c r="G94" s="250"/>
      <c r="J94" s="249"/>
    </row>
    <row r="95" spans="6:10" x14ac:dyDescent="0.25">
      <c r="F95" s="249"/>
      <c r="G95" s="250"/>
      <c r="J95" s="249"/>
    </row>
    <row r="96" spans="6:10" x14ac:dyDescent="0.25">
      <c r="F96" s="249"/>
      <c r="G96" s="250"/>
      <c r="J96" s="249"/>
    </row>
    <row r="97" spans="6:10" x14ac:dyDescent="0.25">
      <c r="F97" s="249"/>
      <c r="G97" s="250"/>
      <c r="J97" s="249"/>
    </row>
    <row r="98" spans="6:10" x14ac:dyDescent="0.25">
      <c r="F98" s="249"/>
      <c r="G98" s="250"/>
      <c r="J98" s="249"/>
    </row>
    <row r="99" spans="6:10" x14ac:dyDescent="0.25">
      <c r="F99" s="249"/>
      <c r="G99" s="250"/>
      <c r="J99" s="249"/>
    </row>
    <row r="100" spans="6:10" x14ac:dyDescent="0.25">
      <c r="F100" s="249"/>
      <c r="G100" s="250"/>
      <c r="J100" s="249"/>
    </row>
    <row r="101" spans="6:10" x14ac:dyDescent="0.25">
      <c r="F101" s="249"/>
      <c r="G101" s="250"/>
      <c r="J101" s="249"/>
    </row>
    <row r="102" spans="6:10" x14ac:dyDescent="0.25">
      <c r="F102" s="249"/>
      <c r="G102" s="250"/>
      <c r="J102" s="249"/>
    </row>
    <row r="103" spans="6:10" x14ac:dyDescent="0.25">
      <c r="F103" s="249"/>
      <c r="G103" s="250"/>
      <c r="J103" s="249"/>
    </row>
    <row r="104" spans="6:10" x14ac:dyDescent="0.25">
      <c r="F104" s="249"/>
      <c r="G104" s="250"/>
      <c r="J104" s="249"/>
    </row>
    <row r="105" spans="6:10" x14ac:dyDescent="0.25">
      <c r="F105" s="249"/>
      <c r="G105" s="250"/>
      <c r="J105" s="249"/>
    </row>
    <row r="106" spans="6:10" x14ac:dyDescent="0.25">
      <c r="F106" s="249"/>
      <c r="G106" s="250"/>
      <c r="J106" s="249"/>
    </row>
    <row r="107" spans="6:10" x14ac:dyDescent="0.25">
      <c r="F107" s="249"/>
      <c r="G107" s="250"/>
      <c r="J107" s="249"/>
    </row>
    <row r="108" spans="6:10" x14ac:dyDescent="0.25">
      <c r="G108" s="251">
        <f>SUM(G2:G107)</f>
        <v>28098.640000000003</v>
      </c>
    </row>
    <row r="109" spans="6:10" x14ac:dyDescent="0.25">
      <c r="F109" s="249"/>
      <c r="G109" s="250"/>
      <c r="J109" s="249"/>
    </row>
    <row r="110" spans="6:10" x14ac:dyDescent="0.25">
      <c r="F110" s="249"/>
      <c r="G110" s="250"/>
      <c r="J110" s="249"/>
    </row>
    <row r="111" spans="6:10" x14ac:dyDescent="0.25">
      <c r="F111" s="249"/>
      <c r="G111" s="250"/>
      <c r="J111" s="249"/>
    </row>
    <row r="112" spans="6:10" x14ac:dyDescent="0.25">
      <c r="F112" s="249"/>
      <c r="G112" s="250"/>
      <c r="J112" s="249"/>
    </row>
    <row r="113" spans="6:10" x14ac:dyDescent="0.25">
      <c r="F113" s="249"/>
      <c r="G113" s="250"/>
      <c r="J113" s="249"/>
    </row>
    <row r="114" spans="6:10" x14ac:dyDescent="0.25">
      <c r="F114" s="249"/>
      <c r="G114" s="250"/>
      <c r="J114" s="249"/>
    </row>
    <row r="115" spans="6:10" x14ac:dyDescent="0.25">
      <c r="F115" s="249"/>
      <c r="G115" s="250"/>
      <c r="J115" s="249"/>
    </row>
    <row r="116" spans="6:10" x14ac:dyDescent="0.25">
      <c r="F116" s="249"/>
      <c r="G116" s="250"/>
      <c r="J116" s="249"/>
    </row>
    <row r="117" spans="6:10" x14ac:dyDescent="0.25">
      <c r="F117" s="249"/>
      <c r="G117" s="250"/>
      <c r="J117" s="249"/>
    </row>
    <row r="118" spans="6:10" x14ac:dyDescent="0.25">
      <c r="F118" s="249"/>
      <c r="G118" s="250"/>
      <c r="J118" s="249"/>
    </row>
    <row r="119" spans="6:10" x14ac:dyDescent="0.25">
      <c r="F119" s="249"/>
      <c r="G119" s="250"/>
      <c r="J119" s="249"/>
    </row>
    <row r="120" spans="6:10" x14ac:dyDescent="0.25">
      <c r="F120" s="249"/>
      <c r="G120" s="250"/>
      <c r="J120" s="249"/>
    </row>
    <row r="121" spans="6:10" x14ac:dyDescent="0.25">
      <c r="F121" s="249"/>
      <c r="G121" s="250"/>
      <c r="J121" s="249"/>
    </row>
    <row r="122" spans="6:10" x14ac:dyDescent="0.25">
      <c r="F122" s="249"/>
      <c r="G122" s="250"/>
      <c r="J122" s="249"/>
    </row>
    <row r="123" spans="6:10" x14ac:dyDescent="0.25">
      <c r="F123" s="249"/>
      <c r="G123" s="250"/>
      <c r="J123" s="249"/>
    </row>
    <row r="124" spans="6:10" x14ac:dyDescent="0.25">
      <c r="F124" s="249"/>
      <c r="G124" s="250"/>
      <c r="J124" s="249"/>
    </row>
    <row r="125" spans="6:10" x14ac:dyDescent="0.25">
      <c r="F125" s="249"/>
      <c r="G125" s="250"/>
      <c r="J125" s="249"/>
    </row>
    <row r="126" spans="6:10" x14ac:dyDescent="0.25">
      <c r="F126" s="249"/>
      <c r="G126" s="250"/>
      <c r="J126" s="249"/>
    </row>
    <row r="127" spans="6:10" x14ac:dyDescent="0.25">
      <c r="F127" s="249"/>
      <c r="G127" s="250"/>
      <c r="J127" s="249"/>
    </row>
    <row r="128" spans="6:10" x14ac:dyDescent="0.25">
      <c r="F128" s="249"/>
      <c r="G128" s="250"/>
      <c r="J128" s="249"/>
    </row>
    <row r="129" spans="6:10" x14ac:dyDescent="0.25">
      <c r="F129" s="249"/>
      <c r="G129" s="250"/>
      <c r="J129" s="249"/>
    </row>
    <row r="130" spans="6:10" x14ac:dyDescent="0.25">
      <c r="F130" s="249"/>
      <c r="G130" s="250"/>
      <c r="J130" s="249"/>
    </row>
    <row r="131" spans="6:10" x14ac:dyDescent="0.25">
      <c r="F131" s="249"/>
      <c r="G131" s="250"/>
      <c r="J131" s="249"/>
    </row>
    <row r="132" spans="6:10" x14ac:dyDescent="0.25">
      <c r="F132" s="249"/>
      <c r="G132" s="250"/>
      <c r="J132" s="249"/>
    </row>
    <row r="133" spans="6:10" x14ac:dyDescent="0.25">
      <c r="F133" s="249"/>
      <c r="G133" s="250"/>
      <c r="J133" s="249"/>
    </row>
    <row r="134" spans="6:10" x14ac:dyDescent="0.25">
      <c r="F134" s="249"/>
      <c r="G134" s="250"/>
      <c r="J134" s="249"/>
    </row>
    <row r="135" spans="6:10" x14ac:dyDescent="0.25">
      <c r="F135" s="249"/>
      <c r="G135" s="250"/>
      <c r="J135" s="249"/>
    </row>
    <row r="136" spans="6:10" x14ac:dyDescent="0.25">
      <c r="F136" s="249"/>
      <c r="G136" s="250"/>
      <c r="J136" s="249"/>
    </row>
    <row r="137" spans="6:10" x14ac:dyDescent="0.25">
      <c r="F137" s="249"/>
      <c r="G137" s="250"/>
      <c r="J137" s="249"/>
    </row>
    <row r="138" spans="6:10" x14ac:dyDescent="0.25">
      <c r="F138" s="249"/>
      <c r="G138" s="250"/>
      <c r="J138" s="249"/>
    </row>
    <row r="139" spans="6:10" x14ac:dyDescent="0.25">
      <c r="F139" s="249"/>
      <c r="G139" s="250"/>
      <c r="J139" s="249"/>
    </row>
    <row r="140" spans="6:10" x14ac:dyDescent="0.25">
      <c r="F140" s="249"/>
      <c r="G140" s="250"/>
      <c r="J140" s="249"/>
    </row>
    <row r="141" spans="6:10" x14ac:dyDescent="0.25">
      <c r="F141" s="249"/>
      <c r="G141" s="250"/>
      <c r="J141" s="249"/>
    </row>
    <row r="142" spans="6:10" x14ac:dyDescent="0.25">
      <c r="F142" s="249"/>
      <c r="G142" s="250"/>
      <c r="J142" s="249"/>
    </row>
    <row r="143" spans="6:10" x14ac:dyDescent="0.25">
      <c r="F143" s="249"/>
      <c r="G143" s="250"/>
      <c r="J143" s="249"/>
    </row>
    <row r="144" spans="6:10" x14ac:dyDescent="0.25">
      <c r="F144" s="249"/>
      <c r="G144" s="250"/>
      <c r="J144" s="249"/>
    </row>
    <row r="145" spans="6:10" x14ac:dyDescent="0.25">
      <c r="F145" s="249"/>
      <c r="G145" s="250"/>
      <c r="J145" s="249"/>
    </row>
    <row r="146" spans="6:10" x14ac:dyDescent="0.25">
      <c r="F146" s="249"/>
      <c r="G146" s="250"/>
      <c r="J146" s="249"/>
    </row>
    <row r="147" spans="6:10" x14ac:dyDescent="0.25">
      <c r="F147" s="249"/>
      <c r="G147" s="250"/>
      <c r="J147" s="249"/>
    </row>
    <row r="148" spans="6:10" x14ac:dyDescent="0.25">
      <c r="F148" s="249"/>
      <c r="G148" s="250"/>
      <c r="J148" s="249"/>
    </row>
    <row r="149" spans="6:10" x14ac:dyDescent="0.25">
      <c r="F149" s="249"/>
      <c r="G149" s="250"/>
      <c r="J149" s="249"/>
    </row>
    <row r="150" spans="6:10" x14ac:dyDescent="0.25">
      <c r="F150" s="249"/>
      <c r="G150" s="250"/>
      <c r="J150" s="249"/>
    </row>
    <row r="151" spans="6:10" x14ac:dyDescent="0.25">
      <c r="F151" s="249"/>
      <c r="G151" s="250"/>
      <c r="J151" s="249"/>
    </row>
    <row r="152" spans="6:10" x14ac:dyDescent="0.25">
      <c r="F152" s="249"/>
      <c r="G152" s="250"/>
      <c r="J152" s="249"/>
    </row>
    <row r="153" spans="6:10" x14ac:dyDescent="0.25">
      <c r="F153" s="249"/>
      <c r="G153" s="250"/>
      <c r="J153" s="249"/>
    </row>
    <row r="154" spans="6:10" x14ac:dyDescent="0.25">
      <c r="F154" s="249"/>
      <c r="G154" s="250"/>
      <c r="J154" s="249"/>
    </row>
    <row r="155" spans="6:10" x14ac:dyDescent="0.25">
      <c r="F155" s="249"/>
      <c r="G155" s="250"/>
      <c r="J155" s="249"/>
    </row>
    <row r="156" spans="6:10" x14ac:dyDescent="0.25">
      <c r="F156" s="249"/>
      <c r="G156" s="250"/>
      <c r="J156" s="249"/>
    </row>
    <row r="157" spans="6:10" x14ac:dyDescent="0.25">
      <c r="F157" s="249"/>
      <c r="G157" s="250"/>
      <c r="J157" s="249"/>
    </row>
    <row r="158" spans="6:10" x14ac:dyDescent="0.25">
      <c r="F158" s="249"/>
      <c r="G158" s="250"/>
      <c r="J158" s="249"/>
    </row>
    <row r="159" spans="6:10" x14ac:dyDescent="0.25">
      <c r="F159" s="249"/>
      <c r="G159" s="250"/>
      <c r="J159" s="249"/>
    </row>
    <row r="160" spans="6:10" x14ac:dyDescent="0.25">
      <c r="F160" s="249"/>
      <c r="G160" s="250"/>
      <c r="J160" s="249"/>
    </row>
    <row r="161" spans="6:10" x14ac:dyDescent="0.25">
      <c r="F161" s="249"/>
      <c r="G161" s="250"/>
      <c r="J161" s="249"/>
    </row>
    <row r="162" spans="6:10" x14ac:dyDescent="0.25">
      <c r="F162" s="249"/>
      <c r="G162" s="250"/>
      <c r="J162" s="249"/>
    </row>
    <row r="163" spans="6:10" x14ac:dyDescent="0.25">
      <c r="F163" s="249"/>
      <c r="G163" s="250"/>
      <c r="J163" s="249"/>
    </row>
    <row r="164" spans="6:10" x14ac:dyDescent="0.25">
      <c r="F164" s="249"/>
      <c r="G164" s="250"/>
      <c r="J164" s="249"/>
    </row>
    <row r="165" spans="6:10" x14ac:dyDescent="0.25">
      <c r="F165" s="249"/>
      <c r="G165" s="250"/>
      <c r="J165" s="249"/>
    </row>
    <row r="166" spans="6:10" x14ac:dyDescent="0.25">
      <c r="F166" s="249"/>
      <c r="G166" s="250"/>
      <c r="J166" s="249"/>
    </row>
    <row r="167" spans="6:10" x14ac:dyDescent="0.25">
      <c r="F167" s="249"/>
      <c r="G167" s="250"/>
      <c r="J167" s="249"/>
    </row>
    <row r="168" spans="6:10" x14ac:dyDescent="0.25">
      <c r="F168" s="249"/>
      <c r="G168" s="250"/>
      <c r="J168" s="249"/>
    </row>
    <row r="169" spans="6:10" x14ac:dyDescent="0.25">
      <c r="F169" s="249"/>
      <c r="G169" s="250"/>
      <c r="J169" s="249"/>
    </row>
    <row r="170" spans="6:10" x14ac:dyDescent="0.25">
      <c r="F170" s="249"/>
      <c r="G170" s="250"/>
      <c r="J170" s="249"/>
    </row>
    <row r="171" spans="6:10" x14ac:dyDescent="0.25">
      <c r="F171" s="249"/>
      <c r="G171" s="250"/>
      <c r="J171" s="249"/>
    </row>
    <row r="172" spans="6:10" x14ac:dyDescent="0.25">
      <c r="F172" s="249"/>
      <c r="G172" s="250"/>
      <c r="J172" s="249"/>
    </row>
    <row r="173" spans="6:10" x14ac:dyDescent="0.25">
      <c r="F173" s="249"/>
      <c r="G173" s="250"/>
      <c r="J173" s="249"/>
    </row>
    <row r="174" spans="6:10" x14ac:dyDescent="0.25">
      <c r="F174" s="249"/>
      <c r="G174" s="250"/>
      <c r="J174" s="249"/>
    </row>
    <row r="175" spans="6:10" x14ac:dyDescent="0.25">
      <c r="F175" s="249"/>
      <c r="G175" s="250"/>
      <c r="J175" s="249"/>
    </row>
    <row r="176" spans="6:10" x14ac:dyDescent="0.25">
      <c r="F176" s="249"/>
      <c r="G176" s="250"/>
      <c r="J176" s="249"/>
    </row>
    <row r="177" spans="6:10" x14ac:dyDescent="0.25">
      <c r="F177" s="249"/>
      <c r="G177" s="250"/>
      <c r="J177" s="249"/>
    </row>
    <row r="178" spans="6:10" x14ac:dyDescent="0.25">
      <c r="F178" s="249"/>
      <c r="G178" s="250"/>
      <c r="J178" s="249"/>
    </row>
    <row r="179" spans="6:10" x14ac:dyDescent="0.25">
      <c r="F179" s="249"/>
      <c r="G179" s="250"/>
      <c r="J179" s="249"/>
    </row>
    <row r="180" spans="6:10" x14ac:dyDescent="0.25">
      <c r="F180" s="249"/>
      <c r="G180" s="250"/>
      <c r="J180" s="249"/>
    </row>
    <row r="181" spans="6:10" x14ac:dyDescent="0.25">
      <c r="F181" s="249"/>
      <c r="G181" s="250"/>
      <c r="J181" s="249"/>
    </row>
    <row r="182" spans="6:10" x14ac:dyDescent="0.25">
      <c r="F182" s="249"/>
      <c r="G182" s="250"/>
      <c r="J182" s="249"/>
    </row>
    <row r="183" spans="6:10" x14ac:dyDescent="0.25">
      <c r="F183" s="249"/>
      <c r="G183" s="250"/>
      <c r="J183" s="249"/>
    </row>
    <row r="184" spans="6:10" x14ac:dyDescent="0.25">
      <c r="F184" s="249"/>
      <c r="G184" s="250"/>
      <c r="J184" s="249"/>
    </row>
    <row r="185" spans="6:10" x14ac:dyDescent="0.25">
      <c r="F185" s="249"/>
      <c r="G185" s="250"/>
      <c r="J185" s="249"/>
    </row>
    <row r="186" spans="6:10" x14ac:dyDescent="0.25">
      <c r="F186" s="249"/>
      <c r="G186" s="250"/>
      <c r="J186" s="249"/>
    </row>
    <row r="187" spans="6:10" x14ac:dyDescent="0.25">
      <c r="G187" s="251"/>
    </row>
    <row r="188" spans="6:10" x14ac:dyDescent="0.25">
      <c r="F188" s="249"/>
      <c r="G188" s="250"/>
      <c r="J188" s="249"/>
    </row>
    <row r="189" spans="6:10" x14ac:dyDescent="0.25">
      <c r="F189" s="249"/>
      <c r="G189" s="250"/>
      <c r="J189" s="249"/>
    </row>
    <row r="190" spans="6:10" x14ac:dyDescent="0.25">
      <c r="F190" s="249"/>
      <c r="G190" s="250"/>
      <c r="J190" s="249"/>
    </row>
    <row r="191" spans="6:10" x14ac:dyDescent="0.25">
      <c r="F191" s="249"/>
      <c r="G191" s="250"/>
      <c r="J191" s="249"/>
    </row>
    <row r="192" spans="6:10" x14ac:dyDescent="0.25">
      <c r="F192" s="249"/>
      <c r="G192" s="250"/>
      <c r="J192" s="249"/>
    </row>
    <row r="193" spans="6:10" x14ac:dyDescent="0.25">
      <c r="F193" s="249"/>
      <c r="G193" s="250"/>
      <c r="J193" s="249"/>
    </row>
    <row r="194" spans="6:10" x14ac:dyDescent="0.25">
      <c r="F194" s="249"/>
      <c r="G194" s="250"/>
      <c r="J194" s="249"/>
    </row>
    <row r="195" spans="6:10" x14ac:dyDescent="0.25">
      <c r="F195" s="249"/>
      <c r="G195" s="250"/>
      <c r="J195" s="249"/>
    </row>
    <row r="196" spans="6:10" x14ac:dyDescent="0.25">
      <c r="F196" s="249"/>
      <c r="G196" s="250"/>
      <c r="J196" s="249"/>
    </row>
    <row r="197" spans="6:10" x14ac:dyDescent="0.25">
      <c r="F197" s="249"/>
      <c r="G197" s="250"/>
      <c r="J197" s="249"/>
    </row>
    <row r="198" spans="6:10" x14ac:dyDescent="0.25">
      <c r="F198" s="249"/>
      <c r="G198" s="250"/>
      <c r="J198" s="249"/>
    </row>
    <row r="199" spans="6:10" x14ac:dyDescent="0.25">
      <c r="F199" s="249"/>
      <c r="G199" s="250"/>
      <c r="J199" s="249"/>
    </row>
    <row r="200" spans="6:10" x14ac:dyDescent="0.25">
      <c r="F200" s="249"/>
      <c r="G200" s="250"/>
      <c r="J200" s="249"/>
    </row>
    <row r="201" spans="6:10" x14ac:dyDescent="0.25">
      <c r="F201" s="249"/>
      <c r="G201" s="250"/>
      <c r="J201" s="249"/>
    </row>
    <row r="202" spans="6:10" x14ac:dyDescent="0.25">
      <c r="F202" s="249"/>
      <c r="G202" s="250"/>
      <c r="J202" s="249"/>
    </row>
    <row r="203" spans="6:10" x14ac:dyDescent="0.25">
      <c r="F203" s="249"/>
      <c r="G203" s="250"/>
      <c r="J203" s="249"/>
    </row>
    <row r="204" spans="6:10" x14ac:dyDescent="0.25">
      <c r="F204" s="249"/>
      <c r="G204" s="250"/>
      <c r="J204" s="249"/>
    </row>
    <row r="205" spans="6:10" x14ac:dyDescent="0.25">
      <c r="F205" s="249"/>
      <c r="G205" s="250"/>
      <c r="J205" s="249"/>
    </row>
    <row r="206" spans="6:10" x14ac:dyDescent="0.25">
      <c r="F206" s="249"/>
      <c r="G206" s="250"/>
      <c r="J206" s="249"/>
    </row>
    <row r="207" spans="6:10" x14ac:dyDescent="0.25">
      <c r="F207" s="249"/>
      <c r="G207" s="250"/>
      <c r="J207" s="249"/>
    </row>
    <row r="208" spans="6:10" x14ac:dyDescent="0.25">
      <c r="F208" s="249"/>
      <c r="G208" s="250"/>
      <c r="J208" s="249"/>
    </row>
    <row r="209" spans="6:10" x14ac:dyDescent="0.25">
      <c r="F209" s="249"/>
      <c r="G209" s="250"/>
      <c r="J209" s="249"/>
    </row>
    <row r="210" spans="6:10" x14ac:dyDescent="0.25">
      <c r="F210" s="249"/>
      <c r="G210" s="250"/>
      <c r="J210" s="249"/>
    </row>
    <row r="211" spans="6:10" x14ac:dyDescent="0.25">
      <c r="F211" s="249"/>
      <c r="G211" s="250"/>
      <c r="J211" s="249"/>
    </row>
    <row r="212" spans="6:10" x14ac:dyDescent="0.25">
      <c r="F212" s="249"/>
      <c r="G212" s="250"/>
      <c r="J212" s="249"/>
    </row>
    <row r="213" spans="6:10" x14ac:dyDescent="0.25">
      <c r="F213" s="249"/>
      <c r="G213" s="250"/>
      <c r="J213" s="249"/>
    </row>
    <row r="214" spans="6:10" x14ac:dyDescent="0.25">
      <c r="F214" s="249"/>
      <c r="G214" s="250"/>
      <c r="J214" s="249"/>
    </row>
    <row r="215" spans="6:10" x14ac:dyDescent="0.25">
      <c r="F215" s="249"/>
      <c r="G215" s="250"/>
      <c r="J215" s="249"/>
    </row>
    <row r="216" spans="6:10" x14ac:dyDescent="0.25">
      <c r="F216" s="249"/>
      <c r="G216" s="250"/>
      <c r="J216" s="249"/>
    </row>
    <row r="217" spans="6:10" x14ac:dyDescent="0.25">
      <c r="F217" s="249"/>
      <c r="G217" s="250"/>
      <c r="J217" s="249"/>
    </row>
    <row r="218" spans="6:10" x14ac:dyDescent="0.25">
      <c r="F218" s="249"/>
      <c r="G218" s="250"/>
      <c r="J218" s="249"/>
    </row>
    <row r="219" spans="6:10" x14ac:dyDescent="0.25">
      <c r="F219" s="249"/>
      <c r="G219" s="250"/>
      <c r="J219" s="249"/>
    </row>
    <row r="220" spans="6:10" x14ac:dyDescent="0.25">
      <c r="F220" s="249"/>
      <c r="G220" s="250"/>
      <c r="J220" s="249"/>
    </row>
    <row r="221" spans="6:10" x14ac:dyDescent="0.25">
      <c r="F221" s="249"/>
      <c r="G221" s="250"/>
      <c r="J221" s="249"/>
    </row>
    <row r="222" spans="6:10" x14ac:dyDescent="0.25">
      <c r="F222" s="249"/>
      <c r="G222" s="250"/>
      <c r="J222" s="249"/>
    </row>
    <row r="223" spans="6:10" x14ac:dyDescent="0.25">
      <c r="F223" s="249"/>
      <c r="G223" s="250"/>
      <c r="J223" s="249"/>
    </row>
    <row r="224" spans="6:10" x14ac:dyDescent="0.25">
      <c r="F224" s="249"/>
      <c r="G224" s="250"/>
      <c r="J224" s="249"/>
    </row>
    <row r="225" spans="6:10" x14ac:dyDescent="0.25">
      <c r="F225" s="249"/>
      <c r="G225" s="250"/>
      <c r="J225" s="249"/>
    </row>
    <row r="226" spans="6:10" x14ac:dyDescent="0.25">
      <c r="F226" s="249"/>
      <c r="G226" s="250"/>
      <c r="J226" s="249"/>
    </row>
    <row r="227" spans="6:10" x14ac:dyDescent="0.25">
      <c r="F227" s="249"/>
      <c r="G227" s="250"/>
      <c r="J227" s="249"/>
    </row>
    <row r="228" spans="6:10" x14ac:dyDescent="0.25">
      <c r="F228" s="249"/>
      <c r="G228" s="250"/>
      <c r="J228" s="249"/>
    </row>
    <row r="229" spans="6:10" x14ac:dyDescent="0.25">
      <c r="F229" s="249"/>
      <c r="G229" s="250"/>
      <c r="J229" s="249"/>
    </row>
    <row r="230" spans="6:10" x14ac:dyDescent="0.25">
      <c r="F230" s="249"/>
      <c r="G230" s="250"/>
      <c r="J230" s="249"/>
    </row>
    <row r="231" spans="6:10" x14ac:dyDescent="0.25">
      <c r="F231" s="249"/>
      <c r="G231" s="250"/>
      <c r="J231" s="249"/>
    </row>
    <row r="232" spans="6:10" x14ac:dyDescent="0.25">
      <c r="F232" s="249"/>
      <c r="G232" s="250"/>
      <c r="J232" s="249"/>
    </row>
    <row r="233" spans="6:10" x14ac:dyDescent="0.25">
      <c r="F233" s="249"/>
      <c r="G233" s="250"/>
      <c r="J233" s="249"/>
    </row>
    <row r="234" spans="6:10" x14ac:dyDescent="0.25">
      <c r="F234" s="249"/>
      <c r="G234" s="250"/>
      <c r="J234" s="249"/>
    </row>
    <row r="235" spans="6:10" x14ac:dyDescent="0.25">
      <c r="F235" s="249"/>
      <c r="G235" s="250"/>
      <c r="J235" s="249"/>
    </row>
    <row r="236" spans="6:10" x14ac:dyDescent="0.25">
      <c r="F236" s="249"/>
      <c r="G236" s="250"/>
      <c r="J236" s="249"/>
    </row>
    <row r="237" spans="6:10" x14ac:dyDescent="0.25">
      <c r="F237" s="249"/>
      <c r="G237" s="250"/>
      <c r="J237" s="249"/>
    </row>
    <row r="238" spans="6:10" x14ac:dyDescent="0.25">
      <c r="F238" s="249"/>
      <c r="G238" s="250"/>
      <c r="J238" s="249"/>
    </row>
    <row r="239" spans="6:10" x14ac:dyDescent="0.25">
      <c r="F239" s="249"/>
      <c r="G239" s="250"/>
      <c r="J239" s="249"/>
    </row>
    <row r="240" spans="6:10" x14ac:dyDescent="0.25">
      <c r="F240" s="249"/>
      <c r="G240" s="250"/>
      <c r="J240" s="249"/>
    </row>
    <row r="241" spans="6:10" x14ac:dyDescent="0.25">
      <c r="F241" s="249"/>
      <c r="G241" s="250"/>
      <c r="J241" s="249"/>
    </row>
    <row r="242" spans="6:10" x14ac:dyDescent="0.25">
      <c r="F242" s="249"/>
      <c r="G242" s="250"/>
      <c r="J242" s="249"/>
    </row>
    <row r="243" spans="6:10" x14ac:dyDescent="0.25">
      <c r="G243" s="251">
        <f>SUM(G2:G242)</f>
        <v>56197.280000000006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workbookViewId="0">
      <selection activeCell="G2" sqref="G2:G19"/>
    </sheetView>
  </sheetViews>
  <sheetFormatPr defaultColWidth="9.109375" defaultRowHeight="12" customHeight="1" x14ac:dyDescent="0.25"/>
  <cols>
    <col min="1" max="2" width="10" style="248" bestFit="1" customWidth="1"/>
    <col min="3" max="3" width="37" style="248" bestFit="1" customWidth="1"/>
    <col min="4" max="4" width="11" style="248" bestFit="1" customWidth="1"/>
    <col min="5" max="5" width="16" style="248" bestFit="1" customWidth="1"/>
    <col min="6" max="6" width="15" style="248" bestFit="1" customWidth="1"/>
    <col min="7" max="7" width="9" style="248" bestFit="1" customWidth="1"/>
    <col min="8" max="8" width="21" style="248" bestFit="1" customWidth="1"/>
    <col min="9" max="9" width="16" style="248" bestFit="1" customWidth="1"/>
    <col min="10" max="10" width="13" style="248" bestFit="1" customWidth="1"/>
    <col min="11" max="11" width="14" style="248" bestFit="1" customWidth="1"/>
    <col min="12" max="12" width="19" style="248" bestFit="1" customWidth="1"/>
    <col min="13" max="13" width="11" style="248" bestFit="1" customWidth="1"/>
    <col min="14" max="14" width="14" style="248" bestFit="1" customWidth="1"/>
    <col min="15" max="16384" width="9.109375" style="248"/>
  </cols>
  <sheetData>
    <row r="1" spans="1:14" ht="39.6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  <c r="L1" s="253" t="s">
        <v>229</v>
      </c>
      <c r="M1" s="254" t="s">
        <v>649</v>
      </c>
      <c r="N1" s="254" t="s">
        <v>650</v>
      </c>
    </row>
    <row r="2" spans="1:14" ht="13.2" x14ac:dyDescent="0.25">
      <c r="A2" s="248" t="s">
        <v>214</v>
      </c>
      <c r="B2" s="248" t="s">
        <v>225</v>
      </c>
      <c r="C2" s="248" t="s">
        <v>396</v>
      </c>
      <c r="D2" s="248" t="s">
        <v>226</v>
      </c>
      <c r="E2" s="248" t="s">
        <v>543</v>
      </c>
      <c r="F2" s="249">
        <v>42992</v>
      </c>
      <c r="G2" s="250">
        <v>172.5</v>
      </c>
      <c r="H2" s="248" t="s">
        <v>186</v>
      </c>
      <c r="I2" s="248" t="s">
        <v>241</v>
      </c>
      <c r="J2" s="249">
        <v>43196</v>
      </c>
      <c r="K2" s="248" t="s">
        <v>4</v>
      </c>
      <c r="L2" s="248" t="s">
        <v>541</v>
      </c>
      <c r="M2" s="248" t="s">
        <v>399</v>
      </c>
      <c r="N2" s="248" t="s">
        <v>640</v>
      </c>
    </row>
    <row r="3" spans="1:14" ht="13.2" x14ac:dyDescent="0.25">
      <c r="A3" s="248" t="s">
        <v>214</v>
      </c>
      <c r="B3" s="248" t="s">
        <v>225</v>
      </c>
      <c r="C3" s="248" t="s">
        <v>396</v>
      </c>
      <c r="D3" s="248" t="s">
        <v>226</v>
      </c>
      <c r="E3" s="248" t="s">
        <v>655</v>
      </c>
      <c r="F3" s="249">
        <v>42936</v>
      </c>
      <c r="G3" s="250">
        <v>82.95</v>
      </c>
      <c r="H3" s="248" t="s">
        <v>186</v>
      </c>
      <c r="I3" s="248" t="s">
        <v>230</v>
      </c>
      <c r="J3" s="249">
        <v>43197</v>
      </c>
      <c r="K3" s="248" t="s">
        <v>4</v>
      </c>
      <c r="L3" s="248" t="s">
        <v>648</v>
      </c>
      <c r="M3" s="248" t="s">
        <v>399</v>
      </c>
      <c r="N3" s="248" t="s">
        <v>186</v>
      </c>
    </row>
    <row r="4" spans="1:14" ht="13.2" x14ac:dyDescent="0.25">
      <c r="A4" s="248" t="s">
        <v>214</v>
      </c>
      <c r="B4" s="248" t="s">
        <v>225</v>
      </c>
      <c r="C4" s="248" t="s">
        <v>396</v>
      </c>
      <c r="D4" s="248" t="s">
        <v>226</v>
      </c>
      <c r="E4" s="248" t="s">
        <v>656</v>
      </c>
      <c r="F4" s="249">
        <v>42936</v>
      </c>
      <c r="G4" s="250">
        <v>82.95</v>
      </c>
      <c r="H4" s="248" t="s">
        <v>186</v>
      </c>
      <c r="I4" s="248" t="s">
        <v>230</v>
      </c>
      <c r="J4" s="249">
        <v>43197</v>
      </c>
      <c r="K4" s="248" t="s">
        <v>4</v>
      </c>
      <c r="L4" s="248" t="s">
        <v>648</v>
      </c>
      <c r="M4" s="248" t="s">
        <v>399</v>
      </c>
      <c r="N4" s="248" t="s">
        <v>186</v>
      </c>
    </row>
    <row r="5" spans="1:14" ht="13.2" x14ac:dyDescent="0.25">
      <c r="A5" s="248" t="s">
        <v>403</v>
      </c>
      <c r="B5" s="248" t="s">
        <v>118</v>
      </c>
      <c r="C5" s="248" t="s">
        <v>119</v>
      </c>
      <c r="D5" s="248" t="s">
        <v>120</v>
      </c>
      <c r="E5" s="248" t="s">
        <v>506</v>
      </c>
      <c r="F5" s="249">
        <v>43186</v>
      </c>
      <c r="G5" s="250">
        <v>-24.64</v>
      </c>
      <c r="H5" s="248" t="s">
        <v>186</v>
      </c>
      <c r="I5" s="248" t="s">
        <v>423</v>
      </c>
      <c r="J5" s="249">
        <v>43200</v>
      </c>
      <c r="K5" s="248" t="s">
        <v>4</v>
      </c>
      <c r="L5" s="248" t="s">
        <v>186</v>
      </c>
      <c r="M5" s="248" t="s">
        <v>399</v>
      </c>
      <c r="N5" s="248" t="s">
        <v>186</v>
      </c>
    </row>
    <row r="6" spans="1:14" ht="13.2" x14ac:dyDescent="0.25">
      <c r="A6" s="248" t="s">
        <v>403</v>
      </c>
      <c r="B6" s="248" t="s">
        <v>554</v>
      </c>
      <c r="C6" s="248" t="s">
        <v>555</v>
      </c>
      <c r="D6" s="248" t="s">
        <v>556</v>
      </c>
      <c r="E6" s="248" t="s">
        <v>557</v>
      </c>
      <c r="F6" s="249">
        <v>43190</v>
      </c>
      <c r="G6" s="250">
        <v>960.05</v>
      </c>
      <c r="H6" s="248" t="s">
        <v>186</v>
      </c>
      <c r="I6" s="248" t="s">
        <v>197</v>
      </c>
      <c r="J6" s="249">
        <v>43200</v>
      </c>
      <c r="K6" s="248" t="s">
        <v>4</v>
      </c>
      <c r="L6" s="248" t="s">
        <v>186</v>
      </c>
      <c r="M6" s="248" t="s">
        <v>399</v>
      </c>
      <c r="N6" s="248" t="s">
        <v>186</v>
      </c>
    </row>
    <row r="7" spans="1:14" ht="13.2" x14ac:dyDescent="0.25">
      <c r="A7" s="248" t="s">
        <v>403</v>
      </c>
      <c r="B7" s="248" t="s">
        <v>225</v>
      </c>
      <c r="C7" s="248" t="s">
        <v>396</v>
      </c>
      <c r="D7" s="248" t="s">
        <v>226</v>
      </c>
      <c r="E7" s="248" t="s">
        <v>503</v>
      </c>
      <c r="F7" s="249">
        <v>43200</v>
      </c>
      <c r="G7" s="250">
        <v>-400</v>
      </c>
      <c r="H7" s="248" t="s">
        <v>186</v>
      </c>
      <c r="I7" s="248" t="s">
        <v>222</v>
      </c>
      <c r="J7" s="249">
        <v>43201</v>
      </c>
      <c r="K7" s="248" t="s">
        <v>4</v>
      </c>
      <c r="L7" s="248" t="s">
        <v>504</v>
      </c>
      <c r="M7" s="248" t="s">
        <v>399</v>
      </c>
      <c r="N7" s="248" t="s">
        <v>640</v>
      </c>
    </row>
    <row r="8" spans="1:14" ht="13.2" x14ac:dyDescent="0.25">
      <c r="A8" s="248" t="s">
        <v>403</v>
      </c>
      <c r="B8" s="248" t="s">
        <v>225</v>
      </c>
      <c r="C8" s="248" t="s">
        <v>396</v>
      </c>
      <c r="D8" s="248" t="s">
        <v>226</v>
      </c>
      <c r="E8" s="248" t="s">
        <v>536</v>
      </c>
      <c r="F8" s="249">
        <v>43200</v>
      </c>
      <c r="G8" s="250">
        <v>410</v>
      </c>
      <c r="H8" s="248" t="s">
        <v>186</v>
      </c>
      <c r="I8" s="248" t="s">
        <v>222</v>
      </c>
      <c r="J8" s="249">
        <v>43201</v>
      </c>
      <c r="K8" s="248" t="s">
        <v>4</v>
      </c>
      <c r="L8" s="248" t="s">
        <v>504</v>
      </c>
      <c r="M8" s="248" t="s">
        <v>399</v>
      </c>
      <c r="N8" s="248" t="s">
        <v>640</v>
      </c>
    </row>
    <row r="9" spans="1:14" ht="13.2" x14ac:dyDescent="0.25">
      <c r="A9" s="248" t="s">
        <v>403</v>
      </c>
      <c r="B9" s="248" t="s">
        <v>225</v>
      </c>
      <c r="C9" s="248" t="s">
        <v>396</v>
      </c>
      <c r="D9" s="248" t="s">
        <v>226</v>
      </c>
      <c r="E9" s="248" t="s">
        <v>537</v>
      </c>
      <c r="F9" s="249">
        <v>43200</v>
      </c>
      <c r="G9" s="250">
        <v>400</v>
      </c>
      <c r="H9" s="248" t="s">
        <v>186</v>
      </c>
      <c r="I9" s="248" t="s">
        <v>222</v>
      </c>
      <c r="J9" s="249">
        <v>43201</v>
      </c>
      <c r="K9" s="248" t="s">
        <v>4</v>
      </c>
      <c r="L9" s="248" t="s">
        <v>504</v>
      </c>
      <c r="M9" s="248" t="s">
        <v>399</v>
      </c>
      <c r="N9" s="248" t="s">
        <v>640</v>
      </c>
    </row>
    <row r="10" spans="1:14" ht="13.2" x14ac:dyDescent="0.25">
      <c r="A10" s="248" t="s">
        <v>403</v>
      </c>
      <c r="B10" s="248" t="s">
        <v>225</v>
      </c>
      <c r="C10" s="248" t="s">
        <v>396</v>
      </c>
      <c r="D10" s="248" t="s">
        <v>226</v>
      </c>
      <c r="E10" s="248" t="s">
        <v>534</v>
      </c>
      <c r="F10" s="249">
        <v>43201</v>
      </c>
      <c r="G10" s="250">
        <v>370</v>
      </c>
      <c r="H10" s="248" t="s">
        <v>186</v>
      </c>
      <c r="I10" s="248" t="s">
        <v>222</v>
      </c>
      <c r="J10" s="249">
        <v>43202</v>
      </c>
      <c r="K10" s="248" t="s">
        <v>4</v>
      </c>
      <c r="L10" s="248" t="s">
        <v>504</v>
      </c>
      <c r="M10" s="248" t="s">
        <v>399</v>
      </c>
      <c r="N10" s="248" t="s">
        <v>640</v>
      </c>
    </row>
    <row r="11" spans="1:14" ht="13.2" x14ac:dyDescent="0.25">
      <c r="A11" s="248" t="s">
        <v>403</v>
      </c>
      <c r="B11" s="248" t="s">
        <v>225</v>
      </c>
      <c r="C11" s="248" t="s">
        <v>396</v>
      </c>
      <c r="D11" s="248" t="s">
        <v>226</v>
      </c>
      <c r="E11" s="248" t="s">
        <v>531</v>
      </c>
      <c r="F11" s="249">
        <v>43202</v>
      </c>
      <c r="G11" s="250">
        <v>486.84</v>
      </c>
      <c r="H11" s="248" t="s">
        <v>186</v>
      </c>
      <c r="I11" s="248" t="s">
        <v>222</v>
      </c>
      <c r="J11" s="249">
        <v>43203</v>
      </c>
      <c r="K11" s="248" t="s">
        <v>4</v>
      </c>
      <c r="L11" s="248" t="s">
        <v>532</v>
      </c>
      <c r="M11" s="248" t="s">
        <v>399</v>
      </c>
      <c r="N11" s="248" t="s">
        <v>640</v>
      </c>
    </row>
    <row r="12" spans="1:14" ht="13.2" x14ac:dyDescent="0.25">
      <c r="A12" s="248" t="s">
        <v>403</v>
      </c>
      <c r="B12" s="248" t="s">
        <v>225</v>
      </c>
      <c r="C12" s="248" t="s">
        <v>396</v>
      </c>
      <c r="D12" s="248" t="s">
        <v>226</v>
      </c>
      <c r="E12" s="248" t="s">
        <v>533</v>
      </c>
      <c r="F12" s="249">
        <v>43202</v>
      </c>
      <c r="G12" s="250">
        <v>410</v>
      </c>
      <c r="H12" s="248" t="s">
        <v>186</v>
      </c>
      <c r="I12" s="248" t="s">
        <v>222</v>
      </c>
      <c r="J12" s="249">
        <v>43203</v>
      </c>
      <c r="K12" s="248" t="s">
        <v>4</v>
      </c>
      <c r="L12" s="248" t="s">
        <v>532</v>
      </c>
      <c r="M12" s="248" t="s">
        <v>399</v>
      </c>
      <c r="N12" s="248" t="s">
        <v>640</v>
      </c>
    </row>
    <row r="13" spans="1:14" ht="13.2" x14ac:dyDescent="0.25">
      <c r="A13" s="248" t="s">
        <v>403</v>
      </c>
      <c r="B13" s="248" t="s">
        <v>225</v>
      </c>
      <c r="C13" s="248" t="s">
        <v>396</v>
      </c>
      <c r="D13" s="248" t="s">
        <v>226</v>
      </c>
      <c r="E13" s="248" t="s">
        <v>528</v>
      </c>
      <c r="F13" s="249">
        <v>43203</v>
      </c>
      <c r="G13" s="250">
        <v>301.08999999999997</v>
      </c>
      <c r="H13" s="248" t="s">
        <v>186</v>
      </c>
      <c r="I13" s="248" t="s">
        <v>222</v>
      </c>
      <c r="J13" s="249">
        <v>43204</v>
      </c>
      <c r="K13" s="248" t="s">
        <v>4</v>
      </c>
      <c r="L13" s="248" t="s">
        <v>529</v>
      </c>
      <c r="M13" s="248" t="s">
        <v>399</v>
      </c>
      <c r="N13" s="248" t="s">
        <v>640</v>
      </c>
    </row>
    <row r="14" spans="1:14" ht="13.2" x14ac:dyDescent="0.25">
      <c r="A14" s="248" t="s">
        <v>403</v>
      </c>
      <c r="B14" s="248" t="s">
        <v>225</v>
      </c>
      <c r="C14" s="248" t="s">
        <v>396</v>
      </c>
      <c r="D14" s="248" t="s">
        <v>226</v>
      </c>
      <c r="E14" s="248" t="s">
        <v>526</v>
      </c>
      <c r="F14" s="249">
        <v>43206</v>
      </c>
      <c r="G14" s="250">
        <v>301.08999999999997</v>
      </c>
      <c r="H14" s="248" t="s">
        <v>186</v>
      </c>
      <c r="I14" s="248" t="s">
        <v>222</v>
      </c>
      <c r="J14" s="249">
        <v>43207</v>
      </c>
      <c r="K14" s="248" t="s">
        <v>4</v>
      </c>
      <c r="L14" s="248" t="s">
        <v>527</v>
      </c>
      <c r="M14" s="248" t="s">
        <v>399</v>
      </c>
      <c r="N14" s="248" t="s">
        <v>640</v>
      </c>
    </row>
    <row r="15" spans="1:14" ht="13.2" x14ac:dyDescent="0.25">
      <c r="A15" s="248" t="s">
        <v>403</v>
      </c>
      <c r="B15" s="248" t="s">
        <v>225</v>
      </c>
      <c r="C15" s="248" t="s">
        <v>396</v>
      </c>
      <c r="D15" s="248" t="s">
        <v>226</v>
      </c>
      <c r="E15" s="248" t="s">
        <v>517</v>
      </c>
      <c r="F15" s="249">
        <v>43208</v>
      </c>
      <c r="G15" s="250">
        <v>94.69</v>
      </c>
      <c r="H15" s="248" t="s">
        <v>186</v>
      </c>
      <c r="I15" s="248" t="s">
        <v>222</v>
      </c>
      <c r="J15" s="249">
        <v>43209</v>
      </c>
      <c r="K15" s="248" t="s">
        <v>4</v>
      </c>
      <c r="L15" s="248" t="s">
        <v>518</v>
      </c>
      <c r="M15" s="248" t="s">
        <v>399</v>
      </c>
      <c r="N15" s="248" t="s">
        <v>640</v>
      </c>
    </row>
    <row r="16" spans="1:14" ht="13.2" x14ac:dyDescent="0.25">
      <c r="A16" s="248" t="s">
        <v>403</v>
      </c>
      <c r="B16" s="248" t="s">
        <v>225</v>
      </c>
      <c r="C16" s="248" t="s">
        <v>396</v>
      </c>
      <c r="D16" s="248" t="s">
        <v>226</v>
      </c>
      <c r="E16" s="248" t="s">
        <v>519</v>
      </c>
      <c r="F16" s="249">
        <v>43208</v>
      </c>
      <c r="G16" s="250">
        <v>160.4</v>
      </c>
      <c r="H16" s="248" t="s">
        <v>186</v>
      </c>
      <c r="I16" s="248" t="s">
        <v>222</v>
      </c>
      <c r="J16" s="249">
        <v>43209</v>
      </c>
      <c r="K16" s="248" t="s">
        <v>4</v>
      </c>
      <c r="L16" s="248" t="s">
        <v>520</v>
      </c>
      <c r="M16" s="248" t="s">
        <v>399</v>
      </c>
      <c r="N16" s="248" t="s">
        <v>640</v>
      </c>
    </row>
    <row r="17" spans="1:14" ht="13.2" x14ac:dyDescent="0.25">
      <c r="A17" s="248" t="s">
        <v>403</v>
      </c>
      <c r="B17" s="248" t="s">
        <v>225</v>
      </c>
      <c r="C17" s="248" t="s">
        <v>396</v>
      </c>
      <c r="D17" s="248" t="s">
        <v>226</v>
      </c>
      <c r="E17" s="248" t="s">
        <v>521</v>
      </c>
      <c r="F17" s="249">
        <v>43208</v>
      </c>
      <c r="G17" s="250">
        <v>160.4</v>
      </c>
      <c r="H17" s="248" t="s">
        <v>186</v>
      </c>
      <c r="I17" s="248" t="s">
        <v>222</v>
      </c>
      <c r="J17" s="249">
        <v>43209</v>
      </c>
      <c r="K17" s="248" t="s">
        <v>4</v>
      </c>
      <c r="L17" s="248" t="s">
        <v>518</v>
      </c>
      <c r="M17" s="248" t="s">
        <v>399</v>
      </c>
      <c r="N17" s="248" t="s">
        <v>640</v>
      </c>
    </row>
    <row r="18" spans="1:14" ht="13.2" x14ac:dyDescent="0.25">
      <c r="A18" s="248" t="s">
        <v>403</v>
      </c>
      <c r="B18" s="248" t="s">
        <v>225</v>
      </c>
      <c r="C18" s="248" t="s">
        <v>396</v>
      </c>
      <c r="D18" s="248" t="s">
        <v>226</v>
      </c>
      <c r="E18" s="248" t="s">
        <v>508</v>
      </c>
      <c r="F18" s="249">
        <v>43217</v>
      </c>
      <c r="G18" s="250">
        <v>33.1</v>
      </c>
      <c r="H18" s="248" t="s">
        <v>186</v>
      </c>
      <c r="I18" s="248" t="s">
        <v>85</v>
      </c>
      <c r="J18" s="249">
        <v>43218</v>
      </c>
      <c r="K18" s="248" t="s">
        <v>4</v>
      </c>
      <c r="L18" s="248" t="s">
        <v>509</v>
      </c>
      <c r="M18" s="248" t="s">
        <v>399</v>
      </c>
      <c r="N18" s="248" t="s">
        <v>640</v>
      </c>
    </row>
    <row r="19" spans="1:14" ht="13.2" x14ac:dyDescent="0.25">
      <c r="F19" s="249"/>
      <c r="G19" s="250">
        <f>SUM(G2:G18)</f>
        <v>4001.4200000000005</v>
      </c>
      <c r="J19" s="249"/>
    </row>
    <row r="20" spans="1:14" ht="13.2" x14ac:dyDescent="0.25">
      <c r="F20" s="249"/>
      <c r="G20" s="250"/>
      <c r="J20" s="249"/>
    </row>
    <row r="21" spans="1:14" ht="13.2" x14ac:dyDescent="0.25">
      <c r="F21" s="249"/>
      <c r="G21" s="250"/>
      <c r="J21" s="249"/>
    </row>
    <row r="22" spans="1:14" ht="13.2" x14ac:dyDescent="0.25">
      <c r="F22" s="249"/>
      <c r="G22" s="250"/>
      <c r="J22" s="249"/>
    </row>
    <row r="23" spans="1:14" ht="13.2" x14ac:dyDescent="0.25">
      <c r="F23" s="249"/>
      <c r="G23" s="250"/>
      <c r="J23" s="249"/>
    </row>
    <row r="24" spans="1:14" ht="13.2" x14ac:dyDescent="0.25">
      <c r="F24" s="249"/>
      <c r="G24" s="250"/>
      <c r="J24" s="249"/>
    </row>
    <row r="25" spans="1:14" ht="13.2" x14ac:dyDescent="0.25">
      <c r="F25" s="249"/>
      <c r="G25" s="250"/>
      <c r="J25" s="249"/>
    </row>
    <row r="26" spans="1:14" ht="13.2" x14ac:dyDescent="0.25">
      <c r="F26" s="249"/>
      <c r="G26" s="250"/>
      <c r="J26" s="249"/>
    </row>
    <row r="27" spans="1:14" ht="13.2" x14ac:dyDescent="0.25">
      <c r="F27" s="249"/>
      <c r="G27" s="250"/>
      <c r="J27" s="249"/>
    </row>
    <row r="28" spans="1:14" ht="13.2" x14ac:dyDescent="0.25">
      <c r="F28" s="249"/>
      <c r="G28" s="250"/>
      <c r="J28" s="249"/>
    </row>
    <row r="29" spans="1:14" ht="13.2" x14ac:dyDescent="0.25">
      <c r="F29" s="249"/>
      <c r="G29" s="250"/>
      <c r="J29" s="249"/>
    </row>
    <row r="30" spans="1:14" ht="13.2" x14ac:dyDescent="0.25">
      <c r="F30" s="249"/>
      <c r="G30" s="250"/>
      <c r="J30" s="249"/>
    </row>
    <row r="31" spans="1:14" ht="13.2" x14ac:dyDescent="0.25">
      <c r="F31" s="249"/>
      <c r="G31" s="250"/>
      <c r="J31" s="249"/>
    </row>
    <row r="32" spans="1:14" ht="13.2" x14ac:dyDescent="0.25">
      <c r="F32" s="249"/>
      <c r="G32" s="250"/>
      <c r="J32" s="249"/>
    </row>
    <row r="33" spans="6:10" ht="13.2" x14ac:dyDescent="0.25">
      <c r="F33" s="249"/>
      <c r="G33" s="250"/>
      <c r="J33" s="249"/>
    </row>
    <row r="34" spans="6:10" ht="13.2" x14ac:dyDescent="0.25">
      <c r="F34" s="249"/>
      <c r="G34" s="250"/>
      <c r="J34" s="249"/>
    </row>
    <row r="35" spans="6:10" ht="13.2" x14ac:dyDescent="0.25">
      <c r="F35" s="249"/>
      <c r="G35" s="250"/>
      <c r="J35" s="249"/>
    </row>
    <row r="36" spans="6:10" ht="13.2" x14ac:dyDescent="0.25">
      <c r="F36" s="249"/>
      <c r="G36" s="250"/>
      <c r="J36" s="249"/>
    </row>
    <row r="37" spans="6:10" ht="13.2" x14ac:dyDescent="0.25">
      <c r="F37" s="249"/>
      <c r="G37" s="250"/>
      <c r="J37" s="249"/>
    </row>
    <row r="38" spans="6:10" ht="13.2" x14ac:dyDescent="0.25">
      <c r="F38" s="249"/>
      <c r="G38" s="250"/>
      <c r="J38" s="249"/>
    </row>
    <row r="39" spans="6:10" ht="13.2" x14ac:dyDescent="0.25">
      <c r="F39" s="249"/>
      <c r="G39" s="250"/>
      <c r="J39" s="249"/>
    </row>
    <row r="40" spans="6:10" ht="13.2" x14ac:dyDescent="0.25">
      <c r="F40" s="249"/>
      <c r="G40" s="250"/>
      <c r="J40" s="249"/>
    </row>
    <row r="41" spans="6:10" ht="13.2" x14ac:dyDescent="0.25">
      <c r="F41" s="249"/>
      <c r="G41" s="250"/>
      <c r="J41" s="249"/>
    </row>
    <row r="42" spans="6:10" ht="13.2" x14ac:dyDescent="0.25">
      <c r="F42" s="249"/>
      <c r="G42" s="250"/>
      <c r="J42" s="249"/>
    </row>
    <row r="43" spans="6:10" ht="13.2" x14ac:dyDescent="0.25">
      <c r="F43" s="249"/>
      <c r="G43" s="250"/>
      <c r="J43" s="249"/>
    </row>
    <row r="44" spans="6:10" ht="13.2" x14ac:dyDescent="0.25">
      <c r="F44" s="249"/>
      <c r="G44" s="250"/>
      <c r="J44" s="249"/>
    </row>
    <row r="45" spans="6:10" ht="13.2" x14ac:dyDescent="0.25">
      <c r="F45" s="249"/>
      <c r="G45" s="250"/>
      <c r="J45" s="249"/>
    </row>
    <row r="46" spans="6:10" ht="13.2" x14ac:dyDescent="0.25">
      <c r="F46" s="249"/>
      <c r="G46" s="250"/>
      <c r="J46" s="249"/>
    </row>
    <row r="47" spans="6:10" ht="13.2" x14ac:dyDescent="0.25">
      <c r="F47" s="249"/>
      <c r="G47" s="250"/>
      <c r="J47" s="249"/>
    </row>
    <row r="48" spans="6:10" ht="13.2" x14ac:dyDescent="0.25">
      <c r="F48" s="249"/>
      <c r="G48" s="250"/>
      <c r="J48" s="249"/>
    </row>
    <row r="49" spans="6:10" ht="13.2" x14ac:dyDescent="0.25">
      <c r="F49" s="249"/>
      <c r="G49" s="250"/>
      <c r="J49" s="249"/>
    </row>
    <row r="50" spans="6:10" ht="13.2" x14ac:dyDescent="0.25">
      <c r="F50" s="249"/>
      <c r="G50" s="250"/>
      <c r="J50" s="249"/>
    </row>
    <row r="51" spans="6:10" ht="13.2" x14ac:dyDescent="0.25">
      <c r="F51" s="249"/>
      <c r="G51" s="250"/>
      <c r="J51" s="249"/>
    </row>
    <row r="52" spans="6:10" ht="13.2" x14ac:dyDescent="0.25">
      <c r="F52" s="249"/>
      <c r="G52" s="250"/>
      <c r="J52" s="249"/>
    </row>
    <row r="53" spans="6:10" ht="13.2" x14ac:dyDescent="0.25">
      <c r="F53" s="249"/>
      <c r="G53" s="250">
        <f>SUM(G2:G52)</f>
        <v>8002.8400000000011</v>
      </c>
      <c r="J53" s="249"/>
    </row>
    <row r="54" spans="6:10" ht="13.2" x14ac:dyDescent="0.25">
      <c r="F54" s="249"/>
      <c r="G54" s="250"/>
      <c r="J54" s="249"/>
    </row>
    <row r="55" spans="6:10" ht="13.2" x14ac:dyDescent="0.25">
      <c r="F55" s="249"/>
      <c r="G55" s="250"/>
      <c r="J55" s="249"/>
    </row>
    <row r="56" spans="6:10" ht="13.2" x14ac:dyDescent="0.25">
      <c r="F56" s="249"/>
      <c r="G56" s="250"/>
      <c r="J56" s="249"/>
    </row>
    <row r="57" spans="6:10" ht="13.2" x14ac:dyDescent="0.25">
      <c r="F57" s="249"/>
      <c r="G57" s="250"/>
      <c r="J57" s="249"/>
    </row>
    <row r="58" spans="6:10" ht="13.2" x14ac:dyDescent="0.25">
      <c r="F58" s="249"/>
      <c r="G58" s="250"/>
      <c r="J58" s="249"/>
    </row>
    <row r="59" spans="6:10" ht="13.2" x14ac:dyDescent="0.25">
      <c r="F59" s="249"/>
      <c r="G59" s="250"/>
      <c r="J59" s="249"/>
    </row>
    <row r="60" spans="6:10" ht="13.2" x14ac:dyDescent="0.25">
      <c r="F60" s="249"/>
      <c r="G60" s="250"/>
      <c r="J60" s="249"/>
    </row>
    <row r="61" spans="6:10" ht="13.2" x14ac:dyDescent="0.25">
      <c r="F61" s="249"/>
      <c r="G61" s="250"/>
      <c r="J61" s="249"/>
    </row>
    <row r="62" spans="6:10" ht="13.2" x14ac:dyDescent="0.25">
      <c r="F62" s="249"/>
      <c r="G62" s="250"/>
      <c r="J62" s="249"/>
    </row>
    <row r="63" spans="6:10" ht="13.2" x14ac:dyDescent="0.25">
      <c r="F63" s="249"/>
      <c r="G63" s="250"/>
      <c r="J63" s="249"/>
    </row>
    <row r="64" spans="6:10" ht="13.2" x14ac:dyDescent="0.25">
      <c r="F64" s="249"/>
      <c r="G64" s="250"/>
      <c r="J64" s="249"/>
    </row>
    <row r="65" spans="6:10" ht="13.2" x14ac:dyDescent="0.25">
      <c r="F65" s="249"/>
      <c r="G65" s="250"/>
      <c r="J65" s="249"/>
    </row>
    <row r="66" spans="6:10" ht="13.2" x14ac:dyDescent="0.25">
      <c r="F66" s="249"/>
      <c r="G66" s="250"/>
      <c r="J66" s="249"/>
    </row>
    <row r="67" spans="6:10" ht="13.2" x14ac:dyDescent="0.25">
      <c r="F67" s="249"/>
      <c r="G67" s="250"/>
      <c r="J67" s="249"/>
    </row>
    <row r="68" spans="6:10" ht="13.2" x14ac:dyDescent="0.25">
      <c r="F68" s="249"/>
      <c r="G68" s="250"/>
      <c r="J68" s="249"/>
    </row>
    <row r="69" spans="6:10" ht="13.2" x14ac:dyDescent="0.25">
      <c r="F69" s="249"/>
      <c r="G69" s="250"/>
      <c r="J69" s="249"/>
    </row>
    <row r="70" spans="6:10" ht="13.2" x14ac:dyDescent="0.25">
      <c r="F70" s="249"/>
      <c r="G70" s="250"/>
      <c r="J70" s="249"/>
    </row>
    <row r="71" spans="6:10" ht="13.2" x14ac:dyDescent="0.25">
      <c r="F71" s="249"/>
      <c r="G71" s="250"/>
      <c r="J71" s="249"/>
    </row>
    <row r="72" spans="6:10" ht="13.2" x14ac:dyDescent="0.25">
      <c r="F72" s="249"/>
      <c r="G72" s="250"/>
      <c r="J72" s="249"/>
    </row>
    <row r="73" spans="6:10" ht="13.2" x14ac:dyDescent="0.25">
      <c r="F73" s="249"/>
      <c r="G73" s="250"/>
      <c r="J73" s="249"/>
    </row>
    <row r="74" spans="6:10" ht="13.2" x14ac:dyDescent="0.25">
      <c r="F74" s="249"/>
      <c r="G74" s="250"/>
      <c r="J74" s="249"/>
    </row>
    <row r="75" spans="6:10" ht="13.2" x14ac:dyDescent="0.25">
      <c r="F75" s="249"/>
      <c r="G75" s="250"/>
      <c r="J75" s="249"/>
    </row>
    <row r="76" spans="6:10" ht="13.2" x14ac:dyDescent="0.25">
      <c r="F76" s="249"/>
      <c r="G76" s="250"/>
      <c r="J76" s="249"/>
    </row>
    <row r="77" spans="6:10" ht="13.2" x14ac:dyDescent="0.25">
      <c r="F77" s="249"/>
      <c r="G77" s="250"/>
      <c r="J77" s="249"/>
    </row>
    <row r="78" spans="6:10" ht="13.2" x14ac:dyDescent="0.25">
      <c r="F78" s="249"/>
      <c r="G78" s="250"/>
      <c r="J78" s="249"/>
    </row>
    <row r="79" spans="6:10" ht="13.2" x14ac:dyDescent="0.25">
      <c r="F79" s="249"/>
      <c r="G79" s="250"/>
      <c r="J79" s="249"/>
    </row>
    <row r="80" spans="6:10" ht="13.2" x14ac:dyDescent="0.25">
      <c r="F80" s="249"/>
      <c r="G80" s="250"/>
      <c r="J80" s="249"/>
    </row>
    <row r="81" spans="6:10" ht="13.2" x14ac:dyDescent="0.25">
      <c r="F81" s="249"/>
      <c r="G81" s="250"/>
      <c r="J81" s="249"/>
    </row>
    <row r="82" spans="6:10" ht="13.2" x14ac:dyDescent="0.25">
      <c r="F82" s="249"/>
      <c r="G82" s="250"/>
      <c r="J82" s="249"/>
    </row>
    <row r="83" spans="6:10" ht="13.2" x14ac:dyDescent="0.25">
      <c r="F83" s="249"/>
      <c r="G83" s="250"/>
      <c r="J83" s="249"/>
    </row>
    <row r="84" spans="6:10" ht="13.2" x14ac:dyDescent="0.25">
      <c r="G84" s="251">
        <f>SUM(G2:G83)</f>
        <v>16005.680000000002</v>
      </c>
    </row>
    <row r="85" spans="6:10" ht="13.2" x14ac:dyDescent="0.25">
      <c r="F85" s="249"/>
      <c r="G85" s="250"/>
      <c r="J85" s="249"/>
    </row>
    <row r="86" spans="6:10" ht="13.2" x14ac:dyDescent="0.25">
      <c r="F86" s="249"/>
      <c r="G86" s="250"/>
      <c r="J86" s="249"/>
    </row>
    <row r="87" spans="6:10" ht="13.2" x14ac:dyDescent="0.25">
      <c r="F87" s="249"/>
      <c r="G87" s="250"/>
      <c r="J87" s="249"/>
    </row>
    <row r="88" spans="6:10" ht="13.2" x14ac:dyDescent="0.25">
      <c r="F88" s="249"/>
      <c r="G88" s="250"/>
      <c r="J88" s="249"/>
    </row>
    <row r="89" spans="6:10" ht="13.2" x14ac:dyDescent="0.25">
      <c r="F89" s="249"/>
      <c r="G89" s="250"/>
      <c r="J89" s="249"/>
    </row>
    <row r="90" spans="6:10" ht="13.2" x14ac:dyDescent="0.25">
      <c r="F90" s="249"/>
      <c r="G90" s="250"/>
      <c r="J90" s="249"/>
    </row>
    <row r="91" spans="6:10" ht="13.2" x14ac:dyDescent="0.25">
      <c r="F91" s="249"/>
      <c r="G91" s="250"/>
      <c r="J91" s="249"/>
    </row>
    <row r="92" spans="6:10" ht="13.2" x14ac:dyDescent="0.25">
      <c r="F92" s="249"/>
      <c r="G92" s="250"/>
      <c r="J92" s="249"/>
    </row>
    <row r="93" spans="6:10" ht="13.2" x14ac:dyDescent="0.25">
      <c r="F93" s="249"/>
      <c r="G93" s="250"/>
      <c r="J93" s="249"/>
    </row>
    <row r="94" spans="6:10" ht="13.2" x14ac:dyDescent="0.25">
      <c r="F94" s="249"/>
      <c r="G94" s="250"/>
      <c r="J94" s="249"/>
    </row>
    <row r="95" spans="6:10" ht="13.2" x14ac:dyDescent="0.25">
      <c r="F95" s="249"/>
      <c r="G95" s="250"/>
      <c r="J95" s="249"/>
    </row>
    <row r="96" spans="6:10" ht="13.2" x14ac:dyDescent="0.25">
      <c r="F96" s="249"/>
      <c r="G96" s="250"/>
      <c r="J96" s="249"/>
    </row>
    <row r="97" spans="6:10" ht="13.2" x14ac:dyDescent="0.25">
      <c r="F97" s="249"/>
      <c r="G97" s="250"/>
      <c r="J97" s="249"/>
    </row>
    <row r="98" spans="6:10" ht="13.2" x14ac:dyDescent="0.25">
      <c r="F98" s="249"/>
      <c r="G98" s="250"/>
      <c r="J98" s="249"/>
    </row>
    <row r="99" spans="6:10" ht="13.2" x14ac:dyDescent="0.25">
      <c r="F99" s="249"/>
      <c r="G99" s="250"/>
      <c r="J99" s="249"/>
    </row>
    <row r="100" spans="6:10" ht="13.2" x14ac:dyDescent="0.25">
      <c r="F100" s="249"/>
      <c r="G100" s="250"/>
      <c r="J100" s="249"/>
    </row>
    <row r="101" spans="6:10" ht="13.2" x14ac:dyDescent="0.25">
      <c r="F101" s="249"/>
      <c r="G101" s="250"/>
      <c r="J101" s="249"/>
    </row>
    <row r="102" spans="6:10" ht="13.2" x14ac:dyDescent="0.25">
      <c r="F102" s="249"/>
      <c r="G102" s="250"/>
      <c r="J102" s="249"/>
    </row>
    <row r="103" spans="6:10" ht="13.2" x14ac:dyDescent="0.25">
      <c r="F103" s="249"/>
      <c r="G103" s="250"/>
      <c r="J103" s="249"/>
    </row>
    <row r="104" spans="6:10" ht="13.2" x14ac:dyDescent="0.25">
      <c r="G104" s="251"/>
    </row>
    <row r="105" spans="6:10" ht="13.2" x14ac:dyDescent="0.25"/>
    <row r="106" spans="6:10" ht="13.2" x14ac:dyDescent="0.25"/>
    <row r="107" spans="6:10" ht="13.2" x14ac:dyDescent="0.25"/>
    <row r="108" spans="6:10" ht="13.2" x14ac:dyDescent="0.25"/>
    <row r="109" spans="6:10" ht="13.2" x14ac:dyDescent="0.25"/>
    <row r="110" spans="6:10" ht="13.2" x14ac:dyDescent="0.25"/>
    <row r="111" spans="6:10" ht="13.2" x14ac:dyDescent="0.25"/>
    <row r="112" spans="6:10" ht="13.2" x14ac:dyDescent="0.25"/>
    <row r="113" ht="13.2" x14ac:dyDescent="0.25"/>
    <row r="114" ht="13.2" x14ac:dyDescent="0.25"/>
    <row r="115" ht="13.2" x14ac:dyDescent="0.25"/>
    <row r="116" ht="13.2" x14ac:dyDescent="0.25"/>
    <row r="117" ht="13.2" x14ac:dyDescent="0.25"/>
    <row r="118" ht="13.2" x14ac:dyDescent="0.25"/>
    <row r="119" ht="13.2" x14ac:dyDescent="0.25"/>
    <row r="120" ht="13.2" x14ac:dyDescent="0.25"/>
    <row r="121" ht="13.2" x14ac:dyDescent="0.25"/>
    <row r="122" ht="13.2" x14ac:dyDescent="0.25"/>
    <row r="123" ht="13.2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39"/>
  <sheetViews>
    <sheetView workbookViewId="0">
      <selection activeCell="G19" sqref="G19"/>
    </sheetView>
  </sheetViews>
  <sheetFormatPr defaultRowHeight="13.2" x14ac:dyDescent="0.25"/>
  <cols>
    <col min="3" max="3" width="23.109375" customWidth="1"/>
    <col min="4" max="4" width="18.109375" customWidth="1"/>
    <col min="5" max="5" width="16.44140625" customWidth="1"/>
    <col min="6" max="6" width="12.109375" customWidth="1"/>
    <col min="7" max="8" width="14" style="157" customWidth="1"/>
    <col min="9" max="9" width="20.33203125" style="157" customWidth="1"/>
    <col min="10" max="10" width="20.33203125" customWidth="1"/>
    <col min="12" max="12" width="12.44140625" customWidth="1"/>
    <col min="13" max="13" width="19.6640625" customWidth="1"/>
  </cols>
  <sheetData>
    <row r="1" spans="1:13" x14ac:dyDescent="0.25">
      <c r="A1" s="178" t="s">
        <v>0</v>
      </c>
      <c r="B1" s="178" t="s">
        <v>1</v>
      </c>
      <c r="C1" s="178" t="s">
        <v>31</v>
      </c>
      <c r="D1" s="178" t="s">
        <v>32</v>
      </c>
      <c r="E1" s="178" t="s">
        <v>40</v>
      </c>
      <c r="F1" s="178" t="s">
        <v>33</v>
      </c>
      <c r="G1" s="214" t="s">
        <v>2</v>
      </c>
      <c r="H1" s="178" t="s">
        <v>36</v>
      </c>
      <c r="I1" s="178" t="s">
        <v>3</v>
      </c>
      <c r="J1" s="178" t="s">
        <v>34</v>
      </c>
      <c r="K1" s="178" t="s">
        <v>35</v>
      </c>
      <c r="L1" s="172"/>
      <c r="M1" s="172"/>
    </row>
    <row r="2" spans="1:13" s="248" customFormat="1" x14ac:dyDescent="0.25">
      <c r="F2" s="249"/>
      <c r="G2" s="258"/>
      <c r="J2" s="249"/>
    </row>
    <row r="3" spans="1:13" s="248" customFormat="1" x14ac:dyDescent="0.25">
      <c r="F3" s="249"/>
      <c r="G3" s="250"/>
      <c r="J3" s="249"/>
    </row>
    <row r="4" spans="1:13" s="248" customFormat="1" x14ac:dyDescent="0.25">
      <c r="F4" s="249"/>
      <c r="G4" s="250"/>
      <c r="J4" s="249"/>
    </row>
    <row r="5" spans="1:13" x14ac:dyDescent="0.25">
      <c r="A5" s="171"/>
      <c r="B5" s="171"/>
      <c r="C5" s="171"/>
      <c r="D5" s="171"/>
      <c r="E5" s="171"/>
      <c r="F5" s="173"/>
      <c r="G5" s="219"/>
      <c r="H5" s="164"/>
      <c r="I5" s="164"/>
      <c r="J5" s="171"/>
      <c r="K5" s="171"/>
      <c r="L5" s="173"/>
      <c r="M5" s="171"/>
    </row>
    <row r="6" spans="1:13" s="248" customFormat="1" x14ac:dyDescent="0.25">
      <c r="F6" s="249"/>
      <c r="G6" s="250"/>
      <c r="J6" s="249"/>
    </row>
    <row r="7" spans="1:13" s="248" customFormat="1" x14ac:dyDescent="0.25">
      <c r="F7" s="249"/>
      <c r="G7" s="250"/>
      <c r="J7" s="249"/>
    </row>
    <row r="8" spans="1:13" s="248" customFormat="1" x14ac:dyDescent="0.25">
      <c r="F8" s="249"/>
      <c r="G8" s="250"/>
      <c r="J8" s="249"/>
    </row>
    <row r="9" spans="1:13" x14ac:dyDescent="0.25">
      <c r="A9" s="171"/>
      <c r="B9" s="171"/>
      <c r="C9" s="171"/>
      <c r="D9" s="171"/>
      <c r="E9" s="171"/>
      <c r="F9" s="173"/>
      <c r="G9" s="219"/>
      <c r="H9" s="164"/>
      <c r="I9" s="164"/>
      <c r="J9" s="171"/>
      <c r="K9" s="171"/>
      <c r="L9" s="173"/>
      <c r="M9" s="171"/>
    </row>
    <row r="10" spans="1:13" x14ac:dyDescent="0.25">
      <c r="A10" s="171"/>
      <c r="B10" s="171"/>
      <c r="C10" s="171"/>
      <c r="D10" s="171"/>
      <c r="E10" s="171"/>
      <c r="F10" s="173"/>
      <c r="G10" s="219"/>
      <c r="H10" s="164"/>
      <c r="I10" s="164"/>
      <c r="J10" s="171"/>
      <c r="K10" s="171"/>
      <c r="L10" s="173"/>
      <c r="M10" s="171"/>
    </row>
    <row r="11" spans="1:13" x14ac:dyDescent="0.25">
      <c r="A11" s="171"/>
      <c r="B11" s="171"/>
      <c r="C11" s="171"/>
      <c r="D11" s="171"/>
      <c r="E11" s="171"/>
      <c r="F11" s="173"/>
      <c r="G11" s="219"/>
      <c r="H11" s="164"/>
      <c r="I11" s="164"/>
      <c r="J11" s="171"/>
      <c r="K11" s="171"/>
      <c r="L11" s="173"/>
      <c r="M11" s="171"/>
    </row>
    <row r="12" spans="1:13" x14ac:dyDescent="0.25">
      <c r="A12" s="171"/>
      <c r="B12" s="171"/>
      <c r="C12" s="171"/>
      <c r="D12" s="171"/>
      <c r="E12" s="171"/>
      <c r="F12" s="173"/>
      <c r="G12" s="219"/>
      <c r="H12" s="164"/>
      <c r="I12" s="164"/>
      <c r="J12" s="171"/>
      <c r="K12" s="171"/>
      <c r="L12" s="173"/>
      <c r="M12" s="171"/>
    </row>
    <row r="13" spans="1:13" x14ac:dyDescent="0.25">
      <c r="A13" s="171"/>
      <c r="B13" s="171"/>
      <c r="C13" s="171"/>
      <c r="D13" s="171"/>
      <c r="E13" s="171"/>
      <c r="F13" s="173"/>
      <c r="G13" s="219"/>
      <c r="H13" s="164"/>
      <c r="I13" s="164"/>
      <c r="J13" s="171"/>
      <c r="K13" s="171"/>
      <c r="L13" s="173"/>
      <c r="M13" s="171"/>
    </row>
    <row r="14" spans="1:13" x14ac:dyDescent="0.25">
      <c r="A14" s="171"/>
      <c r="B14" s="171"/>
      <c r="C14" s="171"/>
      <c r="D14" s="171"/>
      <c r="E14" s="171"/>
      <c r="F14" s="173"/>
      <c r="G14" s="219"/>
      <c r="H14" s="164"/>
      <c r="I14" s="164"/>
      <c r="J14" s="171"/>
      <c r="K14" s="171"/>
      <c r="L14" s="173"/>
      <c r="M14" s="171"/>
    </row>
    <row r="15" spans="1:13" x14ac:dyDescent="0.25">
      <c r="A15" s="171"/>
      <c r="B15" s="171"/>
      <c r="C15" s="171"/>
      <c r="D15" s="171"/>
      <c r="E15" s="171"/>
      <c r="F15" s="173"/>
      <c r="G15" s="219"/>
      <c r="H15" s="164"/>
      <c r="I15" s="164"/>
      <c r="J15" s="171"/>
      <c r="K15" s="171"/>
      <c r="L15" s="173"/>
      <c r="M15" s="171"/>
    </row>
    <row r="16" spans="1:13" x14ac:dyDescent="0.25">
      <c r="A16" s="171"/>
      <c r="B16" s="171"/>
      <c r="C16" s="171"/>
      <c r="D16" s="171"/>
      <c r="E16" s="171"/>
      <c r="F16" s="173"/>
      <c r="G16" s="219"/>
      <c r="H16" s="164"/>
      <c r="I16" s="164"/>
      <c r="J16" s="171"/>
      <c r="K16" s="171"/>
      <c r="L16" s="173"/>
      <c r="M16" s="171"/>
    </row>
    <row r="17" spans="1:13" x14ac:dyDescent="0.25">
      <c r="A17" s="171"/>
      <c r="B17" s="171"/>
      <c r="C17" s="171"/>
      <c r="D17" s="171"/>
      <c r="E17" s="171"/>
      <c r="F17" s="173"/>
      <c r="G17" s="219"/>
      <c r="H17" s="164"/>
      <c r="I17" s="164"/>
      <c r="J17" s="171"/>
      <c r="K17" s="171"/>
      <c r="L17" s="173"/>
      <c r="M17" s="171"/>
    </row>
    <row r="18" spans="1:13" x14ac:dyDescent="0.25">
      <c r="A18" s="171"/>
      <c r="B18" s="171"/>
      <c r="C18" s="171"/>
      <c r="D18" s="171"/>
      <c r="E18" s="171"/>
      <c r="F18" s="173"/>
      <c r="G18" s="219"/>
      <c r="H18" s="164"/>
      <c r="I18" s="164"/>
      <c r="J18" s="171"/>
      <c r="K18" s="171"/>
      <c r="L18" s="173"/>
      <c r="M18" s="171"/>
    </row>
    <row r="19" spans="1:13" x14ac:dyDescent="0.25">
      <c r="A19" s="171"/>
      <c r="B19" s="171"/>
      <c r="C19" s="171"/>
      <c r="D19" s="171"/>
      <c r="E19" s="171"/>
      <c r="F19" s="173"/>
      <c r="G19" s="219"/>
      <c r="H19" s="164"/>
      <c r="I19" s="164"/>
      <c r="J19" s="171"/>
      <c r="K19" s="171"/>
      <c r="L19" s="173"/>
      <c r="M19" s="171"/>
    </row>
    <row r="20" spans="1:13" x14ac:dyDescent="0.25">
      <c r="A20" s="171"/>
      <c r="B20" s="171"/>
      <c r="C20" s="171"/>
      <c r="D20" s="171"/>
      <c r="E20" s="171"/>
      <c r="F20" s="173"/>
      <c r="G20" s="219"/>
      <c r="H20" s="164"/>
      <c r="I20" s="164"/>
      <c r="J20" s="171"/>
      <c r="K20" s="171"/>
      <c r="L20" s="173"/>
      <c r="M20" s="171"/>
    </row>
    <row r="21" spans="1:13" x14ac:dyDescent="0.25">
      <c r="A21" s="171"/>
      <c r="B21" s="171"/>
      <c r="C21" s="171"/>
      <c r="D21" s="171"/>
      <c r="E21" s="171"/>
      <c r="F21" s="173"/>
      <c r="G21" s="219"/>
      <c r="H21" s="164"/>
      <c r="I21" s="164"/>
      <c r="J21" s="171"/>
      <c r="K21" s="171"/>
      <c r="L21" s="173"/>
      <c r="M21" s="171"/>
    </row>
    <row r="22" spans="1:13" x14ac:dyDescent="0.25">
      <c r="A22" s="171"/>
      <c r="B22" s="171"/>
      <c r="C22" s="171"/>
      <c r="D22" s="171"/>
      <c r="E22" s="171"/>
      <c r="F22" s="173"/>
      <c r="G22" s="219"/>
      <c r="H22" s="164"/>
      <c r="I22" s="164"/>
      <c r="J22" s="171"/>
      <c r="K22" s="171"/>
      <c r="L22" s="173"/>
      <c r="M22" s="171"/>
    </row>
    <row r="23" spans="1:13" x14ac:dyDescent="0.25">
      <c r="A23" s="171"/>
      <c r="B23" s="171"/>
      <c r="C23" s="171"/>
      <c r="D23" s="171"/>
      <c r="E23" s="171"/>
      <c r="F23" s="173"/>
      <c r="G23" s="219"/>
      <c r="H23" s="164"/>
      <c r="I23" s="164"/>
      <c r="J23" s="171"/>
      <c r="K23" s="171"/>
      <c r="L23" s="173"/>
      <c r="M23" s="171"/>
    </row>
    <row r="24" spans="1:13" x14ac:dyDescent="0.25">
      <c r="A24" s="171"/>
      <c r="B24" s="171"/>
      <c r="C24" s="171"/>
      <c r="D24" s="171"/>
      <c r="E24" s="171"/>
      <c r="F24" s="173"/>
      <c r="G24" s="219"/>
      <c r="H24" s="164"/>
      <c r="I24" s="164"/>
      <c r="J24" s="171"/>
      <c r="K24" s="171"/>
      <c r="L24" s="173"/>
      <c r="M24" s="171"/>
    </row>
    <row r="25" spans="1:13" x14ac:dyDescent="0.25">
      <c r="A25" s="171"/>
      <c r="B25" s="171"/>
      <c r="C25" s="171"/>
      <c r="D25" s="171"/>
      <c r="E25" s="171"/>
      <c r="F25" s="173"/>
      <c r="G25" s="219"/>
      <c r="H25" s="164"/>
      <c r="I25" s="164"/>
      <c r="J25" s="171"/>
      <c r="K25" s="171"/>
      <c r="L25" s="173"/>
      <c r="M25" s="171"/>
    </row>
    <row r="26" spans="1:13" x14ac:dyDescent="0.25">
      <c r="A26" s="171"/>
      <c r="B26" s="171"/>
      <c r="C26" s="171"/>
      <c r="D26" s="171"/>
      <c r="E26" s="171"/>
      <c r="F26" s="173"/>
      <c r="G26" s="219"/>
      <c r="H26" s="164"/>
      <c r="I26" s="164"/>
      <c r="J26" s="171"/>
      <c r="K26" s="171"/>
      <c r="L26" s="173"/>
      <c r="M26" s="171"/>
    </row>
    <row r="27" spans="1:13" x14ac:dyDescent="0.25">
      <c r="A27" s="171"/>
      <c r="B27" s="171"/>
      <c r="C27" s="171"/>
      <c r="D27" s="171"/>
      <c r="E27" s="171"/>
      <c r="F27" s="173"/>
      <c r="G27" s="219"/>
      <c r="H27" s="164"/>
      <c r="I27" s="164"/>
      <c r="J27" s="171"/>
      <c r="K27" s="171"/>
      <c r="L27" s="173"/>
      <c r="M27" s="171"/>
    </row>
    <row r="28" spans="1:13" x14ac:dyDescent="0.25">
      <c r="A28" s="171"/>
      <c r="B28" s="171"/>
      <c r="C28" s="171"/>
      <c r="D28" s="171"/>
      <c r="E28" s="171"/>
      <c r="F28" s="173"/>
      <c r="G28" s="219"/>
      <c r="H28" s="164"/>
      <c r="I28" s="164"/>
      <c r="J28" s="171"/>
      <c r="K28" s="171"/>
      <c r="L28" s="173"/>
      <c r="M28" s="171"/>
    </row>
    <row r="29" spans="1:13" x14ac:dyDescent="0.25">
      <c r="A29" s="171"/>
      <c r="B29" s="171"/>
      <c r="C29" s="171"/>
      <c r="D29" s="171"/>
      <c r="E29" s="171"/>
      <c r="F29" s="173"/>
      <c r="G29" s="219"/>
      <c r="H29" s="164"/>
      <c r="I29" s="164"/>
      <c r="J29" s="171"/>
      <c r="K29" s="171"/>
      <c r="L29" s="173"/>
      <c r="M29" s="171"/>
    </row>
    <row r="30" spans="1:13" x14ac:dyDescent="0.25">
      <c r="A30" s="171"/>
      <c r="B30" s="171"/>
      <c r="C30" s="171"/>
      <c r="D30" s="171"/>
      <c r="E30" s="171"/>
      <c r="F30" s="173"/>
      <c r="G30" s="219"/>
      <c r="H30" s="164"/>
      <c r="I30" s="164"/>
      <c r="J30" s="171"/>
      <c r="K30" s="171"/>
      <c r="L30" s="173"/>
      <c r="M30" s="171"/>
    </row>
    <row r="31" spans="1:13" x14ac:dyDescent="0.25">
      <c r="A31" s="171"/>
      <c r="B31" s="171"/>
      <c r="C31" s="171"/>
      <c r="D31" s="171"/>
      <c r="E31" s="171"/>
      <c r="F31" s="173"/>
      <c r="G31" s="219"/>
      <c r="H31" s="164"/>
      <c r="I31" s="164"/>
      <c r="J31" s="171"/>
      <c r="K31" s="171"/>
      <c r="L31" s="173"/>
      <c r="M31" s="171"/>
    </row>
    <row r="32" spans="1:13" x14ac:dyDescent="0.25">
      <c r="A32" s="171"/>
      <c r="B32" s="171"/>
      <c r="C32" s="171"/>
      <c r="D32" s="171"/>
      <c r="E32" s="171"/>
      <c r="F32" s="173"/>
      <c r="G32" s="219"/>
      <c r="H32" s="164"/>
      <c r="I32" s="164"/>
      <c r="J32" s="171"/>
      <c r="K32" s="171"/>
      <c r="L32" s="173"/>
      <c r="M32" s="171"/>
    </row>
    <row r="33" spans="1:13" x14ac:dyDescent="0.25">
      <c r="A33" s="171"/>
      <c r="B33" s="171"/>
      <c r="C33" s="171"/>
      <c r="D33" s="171"/>
      <c r="E33" s="171"/>
      <c r="F33" s="173"/>
      <c r="G33" s="219"/>
      <c r="H33" s="164"/>
      <c r="I33" s="164"/>
      <c r="J33" s="171"/>
      <c r="K33" s="171"/>
      <c r="L33" s="173"/>
      <c r="M33" s="171"/>
    </row>
    <row r="34" spans="1:13" x14ac:dyDescent="0.25">
      <c r="A34" s="171"/>
      <c r="B34" s="171"/>
      <c r="C34" s="171"/>
      <c r="D34" s="171"/>
      <c r="E34" s="171"/>
      <c r="F34" s="173"/>
      <c r="G34" s="219"/>
      <c r="H34" s="164"/>
      <c r="I34" s="164"/>
      <c r="J34" s="171"/>
      <c r="K34" s="171"/>
      <c r="L34" s="173"/>
      <c r="M34" s="171"/>
    </row>
    <row r="35" spans="1:13" x14ac:dyDescent="0.25">
      <c r="A35" s="171"/>
      <c r="B35" s="171"/>
      <c r="C35" s="171"/>
      <c r="D35" s="171"/>
      <c r="E35" s="171"/>
      <c r="F35" s="173"/>
      <c r="G35" s="219"/>
      <c r="H35" s="164"/>
      <c r="I35" s="164"/>
      <c r="J35" s="171"/>
      <c r="K35" s="171"/>
      <c r="L35" s="173"/>
      <c r="M35" s="171"/>
    </row>
    <row r="36" spans="1:13" x14ac:dyDescent="0.25">
      <c r="A36" s="171"/>
      <c r="B36" s="171"/>
      <c r="C36" s="171"/>
      <c r="D36" s="171"/>
      <c r="E36" s="171"/>
      <c r="F36" s="173"/>
      <c r="G36" s="219"/>
      <c r="H36" s="164"/>
      <c r="I36" s="164"/>
      <c r="J36" s="171"/>
      <c r="K36" s="171"/>
      <c r="L36" s="173"/>
      <c r="M36" s="171"/>
    </row>
    <row r="37" spans="1:13" x14ac:dyDescent="0.25">
      <c r="A37" s="171"/>
      <c r="B37" s="171"/>
      <c r="C37" s="171"/>
      <c r="D37" s="171"/>
      <c r="E37" s="171"/>
      <c r="F37" s="173"/>
      <c r="G37" s="219"/>
      <c r="H37" s="164"/>
      <c r="I37" s="164"/>
      <c r="J37" s="171"/>
      <c r="K37" s="171"/>
      <c r="L37" s="173"/>
      <c r="M37" s="171"/>
    </row>
    <row r="38" spans="1:13" x14ac:dyDescent="0.25">
      <c r="A38" s="171"/>
      <c r="B38" s="171"/>
      <c r="C38" s="171"/>
      <c r="D38" s="171"/>
      <c r="E38" s="171"/>
      <c r="F38" s="173"/>
      <c r="G38" s="219"/>
      <c r="H38" s="164"/>
      <c r="I38" s="164"/>
      <c r="J38" s="171"/>
      <c r="K38" s="171"/>
      <c r="L38" s="173"/>
      <c r="M38" s="171"/>
    </row>
    <row r="39" spans="1:13" x14ac:dyDescent="0.25">
      <c r="A39" s="171"/>
      <c r="B39" s="171"/>
      <c r="C39" s="171"/>
      <c r="D39" s="171"/>
      <c r="E39" s="171"/>
      <c r="F39" s="173"/>
      <c r="G39" s="219"/>
      <c r="H39" s="164"/>
      <c r="I39" s="164"/>
      <c r="J39" s="171"/>
      <c r="K39" s="171"/>
      <c r="L39" s="173"/>
      <c r="M39" s="171"/>
    </row>
    <row r="40" spans="1:13" x14ac:dyDescent="0.25">
      <c r="A40" s="171"/>
      <c r="B40" s="171"/>
      <c r="C40" s="171"/>
      <c r="D40" s="171"/>
      <c r="E40" s="171"/>
      <c r="F40" s="173"/>
      <c r="G40" s="219"/>
      <c r="H40" s="164"/>
      <c r="I40" s="164"/>
      <c r="J40" s="171"/>
      <c r="K40" s="171"/>
      <c r="L40" s="173"/>
      <c r="M40" s="171"/>
    </row>
    <row r="41" spans="1:13" x14ac:dyDescent="0.25">
      <c r="A41" s="171"/>
      <c r="B41" s="171"/>
      <c r="C41" s="171"/>
      <c r="D41" s="171"/>
      <c r="E41" s="171"/>
      <c r="F41" s="173"/>
      <c r="G41" s="219"/>
      <c r="H41" s="164"/>
      <c r="I41" s="164"/>
      <c r="J41" s="171"/>
      <c r="K41" s="171"/>
      <c r="L41" s="173"/>
      <c r="M41" s="171"/>
    </row>
    <row r="42" spans="1:13" x14ac:dyDescent="0.25">
      <c r="A42" s="171"/>
      <c r="B42" s="171"/>
      <c r="C42" s="171"/>
      <c r="D42" s="171"/>
      <c r="E42" s="171"/>
      <c r="F42" s="173"/>
      <c r="G42" s="219"/>
      <c r="H42" s="164"/>
      <c r="I42" s="164"/>
      <c r="J42" s="171"/>
      <c r="K42" s="171"/>
      <c r="L42" s="173"/>
      <c r="M42" s="171"/>
    </row>
    <row r="43" spans="1:13" x14ac:dyDescent="0.25">
      <c r="A43" s="171"/>
      <c r="B43" s="171"/>
      <c r="C43" s="171"/>
      <c r="D43" s="171"/>
      <c r="E43" s="171"/>
      <c r="F43" s="173"/>
      <c r="G43" s="219"/>
      <c r="H43" s="164"/>
      <c r="I43" s="164"/>
      <c r="J43" s="171"/>
      <c r="K43" s="171"/>
      <c r="L43" s="173"/>
      <c r="M43" s="171"/>
    </row>
    <row r="44" spans="1:13" x14ac:dyDescent="0.25">
      <c r="A44" s="171"/>
      <c r="B44" s="171"/>
      <c r="C44" s="171"/>
      <c r="D44" s="171"/>
      <c r="E44" s="171"/>
      <c r="F44" s="173"/>
      <c r="G44" s="219"/>
      <c r="H44" s="164"/>
      <c r="I44" s="164"/>
      <c r="J44" s="171"/>
      <c r="K44" s="171"/>
      <c r="L44" s="173"/>
      <c r="M44" s="171"/>
    </row>
    <row r="45" spans="1:13" x14ac:dyDescent="0.25">
      <c r="A45" s="171"/>
      <c r="B45" s="171"/>
      <c r="C45" s="171"/>
      <c r="D45" s="171"/>
      <c r="E45" s="171"/>
      <c r="F45" s="173"/>
      <c r="G45" s="219"/>
      <c r="H45" s="164"/>
      <c r="I45" s="164"/>
      <c r="J45" s="171"/>
      <c r="K45" s="171"/>
      <c r="L45" s="173"/>
      <c r="M45" s="171"/>
    </row>
    <row r="46" spans="1:13" x14ac:dyDescent="0.25">
      <c r="A46" s="171"/>
      <c r="B46" s="171"/>
      <c r="C46" s="171"/>
      <c r="D46" s="171"/>
      <c r="E46" s="171"/>
      <c r="F46" s="173"/>
      <c r="G46" s="219"/>
      <c r="H46" s="164"/>
      <c r="I46" s="164"/>
      <c r="J46" s="171"/>
      <c r="K46" s="171"/>
      <c r="L46" s="173"/>
      <c r="M46" s="171"/>
    </row>
    <row r="47" spans="1:13" x14ac:dyDescent="0.25">
      <c r="A47" s="171"/>
      <c r="B47" s="171"/>
      <c r="C47" s="171"/>
      <c r="D47" s="171"/>
      <c r="E47" s="171"/>
      <c r="F47" s="173"/>
      <c r="G47" s="219"/>
      <c r="H47" s="164"/>
      <c r="I47" s="164"/>
      <c r="J47" s="171"/>
      <c r="K47" s="171"/>
      <c r="L47" s="173"/>
      <c r="M47" s="171"/>
    </row>
    <row r="48" spans="1:13" x14ac:dyDescent="0.25">
      <c r="A48" s="171"/>
      <c r="B48" s="171"/>
      <c r="C48" s="171"/>
      <c r="D48" s="171"/>
      <c r="E48" s="171"/>
      <c r="F48" s="173"/>
      <c r="G48" s="219"/>
      <c r="H48" s="164"/>
      <c r="I48" s="164"/>
      <c r="J48" s="171"/>
      <c r="K48" s="171"/>
      <c r="L48" s="173"/>
      <c r="M48" s="171"/>
    </row>
    <row r="49" spans="1:13" x14ac:dyDescent="0.25">
      <c r="A49" s="171"/>
      <c r="B49" s="171"/>
      <c r="C49" s="171"/>
      <c r="D49" s="171"/>
      <c r="E49" s="171"/>
      <c r="F49" s="173"/>
      <c r="G49" s="219"/>
      <c r="H49" s="164"/>
      <c r="I49" s="164"/>
      <c r="J49" s="171"/>
      <c r="K49" s="171"/>
      <c r="L49" s="173"/>
      <c r="M49" s="171"/>
    </row>
    <row r="50" spans="1:13" x14ac:dyDescent="0.25">
      <c r="A50" s="171"/>
      <c r="B50" s="171"/>
      <c r="C50" s="171"/>
      <c r="D50" s="171"/>
      <c r="E50" s="171"/>
      <c r="F50" s="173"/>
      <c r="G50" s="219"/>
      <c r="H50" s="164"/>
      <c r="I50" s="164"/>
      <c r="J50" s="171"/>
      <c r="K50" s="171"/>
      <c r="L50" s="173"/>
      <c r="M50" s="171"/>
    </row>
    <row r="51" spans="1:13" x14ac:dyDescent="0.25">
      <c r="A51" s="171"/>
      <c r="B51" s="171"/>
      <c r="C51" s="171"/>
      <c r="D51" s="171"/>
      <c r="E51" s="171"/>
      <c r="F51" s="173"/>
      <c r="G51" s="219"/>
      <c r="H51" s="164"/>
      <c r="I51" s="164"/>
      <c r="J51" s="171"/>
      <c r="K51" s="171"/>
      <c r="L51" s="173"/>
      <c r="M51" s="171"/>
    </row>
    <row r="52" spans="1:13" x14ac:dyDescent="0.25">
      <c r="A52" s="171"/>
      <c r="B52" s="171"/>
      <c r="C52" s="171"/>
      <c r="D52" s="171"/>
      <c r="E52" s="171"/>
      <c r="F52" s="173"/>
      <c r="G52" s="219"/>
      <c r="H52" s="164"/>
      <c r="I52" s="164"/>
      <c r="J52" s="171"/>
      <c r="K52" s="171"/>
      <c r="L52" s="173"/>
      <c r="M52" s="171"/>
    </row>
    <row r="53" spans="1:13" x14ac:dyDescent="0.25">
      <c r="A53" s="171"/>
      <c r="B53" s="171"/>
      <c r="C53" s="171"/>
      <c r="D53" s="171"/>
      <c r="E53" s="171"/>
      <c r="F53" s="173"/>
      <c r="G53" s="219"/>
      <c r="H53" s="164"/>
      <c r="I53" s="164"/>
      <c r="J53" s="171"/>
      <c r="K53" s="171"/>
      <c r="L53" s="173"/>
      <c r="M53" s="171"/>
    </row>
    <row r="54" spans="1:13" x14ac:dyDescent="0.25">
      <c r="A54" s="171"/>
      <c r="B54" s="171"/>
      <c r="C54" s="171"/>
      <c r="D54" s="171"/>
      <c r="E54" s="171"/>
      <c r="F54" s="173"/>
      <c r="G54" s="219"/>
      <c r="H54" s="164"/>
      <c r="I54" s="164"/>
      <c r="J54" s="171"/>
      <c r="K54" s="171"/>
      <c r="L54" s="173"/>
      <c r="M54" s="171"/>
    </row>
    <row r="55" spans="1:13" x14ac:dyDescent="0.25">
      <c r="A55" s="171"/>
      <c r="B55" s="171"/>
      <c r="C55" s="171"/>
      <c r="D55" s="171"/>
      <c r="E55" s="171"/>
      <c r="F55" s="173"/>
      <c r="G55" s="219"/>
      <c r="H55" s="164"/>
      <c r="I55" s="164"/>
      <c r="J55" s="171"/>
      <c r="K55" s="171"/>
      <c r="L55" s="173"/>
      <c r="M55" s="171"/>
    </row>
    <row r="56" spans="1:13" x14ac:dyDescent="0.25">
      <c r="A56" s="171"/>
      <c r="B56" s="171"/>
      <c r="C56" s="171"/>
      <c r="D56" s="171"/>
      <c r="E56" s="171"/>
      <c r="F56" s="173"/>
      <c r="G56" s="219"/>
      <c r="H56" s="164"/>
      <c r="I56" s="164"/>
      <c r="J56" s="171"/>
      <c r="K56" s="171"/>
      <c r="L56" s="173"/>
      <c r="M56" s="171"/>
    </row>
    <row r="57" spans="1:13" x14ac:dyDescent="0.25">
      <c r="A57" s="171"/>
      <c r="B57" s="171"/>
      <c r="C57" s="171"/>
      <c r="D57" s="171"/>
      <c r="E57" s="171"/>
      <c r="F57" s="173"/>
      <c r="G57" s="219"/>
      <c r="H57" s="164"/>
      <c r="I57" s="164"/>
      <c r="J57" s="171"/>
      <c r="K57" s="171"/>
      <c r="L57" s="173"/>
      <c r="M57" s="171"/>
    </row>
    <row r="58" spans="1:13" x14ac:dyDescent="0.25">
      <c r="A58" s="171"/>
      <c r="B58" s="171"/>
      <c r="C58" s="171"/>
      <c r="D58" s="171"/>
      <c r="E58" s="171"/>
      <c r="F58" s="173"/>
      <c r="G58" s="219"/>
      <c r="H58" s="164"/>
      <c r="I58" s="164"/>
      <c r="J58" s="171"/>
      <c r="K58" s="171"/>
      <c r="L58" s="173"/>
      <c r="M58" s="171"/>
    </row>
    <row r="59" spans="1:13" x14ac:dyDescent="0.25">
      <c r="A59" s="171"/>
      <c r="B59" s="171"/>
      <c r="C59" s="171"/>
      <c r="D59" s="171"/>
      <c r="E59" s="171"/>
      <c r="F59" s="173"/>
      <c r="G59" s="219"/>
      <c r="H59" s="164"/>
      <c r="I59" s="164"/>
      <c r="J59" s="171"/>
      <c r="K59" s="171"/>
      <c r="L59" s="173"/>
      <c r="M59" s="171"/>
    </row>
    <row r="60" spans="1:13" x14ac:dyDescent="0.25">
      <c r="A60" s="171"/>
      <c r="B60" s="171"/>
      <c r="C60" s="171"/>
      <c r="D60" s="171"/>
      <c r="E60" s="171"/>
      <c r="F60" s="173"/>
      <c r="G60" s="219"/>
      <c r="H60" s="164"/>
      <c r="I60" s="164"/>
      <c r="J60" s="171"/>
      <c r="K60" s="171"/>
      <c r="L60" s="173"/>
      <c r="M60" s="171"/>
    </row>
    <row r="61" spans="1:13" x14ac:dyDescent="0.25">
      <c r="A61" s="171"/>
      <c r="B61" s="171"/>
      <c r="C61" s="171"/>
      <c r="D61" s="171"/>
      <c r="E61" s="171"/>
      <c r="F61" s="173"/>
      <c r="G61" s="219"/>
      <c r="H61" s="164"/>
      <c r="I61" s="164"/>
      <c r="J61" s="171"/>
      <c r="K61" s="171"/>
      <c r="L61" s="173"/>
      <c r="M61" s="171"/>
    </row>
    <row r="62" spans="1:13" x14ac:dyDescent="0.25">
      <c r="A62" s="171"/>
      <c r="B62" s="171"/>
      <c r="C62" s="171"/>
      <c r="D62" s="171"/>
      <c r="E62" s="171"/>
      <c r="F62" s="173"/>
      <c r="G62" s="219"/>
      <c r="H62" s="164"/>
      <c r="I62" s="164"/>
      <c r="J62" s="171"/>
      <c r="K62" s="171"/>
      <c r="L62" s="173"/>
      <c r="M62" s="171"/>
    </row>
    <row r="63" spans="1:13" x14ac:dyDescent="0.25">
      <c r="A63" s="171"/>
      <c r="B63" s="171"/>
      <c r="C63" s="171"/>
      <c r="D63" s="171"/>
      <c r="E63" s="171"/>
      <c r="F63" s="173"/>
      <c r="G63" s="219"/>
      <c r="H63" s="164"/>
      <c r="I63" s="164"/>
      <c r="J63" s="171"/>
      <c r="K63" s="171"/>
      <c r="L63" s="173"/>
      <c r="M63" s="171"/>
    </row>
    <row r="64" spans="1:13" x14ac:dyDescent="0.25">
      <c r="A64" s="171"/>
      <c r="B64" s="171"/>
      <c r="C64" s="171"/>
      <c r="D64" s="171"/>
      <c r="E64" s="171"/>
      <c r="F64" s="173"/>
      <c r="G64" s="219"/>
      <c r="H64" s="164"/>
      <c r="I64" s="164"/>
      <c r="J64" s="171"/>
      <c r="K64" s="171"/>
      <c r="L64" s="173"/>
      <c r="M64" s="171"/>
    </row>
    <row r="65" spans="1:13" x14ac:dyDescent="0.25">
      <c r="A65" s="171"/>
      <c r="B65" s="171"/>
      <c r="C65" s="171"/>
      <c r="D65" s="171"/>
      <c r="E65" s="171"/>
      <c r="F65" s="173"/>
      <c r="G65" s="219"/>
      <c r="H65" s="164"/>
      <c r="I65" s="164"/>
      <c r="J65" s="171"/>
      <c r="K65" s="171"/>
      <c r="L65" s="173"/>
      <c r="M65" s="171"/>
    </row>
    <row r="66" spans="1:13" x14ac:dyDescent="0.25">
      <c r="A66" s="171"/>
      <c r="B66" s="171"/>
      <c r="C66" s="171"/>
      <c r="D66" s="171"/>
      <c r="E66" s="171"/>
      <c r="F66" s="173"/>
      <c r="G66" s="219"/>
      <c r="H66" s="164"/>
      <c r="I66" s="164"/>
      <c r="J66" s="171"/>
      <c r="K66" s="171"/>
      <c r="L66" s="173"/>
      <c r="M66" s="171"/>
    </row>
    <row r="67" spans="1:13" x14ac:dyDescent="0.25">
      <c r="A67" s="171"/>
      <c r="B67" s="171"/>
      <c r="C67" s="171"/>
      <c r="D67" s="171"/>
      <c r="E67" s="171"/>
      <c r="F67" s="173"/>
      <c r="G67" s="219"/>
      <c r="H67" s="164"/>
      <c r="I67" s="164"/>
      <c r="J67" s="171"/>
      <c r="K67" s="171"/>
      <c r="L67" s="173"/>
      <c r="M67" s="171"/>
    </row>
    <row r="68" spans="1:13" x14ac:dyDescent="0.25">
      <c r="A68" s="171"/>
      <c r="B68" s="171"/>
      <c r="C68" s="171"/>
      <c r="D68" s="171"/>
      <c r="E68" s="171"/>
      <c r="F68" s="173"/>
      <c r="G68" s="219"/>
      <c r="H68" s="164"/>
      <c r="I68" s="164"/>
      <c r="J68" s="171"/>
      <c r="K68" s="171"/>
      <c r="L68" s="173"/>
      <c r="M68" s="171"/>
    </row>
    <row r="69" spans="1:13" x14ac:dyDescent="0.25">
      <c r="A69" s="171"/>
      <c r="B69" s="171"/>
      <c r="C69" s="171"/>
      <c r="D69" s="171"/>
      <c r="E69" s="171"/>
      <c r="F69" s="173"/>
      <c r="G69" s="219"/>
      <c r="H69" s="164"/>
      <c r="I69" s="164"/>
      <c r="J69" s="171"/>
      <c r="K69" s="171"/>
      <c r="L69" s="173"/>
      <c r="M69" s="171"/>
    </row>
    <row r="70" spans="1:13" x14ac:dyDescent="0.25">
      <c r="A70" s="171"/>
      <c r="B70" s="171"/>
      <c r="C70" s="171"/>
      <c r="D70" s="171"/>
      <c r="E70" s="171"/>
      <c r="F70" s="173"/>
      <c r="G70" s="219"/>
      <c r="H70" s="164"/>
      <c r="I70" s="164"/>
      <c r="J70" s="171"/>
      <c r="K70" s="171"/>
      <c r="L70" s="173"/>
      <c r="M70" s="171"/>
    </row>
    <row r="71" spans="1:13" x14ac:dyDescent="0.25">
      <c r="A71" s="171"/>
      <c r="B71" s="171"/>
      <c r="C71" s="171"/>
      <c r="D71" s="171"/>
      <c r="E71" s="171"/>
      <c r="F71" s="173"/>
      <c r="G71" s="219"/>
      <c r="H71" s="164"/>
      <c r="I71" s="164"/>
      <c r="J71" s="171"/>
      <c r="K71" s="171"/>
      <c r="L71" s="173"/>
      <c r="M71" s="171"/>
    </row>
    <row r="72" spans="1:13" x14ac:dyDescent="0.25">
      <c r="A72" s="171"/>
      <c r="B72" s="171"/>
      <c r="C72" s="171"/>
      <c r="D72" s="171"/>
      <c r="E72" s="171"/>
      <c r="F72" s="173"/>
      <c r="G72" s="219"/>
      <c r="H72" s="164"/>
      <c r="I72" s="164"/>
      <c r="J72" s="171"/>
      <c r="K72" s="171"/>
      <c r="L72" s="173"/>
      <c r="M72" s="171"/>
    </row>
    <row r="73" spans="1:13" x14ac:dyDescent="0.25">
      <c r="A73" s="171"/>
      <c r="B73" s="171"/>
      <c r="C73" s="171"/>
      <c r="D73" s="171"/>
      <c r="E73" s="171"/>
      <c r="F73" s="173"/>
      <c r="G73" s="219"/>
      <c r="H73" s="164"/>
      <c r="I73" s="164"/>
      <c r="J73" s="171"/>
      <c r="K73" s="171"/>
      <c r="L73" s="173"/>
      <c r="M73" s="171"/>
    </row>
    <row r="74" spans="1:13" x14ac:dyDescent="0.25">
      <c r="A74" s="171"/>
      <c r="B74" s="171"/>
      <c r="C74" s="171"/>
      <c r="D74" s="171"/>
      <c r="E74" s="171"/>
      <c r="F74" s="173"/>
      <c r="G74" s="219"/>
      <c r="H74" s="164"/>
      <c r="I74" s="164"/>
      <c r="J74" s="171"/>
      <c r="K74" s="171"/>
      <c r="L74" s="173"/>
      <c r="M74" s="171"/>
    </row>
    <row r="75" spans="1:13" x14ac:dyDescent="0.25">
      <c r="A75" s="171"/>
      <c r="B75" s="171"/>
      <c r="C75" s="171"/>
      <c r="D75" s="171"/>
      <c r="E75" s="171"/>
      <c r="F75" s="173"/>
      <c r="G75" s="219"/>
      <c r="H75" s="164"/>
      <c r="I75" s="164"/>
      <c r="J75" s="171"/>
      <c r="K75" s="171"/>
      <c r="L75" s="173"/>
      <c r="M75" s="171"/>
    </row>
    <row r="76" spans="1:13" x14ac:dyDescent="0.25">
      <c r="A76" s="171"/>
      <c r="B76" s="171"/>
      <c r="C76" s="171"/>
      <c r="D76" s="171"/>
      <c r="E76" s="171"/>
      <c r="F76" s="173"/>
      <c r="G76" s="219"/>
      <c r="H76" s="164"/>
      <c r="I76" s="164"/>
      <c r="J76" s="171"/>
      <c r="K76" s="171"/>
      <c r="L76" s="173"/>
      <c r="M76" s="171"/>
    </row>
    <row r="77" spans="1:13" x14ac:dyDescent="0.25">
      <c r="A77" s="171"/>
      <c r="B77" s="171"/>
      <c r="C77" s="171"/>
      <c r="D77" s="171"/>
      <c r="E77" s="171"/>
      <c r="F77" s="173"/>
      <c r="G77" s="219"/>
      <c r="H77" s="164"/>
      <c r="I77" s="164"/>
      <c r="J77" s="171"/>
      <c r="K77" s="171"/>
      <c r="L77" s="173"/>
      <c r="M77" s="171"/>
    </row>
    <row r="78" spans="1:13" x14ac:dyDescent="0.25">
      <c r="A78" s="171"/>
      <c r="B78" s="171"/>
      <c r="C78" s="171"/>
      <c r="D78" s="171"/>
      <c r="E78" s="171"/>
      <c r="F78" s="173"/>
      <c r="G78" s="219"/>
      <c r="H78" s="164"/>
      <c r="I78" s="164"/>
      <c r="J78" s="171"/>
      <c r="K78" s="171"/>
      <c r="L78" s="173"/>
      <c r="M78" s="171"/>
    </row>
    <row r="79" spans="1:13" x14ac:dyDescent="0.25">
      <c r="A79" s="171"/>
      <c r="B79" s="171"/>
      <c r="C79" s="171"/>
      <c r="D79" s="171"/>
      <c r="E79" s="171"/>
      <c r="F79" s="173"/>
      <c r="G79" s="219"/>
      <c r="H79" s="164"/>
      <c r="I79" s="164"/>
      <c r="J79" s="171"/>
      <c r="K79" s="171"/>
      <c r="L79" s="173"/>
      <c r="M79" s="171"/>
    </row>
    <row r="80" spans="1:13" x14ac:dyDescent="0.25">
      <c r="A80" s="171"/>
      <c r="B80" s="171"/>
      <c r="C80" s="171"/>
      <c r="D80" s="171"/>
      <c r="E80" s="171"/>
      <c r="F80" s="173"/>
      <c r="G80" s="219"/>
      <c r="H80" s="164"/>
      <c r="I80" s="164"/>
      <c r="J80" s="171"/>
      <c r="K80" s="171"/>
      <c r="L80" s="173"/>
      <c r="M80" s="171"/>
    </row>
    <row r="81" spans="1:13" x14ac:dyDescent="0.25">
      <c r="A81" s="171"/>
      <c r="B81" s="171"/>
      <c r="C81" s="171"/>
      <c r="D81" s="171"/>
      <c r="E81" s="171"/>
      <c r="F81" s="173"/>
      <c r="G81" s="219"/>
      <c r="H81" s="164"/>
      <c r="I81" s="164"/>
      <c r="J81" s="171"/>
      <c r="K81" s="171"/>
      <c r="L81" s="173"/>
      <c r="M81" s="171"/>
    </row>
    <row r="82" spans="1:13" x14ac:dyDescent="0.25">
      <c r="A82" s="171"/>
      <c r="B82" s="171"/>
      <c r="C82" s="171"/>
      <c r="D82" s="171"/>
      <c r="E82" s="171"/>
      <c r="F82" s="173"/>
      <c r="G82" s="219"/>
      <c r="H82" s="164"/>
      <c r="I82" s="164"/>
      <c r="J82" s="171"/>
      <c r="K82" s="171"/>
      <c r="L82" s="173"/>
      <c r="M82" s="171"/>
    </row>
    <row r="83" spans="1:13" x14ac:dyDescent="0.25">
      <c r="A83" s="171"/>
      <c r="B83" s="171"/>
      <c r="C83" s="171"/>
      <c r="D83" s="171"/>
      <c r="E83" s="171"/>
      <c r="F83" s="173"/>
      <c r="G83" s="219"/>
      <c r="H83" s="164"/>
      <c r="I83" s="164"/>
      <c r="J83" s="171"/>
      <c r="K83" s="171"/>
      <c r="L83" s="173"/>
      <c r="M83" s="171"/>
    </row>
    <row r="84" spans="1:13" x14ac:dyDescent="0.25">
      <c r="A84" s="171"/>
      <c r="B84" s="171"/>
      <c r="C84" s="171"/>
      <c r="D84" s="171"/>
      <c r="E84" s="171"/>
      <c r="F84" s="173"/>
      <c r="G84" s="219"/>
      <c r="H84" s="164"/>
      <c r="I84" s="164"/>
      <c r="J84" s="171"/>
      <c r="K84" s="171"/>
      <c r="L84" s="173"/>
      <c r="M84" s="171"/>
    </row>
    <row r="85" spans="1:13" x14ac:dyDescent="0.25">
      <c r="A85" s="171"/>
      <c r="B85" s="171"/>
      <c r="C85" s="171"/>
      <c r="D85" s="171"/>
      <c r="E85" s="171"/>
      <c r="F85" s="173"/>
      <c r="G85" s="219"/>
      <c r="H85" s="164"/>
      <c r="I85" s="164"/>
      <c r="J85" s="171"/>
      <c r="K85" s="171"/>
      <c r="L85" s="173"/>
      <c r="M85" s="171"/>
    </row>
    <row r="86" spans="1:13" x14ac:dyDescent="0.25">
      <c r="A86" s="171"/>
      <c r="B86" s="171"/>
      <c r="C86" s="171"/>
      <c r="D86" s="171"/>
      <c r="E86" s="171"/>
      <c r="F86" s="173"/>
      <c r="G86" s="219"/>
      <c r="H86" s="164"/>
      <c r="I86" s="164"/>
      <c r="J86" s="171"/>
      <c r="K86" s="171"/>
      <c r="L86" s="173"/>
      <c r="M86" s="171"/>
    </row>
    <row r="87" spans="1:13" x14ac:dyDescent="0.25">
      <c r="A87" s="171"/>
      <c r="B87" s="171"/>
      <c r="C87" s="171"/>
      <c r="D87" s="171"/>
      <c r="E87" s="171"/>
      <c r="F87" s="173"/>
      <c r="G87" s="219"/>
      <c r="H87" s="164"/>
      <c r="I87" s="164"/>
      <c r="J87" s="171"/>
      <c r="K87" s="171"/>
      <c r="L87" s="173"/>
      <c r="M87" s="171"/>
    </row>
    <row r="88" spans="1:13" x14ac:dyDescent="0.25">
      <c r="A88" s="171"/>
      <c r="B88" s="171"/>
      <c r="C88" s="171"/>
      <c r="D88" s="171"/>
      <c r="E88" s="171"/>
      <c r="F88" s="173"/>
      <c r="G88" s="219"/>
      <c r="H88" s="164"/>
      <c r="I88" s="164"/>
      <c r="J88" s="171"/>
      <c r="K88" s="171"/>
      <c r="L88" s="173"/>
      <c r="M88" s="171"/>
    </row>
    <row r="89" spans="1:13" x14ac:dyDescent="0.25">
      <c r="A89" s="171"/>
      <c r="B89" s="171"/>
      <c r="C89" s="171"/>
      <c r="D89" s="171"/>
      <c r="E89" s="171"/>
      <c r="F89" s="173"/>
      <c r="G89" s="219"/>
      <c r="H89" s="164"/>
      <c r="I89" s="164"/>
      <c r="J89" s="171"/>
      <c r="K89" s="171"/>
      <c r="L89" s="173"/>
      <c r="M89" s="171"/>
    </row>
    <row r="90" spans="1:13" x14ac:dyDescent="0.25">
      <c r="A90" s="171"/>
      <c r="B90" s="171"/>
      <c r="C90" s="171"/>
      <c r="D90" s="171"/>
      <c r="E90" s="171"/>
      <c r="F90" s="173"/>
      <c r="G90" s="219"/>
      <c r="H90" s="164"/>
      <c r="I90" s="164"/>
      <c r="J90" s="171"/>
      <c r="K90" s="171"/>
      <c r="L90" s="173"/>
      <c r="M90" s="171"/>
    </row>
    <row r="91" spans="1:13" x14ac:dyDescent="0.25">
      <c r="A91" s="171"/>
      <c r="B91" s="171"/>
      <c r="C91" s="171"/>
      <c r="D91" s="171"/>
      <c r="E91" s="171"/>
      <c r="F91" s="173"/>
      <c r="G91" s="219"/>
      <c r="H91" s="164"/>
      <c r="I91" s="164"/>
      <c r="J91" s="171"/>
      <c r="K91" s="171"/>
      <c r="L91" s="173"/>
      <c r="M91" s="171"/>
    </row>
    <row r="92" spans="1:13" x14ac:dyDescent="0.25">
      <c r="A92" s="171"/>
      <c r="B92" s="171"/>
      <c r="C92" s="171"/>
      <c r="D92" s="171"/>
      <c r="E92" s="171"/>
      <c r="F92" s="173"/>
      <c r="G92" s="219"/>
      <c r="H92" s="164"/>
      <c r="I92" s="164"/>
      <c r="J92" s="171"/>
      <c r="K92" s="171"/>
      <c r="L92" s="173"/>
      <c r="M92" s="171"/>
    </row>
    <row r="93" spans="1:13" x14ac:dyDescent="0.25">
      <c r="A93" s="171"/>
      <c r="B93" s="171"/>
      <c r="C93" s="171"/>
      <c r="D93" s="171"/>
      <c r="E93" s="171"/>
      <c r="F93" s="173"/>
      <c r="G93" s="219"/>
      <c r="H93" s="164"/>
      <c r="I93" s="164"/>
      <c r="J93" s="171"/>
      <c r="K93" s="171"/>
      <c r="L93" s="173"/>
      <c r="M93" s="171"/>
    </row>
    <row r="94" spans="1:13" x14ac:dyDescent="0.25">
      <c r="A94" s="171"/>
      <c r="B94" s="171"/>
      <c r="C94" s="171"/>
      <c r="D94" s="171"/>
      <c r="E94" s="171"/>
      <c r="F94" s="173"/>
      <c r="G94" s="219"/>
      <c r="H94" s="164"/>
      <c r="I94" s="164"/>
      <c r="J94" s="171"/>
      <c r="K94" s="171"/>
      <c r="L94" s="173"/>
      <c r="M94" s="171"/>
    </row>
    <row r="95" spans="1:13" x14ac:dyDescent="0.25">
      <c r="A95" s="171"/>
      <c r="B95" s="171"/>
      <c r="C95" s="171"/>
      <c r="D95" s="171"/>
      <c r="E95" s="171"/>
      <c r="F95" s="173"/>
      <c r="G95" s="219"/>
      <c r="H95" s="164"/>
      <c r="I95" s="164"/>
      <c r="J95" s="171"/>
      <c r="K95" s="171"/>
      <c r="L95" s="173"/>
      <c r="M95" s="171"/>
    </row>
    <row r="96" spans="1:13" x14ac:dyDescent="0.25">
      <c r="A96" s="171"/>
      <c r="B96" s="171"/>
      <c r="C96" s="171"/>
      <c r="D96" s="171"/>
      <c r="E96" s="171"/>
      <c r="F96" s="173"/>
      <c r="G96" s="219"/>
      <c r="H96" s="164"/>
      <c r="I96" s="164"/>
      <c r="J96" s="171"/>
      <c r="K96" s="171"/>
      <c r="L96" s="173"/>
      <c r="M96" s="171"/>
    </row>
    <row r="97" spans="1:13" x14ac:dyDescent="0.25">
      <c r="A97" s="171"/>
      <c r="B97" s="171"/>
      <c r="C97" s="171"/>
      <c r="D97" s="171"/>
      <c r="E97" s="171"/>
      <c r="F97" s="173"/>
      <c r="G97" s="219"/>
      <c r="H97" s="164"/>
      <c r="I97" s="164"/>
      <c r="J97" s="171"/>
      <c r="K97" s="171"/>
      <c r="L97" s="173"/>
      <c r="M97" s="171"/>
    </row>
    <row r="98" spans="1:13" x14ac:dyDescent="0.25">
      <c r="A98" s="171"/>
      <c r="B98" s="171"/>
      <c r="C98" s="171"/>
      <c r="D98" s="171"/>
      <c r="E98" s="171"/>
      <c r="F98" s="173"/>
      <c r="G98" s="219"/>
      <c r="H98" s="164"/>
      <c r="I98" s="164"/>
      <c r="J98" s="171"/>
      <c r="K98" s="171"/>
      <c r="L98" s="173"/>
      <c r="M98" s="171"/>
    </row>
    <row r="99" spans="1:13" x14ac:dyDescent="0.25">
      <c r="A99" s="171"/>
      <c r="B99" s="171"/>
      <c r="C99" s="171"/>
      <c r="D99" s="171"/>
      <c r="E99" s="171"/>
      <c r="F99" s="173"/>
      <c r="G99" s="219"/>
      <c r="H99" s="164"/>
      <c r="I99" s="164"/>
      <c r="J99" s="171"/>
      <c r="K99" s="171"/>
      <c r="L99" s="173"/>
      <c r="M99" s="171"/>
    </row>
    <row r="100" spans="1:13" x14ac:dyDescent="0.25">
      <c r="A100" s="171"/>
      <c r="B100" s="171"/>
      <c r="C100" s="171"/>
      <c r="D100" s="171"/>
      <c r="E100" s="171"/>
      <c r="F100" s="173"/>
      <c r="G100" s="219"/>
      <c r="H100" s="164"/>
      <c r="I100" s="164"/>
      <c r="J100" s="171"/>
      <c r="K100" s="171"/>
      <c r="L100" s="173"/>
      <c r="M100" s="171"/>
    </row>
    <row r="101" spans="1:13" x14ac:dyDescent="0.25">
      <c r="A101" s="171"/>
      <c r="B101" s="171"/>
      <c r="C101" s="171"/>
      <c r="D101" s="171"/>
      <c r="E101" s="171"/>
      <c r="F101" s="173"/>
      <c r="G101" s="219"/>
      <c r="H101" s="164"/>
      <c r="I101" s="164"/>
      <c r="J101" s="171"/>
      <c r="K101" s="171"/>
      <c r="L101" s="173"/>
      <c r="M101" s="171"/>
    </row>
    <row r="102" spans="1:13" x14ac:dyDescent="0.25">
      <c r="A102" s="171"/>
      <c r="B102" s="171"/>
      <c r="C102" s="171"/>
      <c r="D102" s="171"/>
      <c r="E102" s="171"/>
      <c r="F102" s="173"/>
      <c r="G102" s="219"/>
      <c r="H102" s="164"/>
      <c r="I102" s="164"/>
      <c r="J102" s="171"/>
      <c r="K102" s="171"/>
      <c r="L102" s="173"/>
      <c r="M102" s="171"/>
    </row>
    <row r="103" spans="1:13" x14ac:dyDescent="0.25">
      <c r="A103" s="171"/>
      <c r="B103" s="171"/>
      <c r="C103" s="171"/>
      <c r="D103" s="171"/>
      <c r="E103" s="171"/>
      <c r="F103" s="173"/>
      <c r="G103" s="219"/>
      <c r="H103" s="164"/>
      <c r="I103" s="164"/>
      <c r="J103" s="171"/>
      <c r="K103" s="171"/>
      <c r="L103" s="173"/>
      <c r="M103" s="171"/>
    </row>
    <row r="104" spans="1:13" x14ac:dyDescent="0.25">
      <c r="A104" s="171"/>
      <c r="B104" s="171"/>
      <c r="C104" s="171"/>
      <c r="D104" s="171"/>
      <c r="E104" s="171"/>
      <c r="F104" s="173"/>
      <c r="G104" s="219"/>
      <c r="H104" s="164"/>
      <c r="I104" s="164"/>
      <c r="J104" s="171"/>
      <c r="K104" s="171"/>
      <c r="L104" s="173"/>
      <c r="M104" s="171"/>
    </row>
    <row r="105" spans="1:13" x14ac:dyDescent="0.25">
      <c r="A105" s="171"/>
      <c r="B105" s="171"/>
      <c r="C105" s="171"/>
      <c r="D105" s="171"/>
      <c r="E105" s="171"/>
      <c r="F105" s="173"/>
      <c r="G105" s="219"/>
      <c r="H105" s="164"/>
      <c r="I105" s="164"/>
      <c r="J105" s="171"/>
      <c r="K105" s="171"/>
      <c r="L105" s="173"/>
      <c r="M105" s="171"/>
    </row>
    <row r="106" spans="1:13" x14ac:dyDescent="0.25">
      <c r="A106" s="171"/>
      <c r="B106" s="171"/>
      <c r="C106" s="171"/>
      <c r="D106" s="171"/>
      <c r="E106" s="171"/>
      <c r="F106" s="173"/>
      <c r="G106" s="219"/>
      <c r="H106" s="164"/>
      <c r="I106" s="164"/>
      <c r="J106" s="171"/>
      <c r="K106" s="171"/>
      <c r="L106" s="173"/>
      <c r="M106" s="171"/>
    </row>
    <row r="107" spans="1:13" x14ac:dyDescent="0.25">
      <c r="A107" s="171"/>
      <c r="B107" s="171"/>
      <c r="C107" s="171"/>
      <c r="D107" s="171"/>
      <c r="E107" s="171"/>
      <c r="F107" s="173"/>
      <c r="G107" s="219"/>
      <c r="H107" s="164"/>
      <c r="I107" s="164"/>
      <c r="J107" s="171"/>
      <c r="K107" s="171"/>
      <c r="L107" s="173"/>
      <c r="M107" s="171"/>
    </row>
    <row r="108" spans="1:13" x14ac:dyDescent="0.25">
      <c r="A108" s="171"/>
      <c r="B108" s="171"/>
      <c r="C108" s="171"/>
      <c r="D108" s="171"/>
      <c r="E108" s="171"/>
      <c r="F108" s="173"/>
      <c r="G108" s="219"/>
      <c r="H108" s="164"/>
      <c r="I108" s="164"/>
      <c r="J108" s="171"/>
      <c r="K108" s="171"/>
      <c r="L108" s="173"/>
      <c r="M108" s="171"/>
    </row>
    <row r="109" spans="1:13" x14ac:dyDescent="0.25">
      <c r="A109" s="171"/>
      <c r="B109" s="171"/>
      <c r="C109" s="171"/>
      <c r="D109" s="171"/>
      <c r="E109" s="171"/>
      <c r="F109" s="173"/>
      <c r="G109" s="219"/>
      <c r="H109" s="164"/>
      <c r="I109" s="164"/>
      <c r="J109" s="171"/>
      <c r="K109" s="171"/>
      <c r="L109" s="173"/>
      <c r="M109" s="171"/>
    </row>
    <row r="110" spans="1:13" x14ac:dyDescent="0.25">
      <c r="A110" s="171"/>
      <c r="B110" s="171"/>
      <c r="C110" s="171"/>
      <c r="D110" s="171"/>
      <c r="E110" s="171"/>
      <c r="F110" s="173"/>
      <c r="G110" s="219"/>
      <c r="H110" s="164"/>
      <c r="I110" s="164"/>
      <c r="J110" s="171"/>
      <c r="K110" s="171"/>
      <c r="L110" s="173"/>
      <c r="M110" s="171"/>
    </row>
    <row r="111" spans="1:13" x14ac:dyDescent="0.25">
      <c r="A111" s="171"/>
      <c r="B111" s="171"/>
      <c r="C111" s="171"/>
      <c r="D111" s="171"/>
      <c r="E111" s="171"/>
      <c r="F111" s="173"/>
      <c r="G111" s="219"/>
      <c r="H111" s="164"/>
      <c r="I111" s="164"/>
      <c r="J111" s="171"/>
      <c r="K111" s="171"/>
      <c r="L111" s="173"/>
      <c r="M111" s="171"/>
    </row>
    <row r="112" spans="1:13" x14ac:dyDescent="0.25">
      <c r="A112" s="171"/>
      <c r="B112" s="171"/>
      <c r="C112" s="171"/>
      <c r="D112" s="171"/>
      <c r="E112" s="171"/>
      <c r="F112" s="173"/>
      <c r="G112" s="219"/>
      <c r="H112" s="164"/>
      <c r="I112" s="164"/>
      <c r="J112" s="171"/>
      <c r="K112" s="171"/>
      <c r="L112" s="173"/>
      <c r="M112" s="171"/>
    </row>
    <row r="113" spans="1:13" x14ac:dyDescent="0.25">
      <c r="A113" s="171"/>
      <c r="B113" s="171"/>
      <c r="C113" s="171"/>
      <c r="D113" s="171"/>
      <c r="E113" s="171"/>
      <c r="F113" s="173"/>
      <c r="G113" s="219"/>
      <c r="H113" s="164"/>
      <c r="I113" s="164"/>
      <c r="J113" s="171"/>
      <c r="K113" s="171"/>
      <c r="L113" s="173"/>
      <c r="M113" s="171"/>
    </row>
    <row r="114" spans="1:13" x14ac:dyDescent="0.25">
      <c r="A114" s="171"/>
      <c r="B114" s="171"/>
      <c r="C114" s="171"/>
      <c r="D114" s="171"/>
      <c r="E114" s="171"/>
      <c r="F114" s="173"/>
      <c r="G114" s="219"/>
      <c r="H114" s="164"/>
      <c r="I114" s="164"/>
      <c r="J114" s="171"/>
      <c r="K114" s="171"/>
      <c r="L114" s="173"/>
      <c r="M114" s="171"/>
    </row>
    <row r="115" spans="1:13" x14ac:dyDescent="0.25">
      <c r="A115" s="171"/>
      <c r="B115" s="171"/>
      <c r="C115" s="171"/>
      <c r="D115" s="171"/>
      <c r="E115" s="171"/>
      <c r="F115" s="173"/>
      <c r="G115" s="219"/>
      <c r="H115" s="164"/>
      <c r="I115" s="164"/>
      <c r="J115" s="171"/>
      <c r="K115" s="171"/>
      <c r="L115" s="173"/>
      <c r="M115" s="171"/>
    </row>
    <row r="116" spans="1:13" x14ac:dyDescent="0.25">
      <c r="A116" s="171"/>
      <c r="B116" s="171"/>
      <c r="C116" s="171"/>
      <c r="D116" s="171"/>
      <c r="E116" s="171"/>
      <c r="F116" s="173"/>
      <c r="G116" s="219"/>
      <c r="H116" s="164"/>
      <c r="I116" s="164"/>
      <c r="J116" s="171"/>
      <c r="K116" s="171"/>
      <c r="L116" s="173"/>
      <c r="M116" s="171"/>
    </row>
    <row r="117" spans="1:13" x14ac:dyDescent="0.25">
      <c r="A117" s="171"/>
      <c r="B117" s="171"/>
      <c r="C117" s="171"/>
      <c r="D117" s="171"/>
      <c r="E117" s="171"/>
      <c r="F117" s="173"/>
      <c r="G117" s="219"/>
      <c r="H117" s="164"/>
      <c r="I117" s="164"/>
      <c r="J117" s="171"/>
      <c r="K117" s="171"/>
      <c r="L117" s="173"/>
      <c r="M117" s="171"/>
    </row>
    <row r="118" spans="1:13" x14ac:dyDescent="0.25">
      <c r="A118" s="171"/>
      <c r="B118" s="171"/>
      <c r="C118" s="171"/>
      <c r="D118" s="171"/>
      <c r="E118" s="171"/>
      <c r="F118" s="173"/>
      <c r="G118" s="219"/>
      <c r="H118" s="164"/>
      <c r="I118" s="164"/>
      <c r="J118" s="171"/>
      <c r="K118" s="171"/>
      <c r="L118" s="173"/>
      <c r="M118" s="171"/>
    </row>
    <row r="119" spans="1:13" x14ac:dyDescent="0.25">
      <c r="A119" s="171"/>
      <c r="B119" s="171"/>
      <c r="C119" s="171"/>
      <c r="D119" s="171"/>
      <c r="E119" s="171"/>
      <c r="F119" s="173"/>
      <c r="G119" s="219"/>
      <c r="H119" s="164"/>
      <c r="I119" s="164"/>
      <c r="J119" s="171"/>
      <c r="K119" s="171"/>
      <c r="L119" s="173"/>
      <c r="M119" s="171"/>
    </row>
    <row r="120" spans="1:13" x14ac:dyDescent="0.25">
      <c r="A120" s="171"/>
      <c r="B120" s="171"/>
      <c r="C120" s="171"/>
      <c r="D120" s="171"/>
      <c r="E120" s="171"/>
      <c r="F120" s="173"/>
      <c r="G120" s="219"/>
      <c r="H120" s="164"/>
      <c r="I120" s="164"/>
      <c r="J120" s="171"/>
      <c r="K120" s="171"/>
      <c r="L120" s="173"/>
      <c r="M120" s="171"/>
    </row>
    <row r="121" spans="1:13" x14ac:dyDescent="0.25">
      <c r="A121" s="171"/>
      <c r="B121" s="171"/>
      <c r="C121" s="171"/>
      <c r="D121" s="171"/>
      <c r="E121" s="171"/>
      <c r="F121" s="173"/>
      <c r="G121" s="219"/>
      <c r="H121" s="164"/>
      <c r="I121" s="164"/>
      <c r="J121" s="171"/>
      <c r="K121" s="171"/>
      <c r="L121" s="173"/>
      <c r="M121" s="171"/>
    </row>
    <row r="122" spans="1:13" x14ac:dyDescent="0.25">
      <c r="A122" s="171"/>
      <c r="B122" s="171"/>
      <c r="C122" s="171"/>
      <c r="D122" s="171"/>
      <c r="E122" s="171"/>
      <c r="F122" s="173"/>
      <c r="G122" s="219"/>
      <c r="H122" s="164"/>
      <c r="I122" s="164"/>
      <c r="J122" s="171"/>
      <c r="K122" s="171"/>
      <c r="L122" s="173"/>
      <c r="M122" s="171"/>
    </row>
    <row r="123" spans="1:13" x14ac:dyDescent="0.25">
      <c r="A123" s="171"/>
      <c r="B123" s="171"/>
      <c r="C123" s="171"/>
      <c r="D123" s="171"/>
      <c r="E123" s="171"/>
      <c r="F123" s="173"/>
      <c r="G123" s="219"/>
      <c r="H123" s="164"/>
      <c r="I123" s="164"/>
      <c r="J123" s="171"/>
      <c r="K123" s="171"/>
      <c r="L123" s="173"/>
      <c r="M123" s="171"/>
    </row>
    <row r="124" spans="1:13" x14ac:dyDescent="0.25">
      <c r="A124" s="171"/>
      <c r="B124" s="171"/>
      <c r="C124" s="171"/>
      <c r="D124" s="171"/>
      <c r="E124" s="171"/>
      <c r="F124" s="173"/>
      <c r="G124" s="219"/>
      <c r="H124" s="164"/>
      <c r="I124" s="164"/>
      <c r="J124" s="171"/>
      <c r="K124" s="171"/>
      <c r="L124" s="173"/>
      <c r="M124" s="171"/>
    </row>
    <row r="125" spans="1:13" x14ac:dyDescent="0.25">
      <c r="A125" s="171"/>
      <c r="B125" s="171"/>
      <c r="C125" s="171"/>
      <c r="D125" s="171"/>
      <c r="E125" s="171"/>
      <c r="F125" s="173"/>
      <c r="G125" s="219"/>
      <c r="H125" s="164"/>
      <c r="I125" s="164"/>
      <c r="J125" s="171"/>
      <c r="K125" s="171"/>
      <c r="L125" s="173"/>
      <c r="M125" s="171"/>
    </row>
    <row r="126" spans="1:13" x14ac:dyDescent="0.25">
      <c r="A126" s="171"/>
      <c r="B126" s="171"/>
      <c r="C126" s="171"/>
      <c r="D126" s="171"/>
      <c r="E126" s="171"/>
      <c r="F126" s="173"/>
      <c r="G126" s="219"/>
      <c r="H126" s="164"/>
      <c r="I126" s="164"/>
      <c r="J126" s="171"/>
      <c r="K126" s="171"/>
      <c r="L126" s="173"/>
      <c r="M126" s="171"/>
    </row>
    <row r="127" spans="1:13" x14ac:dyDescent="0.25">
      <c r="A127" s="171"/>
      <c r="B127" s="171"/>
      <c r="C127" s="171"/>
      <c r="D127" s="171"/>
      <c r="E127" s="171"/>
      <c r="F127" s="173"/>
      <c r="G127" s="219"/>
      <c r="H127" s="164"/>
      <c r="I127" s="164"/>
      <c r="J127" s="171"/>
      <c r="K127" s="171"/>
      <c r="L127" s="173"/>
      <c r="M127" s="171"/>
    </row>
    <row r="128" spans="1:13" x14ac:dyDescent="0.25">
      <c r="A128" s="171"/>
      <c r="B128" s="171"/>
      <c r="C128" s="171"/>
      <c r="D128" s="171"/>
      <c r="E128" s="171"/>
      <c r="F128" s="173"/>
      <c r="G128" s="219"/>
      <c r="H128" s="164"/>
      <c r="I128" s="164"/>
      <c r="J128" s="171"/>
      <c r="K128" s="171"/>
      <c r="L128" s="173"/>
      <c r="M128" s="171"/>
    </row>
    <row r="129" spans="1:13" x14ac:dyDescent="0.25">
      <c r="A129" s="171"/>
      <c r="B129" s="171"/>
      <c r="C129" s="171"/>
      <c r="D129" s="171"/>
      <c r="E129" s="171"/>
      <c r="F129" s="173"/>
      <c r="G129" s="219"/>
      <c r="H129" s="164"/>
      <c r="I129" s="164"/>
      <c r="J129" s="171"/>
      <c r="K129" s="171"/>
      <c r="L129" s="173"/>
      <c r="M129" s="171"/>
    </row>
    <row r="130" spans="1:13" x14ac:dyDescent="0.25">
      <c r="A130" s="171"/>
      <c r="B130" s="171"/>
      <c r="C130" s="171"/>
      <c r="D130" s="171"/>
      <c r="E130" s="171"/>
      <c r="F130" s="173"/>
      <c r="G130" s="219"/>
      <c r="H130" s="164"/>
      <c r="I130" s="164"/>
      <c r="J130" s="171"/>
      <c r="K130" s="171"/>
      <c r="L130" s="173"/>
      <c r="M130" s="171"/>
    </row>
    <row r="131" spans="1:13" x14ac:dyDescent="0.25">
      <c r="A131" s="171"/>
      <c r="B131" s="171"/>
      <c r="C131" s="171"/>
      <c r="D131" s="171"/>
      <c r="E131" s="171"/>
      <c r="F131" s="173"/>
      <c r="G131" s="219"/>
      <c r="H131" s="164"/>
      <c r="I131" s="164"/>
      <c r="J131" s="171"/>
      <c r="K131" s="171"/>
      <c r="L131" s="173"/>
      <c r="M131" s="171"/>
    </row>
    <row r="132" spans="1:13" x14ac:dyDescent="0.25">
      <c r="A132" s="171"/>
      <c r="B132" s="171"/>
      <c r="C132" s="171"/>
      <c r="D132" s="171"/>
      <c r="E132" s="171"/>
      <c r="F132" s="173"/>
      <c r="G132" s="219"/>
      <c r="H132" s="164"/>
      <c r="I132" s="164"/>
      <c r="J132" s="171"/>
      <c r="K132" s="171"/>
      <c r="L132" s="173"/>
      <c r="M132" s="171"/>
    </row>
    <row r="133" spans="1:13" x14ac:dyDescent="0.25">
      <c r="A133" s="171"/>
      <c r="B133" s="171"/>
      <c r="C133" s="171"/>
      <c r="D133" s="171"/>
      <c r="E133" s="171"/>
      <c r="F133" s="173"/>
      <c r="G133" s="219"/>
      <c r="H133" s="164"/>
      <c r="I133" s="164"/>
      <c r="J133" s="171"/>
      <c r="K133" s="171"/>
      <c r="L133" s="173"/>
      <c r="M133" s="171"/>
    </row>
    <row r="134" spans="1:13" x14ac:dyDescent="0.25">
      <c r="A134" s="171"/>
      <c r="B134" s="171"/>
      <c r="C134" s="171"/>
      <c r="D134" s="171"/>
      <c r="E134" s="171"/>
      <c r="F134" s="173"/>
      <c r="G134" s="219"/>
      <c r="H134" s="164"/>
      <c r="I134" s="164"/>
      <c r="J134" s="171"/>
      <c r="K134" s="171"/>
      <c r="L134" s="173"/>
      <c r="M134" s="171"/>
    </row>
    <row r="135" spans="1:13" x14ac:dyDescent="0.25">
      <c r="A135" s="171"/>
      <c r="B135" s="171"/>
      <c r="C135" s="171"/>
      <c r="D135" s="171"/>
      <c r="E135" s="171"/>
      <c r="F135" s="173"/>
      <c r="G135" s="219"/>
      <c r="H135" s="164"/>
      <c r="I135" s="164"/>
      <c r="J135" s="171"/>
      <c r="K135" s="171"/>
      <c r="L135" s="173"/>
      <c r="M135" s="171"/>
    </row>
    <row r="136" spans="1:13" x14ac:dyDescent="0.25">
      <c r="A136" s="171"/>
      <c r="B136" s="171"/>
      <c r="C136" s="171"/>
      <c r="D136" s="171"/>
      <c r="E136" s="171"/>
      <c r="F136" s="173"/>
      <c r="G136" s="219"/>
      <c r="H136" s="164"/>
      <c r="I136" s="164"/>
      <c r="J136" s="171"/>
      <c r="K136" s="171"/>
      <c r="L136" s="173"/>
      <c r="M136" s="171"/>
    </row>
    <row r="137" spans="1:13" x14ac:dyDescent="0.25">
      <c r="A137" s="171"/>
      <c r="B137" s="171"/>
      <c r="C137" s="171"/>
      <c r="D137" s="171"/>
      <c r="E137" s="171"/>
      <c r="F137" s="173"/>
      <c r="G137" s="219"/>
      <c r="H137" s="164"/>
      <c r="I137" s="164"/>
      <c r="J137" s="171"/>
      <c r="K137" s="171"/>
      <c r="L137" s="173"/>
      <c r="M137" s="171"/>
    </row>
    <row r="138" spans="1:13" x14ac:dyDescent="0.25">
      <c r="A138" s="171"/>
      <c r="B138" s="171"/>
      <c r="C138" s="171"/>
      <c r="D138" s="171"/>
      <c r="E138" s="171"/>
      <c r="F138" s="173"/>
      <c r="G138" s="219"/>
      <c r="H138" s="164"/>
      <c r="I138" s="164"/>
      <c r="J138" s="171"/>
      <c r="K138" s="171"/>
      <c r="L138" s="173"/>
      <c r="M138" s="171"/>
    </row>
    <row r="139" spans="1:13" x14ac:dyDescent="0.25">
      <c r="A139" s="171"/>
      <c r="B139" s="171"/>
      <c r="C139" s="171"/>
      <c r="D139" s="171"/>
      <c r="E139" s="171"/>
      <c r="F139" s="173"/>
      <c r="G139" s="219"/>
      <c r="H139" s="164"/>
      <c r="I139" s="164"/>
      <c r="J139" s="171"/>
      <c r="K139" s="171"/>
      <c r="L139" s="173"/>
      <c r="M139" s="171"/>
    </row>
    <row r="140" spans="1:13" x14ac:dyDescent="0.25">
      <c r="A140" s="171"/>
      <c r="B140" s="171"/>
      <c r="C140" s="171"/>
      <c r="D140" s="171"/>
      <c r="E140" s="171"/>
      <c r="F140" s="173"/>
      <c r="G140" s="219"/>
      <c r="H140" s="164"/>
      <c r="I140" s="164"/>
      <c r="J140" s="171"/>
      <c r="K140" s="171"/>
      <c r="L140" s="173"/>
      <c r="M140" s="171"/>
    </row>
    <row r="141" spans="1:13" x14ac:dyDescent="0.25">
      <c r="A141" s="171"/>
      <c r="B141" s="171"/>
      <c r="C141" s="171"/>
      <c r="D141" s="171"/>
      <c r="E141" s="171"/>
      <c r="F141" s="173"/>
      <c r="G141" s="219"/>
      <c r="H141" s="164"/>
      <c r="I141" s="164"/>
      <c r="J141" s="171"/>
      <c r="K141" s="171"/>
      <c r="L141" s="173"/>
      <c r="M141" s="171"/>
    </row>
    <row r="142" spans="1:13" x14ac:dyDescent="0.25">
      <c r="A142" s="171"/>
      <c r="B142" s="171"/>
      <c r="C142" s="171"/>
      <c r="D142" s="171"/>
      <c r="E142" s="171"/>
      <c r="F142" s="173"/>
      <c r="G142" s="219"/>
      <c r="H142" s="164"/>
      <c r="I142" s="164"/>
      <c r="J142" s="171"/>
      <c r="K142" s="171"/>
      <c r="L142" s="173"/>
      <c r="M142" s="171"/>
    </row>
    <row r="143" spans="1:13" x14ac:dyDescent="0.25">
      <c r="A143" s="171"/>
      <c r="B143" s="171"/>
      <c r="C143" s="171"/>
      <c r="D143" s="171"/>
      <c r="E143" s="171"/>
      <c r="F143" s="173"/>
      <c r="G143" s="219"/>
      <c r="H143" s="164"/>
      <c r="I143" s="164"/>
      <c r="J143" s="171"/>
      <c r="K143" s="171"/>
      <c r="L143" s="173"/>
      <c r="M143" s="171"/>
    </row>
    <row r="144" spans="1:13" x14ac:dyDescent="0.25">
      <c r="A144" s="171"/>
      <c r="B144" s="171"/>
      <c r="C144" s="171"/>
      <c r="D144" s="171"/>
      <c r="E144" s="171"/>
      <c r="F144" s="173"/>
      <c r="G144" s="219"/>
      <c r="H144" s="164"/>
      <c r="I144" s="164"/>
      <c r="J144" s="171"/>
      <c r="K144" s="171"/>
      <c r="L144" s="173"/>
      <c r="M144" s="171"/>
    </row>
    <row r="145" spans="1:13" x14ac:dyDescent="0.25">
      <c r="A145" s="171"/>
      <c r="B145" s="171"/>
      <c r="C145" s="171"/>
      <c r="D145" s="171"/>
      <c r="E145" s="171"/>
      <c r="F145" s="173"/>
      <c r="G145" s="219"/>
      <c r="H145" s="164"/>
      <c r="I145" s="164"/>
      <c r="J145" s="171"/>
      <c r="K145" s="171"/>
      <c r="L145" s="173"/>
      <c r="M145" s="171"/>
    </row>
    <row r="146" spans="1:13" x14ac:dyDescent="0.25">
      <c r="A146" s="171"/>
      <c r="B146" s="171"/>
      <c r="C146" s="171"/>
      <c r="D146" s="171"/>
      <c r="E146" s="171"/>
      <c r="F146" s="173"/>
      <c r="G146" s="219"/>
      <c r="H146" s="164"/>
      <c r="I146" s="164"/>
      <c r="J146" s="171"/>
      <c r="K146" s="171"/>
      <c r="L146" s="173"/>
      <c r="M146" s="171"/>
    </row>
    <row r="147" spans="1:13" x14ac:dyDescent="0.25">
      <c r="A147" s="171"/>
      <c r="B147" s="171"/>
      <c r="C147" s="171"/>
      <c r="D147" s="171"/>
      <c r="E147" s="171"/>
      <c r="F147" s="173"/>
      <c r="G147" s="219"/>
      <c r="H147" s="164"/>
      <c r="I147" s="164"/>
      <c r="J147" s="171"/>
      <c r="K147" s="171"/>
      <c r="L147" s="173"/>
      <c r="M147" s="171"/>
    </row>
    <row r="148" spans="1:13" x14ac:dyDescent="0.25">
      <c r="A148" s="171"/>
      <c r="B148" s="171"/>
      <c r="C148" s="171"/>
      <c r="D148" s="171"/>
      <c r="E148" s="171"/>
      <c r="F148" s="173"/>
      <c r="G148" s="219"/>
      <c r="H148" s="164"/>
      <c r="I148" s="164"/>
      <c r="J148" s="171"/>
      <c r="K148" s="171"/>
      <c r="L148" s="173"/>
      <c r="M148" s="171"/>
    </row>
    <row r="149" spans="1:13" x14ac:dyDescent="0.25">
      <c r="A149" s="171"/>
      <c r="B149" s="171"/>
      <c r="C149" s="171"/>
      <c r="D149" s="171"/>
      <c r="E149" s="171"/>
      <c r="F149" s="173"/>
      <c r="G149" s="219"/>
      <c r="H149" s="164"/>
      <c r="I149" s="164"/>
      <c r="J149" s="171"/>
      <c r="K149" s="171"/>
      <c r="L149" s="173"/>
      <c r="M149" s="171"/>
    </row>
    <row r="150" spans="1:13" x14ac:dyDescent="0.25">
      <c r="A150" s="171"/>
      <c r="B150" s="171"/>
      <c r="C150" s="171"/>
      <c r="D150" s="171"/>
      <c r="E150" s="171"/>
      <c r="F150" s="173"/>
      <c r="G150" s="219"/>
      <c r="H150" s="164"/>
      <c r="I150" s="164"/>
      <c r="J150" s="171"/>
      <c r="K150" s="171"/>
      <c r="L150" s="173"/>
      <c r="M150" s="171"/>
    </row>
    <row r="151" spans="1:13" x14ac:dyDescent="0.25">
      <c r="A151" s="171"/>
      <c r="B151" s="171"/>
      <c r="C151" s="171"/>
      <c r="D151" s="171"/>
      <c r="E151" s="171"/>
      <c r="F151" s="173"/>
      <c r="G151" s="219"/>
      <c r="H151" s="164"/>
      <c r="I151" s="164"/>
      <c r="J151" s="171"/>
      <c r="K151" s="171"/>
      <c r="L151" s="173"/>
      <c r="M151" s="171"/>
    </row>
    <row r="152" spans="1:13" x14ac:dyDescent="0.25">
      <c r="A152" s="171"/>
      <c r="B152" s="171"/>
      <c r="C152" s="171"/>
      <c r="D152" s="171"/>
      <c r="E152" s="171"/>
      <c r="F152" s="173"/>
      <c r="G152" s="219"/>
      <c r="H152" s="164"/>
      <c r="I152" s="164"/>
      <c r="J152" s="171"/>
      <c r="K152" s="171"/>
      <c r="L152" s="173"/>
      <c r="M152" s="171"/>
    </row>
    <row r="153" spans="1:13" x14ac:dyDescent="0.25">
      <c r="A153" s="171"/>
      <c r="B153" s="171"/>
      <c r="C153" s="171"/>
      <c r="D153" s="171"/>
      <c r="E153" s="171"/>
      <c r="F153" s="173"/>
      <c r="G153" s="219"/>
      <c r="H153" s="164"/>
      <c r="I153" s="164"/>
      <c r="J153" s="171"/>
      <c r="K153" s="171"/>
      <c r="L153" s="173"/>
      <c r="M153" s="171"/>
    </row>
    <row r="154" spans="1:13" x14ac:dyDescent="0.25">
      <c r="A154" s="171"/>
      <c r="B154" s="171"/>
      <c r="C154" s="171"/>
      <c r="D154" s="171"/>
      <c r="E154" s="171"/>
      <c r="F154" s="173"/>
      <c r="G154" s="219"/>
      <c r="H154" s="164"/>
      <c r="I154" s="164"/>
      <c r="J154" s="171"/>
      <c r="K154" s="171"/>
      <c r="L154" s="173"/>
      <c r="M154" s="171"/>
    </row>
    <row r="155" spans="1:13" x14ac:dyDescent="0.25">
      <c r="A155" s="171"/>
      <c r="B155" s="171"/>
      <c r="C155" s="171"/>
      <c r="D155" s="171"/>
      <c r="E155" s="171"/>
      <c r="F155" s="173"/>
      <c r="G155" s="219"/>
      <c r="H155" s="164"/>
      <c r="I155" s="164"/>
      <c r="J155" s="171"/>
      <c r="K155" s="171"/>
      <c r="L155" s="173"/>
      <c r="M155" s="171"/>
    </row>
    <row r="156" spans="1:13" x14ac:dyDescent="0.25">
      <c r="A156" s="171"/>
      <c r="B156" s="171"/>
      <c r="C156" s="171"/>
      <c r="D156" s="171"/>
      <c r="E156" s="171"/>
      <c r="F156" s="173"/>
      <c r="G156" s="219"/>
      <c r="H156" s="164"/>
      <c r="I156" s="164"/>
      <c r="J156" s="171"/>
      <c r="K156" s="171"/>
      <c r="L156" s="173"/>
      <c r="M156" s="171"/>
    </row>
    <row r="157" spans="1:13" x14ac:dyDescent="0.25">
      <c r="A157" s="171"/>
      <c r="B157" s="171"/>
      <c r="C157" s="171"/>
      <c r="D157" s="171"/>
      <c r="E157" s="171"/>
      <c r="F157" s="173"/>
      <c r="G157" s="219"/>
      <c r="H157" s="164"/>
      <c r="I157" s="164"/>
      <c r="J157" s="171"/>
      <c r="K157" s="171"/>
      <c r="L157" s="173"/>
      <c r="M157" s="171"/>
    </row>
    <row r="158" spans="1:13" x14ac:dyDescent="0.25">
      <c r="A158" s="171"/>
      <c r="B158" s="171"/>
      <c r="C158" s="171"/>
      <c r="D158" s="171"/>
      <c r="E158" s="171"/>
      <c r="F158" s="173"/>
      <c r="G158" s="219"/>
      <c r="H158" s="164"/>
      <c r="I158" s="164"/>
      <c r="J158" s="171"/>
      <c r="K158" s="171"/>
      <c r="L158" s="173"/>
      <c r="M158" s="171"/>
    </row>
    <row r="159" spans="1:13" x14ac:dyDescent="0.25">
      <c r="A159" s="171"/>
      <c r="B159" s="171"/>
      <c r="C159" s="171"/>
      <c r="D159" s="171"/>
      <c r="E159" s="171"/>
      <c r="F159" s="173"/>
      <c r="G159" s="219"/>
      <c r="H159" s="164"/>
      <c r="I159" s="164"/>
      <c r="J159" s="171"/>
      <c r="K159" s="171"/>
      <c r="L159" s="173"/>
      <c r="M159" s="171"/>
    </row>
    <row r="160" spans="1:13" x14ac:dyDescent="0.25">
      <c r="A160" s="171"/>
      <c r="B160" s="171"/>
      <c r="C160" s="171"/>
      <c r="D160" s="171"/>
      <c r="E160" s="171"/>
      <c r="F160" s="173"/>
      <c r="G160" s="219"/>
      <c r="H160" s="164"/>
      <c r="I160" s="164"/>
      <c r="J160" s="171"/>
      <c r="K160" s="171"/>
      <c r="L160" s="173"/>
      <c r="M160" s="171"/>
    </row>
    <row r="161" spans="1:13" x14ac:dyDescent="0.25">
      <c r="A161" s="171"/>
      <c r="B161" s="171"/>
      <c r="C161" s="171"/>
      <c r="D161" s="171"/>
      <c r="E161" s="171"/>
      <c r="F161" s="173"/>
      <c r="G161" s="219"/>
      <c r="H161" s="164"/>
      <c r="I161" s="164"/>
      <c r="J161" s="171"/>
      <c r="K161" s="171"/>
      <c r="L161" s="173"/>
      <c r="M161" s="171"/>
    </row>
    <row r="162" spans="1:13" x14ac:dyDescent="0.25">
      <c r="A162" s="171"/>
      <c r="B162" s="171"/>
      <c r="C162" s="171"/>
      <c r="D162" s="171"/>
      <c r="E162" s="171"/>
      <c r="F162" s="173"/>
      <c r="G162" s="219"/>
      <c r="H162" s="164"/>
      <c r="I162" s="164"/>
      <c r="J162" s="171"/>
      <c r="K162" s="171"/>
      <c r="L162" s="173"/>
      <c r="M162" s="171"/>
    </row>
    <row r="163" spans="1:13" x14ac:dyDescent="0.25">
      <c r="A163" s="171"/>
      <c r="B163" s="171"/>
      <c r="C163" s="171"/>
      <c r="D163" s="171"/>
      <c r="E163" s="171"/>
      <c r="F163" s="173"/>
      <c r="G163" s="219"/>
      <c r="H163" s="164"/>
      <c r="I163" s="164"/>
      <c r="J163" s="171"/>
      <c r="K163" s="171"/>
      <c r="L163" s="173"/>
      <c r="M163" s="171"/>
    </row>
    <row r="164" spans="1:13" x14ac:dyDescent="0.25">
      <c r="A164" s="171"/>
      <c r="B164" s="171"/>
      <c r="C164" s="171"/>
      <c r="D164" s="171"/>
      <c r="E164" s="171"/>
      <c r="F164" s="173"/>
      <c r="G164" s="219"/>
      <c r="H164" s="164"/>
      <c r="I164" s="164"/>
      <c r="J164" s="171"/>
      <c r="K164" s="171"/>
      <c r="L164" s="173"/>
      <c r="M164" s="171"/>
    </row>
    <row r="165" spans="1:13" x14ac:dyDescent="0.25">
      <c r="A165" s="171"/>
      <c r="B165" s="171"/>
      <c r="C165" s="171"/>
      <c r="D165" s="171"/>
      <c r="E165" s="171"/>
      <c r="F165" s="173"/>
      <c r="G165" s="219"/>
      <c r="H165" s="164"/>
      <c r="I165" s="164"/>
      <c r="J165" s="171"/>
      <c r="K165" s="171"/>
      <c r="L165" s="173"/>
      <c r="M165" s="171"/>
    </row>
    <row r="166" spans="1:13" x14ac:dyDescent="0.25">
      <c r="A166" s="171"/>
      <c r="B166" s="171"/>
      <c r="C166" s="171"/>
      <c r="D166" s="171"/>
      <c r="E166" s="171"/>
      <c r="F166" s="173"/>
      <c r="G166" s="219"/>
      <c r="H166" s="164"/>
      <c r="I166" s="164"/>
      <c r="J166" s="171"/>
      <c r="K166" s="171"/>
      <c r="L166" s="173"/>
      <c r="M166" s="171"/>
    </row>
    <row r="167" spans="1:13" x14ac:dyDescent="0.25">
      <c r="A167" s="171"/>
      <c r="B167" s="171"/>
      <c r="C167" s="171"/>
      <c r="D167" s="171"/>
      <c r="E167" s="171"/>
      <c r="F167" s="173"/>
      <c r="G167" s="219"/>
      <c r="H167" s="164"/>
      <c r="I167" s="164"/>
      <c r="J167" s="171"/>
      <c r="K167" s="171"/>
      <c r="L167" s="173"/>
      <c r="M167" s="171"/>
    </row>
    <row r="168" spans="1:13" x14ac:dyDescent="0.25">
      <c r="A168" s="171"/>
      <c r="B168" s="171"/>
      <c r="C168" s="171"/>
      <c r="D168" s="171"/>
      <c r="E168" s="171"/>
      <c r="F168" s="173"/>
      <c r="G168" s="219"/>
      <c r="H168" s="164"/>
      <c r="I168" s="164"/>
      <c r="J168" s="171"/>
      <c r="K168" s="171"/>
      <c r="L168" s="173"/>
      <c r="M168" s="171"/>
    </row>
    <row r="169" spans="1:13" x14ac:dyDescent="0.25">
      <c r="A169" s="171"/>
      <c r="B169" s="171"/>
      <c r="C169" s="171"/>
      <c r="D169" s="171"/>
      <c r="E169" s="171"/>
      <c r="F169" s="173"/>
      <c r="G169" s="219"/>
      <c r="H169" s="164"/>
      <c r="I169" s="164"/>
      <c r="J169" s="171"/>
      <c r="K169" s="171"/>
      <c r="L169" s="173"/>
      <c r="M169" s="171"/>
    </row>
    <row r="170" spans="1:13" x14ac:dyDescent="0.25">
      <c r="A170" s="171"/>
      <c r="B170" s="171"/>
      <c r="C170" s="171"/>
      <c r="D170" s="171"/>
      <c r="E170" s="171"/>
      <c r="F170" s="173"/>
      <c r="G170" s="219"/>
      <c r="H170" s="164"/>
      <c r="I170" s="164"/>
      <c r="J170" s="171"/>
      <c r="K170" s="171"/>
      <c r="L170" s="173"/>
      <c r="M170" s="171"/>
    </row>
    <row r="171" spans="1:13" x14ac:dyDescent="0.25">
      <c r="A171" s="171"/>
      <c r="B171" s="171"/>
      <c r="C171" s="171"/>
      <c r="D171" s="171"/>
      <c r="E171" s="171"/>
      <c r="F171" s="173"/>
      <c r="G171" s="219"/>
      <c r="H171" s="164"/>
      <c r="I171" s="164"/>
      <c r="J171" s="171"/>
      <c r="K171" s="171"/>
      <c r="L171" s="173"/>
      <c r="M171" s="171"/>
    </row>
    <row r="172" spans="1:13" x14ac:dyDescent="0.25">
      <c r="A172" s="171"/>
      <c r="B172" s="171"/>
      <c r="C172" s="171"/>
      <c r="D172" s="171"/>
      <c r="E172" s="171"/>
      <c r="F172" s="173"/>
      <c r="G172" s="219"/>
      <c r="H172" s="164"/>
      <c r="I172" s="164"/>
      <c r="J172" s="171"/>
      <c r="K172" s="171"/>
      <c r="L172" s="173"/>
      <c r="M172" s="171"/>
    </row>
    <row r="173" spans="1:13" x14ac:dyDescent="0.25">
      <c r="A173" s="171"/>
      <c r="B173" s="171"/>
      <c r="C173" s="171"/>
      <c r="D173" s="171"/>
      <c r="E173" s="171"/>
      <c r="F173" s="173"/>
      <c r="G173" s="219"/>
      <c r="H173" s="164"/>
      <c r="I173" s="164"/>
      <c r="J173" s="171"/>
      <c r="K173" s="171"/>
      <c r="L173" s="173"/>
      <c r="M173" s="171"/>
    </row>
    <row r="174" spans="1:13" x14ac:dyDescent="0.25">
      <c r="A174" s="171"/>
      <c r="B174" s="171"/>
      <c r="C174" s="171"/>
      <c r="D174" s="171"/>
      <c r="E174" s="171"/>
      <c r="F174" s="173"/>
      <c r="G174" s="219"/>
      <c r="H174" s="164"/>
      <c r="I174" s="164"/>
      <c r="J174" s="171"/>
      <c r="K174" s="171"/>
      <c r="L174" s="173"/>
      <c r="M174" s="171"/>
    </row>
    <row r="175" spans="1:13" x14ac:dyDescent="0.25">
      <c r="A175" s="171"/>
      <c r="B175" s="171"/>
      <c r="C175" s="171"/>
      <c r="D175" s="171"/>
      <c r="E175" s="171"/>
      <c r="F175" s="173"/>
      <c r="G175" s="219"/>
      <c r="H175" s="164"/>
      <c r="I175" s="164"/>
      <c r="J175" s="171"/>
      <c r="K175" s="171"/>
      <c r="L175" s="173"/>
      <c r="M175" s="171"/>
    </row>
    <row r="176" spans="1:13" x14ac:dyDescent="0.25">
      <c r="A176" s="171"/>
      <c r="B176" s="171"/>
      <c r="C176" s="171"/>
      <c r="D176" s="171"/>
      <c r="E176" s="171"/>
      <c r="F176" s="173"/>
      <c r="G176" s="219"/>
      <c r="H176" s="164"/>
      <c r="I176" s="164"/>
      <c r="J176" s="171"/>
      <c r="K176" s="171"/>
      <c r="L176" s="173"/>
      <c r="M176" s="171"/>
    </row>
    <row r="177" spans="1:13" x14ac:dyDescent="0.25">
      <c r="A177" s="171"/>
      <c r="B177" s="171"/>
      <c r="C177" s="171"/>
      <c r="D177" s="171"/>
      <c r="E177" s="171"/>
      <c r="F177" s="173"/>
      <c r="G177" s="219"/>
      <c r="H177" s="164"/>
      <c r="I177" s="164"/>
      <c r="J177" s="171"/>
      <c r="K177" s="171"/>
      <c r="L177" s="173"/>
      <c r="M177" s="171"/>
    </row>
    <row r="178" spans="1:13" x14ac:dyDescent="0.25">
      <c r="A178" s="171"/>
      <c r="B178" s="171"/>
      <c r="C178" s="171"/>
      <c r="D178" s="171"/>
      <c r="E178" s="171"/>
      <c r="F178" s="173"/>
      <c r="G178" s="219"/>
      <c r="H178" s="164"/>
      <c r="I178" s="164"/>
      <c r="J178" s="171"/>
      <c r="K178" s="171"/>
      <c r="L178" s="173"/>
      <c r="M178" s="171"/>
    </row>
    <row r="179" spans="1:13" x14ac:dyDescent="0.25">
      <c r="A179" s="171"/>
      <c r="B179" s="171"/>
      <c r="C179" s="171"/>
      <c r="D179" s="171"/>
      <c r="E179" s="171"/>
      <c r="F179" s="173"/>
      <c r="G179" s="219"/>
      <c r="H179" s="164"/>
      <c r="I179" s="164"/>
      <c r="J179" s="171"/>
      <c r="K179" s="171"/>
      <c r="L179" s="173"/>
      <c r="M179" s="171"/>
    </row>
    <row r="180" spans="1:13" x14ac:dyDescent="0.25">
      <c r="A180" s="171"/>
      <c r="B180" s="171"/>
      <c r="C180" s="171"/>
      <c r="D180" s="171"/>
      <c r="E180" s="171"/>
      <c r="F180" s="173"/>
      <c r="G180" s="219"/>
      <c r="H180" s="164"/>
      <c r="I180" s="164"/>
      <c r="J180" s="171"/>
      <c r="K180" s="171"/>
      <c r="L180" s="173"/>
      <c r="M180" s="171"/>
    </row>
    <row r="181" spans="1:13" x14ac:dyDescent="0.25">
      <c r="A181" s="171"/>
      <c r="B181" s="171"/>
      <c r="C181" s="171"/>
      <c r="D181" s="171"/>
      <c r="E181" s="171"/>
      <c r="F181" s="173"/>
      <c r="G181" s="219"/>
      <c r="H181" s="164"/>
      <c r="I181" s="164"/>
      <c r="J181" s="171"/>
      <c r="K181" s="171"/>
      <c r="L181" s="173"/>
      <c r="M181" s="171"/>
    </row>
    <row r="182" spans="1:13" x14ac:dyDescent="0.25">
      <c r="A182" s="171"/>
      <c r="B182" s="171"/>
      <c r="C182" s="171"/>
      <c r="D182" s="171"/>
      <c r="E182" s="171"/>
      <c r="F182" s="173"/>
      <c r="G182" s="219"/>
      <c r="H182" s="164"/>
      <c r="I182" s="164"/>
      <c r="J182" s="171"/>
      <c r="K182" s="171"/>
      <c r="L182" s="173"/>
      <c r="M182" s="171"/>
    </row>
    <row r="183" spans="1:13" x14ac:dyDescent="0.25">
      <c r="A183" s="171"/>
      <c r="B183" s="171"/>
      <c r="C183" s="171"/>
      <c r="D183" s="171"/>
      <c r="E183" s="171"/>
      <c r="F183" s="173"/>
      <c r="G183" s="219"/>
      <c r="H183" s="164"/>
      <c r="I183" s="164"/>
      <c r="J183" s="171"/>
      <c r="K183" s="171"/>
      <c r="L183" s="173"/>
      <c r="M183" s="171"/>
    </row>
    <row r="184" spans="1:13" x14ac:dyDescent="0.25">
      <c r="A184" s="171"/>
      <c r="B184" s="171"/>
      <c r="C184" s="171"/>
      <c r="D184" s="171"/>
      <c r="E184" s="171"/>
      <c r="F184" s="173"/>
      <c r="G184" s="219"/>
      <c r="H184" s="164"/>
      <c r="I184" s="164"/>
      <c r="J184" s="171"/>
      <c r="K184" s="171"/>
      <c r="L184" s="173"/>
      <c r="M184" s="171"/>
    </row>
    <row r="185" spans="1:13" x14ac:dyDescent="0.25">
      <c r="A185" s="171"/>
      <c r="B185" s="171"/>
      <c r="C185" s="171"/>
      <c r="D185" s="171"/>
      <c r="E185" s="171"/>
      <c r="F185" s="173"/>
      <c r="G185" s="219"/>
      <c r="H185" s="164"/>
      <c r="I185" s="164"/>
      <c r="J185" s="171"/>
      <c r="K185" s="171"/>
      <c r="L185" s="173"/>
      <c r="M185" s="171"/>
    </row>
    <row r="186" spans="1:13" x14ac:dyDescent="0.25">
      <c r="A186" s="171"/>
      <c r="B186" s="171"/>
      <c r="C186" s="171"/>
      <c r="D186" s="171"/>
      <c r="E186" s="171"/>
      <c r="F186" s="173"/>
      <c r="G186" s="219"/>
      <c r="H186" s="164"/>
      <c r="I186" s="164"/>
      <c r="J186" s="171"/>
      <c r="K186" s="171"/>
      <c r="L186" s="173"/>
      <c r="M186" s="171"/>
    </row>
    <row r="187" spans="1:13" x14ac:dyDescent="0.25">
      <c r="A187" s="171"/>
      <c r="B187" s="171"/>
      <c r="C187" s="171"/>
      <c r="D187" s="171"/>
      <c r="E187" s="171"/>
      <c r="F187" s="173"/>
      <c r="G187" s="219"/>
      <c r="H187" s="164"/>
      <c r="I187" s="164"/>
      <c r="J187" s="171"/>
      <c r="K187" s="171"/>
      <c r="L187" s="173"/>
      <c r="M187" s="171"/>
    </row>
    <row r="188" spans="1:13" x14ac:dyDescent="0.25">
      <c r="A188" s="171"/>
      <c r="B188" s="171"/>
      <c r="C188" s="171"/>
      <c r="D188" s="171"/>
      <c r="E188" s="171"/>
      <c r="F188" s="173"/>
      <c r="G188" s="219"/>
      <c r="H188" s="164"/>
      <c r="I188" s="164"/>
      <c r="J188" s="171"/>
      <c r="K188" s="171"/>
      <c r="L188" s="173"/>
      <c r="M188" s="171"/>
    </row>
    <row r="189" spans="1:13" x14ac:dyDescent="0.25">
      <c r="A189" s="171"/>
      <c r="B189" s="171"/>
      <c r="C189" s="171"/>
      <c r="D189" s="171"/>
      <c r="E189" s="171"/>
      <c r="F189" s="173"/>
      <c r="G189" s="219"/>
      <c r="H189" s="164"/>
      <c r="I189" s="164"/>
      <c r="J189" s="171"/>
      <c r="K189" s="171"/>
      <c r="L189" s="173"/>
      <c r="M189" s="171"/>
    </row>
    <row r="190" spans="1:13" x14ac:dyDescent="0.25">
      <c r="A190" s="171"/>
      <c r="B190" s="171"/>
      <c r="C190" s="171"/>
      <c r="D190" s="171"/>
      <c r="E190" s="171"/>
      <c r="F190" s="173"/>
      <c r="G190" s="219"/>
      <c r="H190" s="164"/>
      <c r="I190" s="164"/>
      <c r="J190" s="171"/>
      <c r="K190" s="171"/>
      <c r="L190" s="173"/>
      <c r="M190" s="171"/>
    </row>
    <row r="191" spans="1:13" x14ac:dyDescent="0.25">
      <c r="A191" s="171"/>
      <c r="B191" s="171"/>
      <c r="C191" s="171"/>
      <c r="D191" s="171"/>
      <c r="E191" s="171"/>
      <c r="F191" s="173"/>
      <c r="G191" s="219"/>
      <c r="H191" s="164"/>
      <c r="I191" s="164"/>
      <c r="J191" s="171"/>
      <c r="K191" s="171"/>
      <c r="L191" s="173"/>
      <c r="M191" s="171"/>
    </row>
    <row r="192" spans="1:13" x14ac:dyDescent="0.25">
      <c r="A192" s="171"/>
      <c r="B192" s="171"/>
      <c r="C192" s="171"/>
      <c r="D192" s="171"/>
      <c r="E192" s="171"/>
      <c r="F192" s="173"/>
      <c r="G192" s="219"/>
      <c r="H192" s="164"/>
      <c r="I192" s="164"/>
      <c r="J192" s="171"/>
      <c r="K192" s="171"/>
      <c r="L192" s="173"/>
      <c r="M192" s="171"/>
    </row>
    <row r="193" spans="1:13" x14ac:dyDescent="0.25">
      <c r="A193" s="171"/>
      <c r="B193" s="171"/>
      <c r="C193" s="171"/>
      <c r="D193" s="171"/>
      <c r="E193" s="171"/>
      <c r="F193" s="173"/>
      <c r="G193" s="219"/>
      <c r="H193" s="164"/>
      <c r="I193" s="164"/>
      <c r="J193" s="171"/>
      <c r="K193" s="171"/>
      <c r="L193" s="173"/>
      <c r="M193" s="171"/>
    </row>
    <row r="194" spans="1:13" x14ac:dyDescent="0.25">
      <c r="A194" s="171"/>
      <c r="B194" s="171"/>
      <c r="C194" s="171"/>
      <c r="D194" s="171"/>
      <c r="E194" s="171"/>
      <c r="F194" s="173"/>
      <c r="G194" s="219"/>
      <c r="H194" s="164"/>
      <c r="I194" s="164"/>
      <c r="J194" s="171"/>
      <c r="K194" s="171"/>
      <c r="L194" s="173"/>
      <c r="M194" s="171"/>
    </row>
    <row r="195" spans="1:13" x14ac:dyDescent="0.25">
      <c r="A195" s="171"/>
      <c r="B195" s="171"/>
      <c r="C195" s="171"/>
      <c r="D195" s="171"/>
      <c r="E195" s="171"/>
      <c r="F195" s="173"/>
      <c r="G195" s="219"/>
      <c r="H195" s="164"/>
      <c r="I195" s="164"/>
      <c r="J195" s="171"/>
      <c r="K195" s="171"/>
      <c r="L195" s="173"/>
      <c r="M195" s="171"/>
    </row>
    <row r="196" spans="1:13" x14ac:dyDescent="0.25">
      <c r="A196" s="171"/>
      <c r="B196" s="171"/>
      <c r="C196" s="171"/>
      <c r="D196" s="171"/>
      <c r="E196" s="171"/>
      <c r="F196" s="173"/>
      <c r="G196" s="219"/>
      <c r="H196" s="164"/>
      <c r="I196" s="164"/>
      <c r="J196" s="171"/>
      <c r="K196" s="171"/>
      <c r="L196" s="173"/>
      <c r="M196" s="171"/>
    </row>
    <row r="197" spans="1:13" x14ac:dyDescent="0.25">
      <c r="A197" s="171"/>
      <c r="B197" s="171"/>
      <c r="C197" s="171"/>
      <c r="D197" s="171"/>
      <c r="E197" s="171"/>
      <c r="F197" s="173"/>
      <c r="G197" s="219"/>
      <c r="H197" s="164"/>
      <c r="I197" s="164"/>
      <c r="J197" s="171"/>
      <c r="K197" s="171"/>
      <c r="L197" s="173"/>
      <c r="M197" s="171"/>
    </row>
    <row r="198" spans="1:13" x14ac:dyDescent="0.25">
      <c r="A198" s="171"/>
      <c r="B198" s="171"/>
      <c r="C198" s="171"/>
      <c r="D198" s="171"/>
      <c r="E198" s="171"/>
      <c r="F198" s="173"/>
      <c r="G198" s="219"/>
      <c r="H198" s="164"/>
      <c r="I198" s="164"/>
      <c r="J198" s="171"/>
      <c r="K198" s="171"/>
      <c r="L198" s="173"/>
      <c r="M198" s="171"/>
    </row>
    <row r="199" spans="1:13" x14ac:dyDescent="0.25">
      <c r="A199" s="171"/>
      <c r="B199" s="171"/>
      <c r="C199" s="171"/>
      <c r="D199" s="171"/>
      <c r="E199" s="171"/>
      <c r="F199" s="173"/>
      <c r="G199" s="219"/>
      <c r="H199" s="164"/>
      <c r="I199" s="164"/>
      <c r="J199" s="171"/>
      <c r="K199" s="171"/>
      <c r="L199" s="173"/>
      <c r="M199" s="171"/>
    </row>
    <row r="200" spans="1:13" x14ac:dyDescent="0.25">
      <c r="A200" s="171"/>
      <c r="B200" s="171"/>
      <c r="C200" s="171"/>
      <c r="D200" s="171"/>
      <c r="E200" s="171"/>
      <c r="F200" s="173"/>
      <c r="G200" s="219"/>
      <c r="H200" s="164"/>
      <c r="I200" s="164"/>
      <c r="J200" s="171"/>
      <c r="K200" s="171"/>
      <c r="L200" s="173"/>
      <c r="M200" s="171"/>
    </row>
    <row r="201" spans="1:13" x14ac:dyDescent="0.25">
      <c r="A201" s="171"/>
      <c r="B201" s="171"/>
      <c r="C201" s="171"/>
      <c r="D201" s="171"/>
      <c r="E201" s="171"/>
      <c r="F201" s="173"/>
      <c r="G201" s="219"/>
      <c r="H201" s="164"/>
      <c r="I201" s="164"/>
      <c r="J201" s="171"/>
      <c r="K201" s="171"/>
      <c r="L201" s="173"/>
      <c r="M201" s="171"/>
    </row>
    <row r="202" spans="1:13" x14ac:dyDescent="0.25">
      <c r="A202" s="171"/>
      <c r="B202" s="171"/>
      <c r="C202" s="171"/>
      <c r="D202" s="171"/>
      <c r="E202" s="171"/>
      <c r="F202" s="173"/>
      <c r="G202" s="219"/>
      <c r="H202" s="164"/>
      <c r="I202" s="164"/>
      <c r="J202" s="171"/>
      <c r="K202" s="171"/>
      <c r="L202" s="173"/>
      <c r="M202" s="171"/>
    </row>
    <row r="203" spans="1:13" x14ac:dyDescent="0.25">
      <c r="A203" s="171"/>
      <c r="B203" s="171"/>
      <c r="C203" s="171"/>
      <c r="D203" s="171"/>
      <c r="E203" s="171"/>
      <c r="F203" s="173"/>
      <c r="G203" s="219"/>
      <c r="H203" s="164"/>
      <c r="I203" s="164"/>
      <c r="J203" s="171"/>
      <c r="K203" s="171"/>
      <c r="L203" s="173"/>
      <c r="M203" s="171"/>
    </row>
    <row r="204" spans="1:13" x14ac:dyDescent="0.25">
      <c r="A204" s="171"/>
      <c r="B204" s="171"/>
      <c r="C204" s="171"/>
      <c r="D204" s="171"/>
      <c r="E204" s="171"/>
      <c r="F204" s="173"/>
      <c r="G204" s="219"/>
      <c r="H204" s="164"/>
      <c r="I204" s="164"/>
      <c r="J204" s="171"/>
      <c r="K204" s="171"/>
      <c r="L204" s="173"/>
      <c r="M204" s="171"/>
    </row>
    <row r="205" spans="1:13" x14ac:dyDescent="0.25">
      <c r="A205" s="171"/>
      <c r="B205" s="171"/>
      <c r="C205" s="171"/>
      <c r="D205" s="171"/>
      <c r="E205" s="171"/>
      <c r="F205" s="173"/>
      <c r="G205" s="219"/>
      <c r="H205" s="164"/>
      <c r="I205" s="164"/>
      <c r="J205" s="171"/>
      <c r="K205" s="171"/>
      <c r="L205" s="173"/>
      <c r="M205" s="171"/>
    </row>
    <row r="206" spans="1:13" x14ac:dyDescent="0.25">
      <c r="A206" s="171"/>
      <c r="B206" s="171"/>
      <c r="C206" s="171"/>
      <c r="D206" s="171"/>
      <c r="E206" s="171"/>
      <c r="F206" s="173"/>
      <c r="G206" s="219"/>
      <c r="H206" s="164"/>
      <c r="I206" s="164"/>
      <c r="J206" s="171"/>
      <c r="K206" s="171"/>
      <c r="L206" s="173"/>
      <c r="M206" s="171"/>
    </row>
    <row r="207" spans="1:13" x14ac:dyDescent="0.25">
      <c r="A207" s="171"/>
      <c r="B207" s="171"/>
      <c r="C207" s="171"/>
      <c r="D207" s="171"/>
      <c r="E207" s="171"/>
      <c r="F207" s="173"/>
      <c r="G207" s="219"/>
      <c r="H207" s="164"/>
      <c r="I207" s="164"/>
      <c r="J207" s="171"/>
      <c r="K207" s="171"/>
      <c r="L207" s="173"/>
      <c r="M207" s="171"/>
    </row>
    <row r="208" spans="1:13" x14ac:dyDescent="0.25">
      <c r="A208" s="171"/>
      <c r="B208" s="171"/>
      <c r="C208" s="171"/>
      <c r="D208" s="171"/>
      <c r="E208" s="171"/>
      <c r="F208" s="173"/>
      <c r="G208" s="219"/>
      <c r="H208" s="164"/>
      <c r="I208" s="164"/>
      <c r="J208" s="171"/>
      <c r="K208" s="171"/>
      <c r="L208" s="173"/>
      <c r="M208" s="171"/>
    </row>
    <row r="209" spans="1:13" x14ac:dyDescent="0.25">
      <c r="A209" s="171"/>
      <c r="B209" s="171"/>
      <c r="C209" s="171"/>
      <c r="D209" s="171"/>
      <c r="E209" s="171"/>
      <c r="F209" s="173"/>
      <c r="G209" s="219"/>
      <c r="H209" s="164"/>
      <c r="I209" s="164"/>
      <c r="J209" s="171"/>
      <c r="K209" s="171"/>
      <c r="L209" s="173"/>
      <c r="M209" s="171"/>
    </row>
    <row r="210" spans="1:13" x14ac:dyDescent="0.25">
      <c r="A210" s="171"/>
      <c r="B210" s="171"/>
      <c r="C210" s="171"/>
      <c r="D210" s="171"/>
      <c r="E210" s="171"/>
      <c r="F210" s="173"/>
      <c r="G210" s="219"/>
      <c r="H210" s="164"/>
      <c r="I210" s="164"/>
      <c r="J210" s="171"/>
      <c r="K210" s="171"/>
      <c r="L210" s="173"/>
      <c r="M210" s="171"/>
    </row>
    <row r="211" spans="1:13" x14ac:dyDescent="0.25">
      <c r="A211" s="171"/>
      <c r="B211" s="171"/>
      <c r="C211" s="171"/>
      <c r="D211" s="171"/>
      <c r="E211" s="171"/>
      <c r="F211" s="173"/>
      <c r="G211" s="219"/>
      <c r="H211" s="164"/>
      <c r="I211" s="164"/>
      <c r="J211" s="171"/>
      <c r="K211" s="171"/>
      <c r="L211" s="173"/>
      <c r="M211" s="171"/>
    </row>
    <row r="212" spans="1:13" x14ac:dyDescent="0.25">
      <c r="A212" s="171"/>
      <c r="B212" s="171"/>
      <c r="C212" s="171"/>
      <c r="D212" s="171"/>
      <c r="E212" s="171"/>
      <c r="F212" s="173"/>
      <c r="G212" s="219"/>
      <c r="H212" s="164"/>
      <c r="I212" s="164"/>
      <c r="J212" s="171"/>
      <c r="K212" s="171"/>
      <c r="L212" s="173"/>
      <c r="M212" s="171"/>
    </row>
    <row r="213" spans="1:13" x14ac:dyDescent="0.25">
      <c r="A213" s="171"/>
      <c r="B213" s="171"/>
      <c r="C213" s="171"/>
      <c r="D213" s="171"/>
      <c r="E213" s="171"/>
      <c r="F213" s="173"/>
      <c r="G213" s="219"/>
      <c r="H213" s="164"/>
      <c r="I213" s="164"/>
      <c r="J213" s="171"/>
      <c r="K213" s="171"/>
      <c r="L213" s="173"/>
      <c r="M213" s="171"/>
    </row>
    <row r="214" spans="1:13" x14ac:dyDescent="0.25">
      <c r="A214" s="171"/>
      <c r="B214" s="171"/>
      <c r="C214" s="171"/>
      <c r="D214" s="171"/>
      <c r="E214" s="171"/>
      <c r="F214" s="173"/>
      <c r="G214" s="219"/>
      <c r="H214" s="164"/>
      <c r="I214" s="164"/>
      <c r="J214" s="171"/>
      <c r="K214" s="171"/>
      <c r="L214" s="173"/>
      <c r="M214" s="171"/>
    </row>
    <row r="215" spans="1:13" x14ac:dyDescent="0.25">
      <c r="A215" s="171"/>
      <c r="B215" s="171"/>
      <c r="C215" s="171"/>
      <c r="D215" s="171"/>
      <c r="E215" s="171"/>
      <c r="F215" s="173"/>
      <c r="G215" s="219"/>
      <c r="H215" s="164"/>
      <c r="I215" s="164"/>
      <c r="J215" s="171"/>
      <c r="K215" s="171"/>
      <c r="L215" s="173"/>
      <c r="M215" s="171"/>
    </row>
    <row r="216" spans="1:13" x14ac:dyDescent="0.25">
      <c r="A216" s="171"/>
      <c r="B216" s="171"/>
      <c r="C216" s="171"/>
      <c r="D216" s="171"/>
      <c r="E216" s="171"/>
      <c r="F216" s="173"/>
      <c r="G216" s="219"/>
      <c r="H216" s="164"/>
      <c r="I216" s="164"/>
      <c r="J216" s="171"/>
      <c r="K216" s="171"/>
      <c r="L216" s="173"/>
      <c r="M216" s="171"/>
    </row>
    <row r="217" spans="1:13" x14ac:dyDescent="0.25">
      <c r="A217" s="171"/>
      <c r="B217" s="171"/>
      <c r="C217" s="171"/>
      <c r="D217" s="171"/>
      <c r="E217" s="171"/>
      <c r="F217" s="173"/>
      <c r="G217" s="219"/>
      <c r="H217" s="164"/>
      <c r="I217" s="164"/>
      <c r="J217" s="171"/>
      <c r="K217" s="171"/>
      <c r="L217" s="173"/>
      <c r="M217" s="171"/>
    </row>
    <row r="218" spans="1:13" x14ac:dyDescent="0.25">
      <c r="A218" s="171"/>
      <c r="B218" s="171"/>
      <c r="C218" s="171"/>
      <c r="D218" s="171"/>
      <c r="E218" s="171"/>
      <c r="F218" s="173"/>
      <c r="G218" s="219"/>
      <c r="H218" s="164"/>
      <c r="I218" s="164"/>
      <c r="J218" s="171"/>
      <c r="K218" s="171"/>
      <c r="L218" s="173"/>
      <c r="M218" s="171"/>
    </row>
    <row r="219" spans="1:13" x14ac:dyDescent="0.25">
      <c r="A219" s="171"/>
      <c r="B219" s="171"/>
      <c r="C219" s="171"/>
      <c r="D219" s="171"/>
      <c r="E219" s="171"/>
      <c r="F219" s="173"/>
      <c r="G219" s="219"/>
      <c r="H219" s="164"/>
      <c r="I219" s="164"/>
      <c r="J219" s="171"/>
      <c r="K219" s="171"/>
      <c r="L219" s="173"/>
      <c r="M219" s="171"/>
    </row>
    <row r="220" spans="1:13" x14ac:dyDescent="0.25">
      <c r="A220" s="171"/>
      <c r="B220" s="171"/>
      <c r="C220" s="171"/>
      <c r="D220" s="171"/>
      <c r="E220" s="171"/>
      <c r="F220" s="173"/>
      <c r="G220" s="219"/>
      <c r="H220" s="164"/>
      <c r="I220" s="164"/>
      <c r="J220" s="171"/>
      <c r="K220" s="171"/>
      <c r="L220" s="173"/>
      <c r="M220" s="171"/>
    </row>
    <row r="221" spans="1:13" x14ac:dyDescent="0.25">
      <c r="A221" s="171"/>
      <c r="B221" s="171"/>
      <c r="C221" s="171"/>
      <c r="D221" s="171"/>
      <c r="E221" s="171"/>
      <c r="F221" s="173"/>
      <c r="G221" s="219"/>
      <c r="H221" s="164"/>
      <c r="I221" s="164"/>
      <c r="J221" s="171"/>
      <c r="K221" s="171"/>
      <c r="L221" s="173"/>
      <c r="M221" s="171"/>
    </row>
    <row r="222" spans="1:13" x14ac:dyDescent="0.25">
      <c r="A222" s="171"/>
      <c r="B222" s="171"/>
      <c r="C222" s="171"/>
      <c r="D222" s="171"/>
      <c r="E222" s="171"/>
      <c r="F222" s="173"/>
      <c r="G222" s="219"/>
      <c r="H222" s="164"/>
      <c r="I222" s="164"/>
      <c r="J222" s="171"/>
      <c r="K222" s="171"/>
      <c r="L222" s="173"/>
      <c r="M222" s="171"/>
    </row>
    <row r="223" spans="1:13" x14ac:dyDescent="0.25">
      <c r="A223" s="171"/>
      <c r="B223" s="171"/>
      <c r="C223" s="171"/>
      <c r="D223" s="171"/>
      <c r="E223" s="171"/>
      <c r="F223" s="173"/>
      <c r="G223" s="219"/>
      <c r="H223" s="164"/>
      <c r="I223" s="164"/>
      <c r="J223" s="171"/>
      <c r="K223" s="171"/>
      <c r="L223" s="173"/>
      <c r="M223" s="171"/>
    </row>
    <row r="224" spans="1:13" x14ac:dyDescent="0.25">
      <c r="A224" s="171"/>
      <c r="B224" s="171"/>
      <c r="C224" s="171"/>
      <c r="D224" s="171"/>
      <c r="E224" s="171"/>
      <c r="F224" s="173"/>
      <c r="G224" s="219"/>
      <c r="H224" s="164"/>
      <c r="I224" s="164"/>
      <c r="J224" s="171"/>
      <c r="K224" s="171"/>
      <c r="L224" s="173"/>
      <c r="M224" s="171"/>
    </row>
    <row r="225" spans="1:13" x14ac:dyDescent="0.25">
      <c r="A225" s="171"/>
      <c r="B225" s="171"/>
      <c r="C225" s="171"/>
      <c r="D225" s="171"/>
      <c r="E225" s="171"/>
      <c r="F225" s="173"/>
      <c r="G225" s="219"/>
      <c r="H225" s="164"/>
      <c r="I225" s="164"/>
      <c r="J225" s="171"/>
      <c r="K225" s="171"/>
      <c r="L225" s="173"/>
      <c r="M225" s="171"/>
    </row>
    <row r="226" spans="1:13" x14ac:dyDescent="0.25">
      <c r="A226" s="171"/>
      <c r="B226" s="171"/>
      <c r="C226" s="171"/>
      <c r="D226" s="171"/>
      <c r="E226" s="171"/>
      <c r="F226" s="173"/>
      <c r="G226" s="219"/>
      <c r="H226" s="164"/>
      <c r="I226" s="164"/>
      <c r="J226" s="171"/>
      <c r="K226" s="171"/>
      <c r="L226" s="173"/>
      <c r="M226" s="171"/>
    </row>
    <row r="227" spans="1:13" x14ac:dyDescent="0.25">
      <c r="A227" s="171"/>
      <c r="B227" s="171"/>
      <c r="C227" s="171"/>
      <c r="D227" s="171"/>
      <c r="E227" s="171"/>
      <c r="F227" s="173"/>
      <c r="G227" s="219"/>
      <c r="H227" s="164"/>
      <c r="I227" s="164"/>
      <c r="J227" s="171"/>
      <c r="K227" s="171"/>
      <c r="L227" s="173"/>
      <c r="M227" s="171"/>
    </row>
    <row r="228" spans="1:13" x14ac:dyDescent="0.25">
      <c r="A228" s="171"/>
      <c r="B228" s="171"/>
      <c r="C228" s="171"/>
      <c r="D228" s="171"/>
      <c r="E228" s="171"/>
      <c r="F228" s="173"/>
      <c r="G228" s="219"/>
      <c r="H228" s="164"/>
      <c r="I228" s="164"/>
      <c r="J228" s="171"/>
      <c r="K228" s="171"/>
      <c r="L228" s="173"/>
      <c r="M228" s="171"/>
    </row>
    <row r="229" spans="1:13" x14ac:dyDescent="0.25">
      <c r="A229" s="171"/>
      <c r="B229" s="171"/>
      <c r="C229" s="171"/>
      <c r="D229" s="171"/>
      <c r="E229" s="171"/>
      <c r="F229" s="173"/>
      <c r="G229" s="219"/>
      <c r="H229" s="164"/>
      <c r="I229" s="164"/>
      <c r="J229" s="171"/>
      <c r="K229" s="171"/>
      <c r="L229" s="173"/>
      <c r="M229" s="171"/>
    </row>
    <row r="230" spans="1:13" x14ac:dyDescent="0.25">
      <c r="A230" s="171"/>
      <c r="B230" s="171"/>
      <c r="C230" s="171"/>
      <c r="D230" s="171"/>
      <c r="E230" s="171"/>
      <c r="F230" s="173"/>
      <c r="G230" s="219"/>
      <c r="H230" s="164"/>
      <c r="I230" s="164"/>
      <c r="J230" s="171"/>
      <c r="K230" s="171"/>
      <c r="L230" s="173"/>
      <c r="M230" s="171"/>
    </row>
    <row r="231" spans="1:13" x14ac:dyDescent="0.25">
      <c r="A231" s="171"/>
      <c r="B231" s="171"/>
      <c r="C231" s="171"/>
      <c r="D231" s="171"/>
      <c r="E231" s="171"/>
      <c r="F231" s="173"/>
      <c r="G231" s="219"/>
      <c r="H231" s="164"/>
      <c r="I231" s="164"/>
      <c r="J231" s="171"/>
      <c r="K231" s="171"/>
      <c r="L231" s="173"/>
      <c r="M231" s="171"/>
    </row>
    <row r="232" spans="1:13" x14ac:dyDescent="0.25">
      <c r="A232" s="171"/>
      <c r="B232" s="171"/>
      <c r="C232" s="171"/>
      <c r="D232" s="171"/>
      <c r="E232" s="171"/>
      <c r="F232" s="173"/>
      <c r="G232" s="219"/>
      <c r="H232" s="164"/>
      <c r="I232" s="164"/>
      <c r="J232" s="171"/>
      <c r="K232" s="171"/>
      <c r="L232" s="173"/>
      <c r="M232" s="171"/>
    </row>
    <row r="233" spans="1:13" x14ac:dyDescent="0.25">
      <c r="A233" s="171"/>
      <c r="B233" s="171"/>
      <c r="C233" s="171"/>
      <c r="D233" s="171"/>
      <c r="E233" s="171"/>
      <c r="F233" s="173"/>
      <c r="G233" s="219"/>
      <c r="H233" s="164"/>
      <c r="I233" s="164"/>
      <c r="J233" s="171"/>
      <c r="K233" s="171"/>
      <c r="L233" s="173"/>
      <c r="M233" s="171"/>
    </row>
    <row r="234" spans="1:13" x14ac:dyDescent="0.25">
      <c r="A234" s="171"/>
      <c r="B234" s="171"/>
      <c r="C234" s="171"/>
      <c r="D234" s="171"/>
      <c r="E234" s="171"/>
      <c r="F234" s="173"/>
      <c r="G234" s="219"/>
      <c r="H234" s="164"/>
      <c r="I234" s="164"/>
      <c r="J234" s="171"/>
      <c r="K234" s="171"/>
      <c r="L234" s="173"/>
      <c r="M234" s="171"/>
    </row>
    <row r="235" spans="1:13" x14ac:dyDescent="0.25">
      <c r="A235" s="171"/>
      <c r="B235" s="171"/>
      <c r="C235" s="171"/>
      <c r="D235" s="171"/>
      <c r="E235" s="171"/>
      <c r="F235" s="173"/>
      <c r="G235" s="219"/>
      <c r="H235" s="164"/>
      <c r="I235" s="164"/>
      <c r="J235" s="171"/>
      <c r="K235" s="171"/>
      <c r="L235" s="173"/>
      <c r="M235" s="171"/>
    </row>
    <row r="236" spans="1:13" x14ac:dyDescent="0.25">
      <c r="A236" s="171"/>
      <c r="B236" s="171"/>
      <c r="C236" s="171"/>
      <c r="D236" s="171"/>
      <c r="E236" s="171"/>
      <c r="F236" s="173"/>
      <c r="G236" s="219"/>
      <c r="H236" s="164"/>
      <c r="I236" s="164"/>
      <c r="J236" s="171"/>
      <c r="K236" s="171"/>
      <c r="L236" s="173"/>
      <c r="M236" s="171"/>
    </row>
    <row r="237" spans="1:13" x14ac:dyDescent="0.25">
      <c r="A237" s="171"/>
      <c r="B237" s="171"/>
      <c r="C237" s="171"/>
      <c r="D237" s="171"/>
      <c r="E237" s="171"/>
      <c r="F237" s="173"/>
      <c r="G237" s="219"/>
      <c r="H237" s="164"/>
      <c r="I237" s="164"/>
      <c r="J237" s="171"/>
      <c r="K237" s="171"/>
      <c r="L237" s="173"/>
      <c r="M237" s="171"/>
    </row>
    <row r="238" spans="1:13" x14ac:dyDescent="0.25">
      <c r="A238" s="171"/>
      <c r="B238" s="171"/>
      <c r="C238" s="171"/>
      <c r="D238" s="171"/>
      <c r="E238" s="171"/>
      <c r="F238" s="173"/>
      <c r="G238" s="219"/>
      <c r="H238" s="164"/>
      <c r="I238" s="164"/>
      <c r="J238" s="171"/>
      <c r="K238" s="171"/>
      <c r="L238" s="173"/>
      <c r="M238" s="171"/>
    </row>
    <row r="239" spans="1:13" x14ac:dyDescent="0.25">
      <c r="A239" s="171"/>
      <c r="B239" s="171"/>
      <c r="C239" s="171"/>
      <c r="D239" s="171"/>
      <c r="E239" s="171"/>
      <c r="F239" s="173"/>
      <c r="G239" s="219"/>
      <c r="H239" s="164"/>
      <c r="I239" s="164"/>
      <c r="J239" s="171"/>
      <c r="K239" s="171"/>
      <c r="L239" s="173"/>
      <c r="M239" s="171"/>
    </row>
    <row r="240" spans="1:13" x14ac:dyDescent="0.25">
      <c r="A240" s="171"/>
      <c r="B240" s="171"/>
      <c r="C240" s="171"/>
      <c r="D240" s="171"/>
      <c r="E240" s="171"/>
      <c r="F240" s="173"/>
      <c r="G240" s="219"/>
      <c r="H240" s="164"/>
      <c r="I240" s="164"/>
      <c r="J240" s="171"/>
      <c r="K240" s="171"/>
      <c r="L240" s="173"/>
      <c r="M240" s="171"/>
    </row>
    <row r="241" spans="1:13" x14ac:dyDescent="0.25">
      <c r="A241" s="171"/>
      <c r="B241" s="171"/>
      <c r="C241" s="171"/>
      <c r="D241" s="171"/>
      <c r="E241" s="171"/>
      <c r="F241" s="173"/>
      <c r="G241" s="219"/>
      <c r="H241" s="164"/>
      <c r="I241" s="164"/>
      <c r="J241" s="171"/>
      <c r="K241" s="171"/>
      <c r="L241" s="173"/>
      <c r="M241" s="171"/>
    </row>
    <row r="242" spans="1:13" x14ac:dyDescent="0.25">
      <c r="A242" s="171"/>
      <c r="B242" s="171"/>
      <c r="C242" s="171"/>
      <c r="D242" s="171"/>
      <c r="E242" s="171"/>
      <c r="F242" s="173"/>
      <c r="G242" s="219"/>
      <c r="H242" s="164"/>
      <c r="I242" s="164"/>
      <c r="J242" s="171"/>
      <c r="K242" s="171"/>
      <c r="L242" s="173"/>
      <c r="M242" s="171"/>
    </row>
    <row r="243" spans="1:13" x14ac:dyDescent="0.25">
      <c r="A243" s="171"/>
      <c r="B243" s="171"/>
      <c r="C243" s="171"/>
      <c r="D243" s="171"/>
      <c r="E243" s="171"/>
      <c r="F243" s="173"/>
      <c r="G243" s="219"/>
      <c r="H243" s="164"/>
      <c r="I243" s="164"/>
      <c r="J243" s="171"/>
      <c r="K243" s="171"/>
      <c r="L243" s="173"/>
      <c r="M243" s="171"/>
    </row>
    <row r="244" spans="1:13" x14ac:dyDescent="0.25">
      <c r="A244" s="171"/>
      <c r="B244" s="171"/>
      <c r="C244" s="171"/>
      <c r="D244" s="171"/>
      <c r="E244" s="171"/>
      <c r="F244" s="173"/>
      <c r="G244" s="219"/>
      <c r="H244" s="164"/>
      <c r="I244" s="164"/>
      <c r="J244" s="171"/>
      <c r="K244" s="171"/>
      <c r="L244" s="173"/>
      <c r="M244" s="171"/>
    </row>
    <row r="245" spans="1:13" x14ac:dyDescent="0.25">
      <c r="A245" s="171"/>
      <c r="B245" s="171"/>
      <c r="C245" s="171"/>
      <c r="D245" s="171"/>
      <c r="E245" s="171"/>
      <c r="F245" s="173"/>
      <c r="G245" s="219"/>
      <c r="H245" s="164"/>
      <c r="I245" s="164"/>
      <c r="J245" s="171"/>
      <c r="K245" s="171"/>
      <c r="L245" s="173"/>
      <c r="M245" s="171"/>
    </row>
    <row r="246" spans="1:13" x14ac:dyDescent="0.25">
      <c r="A246" s="171"/>
      <c r="B246" s="171"/>
      <c r="C246" s="171"/>
      <c r="D246" s="171"/>
      <c r="E246" s="171"/>
      <c r="F246" s="173"/>
      <c r="G246" s="219"/>
      <c r="H246" s="164"/>
      <c r="I246" s="164"/>
      <c r="J246" s="171"/>
      <c r="K246" s="171"/>
      <c r="L246" s="173"/>
      <c r="M246" s="171"/>
    </row>
    <row r="247" spans="1:13" x14ac:dyDescent="0.25">
      <c r="A247" s="171"/>
      <c r="B247" s="171"/>
      <c r="C247" s="171"/>
      <c r="D247" s="171"/>
      <c r="E247" s="171"/>
      <c r="F247" s="173"/>
      <c r="G247" s="219"/>
      <c r="H247" s="164"/>
      <c r="I247" s="164"/>
      <c r="J247" s="171"/>
      <c r="K247" s="171"/>
      <c r="L247" s="173"/>
      <c r="M247" s="171"/>
    </row>
    <row r="248" spans="1:13" x14ac:dyDescent="0.25">
      <c r="A248" s="171"/>
      <c r="B248" s="171"/>
      <c r="C248" s="171"/>
      <c r="D248" s="171"/>
      <c r="E248" s="171"/>
      <c r="F248" s="173"/>
      <c r="G248" s="219"/>
      <c r="H248" s="164"/>
      <c r="I248" s="164"/>
      <c r="J248" s="171"/>
      <c r="K248" s="171"/>
      <c r="L248" s="173"/>
      <c r="M248" s="171"/>
    </row>
    <row r="249" spans="1:13" x14ac:dyDescent="0.25">
      <c r="A249" s="171"/>
      <c r="B249" s="171"/>
      <c r="C249" s="171"/>
      <c r="D249" s="171"/>
      <c r="E249" s="171"/>
      <c r="F249" s="173"/>
      <c r="G249" s="219"/>
      <c r="H249" s="164"/>
      <c r="I249" s="164"/>
      <c r="J249" s="171"/>
      <c r="K249" s="171"/>
      <c r="L249" s="173"/>
      <c r="M249" s="171"/>
    </row>
    <row r="250" spans="1:13" x14ac:dyDescent="0.25">
      <c r="A250" s="171"/>
      <c r="B250" s="171"/>
      <c r="C250" s="171"/>
      <c r="D250" s="171"/>
      <c r="E250" s="171"/>
      <c r="F250" s="173"/>
      <c r="G250" s="219"/>
      <c r="H250" s="164"/>
      <c r="I250" s="164"/>
      <c r="J250" s="171"/>
      <c r="K250" s="171"/>
      <c r="L250" s="173"/>
      <c r="M250" s="171"/>
    </row>
    <row r="251" spans="1:13" x14ac:dyDescent="0.25">
      <c r="A251" s="171"/>
      <c r="B251" s="171"/>
      <c r="C251" s="171"/>
      <c r="D251" s="171"/>
      <c r="E251" s="171"/>
      <c r="F251" s="173"/>
      <c r="G251" s="219"/>
      <c r="H251" s="164"/>
      <c r="I251" s="164"/>
      <c r="J251" s="171"/>
      <c r="K251" s="171"/>
      <c r="L251" s="173"/>
      <c r="M251" s="171"/>
    </row>
    <row r="252" spans="1:13" x14ac:dyDescent="0.25">
      <c r="A252" s="171"/>
      <c r="B252" s="171"/>
      <c r="C252" s="171"/>
      <c r="D252" s="171"/>
      <c r="E252" s="171"/>
      <c r="F252" s="173"/>
      <c r="G252" s="219"/>
      <c r="H252" s="164"/>
      <c r="I252" s="164"/>
      <c r="J252" s="171"/>
      <c r="K252" s="171"/>
      <c r="L252" s="173"/>
      <c r="M252" s="171"/>
    </row>
    <row r="253" spans="1:13" x14ac:dyDescent="0.25">
      <c r="A253" s="171"/>
      <c r="B253" s="171"/>
      <c r="C253" s="171"/>
      <c r="D253" s="171"/>
      <c r="E253" s="171"/>
      <c r="F253" s="173"/>
      <c r="G253" s="219"/>
      <c r="H253" s="164"/>
      <c r="I253" s="164"/>
      <c r="J253" s="171"/>
      <c r="K253" s="171"/>
      <c r="L253" s="173"/>
      <c r="M253" s="171"/>
    </row>
    <row r="254" spans="1:13" x14ac:dyDescent="0.25">
      <c r="A254" s="171"/>
      <c r="B254" s="171"/>
      <c r="C254" s="171"/>
      <c r="D254" s="171"/>
      <c r="E254" s="171"/>
      <c r="F254" s="173"/>
      <c r="G254" s="219"/>
      <c r="H254" s="164"/>
      <c r="I254" s="164"/>
      <c r="J254" s="171"/>
      <c r="K254" s="171"/>
      <c r="L254" s="173"/>
      <c r="M254" s="171"/>
    </row>
    <row r="255" spans="1:13" x14ac:dyDescent="0.25">
      <c r="A255" s="171"/>
      <c r="B255" s="171"/>
      <c r="C255" s="171"/>
      <c r="D255" s="171"/>
      <c r="E255" s="171"/>
      <c r="F255" s="173"/>
      <c r="G255" s="219"/>
      <c r="H255" s="164"/>
      <c r="I255" s="164"/>
      <c r="J255" s="171"/>
      <c r="K255" s="171"/>
      <c r="L255" s="173"/>
      <c r="M255" s="171"/>
    </row>
    <row r="256" spans="1:13" x14ac:dyDescent="0.25">
      <c r="A256" s="171"/>
      <c r="B256" s="171"/>
      <c r="C256" s="171"/>
      <c r="D256" s="171"/>
      <c r="E256" s="171"/>
      <c r="F256" s="173"/>
      <c r="G256" s="219"/>
      <c r="H256" s="164"/>
      <c r="I256" s="164"/>
      <c r="J256" s="171"/>
      <c r="K256" s="171"/>
      <c r="L256" s="173"/>
      <c r="M256" s="171"/>
    </row>
    <row r="257" spans="1:13" x14ac:dyDescent="0.25">
      <c r="A257" s="171"/>
      <c r="B257" s="171"/>
      <c r="C257" s="171"/>
      <c r="D257" s="171"/>
      <c r="E257" s="171"/>
      <c r="F257" s="173"/>
      <c r="G257" s="219"/>
      <c r="H257" s="164"/>
      <c r="I257" s="164"/>
      <c r="J257" s="171"/>
      <c r="K257" s="171"/>
      <c r="L257" s="173"/>
      <c r="M257" s="171"/>
    </row>
    <row r="258" spans="1:13" x14ac:dyDescent="0.25">
      <c r="A258" s="171"/>
      <c r="B258" s="171"/>
      <c r="C258" s="171"/>
      <c r="D258" s="171"/>
      <c r="E258" s="171"/>
      <c r="F258" s="173"/>
      <c r="G258" s="219"/>
      <c r="H258" s="164"/>
      <c r="I258" s="164"/>
      <c r="J258" s="171"/>
      <c r="K258" s="171"/>
      <c r="L258" s="173"/>
      <c r="M258" s="171"/>
    </row>
    <row r="259" spans="1:13" x14ac:dyDescent="0.25">
      <c r="A259" s="171"/>
      <c r="B259" s="171"/>
      <c r="C259" s="171"/>
      <c r="D259" s="171"/>
      <c r="E259" s="171"/>
      <c r="F259" s="173"/>
      <c r="G259" s="219"/>
      <c r="H259" s="164"/>
      <c r="I259" s="164"/>
      <c r="J259" s="171"/>
      <c r="K259" s="171"/>
      <c r="L259" s="173"/>
      <c r="M259" s="171"/>
    </row>
    <row r="260" spans="1:13" x14ac:dyDescent="0.25">
      <c r="A260" s="171"/>
      <c r="B260" s="171"/>
      <c r="C260" s="171"/>
      <c r="D260" s="171"/>
      <c r="E260" s="171"/>
      <c r="F260" s="173"/>
      <c r="G260" s="219"/>
      <c r="H260" s="164"/>
      <c r="I260" s="164"/>
      <c r="J260" s="171"/>
      <c r="K260" s="171"/>
      <c r="L260" s="173"/>
      <c r="M260" s="171"/>
    </row>
    <row r="261" spans="1:13" x14ac:dyDescent="0.25">
      <c r="A261" s="171"/>
      <c r="B261" s="171"/>
      <c r="C261" s="171"/>
      <c r="D261" s="171"/>
      <c r="E261" s="171"/>
      <c r="F261" s="173"/>
      <c r="G261" s="219"/>
      <c r="H261" s="164"/>
      <c r="I261" s="164"/>
      <c r="J261" s="171"/>
      <c r="K261" s="171"/>
      <c r="L261" s="173"/>
      <c r="M261" s="171"/>
    </row>
    <row r="262" spans="1:13" x14ac:dyDescent="0.25">
      <c r="A262" s="171"/>
      <c r="B262" s="171"/>
      <c r="C262" s="171"/>
      <c r="D262" s="171"/>
      <c r="E262" s="171"/>
      <c r="F262" s="173"/>
      <c r="G262" s="219"/>
      <c r="H262" s="164"/>
      <c r="I262" s="164"/>
      <c r="J262" s="171"/>
      <c r="K262" s="171"/>
      <c r="L262" s="173"/>
      <c r="M262" s="171"/>
    </row>
    <row r="263" spans="1:13" x14ac:dyDescent="0.25">
      <c r="A263" s="171"/>
      <c r="B263" s="171"/>
      <c r="C263" s="171"/>
      <c r="D263" s="171"/>
      <c r="E263" s="171"/>
      <c r="F263" s="173"/>
      <c r="G263" s="219"/>
      <c r="H263" s="164"/>
      <c r="I263" s="164"/>
      <c r="J263" s="171"/>
      <c r="K263" s="171"/>
      <c r="L263" s="173"/>
      <c r="M263" s="171"/>
    </row>
    <row r="264" spans="1:13" x14ac:dyDescent="0.25">
      <c r="A264" s="171"/>
      <c r="B264" s="171"/>
      <c r="C264" s="171"/>
      <c r="D264" s="171"/>
      <c r="E264" s="171"/>
      <c r="F264" s="173"/>
      <c r="G264" s="219"/>
      <c r="H264" s="164"/>
      <c r="I264" s="164"/>
      <c r="J264" s="171"/>
      <c r="K264" s="171"/>
      <c r="L264" s="173"/>
      <c r="M264" s="171"/>
    </row>
    <row r="265" spans="1:13" x14ac:dyDescent="0.25">
      <c r="A265" s="171"/>
      <c r="B265" s="171"/>
      <c r="C265" s="171"/>
      <c r="D265" s="171"/>
      <c r="E265" s="171"/>
      <c r="F265" s="173"/>
      <c r="G265" s="219"/>
      <c r="H265" s="164"/>
      <c r="I265" s="164"/>
      <c r="J265" s="171"/>
      <c r="K265" s="171"/>
      <c r="L265" s="173"/>
      <c r="M265" s="171"/>
    </row>
    <row r="266" spans="1:13" x14ac:dyDescent="0.25">
      <c r="A266" s="171"/>
      <c r="B266" s="171"/>
      <c r="C266" s="171"/>
      <c r="D266" s="171"/>
      <c r="E266" s="171"/>
      <c r="F266" s="173"/>
      <c r="G266" s="219"/>
      <c r="H266" s="164"/>
      <c r="I266" s="164"/>
      <c r="J266" s="171"/>
      <c r="K266" s="171"/>
      <c r="L266" s="173"/>
      <c r="M266" s="171"/>
    </row>
    <row r="267" spans="1:13" x14ac:dyDescent="0.25">
      <c r="A267" s="171"/>
      <c r="B267" s="171"/>
      <c r="C267" s="171"/>
      <c r="D267" s="171"/>
      <c r="E267" s="171"/>
      <c r="F267" s="173"/>
      <c r="G267" s="219"/>
      <c r="H267" s="164"/>
      <c r="I267" s="164"/>
      <c r="J267" s="171"/>
      <c r="K267" s="171"/>
      <c r="L267" s="173"/>
      <c r="M267" s="171"/>
    </row>
    <row r="268" spans="1:13" x14ac:dyDescent="0.25">
      <c r="A268" s="171"/>
      <c r="B268" s="171"/>
      <c r="C268" s="171"/>
      <c r="D268" s="171"/>
      <c r="E268" s="171"/>
      <c r="F268" s="173"/>
      <c r="G268" s="219"/>
      <c r="H268" s="164"/>
      <c r="I268" s="164"/>
      <c r="J268" s="171"/>
      <c r="K268" s="171"/>
      <c r="L268" s="173"/>
      <c r="M268" s="171"/>
    </row>
    <row r="269" spans="1:13" x14ac:dyDescent="0.25">
      <c r="A269" s="171"/>
      <c r="B269" s="171"/>
      <c r="C269" s="171"/>
      <c r="D269" s="171"/>
      <c r="E269" s="171"/>
      <c r="F269" s="173"/>
      <c r="G269" s="219"/>
      <c r="H269" s="164"/>
      <c r="I269" s="164"/>
      <c r="J269" s="171"/>
      <c r="K269" s="171"/>
      <c r="L269" s="173"/>
      <c r="M269" s="171"/>
    </row>
    <row r="270" spans="1:13" x14ac:dyDescent="0.25">
      <c r="A270" s="171"/>
      <c r="B270" s="171"/>
      <c r="C270" s="171"/>
      <c r="D270" s="171"/>
      <c r="E270" s="171"/>
      <c r="F270" s="173"/>
      <c r="G270" s="219"/>
      <c r="H270" s="164"/>
      <c r="I270" s="164"/>
      <c r="J270" s="171"/>
      <c r="K270" s="171"/>
      <c r="L270" s="173"/>
      <c r="M270" s="171"/>
    </row>
    <row r="271" spans="1:13" x14ac:dyDescent="0.25">
      <c r="A271" s="171"/>
      <c r="B271" s="171"/>
      <c r="C271" s="171"/>
      <c r="D271" s="171"/>
      <c r="E271" s="171"/>
      <c r="F271" s="173"/>
      <c r="G271" s="219"/>
      <c r="H271" s="164"/>
      <c r="I271" s="164"/>
      <c r="J271" s="171"/>
      <c r="K271" s="171"/>
      <c r="L271" s="173"/>
      <c r="M271" s="171"/>
    </row>
    <row r="272" spans="1:13" x14ac:dyDescent="0.25">
      <c r="A272" s="171"/>
      <c r="B272" s="171"/>
      <c r="C272" s="171"/>
      <c r="D272" s="171"/>
      <c r="E272" s="171"/>
      <c r="F272" s="173"/>
      <c r="G272" s="219"/>
      <c r="H272" s="164"/>
      <c r="I272" s="164"/>
      <c r="J272" s="171"/>
      <c r="K272" s="171"/>
      <c r="L272" s="173"/>
      <c r="M272" s="171"/>
    </row>
    <row r="273" spans="1:13" x14ac:dyDescent="0.25">
      <c r="A273" s="171"/>
      <c r="B273" s="171"/>
      <c r="C273" s="171"/>
      <c r="D273" s="171"/>
      <c r="E273" s="171"/>
      <c r="F273" s="173"/>
      <c r="G273" s="219"/>
      <c r="H273" s="164"/>
      <c r="I273" s="164"/>
      <c r="J273" s="171"/>
      <c r="K273" s="171"/>
      <c r="L273" s="173"/>
      <c r="M273" s="171"/>
    </row>
    <row r="274" spans="1:13" x14ac:dyDescent="0.25">
      <c r="A274" s="171"/>
      <c r="B274" s="171"/>
      <c r="C274" s="171"/>
      <c r="D274" s="171"/>
      <c r="E274" s="171"/>
      <c r="F274" s="173"/>
      <c r="G274" s="219"/>
      <c r="H274" s="164"/>
      <c r="I274" s="164"/>
      <c r="J274" s="171"/>
      <c r="K274" s="171"/>
      <c r="L274" s="173"/>
      <c r="M274" s="171"/>
    </row>
    <row r="275" spans="1:13" x14ac:dyDescent="0.25">
      <c r="A275" s="171"/>
      <c r="B275" s="171"/>
      <c r="C275" s="171"/>
      <c r="D275" s="171"/>
      <c r="E275" s="171"/>
      <c r="F275" s="173"/>
      <c r="G275" s="219"/>
      <c r="H275" s="164"/>
      <c r="I275" s="164"/>
      <c r="J275" s="171"/>
      <c r="K275" s="171"/>
      <c r="L275" s="173"/>
      <c r="M275" s="171"/>
    </row>
    <row r="276" spans="1:13" x14ac:dyDescent="0.25">
      <c r="A276" s="171"/>
      <c r="B276" s="171"/>
      <c r="C276" s="171"/>
      <c r="D276" s="171"/>
      <c r="E276" s="171"/>
      <c r="F276" s="173"/>
      <c r="G276" s="219"/>
      <c r="H276" s="164"/>
      <c r="I276" s="164"/>
      <c r="J276" s="171"/>
      <c r="K276" s="171"/>
      <c r="L276" s="173"/>
      <c r="M276" s="171"/>
    </row>
    <row r="277" spans="1:13" x14ac:dyDescent="0.25">
      <c r="A277" s="171"/>
      <c r="B277" s="171"/>
      <c r="C277" s="171"/>
      <c r="D277" s="171"/>
      <c r="E277" s="171"/>
      <c r="F277" s="173"/>
      <c r="G277" s="219"/>
      <c r="H277" s="164"/>
      <c r="I277" s="164"/>
      <c r="J277" s="171"/>
      <c r="K277" s="171"/>
      <c r="L277" s="173"/>
      <c r="M277" s="171"/>
    </row>
    <row r="278" spans="1:13" x14ac:dyDescent="0.25">
      <c r="A278" s="171"/>
      <c r="B278" s="171"/>
      <c r="C278" s="171"/>
      <c r="D278" s="171"/>
      <c r="E278" s="171"/>
      <c r="F278" s="173"/>
      <c r="G278" s="219"/>
      <c r="H278" s="164"/>
      <c r="I278" s="164"/>
      <c r="J278" s="171"/>
      <c r="K278" s="171"/>
      <c r="L278" s="173"/>
      <c r="M278" s="171"/>
    </row>
    <row r="279" spans="1:13" x14ac:dyDescent="0.25">
      <c r="A279" s="171"/>
      <c r="B279" s="171"/>
      <c r="C279" s="171"/>
      <c r="D279" s="171"/>
      <c r="E279" s="171"/>
      <c r="F279" s="173"/>
      <c r="G279" s="219"/>
      <c r="H279" s="164"/>
      <c r="I279" s="164"/>
      <c r="J279" s="171"/>
      <c r="K279" s="171"/>
      <c r="L279" s="173"/>
      <c r="M279" s="171"/>
    </row>
    <row r="280" spans="1:13" x14ac:dyDescent="0.25">
      <c r="A280" s="171"/>
      <c r="B280" s="171"/>
      <c r="C280" s="171"/>
      <c r="D280" s="171"/>
      <c r="E280" s="171"/>
      <c r="F280" s="173"/>
      <c r="G280" s="219"/>
      <c r="H280" s="164"/>
      <c r="I280" s="164"/>
      <c r="J280" s="171"/>
      <c r="K280" s="171"/>
      <c r="L280" s="173"/>
      <c r="M280" s="171"/>
    </row>
    <row r="281" spans="1:13" x14ac:dyDescent="0.25">
      <c r="A281" s="171"/>
      <c r="B281" s="171"/>
      <c r="C281" s="171"/>
      <c r="D281" s="171"/>
      <c r="E281" s="171"/>
      <c r="F281" s="173"/>
      <c r="G281" s="219"/>
      <c r="H281" s="164"/>
      <c r="I281" s="164"/>
      <c r="J281" s="171"/>
      <c r="K281" s="171"/>
      <c r="L281" s="173"/>
      <c r="M281" s="171"/>
    </row>
    <row r="282" spans="1:13" x14ac:dyDescent="0.25">
      <c r="A282" s="171"/>
      <c r="B282" s="171"/>
      <c r="C282" s="171"/>
      <c r="D282" s="171"/>
      <c r="E282" s="171"/>
      <c r="F282" s="173"/>
      <c r="G282" s="219"/>
      <c r="H282" s="164"/>
      <c r="I282" s="164"/>
      <c r="J282" s="171"/>
      <c r="K282" s="171"/>
      <c r="L282" s="173"/>
      <c r="M282" s="171"/>
    </row>
    <row r="283" spans="1:13" x14ac:dyDescent="0.25">
      <c r="A283" s="171"/>
      <c r="B283" s="171"/>
      <c r="C283" s="171"/>
      <c r="D283" s="171"/>
      <c r="E283" s="171"/>
      <c r="F283" s="173"/>
      <c r="G283" s="219"/>
      <c r="H283" s="164"/>
      <c r="I283" s="164"/>
      <c r="J283" s="171"/>
      <c r="K283" s="171"/>
      <c r="L283" s="173"/>
      <c r="M283" s="171"/>
    </row>
    <row r="284" spans="1:13" x14ac:dyDescent="0.25">
      <c r="A284" s="171"/>
      <c r="B284" s="171"/>
      <c r="C284" s="171"/>
      <c r="D284" s="171"/>
      <c r="E284" s="171"/>
      <c r="F284" s="173"/>
      <c r="G284" s="219"/>
      <c r="H284" s="164"/>
      <c r="I284" s="164"/>
      <c r="J284" s="171"/>
      <c r="K284" s="171"/>
      <c r="L284" s="173"/>
      <c r="M284" s="171"/>
    </row>
    <row r="285" spans="1:13" x14ac:dyDescent="0.25">
      <c r="A285" s="171"/>
      <c r="B285" s="171"/>
      <c r="C285" s="171"/>
      <c r="D285" s="171"/>
      <c r="E285" s="171"/>
      <c r="F285" s="173"/>
      <c r="G285" s="219"/>
      <c r="H285" s="164"/>
      <c r="I285" s="164"/>
      <c r="J285" s="171"/>
      <c r="K285" s="171"/>
      <c r="L285" s="173"/>
      <c r="M285" s="171"/>
    </row>
    <row r="286" spans="1:13" x14ac:dyDescent="0.25">
      <c r="A286" s="171"/>
      <c r="B286" s="171"/>
      <c r="C286" s="171"/>
      <c r="D286" s="171"/>
      <c r="E286" s="171"/>
      <c r="F286" s="173"/>
      <c r="G286" s="219"/>
      <c r="H286" s="164"/>
      <c r="I286" s="164"/>
      <c r="J286" s="171"/>
      <c r="K286" s="171"/>
      <c r="L286" s="173"/>
      <c r="M286" s="171"/>
    </row>
    <row r="287" spans="1:13" x14ac:dyDescent="0.25">
      <c r="A287" s="171"/>
      <c r="B287" s="171"/>
      <c r="C287" s="171"/>
      <c r="D287" s="171"/>
      <c r="E287" s="171"/>
      <c r="F287" s="173"/>
      <c r="G287" s="219"/>
      <c r="H287" s="164"/>
      <c r="I287" s="164"/>
      <c r="J287" s="171"/>
      <c r="K287" s="171"/>
      <c r="L287" s="173"/>
      <c r="M287" s="171"/>
    </row>
    <row r="288" spans="1:13" x14ac:dyDescent="0.25">
      <c r="A288" s="171"/>
      <c r="B288" s="171"/>
      <c r="C288" s="171"/>
      <c r="D288" s="171"/>
      <c r="E288" s="171"/>
      <c r="F288" s="173"/>
      <c r="G288" s="219"/>
      <c r="H288" s="164"/>
      <c r="I288" s="164"/>
      <c r="J288" s="171"/>
      <c r="K288" s="171"/>
      <c r="L288" s="173"/>
      <c r="M288" s="171"/>
    </row>
    <row r="289" spans="1:13" x14ac:dyDescent="0.25">
      <c r="A289" s="171"/>
      <c r="B289" s="171"/>
      <c r="C289" s="171"/>
      <c r="D289" s="171"/>
      <c r="E289" s="171"/>
      <c r="F289" s="173"/>
      <c r="G289" s="219"/>
      <c r="H289" s="164"/>
      <c r="I289" s="164"/>
      <c r="J289" s="171"/>
      <c r="K289" s="171"/>
      <c r="L289" s="173"/>
      <c r="M289" s="171"/>
    </row>
    <row r="290" spans="1:13" x14ac:dyDescent="0.25">
      <c r="A290" s="171"/>
      <c r="B290" s="171"/>
      <c r="C290" s="171"/>
      <c r="D290" s="171"/>
      <c r="E290" s="171"/>
      <c r="F290" s="173"/>
      <c r="G290" s="219"/>
      <c r="H290" s="164"/>
      <c r="I290" s="164"/>
      <c r="J290" s="171"/>
      <c r="K290" s="171"/>
      <c r="L290" s="173"/>
      <c r="M290" s="171"/>
    </row>
    <row r="291" spans="1:13" x14ac:dyDescent="0.25">
      <c r="A291" s="171"/>
      <c r="B291" s="171"/>
      <c r="C291" s="171"/>
      <c r="D291" s="171"/>
      <c r="E291" s="171"/>
      <c r="F291" s="173"/>
      <c r="G291" s="219"/>
      <c r="H291" s="164"/>
      <c r="I291" s="164"/>
      <c r="J291" s="171"/>
      <c r="K291" s="171"/>
      <c r="L291" s="173"/>
      <c r="M291" s="171"/>
    </row>
    <row r="292" spans="1:13" x14ac:dyDescent="0.25">
      <c r="A292" s="171"/>
      <c r="B292" s="171"/>
      <c r="C292" s="171"/>
      <c r="D292" s="171"/>
      <c r="E292" s="171"/>
      <c r="F292" s="173"/>
      <c r="G292" s="219"/>
      <c r="H292" s="164"/>
      <c r="I292" s="164"/>
      <c r="J292" s="171"/>
      <c r="K292" s="171"/>
      <c r="L292" s="173"/>
      <c r="M292" s="171"/>
    </row>
    <row r="293" spans="1:13" x14ac:dyDescent="0.25">
      <c r="A293" s="171"/>
      <c r="B293" s="171"/>
      <c r="C293" s="171"/>
      <c r="D293" s="171"/>
      <c r="E293" s="171"/>
      <c r="F293" s="173"/>
      <c r="G293" s="219"/>
      <c r="H293" s="164"/>
      <c r="I293" s="164"/>
      <c r="J293" s="171"/>
      <c r="K293" s="171"/>
      <c r="L293" s="173"/>
      <c r="M293" s="171"/>
    </row>
    <row r="294" spans="1:13" x14ac:dyDescent="0.25">
      <c r="A294" s="171"/>
      <c r="B294" s="171"/>
      <c r="C294" s="171"/>
      <c r="D294" s="171"/>
      <c r="E294" s="171"/>
      <c r="F294" s="173"/>
      <c r="G294" s="219"/>
      <c r="H294" s="164"/>
      <c r="I294" s="164"/>
      <c r="J294" s="171"/>
      <c r="K294" s="171"/>
      <c r="L294" s="173"/>
      <c r="M294" s="171"/>
    </row>
    <row r="295" spans="1:13" x14ac:dyDescent="0.25">
      <c r="A295" s="171"/>
      <c r="B295" s="171"/>
      <c r="C295" s="171"/>
      <c r="D295" s="171"/>
      <c r="E295" s="171"/>
      <c r="F295" s="173"/>
      <c r="G295" s="219"/>
      <c r="H295" s="164"/>
      <c r="I295" s="164"/>
      <c r="J295" s="171"/>
      <c r="K295" s="171"/>
      <c r="L295" s="173"/>
      <c r="M295" s="171"/>
    </row>
    <row r="296" spans="1:13" x14ac:dyDescent="0.25">
      <c r="A296" s="171"/>
      <c r="B296" s="171"/>
      <c r="C296" s="171"/>
      <c r="D296" s="171"/>
      <c r="E296" s="171"/>
      <c r="F296" s="173"/>
      <c r="G296" s="219"/>
      <c r="H296" s="164"/>
      <c r="I296" s="164"/>
      <c r="J296" s="171"/>
      <c r="K296" s="171"/>
      <c r="L296" s="173"/>
      <c r="M296" s="171"/>
    </row>
    <row r="297" spans="1:13" x14ac:dyDescent="0.25">
      <c r="A297" s="171"/>
      <c r="B297" s="171"/>
      <c r="C297" s="171"/>
      <c r="D297" s="171"/>
      <c r="E297" s="171"/>
      <c r="F297" s="173"/>
      <c r="G297" s="219"/>
      <c r="H297" s="164"/>
      <c r="I297" s="164"/>
      <c r="J297" s="171"/>
      <c r="K297" s="171"/>
      <c r="L297" s="173"/>
      <c r="M297" s="171"/>
    </row>
    <row r="298" spans="1:13" x14ac:dyDescent="0.25">
      <c r="A298" s="171"/>
      <c r="B298" s="171"/>
      <c r="C298" s="171"/>
      <c r="D298" s="171"/>
      <c r="E298" s="171"/>
      <c r="F298" s="173"/>
      <c r="G298" s="219"/>
      <c r="H298" s="164"/>
      <c r="I298" s="164"/>
      <c r="J298" s="171"/>
      <c r="K298" s="171"/>
      <c r="L298" s="173"/>
      <c r="M298" s="171"/>
    </row>
    <row r="299" spans="1:13" x14ac:dyDescent="0.25">
      <c r="A299" s="171"/>
      <c r="B299" s="171"/>
      <c r="C299" s="171"/>
      <c r="D299" s="171"/>
      <c r="E299" s="171"/>
      <c r="F299" s="173"/>
      <c r="G299" s="219"/>
      <c r="H299" s="164"/>
      <c r="I299" s="164"/>
      <c r="J299" s="171"/>
      <c r="K299" s="171"/>
      <c r="L299" s="173"/>
      <c r="M299" s="171"/>
    </row>
    <row r="300" spans="1:13" x14ac:dyDescent="0.25">
      <c r="A300" s="171"/>
      <c r="B300" s="171"/>
      <c r="C300" s="171"/>
      <c r="D300" s="171"/>
      <c r="E300" s="171"/>
      <c r="F300" s="173"/>
      <c r="G300" s="219"/>
      <c r="H300" s="164"/>
      <c r="I300" s="164"/>
      <c r="J300" s="171"/>
      <c r="K300" s="171"/>
      <c r="L300" s="173"/>
      <c r="M300" s="171"/>
    </row>
    <row r="301" spans="1:13" x14ac:dyDescent="0.25">
      <c r="A301" s="171"/>
      <c r="B301" s="171"/>
      <c r="C301" s="171"/>
      <c r="D301" s="171"/>
      <c r="E301" s="171"/>
      <c r="F301" s="173"/>
      <c r="G301" s="219"/>
      <c r="H301" s="164"/>
      <c r="I301" s="164"/>
      <c r="J301" s="171"/>
      <c r="K301" s="171"/>
      <c r="L301" s="173"/>
      <c r="M301" s="171"/>
    </row>
    <row r="302" spans="1:13" x14ac:dyDescent="0.25">
      <c r="A302" s="171"/>
      <c r="B302" s="171"/>
      <c r="C302" s="171"/>
      <c r="D302" s="171"/>
      <c r="E302" s="171"/>
      <c r="F302" s="173"/>
      <c r="G302" s="219"/>
      <c r="H302" s="164"/>
      <c r="I302" s="164"/>
      <c r="J302" s="171"/>
      <c r="K302" s="171"/>
      <c r="L302" s="173"/>
      <c r="M302" s="171"/>
    </row>
    <row r="303" spans="1:13" x14ac:dyDescent="0.25">
      <c r="A303" s="171"/>
      <c r="B303" s="171"/>
      <c r="C303" s="171"/>
      <c r="D303" s="171"/>
      <c r="E303" s="171"/>
      <c r="F303" s="173"/>
      <c r="G303" s="219"/>
      <c r="H303" s="164"/>
      <c r="I303" s="164"/>
      <c r="J303" s="171"/>
      <c r="K303" s="171"/>
      <c r="L303" s="173"/>
      <c r="M303" s="171"/>
    </row>
    <row r="304" spans="1:13" x14ac:dyDescent="0.25">
      <c r="A304" s="171"/>
      <c r="B304" s="171"/>
      <c r="C304" s="171"/>
      <c r="D304" s="171"/>
      <c r="E304" s="171"/>
      <c r="F304" s="173"/>
      <c r="G304" s="219"/>
      <c r="H304" s="164"/>
      <c r="I304" s="164"/>
      <c r="J304" s="171"/>
      <c r="K304" s="171"/>
      <c r="L304" s="173"/>
      <c r="M304" s="171"/>
    </row>
    <row r="305" spans="1:13" x14ac:dyDescent="0.25">
      <c r="A305" s="171"/>
      <c r="B305" s="171"/>
      <c r="C305" s="171"/>
      <c r="D305" s="171"/>
      <c r="E305" s="171"/>
      <c r="F305" s="173"/>
      <c r="G305" s="219"/>
      <c r="H305" s="164"/>
      <c r="I305" s="164"/>
      <c r="J305" s="171"/>
      <c r="K305" s="171"/>
      <c r="L305" s="173"/>
      <c r="M305" s="171"/>
    </row>
    <row r="306" spans="1:13" x14ac:dyDescent="0.25">
      <c r="A306" s="171"/>
      <c r="B306" s="171"/>
      <c r="C306" s="171"/>
      <c r="D306" s="171"/>
      <c r="E306" s="171"/>
      <c r="F306" s="173"/>
      <c r="G306" s="219"/>
      <c r="H306" s="164"/>
      <c r="I306" s="164"/>
      <c r="J306" s="171"/>
      <c r="K306" s="171"/>
      <c r="L306" s="173"/>
      <c r="M306" s="171"/>
    </row>
    <row r="307" spans="1:13" x14ac:dyDescent="0.25">
      <c r="A307" s="171"/>
      <c r="B307" s="171"/>
      <c r="C307" s="171"/>
      <c r="D307" s="171"/>
      <c r="E307" s="171"/>
      <c r="F307" s="173"/>
      <c r="G307" s="219"/>
      <c r="H307" s="164"/>
      <c r="I307" s="164"/>
      <c r="J307" s="171"/>
      <c r="K307" s="171"/>
      <c r="L307" s="173"/>
      <c r="M307" s="171"/>
    </row>
    <row r="308" spans="1:13" x14ac:dyDescent="0.25">
      <c r="A308" s="171"/>
      <c r="B308" s="171"/>
      <c r="C308" s="171"/>
      <c r="D308" s="171"/>
      <c r="E308" s="171"/>
      <c r="F308" s="173"/>
      <c r="G308" s="219"/>
      <c r="H308" s="164"/>
      <c r="I308" s="164"/>
      <c r="J308" s="171"/>
      <c r="K308" s="171"/>
      <c r="L308" s="173"/>
      <c r="M308" s="171"/>
    </row>
    <row r="309" spans="1:13" x14ac:dyDescent="0.25">
      <c r="A309" s="171"/>
      <c r="B309" s="171"/>
      <c r="C309" s="171"/>
      <c r="D309" s="171"/>
      <c r="E309" s="171"/>
      <c r="F309" s="173"/>
      <c r="G309" s="219"/>
      <c r="H309" s="164"/>
      <c r="I309" s="164"/>
      <c r="J309" s="171"/>
      <c r="K309" s="171"/>
      <c r="L309" s="173"/>
      <c r="M309" s="171"/>
    </row>
    <row r="310" spans="1:13" x14ac:dyDescent="0.25">
      <c r="A310" s="171"/>
      <c r="B310" s="171"/>
      <c r="C310" s="171"/>
      <c r="D310" s="171"/>
      <c r="E310" s="171"/>
      <c r="F310" s="173"/>
      <c r="G310" s="219"/>
      <c r="H310" s="164"/>
      <c r="I310" s="164"/>
      <c r="J310" s="171"/>
      <c r="K310" s="171"/>
      <c r="L310" s="173"/>
      <c r="M310" s="171"/>
    </row>
    <row r="311" spans="1:13" x14ac:dyDescent="0.25">
      <c r="A311" s="171"/>
      <c r="B311" s="171"/>
      <c r="C311" s="171"/>
      <c r="D311" s="171"/>
      <c r="E311" s="171"/>
      <c r="F311" s="173"/>
      <c r="G311" s="219"/>
      <c r="H311" s="164"/>
      <c r="I311" s="164"/>
      <c r="J311" s="171"/>
      <c r="K311" s="171"/>
      <c r="L311" s="173"/>
      <c r="M311" s="171"/>
    </row>
    <row r="312" spans="1:13" x14ac:dyDescent="0.25">
      <c r="A312" s="171"/>
      <c r="B312" s="171"/>
      <c r="C312" s="171"/>
      <c r="D312" s="171"/>
      <c r="E312" s="171"/>
      <c r="F312" s="173"/>
      <c r="G312" s="219"/>
      <c r="H312" s="164"/>
      <c r="I312" s="164"/>
      <c r="J312" s="171"/>
      <c r="K312" s="171"/>
      <c r="L312" s="173"/>
      <c r="M312" s="171"/>
    </row>
    <row r="313" spans="1:13" x14ac:dyDescent="0.25">
      <c r="A313" s="171"/>
      <c r="B313" s="171"/>
      <c r="C313" s="171"/>
      <c r="D313" s="171"/>
      <c r="E313" s="171"/>
      <c r="F313" s="173"/>
      <c r="G313" s="219"/>
      <c r="H313" s="164"/>
      <c r="I313" s="164"/>
      <c r="J313" s="171"/>
      <c r="K313" s="171"/>
      <c r="L313" s="173"/>
      <c r="M313" s="171"/>
    </row>
    <row r="314" spans="1:13" x14ac:dyDescent="0.25">
      <c r="A314" s="171"/>
      <c r="B314" s="171"/>
      <c r="C314" s="171"/>
      <c r="D314" s="171"/>
      <c r="E314" s="171"/>
      <c r="F314" s="173"/>
      <c r="G314" s="219"/>
      <c r="H314" s="164"/>
      <c r="I314" s="164"/>
      <c r="J314" s="171"/>
      <c r="K314" s="171"/>
      <c r="L314" s="173"/>
      <c r="M314" s="171"/>
    </row>
    <row r="315" spans="1:13" x14ac:dyDescent="0.25">
      <c r="A315" s="171"/>
      <c r="B315" s="171"/>
      <c r="C315" s="171"/>
      <c r="D315" s="171"/>
      <c r="E315" s="171"/>
      <c r="F315" s="173"/>
      <c r="G315" s="219"/>
      <c r="H315" s="164"/>
      <c r="I315" s="164"/>
      <c r="J315" s="171"/>
      <c r="K315" s="171"/>
      <c r="L315" s="173"/>
      <c r="M315" s="171"/>
    </row>
    <row r="316" spans="1:13" x14ac:dyDescent="0.25">
      <c r="A316" s="171"/>
      <c r="B316" s="171"/>
      <c r="C316" s="171"/>
      <c r="D316" s="171"/>
      <c r="E316" s="171"/>
      <c r="F316" s="173"/>
      <c r="G316" s="219"/>
      <c r="H316" s="164"/>
      <c r="I316" s="164"/>
      <c r="J316" s="171"/>
      <c r="K316" s="171"/>
      <c r="L316" s="173"/>
      <c r="M316" s="171"/>
    </row>
    <row r="317" spans="1:13" x14ac:dyDescent="0.25">
      <c r="A317" s="171"/>
      <c r="B317" s="171"/>
      <c r="C317" s="171"/>
      <c r="D317" s="171"/>
      <c r="E317" s="171"/>
      <c r="F317" s="173"/>
      <c r="G317" s="219"/>
      <c r="H317" s="164"/>
      <c r="I317" s="164"/>
      <c r="J317" s="171"/>
      <c r="K317" s="171"/>
      <c r="L317" s="173"/>
      <c r="M317" s="171"/>
    </row>
    <row r="318" spans="1:13" x14ac:dyDescent="0.25">
      <c r="A318" s="171"/>
      <c r="B318" s="171"/>
      <c r="C318" s="171"/>
      <c r="D318" s="171"/>
      <c r="E318" s="171"/>
      <c r="F318" s="173"/>
      <c r="G318" s="219"/>
      <c r="H318" s="164"/>
      <c r="I318" s="164"/>
      <c r="J318" s="171"/>
      <c r="K318" s="171"/>
      <c r="L318" s="173"/>
      <c r="M318" s="171"/>
    </row>
    <row r="319" spans="1:13" x14ac:dyDescent="0.25">
      <c r="A319" s="171"/>
      <c r="B319" s="171"/>
      <c r="C319" s="171"/>
      <c r="D319" s="171"/>
      <c r="E319" s="171"/>
      <c r="F319" s="173"/>
      <c r="G319" s="219"/>
      <c r="H319" s="164"/>
      <c r="I319" s="164"/>
      <c r="J319" s="171"/>
      <c r="K319" s="171"/>
      <c r="L319" s="173"/>
      <c r="M319" s="171"/>
    </row>
    <row r="320" spans="1:13" x14ac:dyDescent="0.25">
      <c r="A320" s="171"/>
      <c r="B320" s="171"/>
      <c r="C320" s="171"/>
      <c r="D320" s="171"/>
      <c r="E320" s="171"/>
      <c r="F320" s="173"/>
      <c r="G320" s="219"/>
      <c r="H320" s="164"/>
      <c r="I320" s="164"/>
      <c r="J320" s="171"/>
      <c r="K320" s="171"/>
      <c r="L320" s="173"/>
      <c r="M320" s="171"/>
    </row>
    <row r="321" spans="1:13" x14ac:dyDescent="0.25">
      <c r="A321" s="171"/>
      <c r="B321" s="171"/>
      <c r="C321" s="171"/>
      <c r="D321" s="171"/>
      <c r="E321" s="171"/>
      <c r="F321" s="173"/>
      <c r="G321" s="219"/>
      <c r="H321" s="164"/>
      <c r="I321" s="164"/>
      <c r="J321" s="171"/>
      <c r="K321" s="171"/>
      <c r="L321" s="173"/>
      <c r="M321" s="171"/>
    </row>
    <row r="322" spans="1:13" x14ac:dyDescent="0.25">
      <c r="A322" s="171"/>
      <c r="B322" s="171"/>
      <c r="C322" s="171"/>
      <c r="D322" s="171"/>
      <c r="E322" s="171"/>
      <c r="F322" s="173"/>
      <c r="G322" s="219"/>
      <c r="H322" s="164"/>
      <c r="I322" s="164"/>
      <c r="J322" s="171"/>
      <c r="K322" s="171"/>
      <c r="L322" s="173"/>
      <c r="M322" s="171"/>
    </row>
    <row r="323" spans="1:13" x14ac:dyDescent="0.25">
      <c r="A323" s="171"/>
      <c r="B323" s="171"/>
      <c r="C323" s="171"/>
      <c r="D323" s="171"/>
      <c r="E323" s="171"/>
      <c r="F323" s="173"/>
      <c r="G323" s="219"/>
      <c r="H323" s="164"/>
      <c r="I323" s="164"/>
      <c r="J323" s="171"/>
      <c r="K323" s="171"/>
      <c r="L323" s="173"/>
      <c r="M323" s="171"/>
    </row>
    <row r="324" spans="1:13" x14ac:dyDescent="0.25">
      <c r="A324" s="171"/>
      <c r="B324" s="171"/>
      <c r="C324" s="171"/>
      <c r="D324" s="171"/>
      <c r="E324" s="171"/>
      <c r="F324" s="173"/>
      <c r="G324" s="219"/>
      <c r="H324" s="164"/>
      <c r="I324" s="164"/>
      <c r="J324" s="171"/>
      <c r="K324" s="171"/>
      <c r="L324" s="173"/>
      <c r="M324" s="171"/>
    </row>
    <row r="325" spans="1:13" x14ac:dyDescent="0.25">
      <c r="A325" s="171"/>
      <c r="B325" s="171"/>
      <c r="C325" s="171"/>
      <c r="D325" s="171"/>
      <c r="E325" s="171"/>
      <c r="F325" s="173"/>
      <c r="G325" s="219"/>
      <c r="H325" s="164"/>
      <c r="I325" s="164"/>
      <c r="J325" s="171"/>
      <c r="K325" s="171"/>
      <c r="L325" s="173"/>
      <c r="M325" s="171"/>
    </row>
    <row r="326" spans="1:13" x14ac:dyDescent="0.25">
      <c r="A326" s="171"/>
      <c r="B326" s="171"/>
      <c r="C326" s="171"/>
      <c r="D326" s="171"/>
      <c r="E326" s="171"/>
      <c r="F326" s="173"/>
      <c r="G326" s="219"/>
      <c r="H326" s="164"/>
      <c r="I326" s="164"/>
      <c r="J326" s="171"/>
      <c r="K326" s="171"/>
      <c r="L326" s="173"/>
      <c r="M326" s="171"/>
    </row>
    <row r="327" spans="1:13" x14ac:dyDescent="0.25">
      <c r="A327" s="171"/>
      <c r="B327" s="171"/>
      <c r="C327" s="171"/>
      <c r="D327" s="171"/>
      <c r="E327" s="171"/>
      <c r="F327" s="173"/>
      <c r="G327" s="219"/>
      <c r="H327" s="164"/>
      <c r="I327" s="164"/>
      <c r="J327" s="171"/>
      <c r="K327" s="171"/>
      <c r="L327" s="173"/>
      <c r="M327" s="171"/>
    </row>
    <row r="328" spans="1:13" x14ac:dyDescent="0.25">
      <c r="A328" s="171"/>
      <c r="B328" s="171"/>
      <c r="C328" s="171"/>
      <c r="D328" s="171"/>
      <c r="E328" s="171"/>
      <c r="F328" s="173"/>
      <c r="G328" s="219"/>
      <c r="H328" s="164"/>
      <c r="I328" s="164"/>
      <c r="J328" s="171"/>
      <c r="K328" s="171"/>
      <c r="L328" s="173"/>
      <c r="M328" s="171"/>
    </row>
    <row r="329" spans="1:13" x14ac:dyDescent="0.25">
      <c r="A329" s="171"/>
      <c r="B329" s="171"/>
      <c r="C329" s="171"/>
      <c r="D329" s="171"/>
      <c r="E329" s="171"/>
      <c r="F329" s="173"/>
      <c r="G329" s="219"/>
      <c r="H329" s="164"/>
      <c r="I329" s="164"/>
      <c r="J329" s="171"/>
      <c r="K329" s="171"/>
      <c r="L329" s="173"/>
      <c r="M329" s="171"/>
    </row>
    <row r="330" spans="1:13" x14ac:dyDescent="0.25">
      <c r="A330" s="171"/>
      <c r="B330" s="171"/>
      <c r="C330" s="171"/>
      <c r="D330" s="171"/>
      <c r="E330" s="171"/>
      <c r="F330" s="173"/>
      <c r="G330" s="219"/>
      <c r="H330" s="164"/>
      <c r="I330" s="164"/>
      <c r="J330" s="171"/>
      <c r="K330" s="171"/>
      <c r="L330" s="173"/>
      <c r="M330" s="171"/>
    </row>
    <row r="331" spans="1:13" x14ac:dyDescent="0.25">
      <c r="A331" s="171"/>
      <c r="B331" s="171"/>
      <c r="C331" s="171"/>
      <c r="D331" s="171"/>
      <c r="E331" s="171"/>
      <c r="F331" s="173"/>
      <c r="G331" s="219"/>
      <c r="H331" s="164"/>
      <c r="I331" s="164"/>
      <c r="J331" s="171"/>
      <c r="K331" s="171"/>
      <c r="L331" s="173"/>
      <c r="M331" s="171"/>
    </row>
    <row r="332" spans="1:13" x14ac:dyDescent="0.25">
      <c r="A332" s="171"/>
      <c r="B332" s="171"/>
      <c r="C332" s="171"/>
      <c r="D332" s="171"/>
      <c r="E332" s="171"/>
      <c r="F332" s="173"/>
      <c r="G332" s="219"/>
      <c r="H332" s="164"/>
      <c r="I332" s="164"/>
      <c r="J332" s="171"/>
      <c r="K332" s="171"/>
      <c r="L332" s="173"/>
      <c r="M332" s="171"/>
    </row>
    <row r="333" spans="1:13" x14ac:dyDescent="0.25">
      <c r="A333" s="171"/>
      <c r="B333" s="171"/>
      <c r="C333" s="171"/>
      <c r="D333" s="171"/>
      <c r="E333" s="171"/>
      <c r="F333" s="173"/>
      <c r="G333" s="219"/>
      <c r="H333" s="164"/>
      <c r="I333" s="164"/>
      <c r="J333" s="171"/>
      <c r="K333" s="171"/>
      <c r="L333" s="173"/>
      <c r="M333" s="171"/>
    </row>
    <row r="334" spans="1:13" x14ac:dyDescent="0.25">
      <c r="A334" s="171"/>
      <c r="B334" s="171"/>
      <c r="C334" s="171"/>
      <c r="D334" s="171"/>
      <c r="E334" s="171"/>
      <c r="F334" s="173"/>
      <c r="G334" s="219"/>
      <c r="H334" s="164"/>
      <c r="I334" s="164"/>
      <c r="J334" s="171"/>
      <c r="K334" s="171"/>
      <c r="L334" s="173"/>
      <c r="M334" s="171"/>
    </row>
    <row r="335" spans="1:13" x14ac:dyDescent="0.25">
      <c r="A335" s="171"/>
      <c r="B335" s="171"/>
      <c r="C335" s="171"/>
      <c r="D335" s="171"/>
      <c r="E335" s="171"/>
      <c r="F335" s="173"/>
      <c r="G335" s="219"/>
      <c r="H335" s="164"/>
      <c r="I335" s="164"/>
      <c r="J335" s="171"/>
      <c r="K335" s="171"/>
      <c r="L335" s="173"/>
      <c r="M335" s="171"/>
    </row>
    <row r="336" spans="1:13" x14ac:dyDescent="0.25">
      <c r="A336" s="171"/>
      <c r="B336" s="171"/>
      <c r="C336" s="171"/>
      <c r="D336" s="171"/>
      <c r="E336" s="171"/>
      <c r="F336" s="173"/>
      <c r="G336" s="219"/>
      <c r="H336" s="164"/>
      <c r="I336" s="164"/>
      <c r="J336" s="171"/>
      <c r="K336" s="171"/>
      <c r="L336" s="173"/>
      <c r="M336" s="171"/>
    </row>
    <row r="337" spans="1:13" x14ac:dyDescent="0.25">
      <c r="A337" s="171"/>
      <c r="B337" s="171"/>
      <c r="C337" s="171"/>
      <c r="D337" s="171"/>
      <c r="E337" s="171"/>
      <c r="F337" s="173"/>
      <c r="G337" s="219"/>
      <c r="H337" s="164"/>
      <c r="I337" s="164"/>
      <c r="J337" s="171"/>
      <c r="K337" s="171"/>
      <c r="L337" s="173"/>
      <c r="M337" s="171"/>
    </row>
    <row r="338" spans="1:13" x14ac:dyDescent="0.25">
      <c r="A338" s="171"/>
      <c r="B338" s="171"/>
      <c r="C338" s="171"/>
      <c r="D338" s="171"/>
      <c r="E338" s="171"/>
      <c r="F338" s="173"/>
      <c r="G338" s="219"/>
      <c r="H338" s="164"/>
      <c r="I338" s="164"/>
      <c r="J338" s="171"/>
      <c r="K338" s="171"/>
      <c r="L338" s="173"/>
      <c r="M338" s="171"/>
    </row>
    <row r="339" spans="1:13" x14ac:dyDescent="0.25">
      <c r="A339" s="171"/>
      <c r="B339" s="171"/>
      <c r="C339" s="171"/>
      <c r="D339" s="171"/>
      <c r="E339" s="171"/>
      <c r="F339" s="173"/>
      <c r="G339" s="219"/>
      <c r="H339" s="164"/>
      <c r="I339" s="164"/>
      <c r="J339" s="171"/>
      <c r="K339" s="171"/>
      <c r="L339" s="173"/>
      <c r="M339" s="171"/>
    </row>
    <row r="340" spans="1:13" x14ac:dyDescent="0.25">
      <c r="A340" s="171"/>
      <c r="B340" s="171"/>
      <c r="C340" s="171"/>
      <c r="D340" s="171"/>
      <c r="E340" s="171"/>
      <c r="F340" s="173"/>
      <c r="G340" s="219"/>
      <c r="H340" s="164"/>
      <c r="I340" s="164"/>
      <c r="J340" s="171"/>
      <c r="K340" s="171"/>
      <c r="L340" s="173"/>
      <c r="M340" s="171"/>
    </row>
    <row r="341" spans="1:13" x14ac:dyDescent="0.25">
      <c r="A341" s="171"/>
      <c r="B341" s="171"/>
      <c r="C341" s="171"/>
      <c r="D341" s="171"/>
      <c r="E341" s="171"/>
      <c r="F341" s="173"/>
      <c r="G341" s="219"/>
      <c r="H341" s="164"/>
      <c r="I341" s="164"/>
      <c r="J341" s="171"/>
      <c r="K341" s="171"/>
      <c r="L341" s="173"/>
      <c r="M341" s="171"/>
    </row>
    <row r="342" spans="1:13" x14ac:dyDescent="0.25">
      <c r="A342" s="171"/>
      <c r="B342" s="171"/>
      <c r="C342" s="171"/>
      <c r="D342" s="171"/>
      <c r="E342" s="171"/>
      <c r="F342" s="173"/>
      <c r="G342" s="219"/>
      <c r="H342" s="164"/>
      <c r="I342" s="164"/>
      <c r="J342" s="171"/>
      <c r="K342" s="171"/>
      <c r="L342" s="173"/>
      <c r="M342" s="171"/>
    </row>
    <row r="343" spans="1:13" x14ac:dyDescent="0.25">
      <c r="A343" s="171"/>
      <c r="B343" s="171"/>
      <c r="C343" s="171"/>
      <c r="D343" s="171"/>
      <c r="E343" s="171"/>
      <c r="F343" s="173"/>
      <c r="G343" s="219"/>
      <c r="H343" s="164"/>
      <c r="I343" s="164"/>
      <c r="J343" s="171"/>
      <c r="K343" s="171"/>
      <c r="L343" s="173"/>
      <c r="M343" s="171"/>
    </row>
    <row r="344" spans="1:13" x14ac:dyDescent="0.25">
      <c r="A344" s="171"/>
      <c r="B344" s="171"/>
      <c r="C344" s="171"/>
      <c r="D344" s="171"/>
      <c r="E344" s="171"/>
      <c r="F344" s="173"/>
      <c r="G344" s="219"/>
      <c r="H344" s="164"/>
      <c r="I344" s="164"/>
      <c r="J344" s="171"/>
      <c r="K344" s="171"/>
      <c r="L344" s="173"/>
      <c r="M344" s="171"/>
    </row>
    <row r="345" spans="1:13" x14ac:dyDescent="0.25">
      <c r="A345" s="171"/>
      <c r="B345" s="171"/>
      <c r="C345" s="171"/>
      <c r="D345" s="171"/>
      <c r="E345" s="171"/>
      <c r="F345" s="173"/>
      <c r="G345" s="219"/>
      <c r="H345" s="164"/>
      <c r="I345" s="164"/>
      <c r="J345" s="171"/>
      <c r="K345" s="171"/>
      <c r="L345" s="173"/>
      <c r="M345" s="171"/>
    </row>
    <row r="346" spans="1:13" x14ac:dyDescent="0.25">
      <c r="A346" s="171"/>
      <c r="B346" s="171"/>
      <c r="C346" s="171"/>
      <c r="D346" s="171"/>
      <c r="E346" s="171"/>
      <c r="F346" s="173"/>
      <c r="G346" s="219"/>
      <c r="H346" s="164"/>
      <c r="I346" s="164"/>
      <c r="J346" s="171"/>
      <c r="K346" s="171"/>
      <c r="L346" s="173"/>
      <c r="M346" s="171"/>
    </row>
    <row r="347" spans="1:13" x14ac:dyDescent="0.25">
      <c r="A347" s="171"/>
      <c r="B347" s="171"/>
      <c r="C347" s="171"/>
      <c r="D347" s="171"/>
      <c r="E347" s="171"/>
      <c r="F347" s="173"/>
      <c r="G347" s="219"/>
      <c r="H347" s="164"/>
      <c r="I347" s="164"/>
      <c r="J347" s="171"/>
      <c r="K347" s="171"/>
      <c r="L347" s="173"/>
      <c r="M347" s="171"/>
    </row>
    <row r="348" spans="1:13" x14ac:dyDescent="0.25">
      <c r="A348" s="171"/>
      <c r="B348" s="171"/>
      <c r="C348" s="171"/>
      <c r="D348" s="171"/>
      <c r="E348" s="171"/>
      <c r="F348" s="173"/>
      <c r="G348" s="219"/>
      <c r="H348" s="164"/>
      <c r="I348" s="164"/>
      <c r="J348" s="171"/>
      <c r="K348" s="171"/>
      <c r="L348" s="173"/>
      <c r="M348" s="171"/>
    </row>
    <row r="349" spans="1:13" x14ac:dyDescent="0.25">
      <c r="A349" s="171"/>
      <c r="B349" s="171"/>
      <c r="C349" s="171"/>
      <c r="D349" s="171"/>
      <c r="E349" s="171"/>
      <c r="F349" s="173"/>
      <c r="G349" s="219"/>
      <c r="H349" s="164"/>
      <c r="I349" s="164"/>
      <c r="J349" s="171"/>
      <c r="K349" s="171"/>
      <c r="L349" s="173"/>
      <c r="M349" s="171"/>
    </row>
    <row r="350" spans="1:13" x14ac:dyDescent="0.25">
      <c r="A350" s="171"/>
      <c r="B350" s="171"/>
      <c r="C350" s="171"/>
      <c r="D350" s="171"/>
      <c r="E350" s="171"/>
      <c r="F350" s="173"/>
      <c r="G350" s="219"/>
      <c r="H350" s="164"/>
      <c r="I350" s="164"/>
      <c r="J350" s="171"/>
      <c r="K350" s="171"/>
      <c r="L350" s="173"/>
      <c r="M350" s="171"/>
    </row>
    <row r="351" spans="1:13" x14ac:dyDescent="0.25">
      <c r="A351" s="171"/>
      <c r="B351" s="171"/>
      <c r="C351" s="171"/>
      <c r="D351" s="171"/>
      <c r="E351" s="171"/>
      <c r="F351" s="173"/>
      <c r="G351" s="219"/>
      <c r="H351" s="164"/>
      <c r="I351" s="164"/>
      <c r="J351" s="171"/>
      <c r="K351" s="171"/>
      <c r="L351" s="173"/>
      <c r="M351" s="171"/>
    </row>
    <row r="352" spans="1:13" x14ac:dyDescent="0.25">
      <c r="A352" s="171"/>
      <c r="B352" s="171"/>
      <c r="C352" s="171"/>
      <c r="D352" s="171"/>
      <c r="E352" s="171"/>
      <c r="F352" s="173"/>
      <c r="G352" s="219"/>
      <c r="H352" s="164"/>
      <c r="I352" s="164"/>
      <c r="J352" s="171"/>
      <c r="K352" s="171"/>
      <c r="L352" s="173"/>
      <c r="M352" s="171"/>
    </row>
    <row r="353" spans="1:13" x14ac:dyDescent="0.25">
      <c r="A353" s="171"/>
      <c r="B353" s="171"/>
      <c r="C353" s="171"/>
      <c r="D353" s="171"/>
      <c r="E353" s="171"/>
      <c r="F353" s="173"/>
      <c r="G353" s="219"/>
      <c r="H353" s="164"/>
      <c r="I353" s="164"/>
      <c r="J353" s="171"/>
      <c r="K353" s="171"/>
      <c r="L353" s="173"/>
      <c r="M353" s="171"/>
    </row>
    <row r="354" spans="1:13" x14ac:dyDescent="0.25">
      <c r="A354" s="171"/>
      <c r="B354" s="171"/>
      <c r="C354" s="171"/>
      <c r="D354" s="171"/>
      <c r="E354" s="171"/>
      <c r="F354" s="173"/>
      <c r="G354" s="219"/>
      <c r="H354" s="164"/>
      <c r="I354" s="164"/>
      <c r="J354" s="171"/>
      <c r="K354" s="171"/>
      <c r="L354" s="173"/>
      <c r="M354" s="171"/>
    </row>
    <row r="355" spans="1:13" x14ac:dyDescent="0.25">
      <c r="A355" s="171"/>
      <c r="B355" s="171"/>
      <c r="C355" s="171"/>
      <c r="D355" s="171"/>
      <c r="E355" s="171"/>
      <c r="F355" s="173"/>
      <c r="G355" s="219"/>
      <c r="H355" s="164"/>
      <c r="I355" s="164"/>
      <c r="J355" s="171"/>
      <c r="K355" s="171"/>
      <c r="L355" s="173"/>
      <c r="M355" s="171"/>
    </row>
    <row r="356" spans="1:13" x14ac:dyDescent="0.25">
      <c r="A356" s="171"/>
      <c r="B356" s="171"/>
      <c r="C356" s="171"/>
      <c r="D356" s="171"/>
      <c r="E356" s="171"/>
      <c r="F356" s="173"/>
      <c r="G356" s="219"/>
      <c r="H356" s="164"/>
      <c r="I356" s="164"/>
      <c r="J356" s="171"/>
      <c r="K356" s="171"/>
      <c r="L356" s="173"/>
      <c r="M356" s="171"/>
    </row>
    <row r="357" spans="1:13" x14ac:dyDescent="0.25">
      <c r="A357" s="171"/>
      <c r="B357" s="171"/>
      <c r="C357" s="171"/>
      <c r="D357" s="171"/>
      <c r="E357" s="171"/>
      <c r="F357" s="173"/>
      <c r="G357" s="219"/>
      <c r="H357" s="164"/>
      <c r="I357" s="164"/>
      <c r="J357" s="171"/>
      <c r="K357" s="171"/>
      <c r="L357" s="173"/>
      <c r="M357" s="171"/>
    </row>
    <row r="358" spans="1:13" x14ac:dyDescent="0.25">
      <c r="A358" s="171"/>
      <c r="B358" s="171"/>
      <c r="C358" s="171"/>
      <c r="D358" s="171"/>
      <c r="E358" s="171"/>
      <c r="F358" s="173"/>
      <c r="G358" s="219"/>
      <c r="H358" s="164"/>
      <c r="I358" s="164"/>
      <c r="J358" s="171"/>
      <c r="K358" s="171"/>
      <c r="L358" s="173"/>
      <c r="M358" s="171"/>
    </row>
    <row r="359" spans="1:13" x14ac:dyDescent="0.25">
      <c r="A359" s="171"/>
      <c r="B359" s="171"/>
      <c r="C359" s="171"/>
      <c r="D359" s="171"/>
      <c r="E359" s="171"/>
      <c r="F359" s="173"/>
      <c r="G359" s="219"/>
      <c r="H359" s="164"/>
      <c r="I359" s="164"/>
      <c r="J359" s="171"/>
      <c r="K359" s="171"/>
      <c r="L359" s="173"/>
      <c r="M359" s="171"/>
    </row>
    <row r="360" spans="1:13" x14ac:dyDescent="0.25">
      <c r="A360" s="171"/>
      <c r="B360" s="171"/>
      <c r="C360" s="171"/>
      <c r="D360" s="171"/>
      <c r="E360" s="171"/>
      <c r="F360" s="173"/>
      <c r="G360" s="219"/>
      <c r="H360" s="164"/>
      <c r="I360" s="164"/>
      <c r="J360" s="171"/>
      <c r="K360" s="171"/>
      <c r="L360" s="173"/>
      <c r="M360" s="171"/>
    </row>
    <row r="361" spans="1:13" x14ac:dyDescent="0.25">
      <c r="A361" s="171"/>
      <c r="B361" s="171"/>
      <c r="C361" s="171"/>
      <c r="D361" s="171"/>
      <c r="E361" s="171"/>
      <c r="F361" s="173"/>
      <c r="G361" s="219"/>
      <c r="H361" s="164"/>
      <c r="I361" s="164"/>
      <c r="J361" s="171"/>
      <c r="K361" s="171"/>
      <c r="L361" s="173"/>
      <c r="M361" s="171"/>
    </row>
    <row r="362" spans="1:13" x14ac:dyDescent="0.25">
      <c r="A362" s="171"/>
      <c r="B362" s="171"/>
      <c r="C362" s="171"/>
      <c r="D362" s="171"/>
      <c r="E362" s="171"/>
      <c r="F362" s="173"/>
      <c r="G362" s="219"/>
      <c r="H362" s="164"/>
      <c r="I362" s="164"/>
      <c r="J362" s="171"/>
      <c r="K362" s="171"/>
      <c r="L362" s="173"/>
      <c r="M362" s="171"/>
    </row>
    <row r="363" spans="1:13" x14ac:dyDescent="0.25">
      <c r="A363" s="171"/>
      <c r="B363" s="171"/>
      <c r="C363" s="171"/>
      <c r="D363" s="171"/>
      <c r="E363" s="171"/>
      <c r="F363" s="173"/>
      <c r="G363" s="219"/>
      <c r="H363" s="164"/>
      <c r="I363" s="164"/>
      <c r="J363" s="171"/>
      <c r="K363" s="171"/>
      <c r="L363" s="173"/>
      <c r="M363" s="171"/>
    </row>
    <row r="364" spans="1:13" x14ac:dyDescent="0.25">
      <c r="A364" s="171"/>
      <c r="B364" s="171"/>
      <c r="C364" s="171"/>
      <c r="D364" s="171"/>
      <c r="E364" s="171"/>
      <c r="F364" s="173"/>
      <c r="G364" s="219"/>
      <c r="H364" s="164"/>
      <c r="I364" s="164"/>
      <c r="J364" s="171"/>
      <c r="K364" s="171"/>
      <c r="L364" s="173"/>
      <c r="M364" s="171"/>
    </row>
    <row r="365" spans="1:13" x14ac:dyDescent="0.25">
      <c r="A365" s="171"/>
      <c r="B365" s="171"/>
      <c r="C365" s="171"/>
      <c r="D365" s="171"/>
      <c r="E365" s="171"/>
      <c r="F365" s="173"/>
      <c r="G365" s="219"/>
      <c r="H365" s="164"/>
      <c r="I365" s="164"/>
      <c r="J365" s="171"/>
      <c r="K365" s="171"/>
      <c r="L365" s="173"/>
      <c r="M365" s="171"/>
    </row>
    <row r="366" spans="1:13" x14ac:dyDescent="0.25">
      <c r="A366" s="171"/>
      <c r="B366" s="171"/>
      <c r="C366" s="171"/>
      <c r="D366" s="171"/>
      <c r="E366" s="171"/>
      <c r="F366" s="173"/>
      <c r="G366" s="219"/>
      <c r="H366" s="164"/>
      <c r="I366" s="164"/>
      <c r="J366" s="171"/>
      <c r="K366" s="171"/>
      <c r="L366" s="173"/>
      <c r="M366" s="171"/>
    </row>
    <row r="367" spans="1:13" x14ac:dyDescent="0.25">
      <c r="A367" s="171"/>
      <c r="B367" s="171"/>
      <c r="C367" s="171"/>
      <c r="D367" s="171"/>
      <c r="E367" s="171"/>
      <c r="F367" s="173"/>
      <c r="G367" s="219"/>
      <c r="H367" s="164"/>
      <c r="I367" s="164"/>
      <c r="J367" s="171"/>
      <c r="K367" s="171"/>
      <c r="L367" s="173"/>
      <c r="M367" s="171"/>
    </row>
    <row r="368" spans="1:13" x14ac:dyDescent="0.25">
      <c r="A368" s="171"/>
      <c r="B368" s="171"/>
      <c r="C368" s="171"/>
      <c r="D368" s="171"/>
      <c r="E368" s="171"/>
      <c r="F368" s="173"/>
      <c r="G368" s="219"/>
      <c r="H368" s="164"/>
      <c r="I368" s="164"/>
      <c r="J368" s="171"/>
      <c r="K368" s="171"/>
      <c r="L368" s="173"/>
      <c r="M368" s="171"/>
    </row>
    <row r="369" spans="1:13" x14ac:dyDescent="0.25">
      <c r="A369" s="171"/>
      <c r="B369" s="171"/>
      <c r="C369" s="171"/>
      <c r="D369" s="171"/>
      <c r="E369" s="171"/>
      <c r="F369" s="173"/>
      <c r="G369" s="219"/>
      <c r="H369" s="164"/>
      <c r="I369" s="164"/>
      <c r="J369" s="171"/>
      <c r="K369" s="171"/>
      <c r="L369" s="173"/>
      <c r="M369" s="171"/>
    </row>
    <row r="370" spans="1:13" x14ac:dyDescent="0.25">
      <c r="A370" s="171"/>
      <c r="B370" s="171"/>
      <c r="C370" s="171"/>
      <c r="D370" s="171"/>
      <c r="E370" s="171"/>
      <c r="F370" s="173"/>
      <c r="G370" s="219"/>
      <c r="H370" s="164"/>
      <c r="I370" s="164"/>
      <c r="J370" s="171"/>
      <c r="K370" s="171"/>
      <c r="L370" s="173"/>
      <c r="M370" s="171"/>
    </row>
    <row r="371" spans="1:13" x14ac:dyDescent="0.25">
      <c r="A371" s="171"/>
      <c r="B371" s="171"/>
      <c r="C371" s="171"/>
      <c r="D371" s="171"/>
      <c r="E371" s="171"/>
      <c r="F371" s="173"/>
      <c r="G371" s="219"/>
      <c r="H371" s="164"/>
      <c r="I371" s="164"/>
      <c r="J371" s="171"/>
      <c r="K371" s="171"/>
      <c r="L371" s="173"/>
      <c r="M371" s="171"/>
    </row>
    <row r="372" spans="1:13" x14ac:dyDescent="0.25">
      <c r="A372" s="171"/>
      <c r="B372" s="171"/>
      <c r="C372" s="171"/>
      <c r="D372" s="171"/>
      <c r="E372" s="171"/>
      <c r="F372" s="173"/>
      <c r="G372" s="219"/>
      <c r="H372" s="164"/>
      <c r="I372" s="164"/>
      <c r="J372" s="171"/>
      <c r="K372" s="171"/>
      <c r="L372" s="173"/>
      <c r="M372" s="171"/>
    </row>
    <row r="373" spans="1:13" x14ac:dyDescent="0.25">
      <c r="A373" s="171"/>
      <c r="B373" s="171"/>
      <c r="C373" s="171"/>
      <c r="D373" s="171"/>
      <c r="E373" s="171"/>
      <c r="F373" s="173"/>
      <c r="G373" s="219"/>
      <c r="H373" s="164"/>
      <c r="I373" s="164"/>
      <c r="J373" s="171"/>
      <c r="K373" s="171"/>
      <c r="L373" s="173"/>
      <c r="M373" s="171"/>
    </row>
    <row r="374" spans="1:13" x14ac:dyDescent="0.25">
      <c r="A374" s="171"/>
      <c r="B374" s="171"/>
      <c r="C374" s="171"/>
      <c r="D374" s="171"/>
      <c r="E374" s="171"/>
      <c r="F374" s="173"/>
      <c r="G374" s="219"/>
      <c r="H374" s="164"/>
      <c r="I374" s="164"/>
      <c r="J374" s="171"/>
      <c r="K374" s="171"/>
      <c r="L374" s="173"/>
      <c r="M374" s="171"/>
    </row>
    <row r="375" spans="1:13" x14ac:dyDescent="0.25">
      <c r="A375" s="171"/>
      <c r="B375" s="171"/>
      <c r="C375" s="171"/>
      <c r="D375" s="171"/>
      <c r="E375" s="171"/>
      <c r="F375" s="173"/>
      <c r="G375" s="219"/>
      <c r="H375" s="164"/>
      <c r="I375" s="164"/>
      <c r="J375" s="171"/>
      <c r="K375" s="171"/>
      <c r="L375" s="173"/>
      <c r="M375" s="171"/>
    </row>
    <row r="376" spans="1:13" x14ac:dyDescent="0.25">
      <c r="A376" s="171"/>
      <c r="B376" s="171"/>
      <c r="C376" s="171"/>
      <c r="D376" s="171"/>
      <c r="E376" s="171"/>
      <c r="F376" s="173"/>
      <c r="G376" s="219"/>
      <c r="H376" s="164"/>
      <c r="I376" s="164"/>
      <c r="J376" s="171"/>
      <c r="K376" s="171"/>
      <c r="L376" s="173"/>
      <c r="M376" s="171"/>
    </row>
    <row r="377" spans="1:13" x14ac:dyDescent="0.25">
      <c r="A377" s="171"/>
      <c r="B377" s="171"/>
      <c r="C377" s="171"/>
      <c r="D377" s="171"/>
      <c r="E377" s="171"/>
      <c r="F377" s="173"/>
      <c r="G377" s="219"/>
      <c r="H377" s="164"/>
      <c r="I377" s="164"/>
      <c r="J377" s="171"/>
      <c r="K377" s="171"/>
      <c r="L377" s="173"/>
      <c r="M377" s="171"/>
    </row>
    <row r="378" spans="1:13" x14ac:dyDescent="0.25">
      <c r="A378" s="171"/>
      <c r="B378" s="171"/>
      <c r="C378" s="171"/>
      <c r="D378" s="171"/>
      <c r="E378" s="171"/>
      <c r="F378" s="173"/>
      <c r="G378" s="219"/>
      <c r="H378" s="164"/>
      <c r="I378" s="164"/>
      <c r="J378" s="171"/>
      <c r="K378" s="171"/>
      <c r="L378" s="173"/>
      <c r="M378" s="171"/>
    </row>
    <row r="379" spans="1:13" x14ac:dyDescent="0.25">
      <c r="A379" s="171"/>
      <c r="B379" s="171"/>
      <c r="C379" s="171"/>
      <c r="D379" s="171"/>
      <c r="E379" s="171"/>
      <c r="F379" s="173"/>
      <c r="G379" s="219"/>
      <c r="H379" s="164"/>
      <c r="I379" s="164"/>
      <c r="J379" s="171"/>
      <c r="K379" s="171"/>
      <c r="L379" s="173"/>
      <c r="M379" s="171"/>
    </row>
    <row r="380" spans="1:13" x14ac:dyDescent="0.25">
      <c r="A380" s="171"/>
      <c r="B380" s="171"/>
      <c r="C380" s="171"/>
      <c r="D380" s="171"/>
      <c r="E380" s="171"/>
      <c r="F380" s="173"/>
      <c r="G380" s="219"/>
      <c r="H380" s="164"/>
      <c r="I380" s="164"/>
      <c r="J380" s="171"/>
      <c r="K380" s="171"/>
      <c r="L380" s="173"/>
      <c r="M380" s="171"/>
    </row>
    <row r="381" spans="1:13" x14ac:dyDescent="0.25">
      <c r="A381" s="171"/>
      <c r="B381" s="171"/>
      <c r="C381" s="171"/>
      <c r="D381" s="171"/>
      <c r="E381" s="171"/>
      <c r="F381" s="173"/>
      <c r="G381" s="219"/>
      <c r="H381" s="164"/>
      <c r="I381" s="164"/>
      <c r="J381" s="171"/>
      <c r="K381" s="171"/>
      <c r="L381" s="173"/>
      <c r="M381" s="171"/>
    </row>
    <row r="382" spans="1:13" x14ac:dyDescent="0.25">
      <c r="A382" s="171"/>
      <c r="B382" s="171"/>
      <c r="C382" s="171"/>
      <c r="D382" s="171"/>
      <c r="E382" s="171"/>
      <c r="F382" s="173"/>
      <c r="G382" s="219"/>
      <c r="H382" s="164"/>
      <c r="I382" s="164"/>
      <c r="J382" s="171"/>
      <c r="K382" s="171"/>
      <c r="L382" s="173"/>
      <c r="M382" s="171"/>
    </row>
    <row r="383" spans="1:13" x14ac:dyDescent="0.25">
      <c r="A383" s="171"/>
      <c r="B383" s="171"/>
      <c r="C383" s="171"/>
      <c r="D383" s="171"/>
      <c r="E383" s="171"/>
      <c r="F383" s="173"/>
      <c r="G383" s="219"/>
      <c r="H383" s="164"/>
      <c r="I383" s="164"/>
      <c r="J383" s="171"/>
      <c r="K383" s="171"/>
      <c r="L383" s="173"/>
      <c r="M383" s="171"/>
    </row>
    <row r="384" spans="1:13" x14ac:dyDescent="0.25">
      <c r="A384" s="171"/>
      <c r="B384" s="171"/>
      <c r="C384" s="171"/>
      <c r="D384" s="171"/>
      <c r="E384" s="171"/>
      <c r="F384" s="173"/>
      <c r="G384" s="219"/>
      <c r="H384" s="164"/>
      <c r="I384" s="164"/>
      <c r="J384" s="171"/>
      <c r="K384" s="171"/>
      <c r="L384" s="173"/>
      <c r="M384" s="171"/>
    </row>
    <row r="385" spans="1:13" x14ac:dyDescent="0.25">
      <c r="A385" s="171"/>
      <c r="B385" s="171"/>
      <c r="C385" s="171"/>
      <c r="D385" s="171"/>
      <c r="E385" s="171"/>
      <c r="F385" s="173"/>
      <c r="G385" s="219"/>
      <c r="H385" s="164"/>
      <c r="I385" s="164"/>
      <c r="J385" s="171"/>
      <c r="K385" s="171"/>
      <c r="L385" s="173"/>
      <c r="M385" s="171"/>
    </row>
    <row r="386" spans="1:13" x14ac:dyDescent="0.25">
      <c r="A386" s="171"/>
      <c r="B386" s="171"/>
      <c r="C386" s="171"/>
      <c r="D386" s="171"/>
      <c r="E386" s="171"/>
      <c r="F386" s="173"/>
      <c r="G386" s="219"/>
      <c r="H386" s="164"/>
      <c r="I386" s="164"/>
      <c r="J386" s="171"/>
      <c r="K386" s="171"/>
      <c r="L386" s="173"/>
      <c r="M386" s="171"/>
    </row>
    <row r="387" spans="1:13" x14ac:dyDescent="0.25">
      <c r="A387" s="171"/>
      <c r="B387" s="171"/>
      <c r="C387" s="171"/>
      <c r="D387" s="171"/>
      <c r="E387" s="171"/>
      <c r="F387" s="173"/>
      <c r="G387" s="219"/>
      <c r="H387" s="164"/>
      <c r="I387" s="164"/>
      <c r="J387" s="171"/>
      <c r="K387" s="171"/>
      <c r="L387" s="173"/>
      <c r="M387" s="171"/>
    </row>
    <row r="388" spans="1:13" x14ac:dyDescent="0.25">
      <c r="A388" s="171"/>
      <c r="B388" s="171"/>
      <c r="C388" s="171"/>
      <c r="D388" s="171"/>
      <c r="E388" s="171"/>
      <c r="F388" s="173"/>
      <c r="G388" s="219"/>
      <c r="H388" s="164"/>
      <c r="I388" s="164"/>
      <c r="J388" s="171"/>
      <c r="K388" s="171"/>
      <c r="L388" s="173"/>
      <c r="M388" s="171"/>
    </row>
    <row r="389" spans="1:13" x14ac:dyDescent="0.25">
      <c r="A389" s="171"/>
      <c r="B389" s="171"/>
      <c r="C389" s="171"/>
      <c r="D389" s="171"/>
      <c r="E389" s="171"/>
      <c r="F389" s="173"/>
      <c r="G389" s="219"/>
      <c r="H389" s="164"/>
      <c r="I389" s="164"/>
      <c r="J389" s="171"/>
      <c r="K389" s="171"/>
      <c r="L389" s="173"/>
      <c r="M389" s="171"/>
    </row>
    <row r="390" spans="1:13" x14ac:dyDescent="0.25">
      <c r="A390" s="171"/>
      <c r="B390" s="171"/>
      <c r="C390" s="171"/>
      <c r="D390" s="171"/>
      <c r="E390" s="171"/>
      <c r="F390" s="173"/>
      <c r="G390" s="219"/>
      <c r="H390" s="164"/>
      <c r="I390" s="164"/>
      <c r="J390" s="171"/>
      <c r="K390" s="171"/>
      <c r="L390" s="173"/>
      <c r="M390" s="171"/>
    </row>
    <row r="391" spans="1:13" x14ac:dyDescent="0.25">
      <c r="A391" s="171"/>
      <c r="B391" s="171"/>
      <c r="C391" s="171"/>
      <c r="D391" s="171"/>
      <c r="E391" s="171"/>
      <c r="F391" s="173"/>
      <c r="G391" s="219"/>
      <c r="H391" s="164"/>
      <c r="I391" s="164"/>
      <c r="J391" s="171"/>
      <c r="K391" s="171"/>
      <c r="L391" s="173"/>
      <c r="M391" s="171"/>
    </row>
    <row r="392" spans="1:13" x14ac:dyDescent="0.25">
      <c r="A392" s="171"/>
      <c r="B392" s="171"/>
      <c r="C392" s="171"/>
      <c r="D392" s="171"/>
      <c r="E392" s="171"/>
      <c r="F392" s="173"/>
      <c r="G392" s="219"/>
      <c r="H392" s="164"/>
      <c r="I392" s="164"/>
      <c r="J392" s="171"/>
      <c r="K392" s="171"/>
      <c r="L392" s="173"/>
      <c r="M392" s="171"/>
    </row>
    <row r="393" spans="1:13" x14ac:dyDescent="0.25">
      <c r="A393" s="171"/>
      <c r="B393" s="171"/>
      <c r="C393" s="171"/>
      <c r="D393" s="171"/>
      <c r="E393" s="171"/>
      <c r="F393" s="173"/>
      <c r="G393" s="219"/>
      <c r="H393" s="164"/>
      <c r="I393" s="164"/>
      <c r="J393" s="171"/>
      <c r="K393" s="171"/>
      <c r="L393" s="173"/>
      <c r="M393" s="171"/>
    </row>
    <row r="394" spans="1:13" x14ac:dyDescent="0.25">
      <c r="A394" s="171"/>
      <c r="B394" s="171"/>
      <c r="C394" s="171"/>
      <c r="D394" s="171"/>
      <c r="E394" s="171"/>
      <c r="F394" s="173"/>
      <c r="G394" s="219"/>
      <c r="H394" s="164"/>
      <c r="I394" s="164"/>
      <c r="J394" s="171"/>
      <c r="K394" s="171"/>
      <c r="L394" s="173"/>
      <c r="M394" s="171"/>
    </row>
    <row r="395" spans="1:13" x14ac:dyDescent="0.25">
      <c r="A395" s="171"/>
      <c r="B395" s="171"/>
      <c r="C395" s="171"/>
      <c r="D395" s="171"/>
      <c r="E395" s="171"/>
      <c r="F395" s="173"/>
      <c r="G395" s="219"/>
      <c r="H395" s="164"/>
      <c r="I395" s="164"/>
      <c r="J395" s="171"/>
      <c r="K395" s="171"/>
      <c r="L395" s="173"/>
      <c r="M395" s="171"/>
    </row>
    <row r="396" spans="1:13" x14ac:dyDescent="0.25">
      <c r="A396" s="171"/>
      <c r="B396" s="171"/>
      <c r="C396" s="171"/>
      <c r="D396" s="171"/>
      <c r="E396" s="171"/>
      <c r="F396" s="173"/>
      <c r="G396" s="219"/>
      <c r="H396" s="164"/>
      <c r="I396" s="164"/>
      <c r="J396" s="171"/>
      <c r="K396" s="171"/>
      <c r="L396" s="173"/>
      <c r="M396" s="171"/>
    </row>
    <row r="397" spans="1:13" x14ac:dyDescent="0.25">
      <c r="A397" s="171"/>
      <c r="B397" s="171"/>
      <c r="C397" s="171"/>
      <c r="D397" s="171"/>
      <c r="E397" s="171"/>
      <c r="F397" s="173"/>
      <c r="G397" s="219"/>
      <c r="H397" s="164"/>
      <c r="I397" s="164"/>
      <c r="J397" s="171"/>
      <c r="K397" s="171"/>
      <c r="L397" s="173"/>
      <c r="M397" s="171"/>
    </row>
    <row r="398" spans="1:13" x14ac:dyDescent="0.25">
      <c r="A398" s="171"/>
      <c r="B398" s="171"/>
      <c r="C398" s="171"/>
      <c r="D398" s="171"/>
      <c r="E398" s="171"/>
      <c r="F398" s="173"/>
      <c r="G398" s="219"/>
      <c r="H398" s="164"/>
      <c r="I398" s="164"/>
      <c r="J398" s="171"/>
      <c r="K398" s="171"/>
      <c r="L398" s="173"/>
      <c r="M398" s="171"/>
    </row>
    <row r="399" spans="1:13" x14ac:dyDescent="0.25">
      <c r="A399" s="171"/>
      <c r="B399" s="171"/>
      <c r="C399" s="171"/>
      <c r="D399" s="171"/>
      <c r="E399" s="171"/>
      <c r="F399" s="173"/>
      <c r="G399" s="219"/>
      <c r="H399" s="164"/>
      <c r="I399" s="164"/>
      <c r="J399" s="171"/>
      <c r="K399" s="171"/>
      <c r="L399" s="173"/>
      <c r="M399" s="171"/>
    </row>
    <row r="400" spans="1:13" x14ac:dyDescent="0.25">
      <c r="A400" s="171"/>
      <c r="B400" s="171"/>
      <c r="C400" s="171"/>
      <c r="D400" s="171"/>
      <c r="E400" s="171"/>
      <c r="F400" s="173"/>
      <c r="G400" s="219"/>
      <c r="H400" s="164"/>
      <c r="I400" s="164"/>
      <c r="J400" s="171"/>
      <c r="K400" s="171"/>
      <c r="L400" s="173"/>
      <c r="M400" s="171"/>
    </row>
    <row r="401" spans="1:13" x14ac:dyDescent="0.25">
      <c r="A401" s="171"/>
      <c r="B401" s="171"/>
      <c r="C401" s="171"/>
      <c r="D401" s="171"/>
      <c r="E401" s="171"/>
      <c r="F401" s="173"/>
      <c r="G401" s="219"/>
      <c r="H401" s="164"/>
      <c r="I401" s="164"/>
      <c r="J401" s="171"/>
      <c r="K401" s="171"/>
      <c r="L401" s="173"/>
      <c r="M401" s="171"/>
    </row>
    <row r="402" spans="1:13" x14ac:dyDescent="0.25">
      <c r="A402" s="171"/>
      <c r="B402" s="171"/>
      <c r="C402" s="171"/>
      <c r="D402" s="171"/>
      <c r="E402" s="171"/>
      <c r="F402" s="173"/>
      <c r="G402" s="219"/>
      <c r="H402" s="164"/>
      <c r="I402" s="164"/>
      <c r="J402" s="171"/>
      <c r="K402" s="171"/>
      <c r="L402" s="173"/>
      <c r="M402" s="171"/>
    </row>
    <row r="403" spans="1:13" x14ac:dyDescent="0.25">
      <c r="A403" s="171"/>
      <c r="B403" s="171"/>
      <c r="C403" s="171"/>
      <c r="D403" s="171"/>
      <c r="E403" s="171"/>
      <c r="F403" s="173"/>
      <c r="G403" s="219"/>
      <c r="H403" s="164"/>
      <c r="I403" s="164"/>
      <c r="J403" s="171"/>
      <c r="K403" s="171"/>
      <c r="L403" s="173"/>
      <c r="M403" s="171"/>
    </row>
    <row r="404" spans="1:13" x14ac:dyDescent="0.25">
      <c r="A404" s="171"/>
      <c r="B404" s="171"/>
      <c r="C404" s="171"/>
      <c r="D404" s="171"/>
      <c r="E404" s="171"/>
      <c r="F404" s="173"/>
      <c r="G404" s="219"/>
      <c r="H404" s="164"/>
      <c r="I404" s="164"/>
      <c r="J404" s="171"/>
      <c r="K404" s="171"/>
      <c r="L404" s="173"/>
      <c r="M404" s="171"/>
    </row>
    <row r="405" spans="1:13" x14ac:dyDescent="0.25">
      <c r="A405" s="171"/>
      <c r="B405" s="171"/>
      <c r="C405" s="171"/>
      <c r="D405" s="171"/>
      <c r="E405" s="171"/>
      <c r="F405" s="173"/>
      <c r="G405" s="219"/>
      <c r="H405" s="164"/>
      <c r="I405" s="164"/>
      <c r="J405" s="171"/>
      <c r="K405" s="171"/>
      <c r="L405" s="173"/>
      <c r="M405" s="171"/>
    </row>
    <row r="406" spans="1:13" x14ac:dyDescent="0.25">
      <c r="A406" s="171"/>
      <c r="B406" s="171"/>
      <c r="C406" s="171"/>
      <c r="D406" s="171"/>
      <c r="E406" s="171"/>
      <c r="F406" s="173"/>
      <c r="G406" s="219"/>
      <c r="H406" s="164"/>
      <c r="I406" s="164"/>
      <c r="J406" s="171"/>
      <c r="K406" s="171"/>
      <c r="L406" s="173"/>
      <c r="M406" s="171"/>
    </row>
    <row r="407" spans="1:13" x14ac:dyDescent="0.25">
      <c r="A407" s="171"/>
      <c r="B407" s="171"/>
      <c r="C407" s="171"/>
      <c r="D407" s="171"/>
      <c r="E407" s="171"/>
      <c r="F407" s="173"/>
      <c r="G407" s="219"/>
      <c r="H407" s="164"/>
      <c r="I407" s="164"/>
      <c r="J407" s="171"/>
      <c r="K407" s="171"/>
      <c r="L407" s="173"/>
      <c r="M407" s="171"/>
    </row>
    <row r="408" spans="1:13" x14ac:dyDescent="0.25">
      <c r="A408" s="171"/>
      <c r="B408" s="171"/>
      <c r="C408" s="171"/>
      <c r="D408" s="171"/>
      <c r="E408" s="171"/>
      <c r="F408" s="173"/>
      <c r="G408" s="219"/>
      <c r="H408" s="164"/>
      <c r="I408" s="164"/>
      <c r="J408" s="171"/>
      <c r="K408" s="171"/>
      <c r="L408" s="173"/>
      <c r="M408" s="171"/>
    </row>
    <row r="409" spans="1:13" x14ac:dyDescent="0.25">
      <c r="A409" s="171"/>
      <c r="B409" s="171"/>
      <c r="C409" s="171"/>
      <c r="D409" s="171"/>
      <c r="E409" s="171"/>
      <c r="F409" s="173"/>
      <c r="G409" s="219"/>
      <c r="H409" s="164"/>
      <c r="I409" s="164"/>
      <c r="J409" s="171"/>
      <c r="K409" s="171"/>
      <c r="L409" s="173"/>
      <c r="M409" s="171"/>
    </row>
    <row r="410" spans="1:13" x14ac:dyDescent="0.25">
      <c r="A410" s="171"/>
      <c r="B410" s="171"/>
      <c r="C410" s="171"/>
      <c r="D410" s="171"/>
      <c r="E410" s="171"/>
      <c r="F410" s="173"/>
      <c r="G410" s="219"/>
      <c r="H410" s="164"/>
      <c r="I410" s="164"/>
      <c r="J410" s="171"/>
      <c r="K410" s="171"/>
      <c r="L410" s="173"/>
      <c r="M410" s="171"/>
    </row>
    <row r="411" spans="1:13" x14ac:dyDescent="0.25">
      <c r="A411" s="171"/>
      <c r="B411" s="171"/>
      <c r="C411" s="171"/>
      <c r="D411" s="171"/>
      <c r="E411" s="171"/>
      <c r="F411" s="173"/>
      <c r="G411" s="219"/>
      <c r="H411" s="164"/>
      <c r="I411" s="164"/>
      <c r="J411" s="171"/>
      <c r="K411" s="171"/>
      <c r="L411" s="173"/>
      <c r="M411" s="171"/>
    </row>
    <row r="412" spans="1:13" x14ac:dyDescent="0.25">
      <c r="A412" s="171"/>
      <c r="B412" s="171"/>
      <c r="C412" s="171"/>
      <c r="D412" s="171"/>
      <c r="E412" s="171"/>
      <c r="F412" s="173"/>
      <c r="G412" s="219"/>
      <c r="H412" s="164"/>
      <c r="I412" s="164"/>
      <c r="J412" s="171"/>
      <c r="K412" s="171"/>
      <c r="L412" s="173"/>
      <c r="M412" s="171"/>
    </row>
    <row r="413" spans="1:13" x14ac:dyDescent="0.25">
      <c r="A413" s="171"/>
      <c r="B413" s="171"/>
      <c r="C413" s="171"/>
      <c r="D413" s="171"/>
      <c r="E413" s="171"/>
      <c r="F413" s="173"/>
      <c r="G413" s="219"/>
      <c r="H413" s="164"/>
      <c r="I413" s="164"/>
      <c r="J413" s="171"/>
      <c r="K413" s="171"/>
      <c r="L413" s="173"/>
      <c r="M413" s="171"/>
    </row>
    <row r="414" spans="1:13" x14ac:dyDescent="0.25">
      <c r="A414" s="171"/>
      <c r="B414" s="171"/>
      <c r="C414" s="171"/>
      <c r="D414" s="171"/>
      <c r="E414" s="171"/>
      <c r="F414" s="173"/>
      <c r="G414" s="219"/>
      <c r="H414" s="164"/>
      <c r="I414" s="164"/>
      <c r="J414" s="171"/>
      <c r="K414" s="171"/>
      <c r="L414" s="173"/>
      <c r="M414" s="171"/>
    </row>
    <row r="415" spans="1:13" x14ac:dyDescent="0.25">
      <c r="A415" s="171"/>
      <c r="B415" s="171"/>
      <c r="C415" s="171"/>
      <c r="D415" s="171"/>
      <c r="E415" s="171"/>
      <c r="F415" s="173"/>
      <c r="G415" s="219"/>
      <c r="H415" s="164"/>
      <c r="I415" s="164"/>
      <c r="J415" s="171"/>
      <c r="K415" s="171"/>
      <c r="L415" s="173"/>
      <c r="M415" s="171"/>
    </row>
    <row r="416" spans="1:13" x14ac:dyDescent="0.25">
      <c r="A416" s="171"/>
      <c r="B416" s="171"/>
      <c r="C416" s="171"/>
      <c r="D416" s="171"/>
      <c r="E416" s="171"/>
      <c r="F416" s="173"/>
      <c r="G416" s="219"/>
      <c r="H416" s="164"/>
      <c r="I416" s="164"/>
      <c r="J416" s="171"/>
      <c r="K416" s="171"/>
      <c r="L416" s="173"/>
      <c r="M416" s="171"/>
    </row>
    <row r="417" spans="1:13" x14ac:dyDescent="0.25">
      <c r="A417" s="171"/>
      <c r="B417" s="171"/>
      <c r="C417" s="171"/>
      <c r="D417" s="171"/>
      <c r="E417" s="171"/>
      <c r="F417" s="173"/>
      <c r="G417" s="219"/>
      <c r="H417" s="164"/>
      <c r="I417" s="164"/>
      <c r="J417" s="171"/>
      <c r="K417" s="171"/>
      <c r="L417" s="173"/>
      <c r="M417" s="171"/>
    </row>
    <row r="418" spans="1:13" x14ac:dyDescent="0.25">
      <c r="A418" s="171"/>
      <c r="B418" s="171"/>
      <c r="C418" s="171"/>
      <c r="D418" s="171"/>
      <c r="E418" s="171"/>
      <c r="F418" s="173"/>
      <c r="G418" s="219"/>
      <c r="H418" s="164"/>
      <c r="I418" s="164"/>
      <c r="J418" s="171"/>
      <c r="K418" s="171"/>
      <c r="L418" s="173"/>
      <c r="M418" s="171"/>
    </row>
    <row r="419" spans="1:13" x14ac:dyDescent="0.25">
      <c r="A419" s="171"/>
      <c r="B419" s="171"/>
      <c r="C419" s="171"/>
      <c r="D419" s="171"/>
      <c r="E419" s="171"/>
      <c r="F419" s="173"/>
      <c r="G419" s="219"/>
      <c r="H419" s="164"/>
      <c r="I419" s="164"/>
      <c r="J419" s="171"/>
      <c r="K419" s="171"/>
      <c r="L419" s="173"/>
      <c r="M419" s="171"/>
    </row>
    <row r="420" spans="1:13" x14ac:dyDescent="0.25">
      <c r="A420" s="171"/>
      <c r="B420" s="171"/>
      <c r="C420" s="171"/>
      <c r="D420" s="171"/>
      <c r="E420" s="171"/>
      <c r="F420" s="173"/>
      <c r="G420" s="219"/>
      <c r="H420" s="164"/>
      <c r="I420" s="164"/>
      <c r="J420" s="171"/>
      <c r="K420" s="171"/>
      <c r="L420" s="173"/>
      <c r="M420" s="171"/>
    </row>
    <row r="421" spans="1:13" x14ac:dyDescent="0.25">
      <c r="A421" s="171"/>
      <c r="B421" s="171"/>
      <c r="C421" s="171"/>
      <c r="D421" s="171"/>
      <c r="E421" s="171"/>
      <c r="F421" s="173"/>
      <c r="G421" s="219"/>
      <c r="H421" s="164"/>
      <c r="I421" s="164"/>
      <c r="J421" s="171"/>
      <c r="K421" s="171"/>
      <c r="L421" s="173"/>
      <c r="M421" s="171"/>
    </row>
    <row r="422" spans="1:13" x14ac:dyDescent="0.25">
      <c r="A422" s="171"/>
      <c r="B422" s="171"/>
      <c r="C422" s="171"/>
      <c r="D422" s="171"/>
      <c r="E422" s="171"/>
      <c r="F422" s="173"/>
      <c r="G422" s="219"/>
      <c r="H422" s="164"/>
      <c r="I422" s="164"/>
      <c r="J422" s="171"/>
      <c r="K422" s="171"/>
      <c r="L422" s="173"/>
      <c r="M422" s="171"/>
    </row>
    <row r="423" spans="1:13" x14ac:dyDescent="0.25">
      <c r="A423" s="171"/>
      <c r="B423" s="171"/>
      <c r="C423" s="171"/>
      <c r="D423" s="171"/>
      <c r="E423" s="171"/>
      <c r="F423" s="173"/>
      <c r="G423" s="219"/>
      <c r="H423" s="164"/>
      <c r="I423" s="164"/>
      <c r="J423" s="171"/>
      <c r="K423" s="171"/>
      <c r="L423" s="173"/>
      <c r="M423" s="171"/>
    </row>
    <row r="424" spans="1:13" x14ac:dyDescent="0.25">
      <c r="A424" s="171"/>
      <c r="B424" s="171"/>
      <c r="C424" s="171"/>
      <c r="D424" s="171"/>
      <c r="E424" s="171"/>
      <c r="F424" s="173"/>
      <c r="G424" s="219"/>
      <c r="H424" s="164"/>
      <c r="I424" s="164"/>
      <c r="J424" s="171"/>
      <c r="K424" s="171"/>
      <c r="L424" s="173"/>
      <c r="M424" s="171"/>
    </row>
    <row r="425" spans="1:13" x14ac:dyDescent="0.25">
      <c r="A425" s="171"/>
      <c r="B425" s="171"/>
      <c r="C425" s="171"/>
      <c r="D425" s="171"/>
      <c r="E425" s="171"/>
      <c r="F425" s="173"/>
      <c r="G425" s="219"/>
      <c r="H425" s="164"/>
      <c r="I425" s="164"/>
      <c r="J425" s="171"/>
      <c r="K425" s="171"/>
      <c r="L425" s="173"/>
      <c r="M425" s="171"/>
    </row>
    <row r="426" spans="1:13" x14ac:dyDescent="0.25">
      <c r="A426" s="171"/>
      <c r="B426" s="171"/>
      <c r="C426" s="171"/>
      <c r="D426" s="171"/>
      <c r="E426" s="171"/>
      <c r="F426" s="173"/>
      <c r="G426" s="219"/>
      <c r="H426" s="164"/>
      <c r="I426" s="164"/>
      <c r="J426" s="171"/>
      <c r="K426" s="171"/>
      <c r="L426" s="173"/>
      <c r="M426" s="171"/>
    </row>
    <row r="427" spans="1:13" x14ac:dyDescent="0.25">
      <c r="A427" s="171"/>
      <c r="B427" s="171"/>
      <c r="C427" s="171"/>
      <c r="D427" s="171"/>
      <c r="E427" s="171"/>
      <c r="F427" s="173"/>
      <c r="G427" s="219"/>
      <c r="H427" s="164"/>
      <c r="I427" s="164"/>
      <c r="J427" s="171"/>
      <c r="K427" s="171"/>
      <c r="L427" s="173"/>
      <c r="M427" s="171"/>
    </row>
    <row r="428" spans="1:13" x14ac:dyDescent="0.25">
      <c r="A428" s="171"/>
      <c r="B428" s="171"/>
      <c r="C428" s="171"/>
      <c r="D428" s="171"/>
      <c r="E428" s="171"/>
      <c r="F428" s="173"/>
      <c r="G428" s="219"/>
      <c r="H428" s="164"/>
      <c r="I428" s="164"/>
      <c r="J428" s="171"/>
      <c r="K428" s="171"/>
      <c r="L428" s="173"/>
      <c r="M428" s="171"/>
    </row>
    <row r="429" spans="1:13" x14ac:dyDescent="0.25">
      <c r="A429" s="171"/>
      <c r="B429" s="171"/>
      <c r="C429" s="171"/>
      <c r="D429" s="171"/>
      <c r="E429" s="171"/>
      <c r="F429" s="173"/>
      <c r="G429" s="219"/>
      <c r="H429" s="164"/>
      <c r="I429" s="164"/>
      <c r="J429" s="171"/>
      <c r="K429" s="171"/>
      <c r="L429" s="173"/>
      <c r="M429" s="171"/>
    </row>
    <row r="430" spans="1:13" x14ac:dyDescent="0.25">
      <c r="A430" s="171"/>
      <c r="B430" s="171"/>
      <c r="C430" s="171"/>
      <c r="D430" s="171"/>
      <c r="E430" s="171"/>
      <c r="F430" s="173"/>
      <c r="G430" s="219"/>
      <c r="H430" s="164"/>
      <c r="I430" s="164"/>
      <c r="J430" s="171"/>
      <c r="K430" s="171"/>
      <c r="L430" s="173"/>
      <c r="M430" s="171"/>
    </row>
    <row r="431" spans="1:13" x14ac:dyDescent="0.25">
      <c r="A431" s="171"/>
      <c r="B431" s="171"/>
      <c r="C431" s="171"/>
      <c r="D431" s="171"/>
      <c r="E431" s="171"/>
      <c r="F431" s="173"/>
      <c r="G431" s="219"/>
      <c r="H431" s="164"/>
      <c r="I431" s="164"/>
      <c r="J431" s="171"/>
      <c r="K431" s="171"/>
      <c r="L431" s="173"/>
      <c r="M431" s="171"/>
    </row>
    <row r="432" spans="1:13" x14ac:dyDescent="0.25">
      <c r="A432" s="171"/>
      <c r="B432" s="171"/>
      <c r="C432" s="171"/>
      <c r="D432" s="171"/>
      <c r="E432" s="171"/>
      <c r="F432" s="173"/>
      <c r="G432" s="219"/>
      <c r="H432" s="164"/>
      <c r="I432" s="164"/>
      <c r="J432" s="171"/>
      <c r="K432" s="171"/>
      <c r="L432" s="173"/>
      <c r="M432" s="171"/>
    </row>
    <row r="433" spans="1:13" x14ac:dyDescent="0.25">
      <c r="A433" s="171"/>
      <c r="B433" s="171"/>
      <c r="C433" s="171"/>
      <c r="D433" s="171"/>
      <c r="E433" s="171"/>
      <c r="F433" s="173"/>
      <c r="G433" s="219"/>
      <c r="H433" s="164"/>
      <c r="I433" s="164"/>
      <c r="J433" s="171"/>
      <c r="K433" s="171"/>
      <c r="L433" s="173"/>
      <c r="M433" s="171"/>
    </row>
    <row r="434" spans="1:13" x14ac:dyDescent="0.25">
      <c r="A434" s="171"/>
      <c r="B434" s="171"/>
      <c r="C434" s="171"/>
      <c r="D434" s="171"/>
      <c r="E434" s="171"/>
      <c r="F434" s="173"/>
      <c r="G434" s="219"/>
      <c r="H434" s="164"/>
      <c r="I434" s="164"/>
      <c r="J434" s="171"/>
      <c r="K434" s="171"/>
      <c r="L434" s="173"/>
      <c r="M434" s="171"/>
    </row>
    <row r="435" spans="1:13" x14ac:dyDescent="0.25">
      <c r="A435" s="171"/>
      <c r="B435" s="171"/>
      <c r="C435" s="171"/>
      <c r="D435" s="171"/>
      <c r="E435" s="171"/>
      <c r="F435" s="173"/>
      <c r="G435" s="219"/>
      <c r="H435" s="164"/>
      <c r="I435" s="164"/>
      <c r="J435" s="171"/>
      <c r="K435" s="171"/>
      <c r="L435" s="173"/>
      <c r="M435" s="171"/>
    </row>
    <row r="436" spans="1:13" x14ac:dyDescent="0.25">
      <c r="A436" s="171"/>
      <c r="B436" s="171"/>
      <c r="C436" s="171"/>
      <c r="D436" s="171"/>
      <c r="E436" s="171"/>
      <c r="F436" s="173"/>
      <c r="G436" s="219"/>
      <c r="H436" s="164"/>
      <c r="I436" s="164"/>
      <c r="J436" s="171"/>
      <c r="K436" s="171"/>
      <c r="L436" s="173"/>
      <c r="M436" s="171"/>
    </row>
    <row r="437" spans="1:13" x14ac:dyDescent="0.25">
      <c r="A437" s="171"/>
      <c r="B437" s="171"/>
      <c r="C437" s="171"/>
      <c r="D437" s="171"/>
      <c r="E437" s="171"/>
      <c r="F437" s="173"/>
      <c r="G437" s="219"/>
      <c r="H437" s="164"/>
      <c r="I437" s="164"/>
      <c r="J437" s="171"/>
      <c r="K437" s="171"/>
      <c r="L437" s="173"/>
      <c r="M437" s="171"/>
    </row>
    <row r="438" spans="1:13" x14ac:dyDescent="0.25">
      <c r="A438" s="171"/>
      <c r="B438" s="171"/>
      <c r="C438" s="171"/>
      <c r="D438" s="171"/>
      <c r="E438" s="171"/>
      <c r="F438" s="173"/>
      <c r="G438" s="219"/>
      <c r="H438" s="164"/>
      <c r="I438" s="164"/>
      <c r="J438" s="171"/>
      <c r="K438" s="171"/>
      <c r="L438" s="173"/>
      <c r="M438" s="171"/>
    </row>
    <row r="439" spans="1:13" x14ac:dyDescent="0.25">
      <c r="A439" s="171"/>
      <c r="B439" s="171"/>
      <c r="C439" s="171"/>
      <c r="D439" s="171"/>
      <c r="E439" s="171"/>
      <c r="F439" s="173"/>
      <c r="G439" s="219"/>
      <c r="H439" s="164"/>
      <c r="I439" s="164"/>
      <c r="J439" s="171"/>
      <c r="K439" s="171"/>
      <c r="L439" s="173"/>
      <c r="M439" s="171"/>
    </row>
    <row r="440" spans="1:13" x14ac:dyDescent="0.25">
      <c r="A440" s="171"/>
      <c r="B440" s="171"/>
      <c r="C440" s="171"/>
      <c r="D440" s="171"/>
      <c r="E440" s="171"/>
      <c r="F440" s="173"/>
      <c r="G440" s="219"/>
      <c r="H440" s="164"/>
      <c r="I440" s="164"/>
      <c r="J440" s="171"/>
      <c r="K440" s="171"/>
      <c r="L440" s="173"/>
      <c r="M440" s="171"/>
    </row>
    <row r="441" spans="1:13" x14ac:dyDescent="0.25">
      <c r="A441" s="171"/>
      <c r="B441" s="171"/>
      <c r="C441" s="171"/>
      <c r="D441" s="171"/>
      <c r="E441" s="171"/>
      <c r="F441" s="173"/>
      <c r="G441" s="219"/>
      <c r="H441" s="164"/>
      <c r="I441" s="164"/>
      <c r="J441" s="171"/>
      <c r="K441" s="171"/>
      <c r="L441" s="173"/>
      <c r="M441" s="171"/>
    </row>
    <row r="442" spans="1:13" x14ac:dyDescent="0.25">
      <c r="A442" s="171"/>
      <c r="B442" s="171"/>
      <c r="C442" s="171"/>
      <c r="D442" s="171"/>
      <c r="E442" s="171"/>
      <c r="F442" s="173"/>
      <c r="G442" s="219"/>
      <c r="H442" s="164"/>
      <c r="I442" s="164"/>
      <c r="J442" s="171"/>
      <c r="K442" s="171"/>
      <c r="L442" s="173"/>
      <c r="M442" s="171"/>
    </row>
    <row r="443" spans="1:13" x14ac:dyDescent="0.25">
      <c r="A443" s="171"/>
      <c r="B443" s="171"/>
      <c r="C443" s="171"/>
      <c r="D443" s="171"/>
      <c r="E443" s="171"/>
      <c r="F443" s="173"/>
      <c r="G443" s="219"/>
      <c r="H443" s="164"/>
      <c r="I443" s="164"/>
      <c r="J443" s="171"/>
      <c r="K443" s="171"/>
      <c r="L443" s="173"/>
      <c r="M443" s="171"/>
    </row>
    <row r="444" spans="1:13" x14ac:dyDescent="0.25">
      <c r="A444" s="171"/>
      <c r="B444" s="171"/>
      <c r="C444" s="171"/>
      <c r="D444" s="171"/>
      <c r="E444" s="171"/>
      <c r="F444" s="173"/>
      <c r="G444" s="219"/>
      <c r="H444" s="164"/>
      <c r="I444" s="164"/>
      <c r="J444" s="171"/>
      <c r="K444" s="171"/>
      <c r="L444" s="173"/>
      <c r="M444" s="171"/>
    </row>
    <row r="445" spans="1:13" x14ac:dyDescent="0.25">
      <c r="A445" s="171"/>
      <c r="B445" s="171"/>
      <c r="C445" s="171"/>
      <c r="D445" s="171"/>
      <c r="E445" s="171"/>
      <c r="F445" s="173"/>
      <c r="G445" s="219"/>
      <c r="H445" s="164"/>
      <c r="I445" s="164"/>
      <c r="J445" s="171"/>
      <c r="K445" s="171"/>
      <c r="L445" s="173"/>
      <c r="M445" s="171"/>
    </row>
    <row r="446" spans="1:13" x14ac:dyDescent="0.25">
      <c r="A446" s="171"/>
      <c r="B446" s="171"/>
      <c r="C446" s="171"/>
      <c r="D446" s="171"/>
      <c r="E446" s="171"/>
      <c r="F446" s="173"/>
      <c r="G446" s="219"/>
      <c r="H446" s="164"/>
      <c r="I446" s="164"/>
      <c r="J446" s="171"/>
      <c r="K446" s="171"/>
      <c r="L446" s="173"/>
      <c r="M446" s="171"/>
    </row>
    <row r="447" spans="1:13" x14ac:dyDescent="0.25">
      <c r="A447" s="171"/>
      <c r="B447" s="171"/>
      <c r="C447" s="171"/>
      <c r="D447" s="171"/>
      <c r="E447" s="171"/>
      <c r="F447" s="173"/>
      <c r="G447" s="219"/>
      <c r="H447" s="164"/>
      <c r="I447" s="164"/>
      <c r="J447" s="171"/>
      <c r="K447" s="171"/>
      <c r="L447" s="173"/>
      <c r="M447" s="171"/>
    </row>
    <row r="448" spans="1:13" x14ac:dyDescent="0.25">
      <c r="A448" s="171"/>
      <c r="B448" s="171"/>
      <c r="C448" s="171"/>
      <c r="D448" s="171"/>
      <c r="E448" s="171"/>
      <c r="F448" s="173"/>
      <c r="G448" s="219"/>
      <c r="H448" s="164"/>
      <c r="I448" s="164"/>
      <c r="J448" s="171"/>
      <c r="K448" s="171"/>
      <c r="L448" s="173"/>
      <c r="M448" s="171"/>
    </row>
    <row r="449" spans="1:13" x14ac:dyDescent="0.25">
      <c r="A449" s="171"/>
      <c r="B449" s="171"/>
      <c r="C449" s="171"/>
      <c r="D449" s="171"/>
      <c r="E449" s="171"/>
      <c r="F449" s="173"/>
      <c r="G449" s="219"/>
      <c r="H449" s="164"/>
      <c r="I449" s="164"/>
      <c r="J449" s="171"/>
      <c r="K449" s="171"/>
      <c r="L449" s="173"/>
      <c r="M449" s="171"/>
    </row>
    <row r="450" spans="1:13" x14ac:dyDescent="0.25">
      <c r="A450" s="171"/>
      <c r="B450" s="171"/>
      <c r="C450" s="171"/>
      <c r="D450" s="171"/>
      <c r="E450" s="171"/>
      <c r="F450" s="173"/>
      <c r="G450" s="219"/>
      <c r="H450" s="164"/>
      <c r="I450" s="164"/>
      <c r="J450" s="171"/>
      <c r="K450" s="171"/>
      <c r="L450" s="173"/>
      <c r="M450" s="171"/>
    </row>
    <row r="451" spans="1:13" x14ac:dyDescent="0.25">
      <c r="A451" s="171"/>
      <c r="B451" s="171"/>
      <c r="C451" s="171"/>
      <c r="D451" s="171"/>
      <c r="E451" s="171"/>
      <c r="F451" s="173"/>
      <c r="G451" s="219"/>
      <c r="H451" s="164"/>
      <c r="I451" s="164"/>
      <c r="J451" s="171"/>
      <c r="K451" s="171"/>
      <c r="L451" s="173"/>
      <c r="M451" s="171"/>
    </row>
    <row r="452" spans="1:13" x14ac:dyDescent="0.25">
      <c r="A452" s="171"/>
      <c r="B452" s="171"/>
      <c r="C452" s="171"/>
      <c r="D452" s="171"/>
      <c r="E452" s="171"/>
      <c r="F452" s="173"/>
      <c r="G452" s="219"/>
      <c r="H452" s="164"/>
      <c r="I452" s="164"/>
      <c r="J452" s="171"/>
      <c r="K452" s="171"/>
      <c r="L452" s="173"/>
      <c r="M452" s="171"/>
    </row>
    <row r="453" spans="1:13" x14ac:dyDescent="0.25">
      <c r="A453" s="171"/>
      <c r="B453" s="171"/>
      <c r="C453" s="171"/>
      <c r="D453" s="171"/>
      <c r="E453" s="171"/>
      <c r="F453" s="173"/>
      <c r="G453" s="219"/>
      <c r="H453" s="164"/>
      <c r="I453" s="164"/>
      <c r="J453" s="171"/>
      <c r="K453" s="171"/>
      <c r="L453" s="173"/>
      <c r="M453" s="171"/>
    </row>
    <row r="454" spans="1:13" x14ac:dyDescent="0.25">
      <c r="A454" s="171"/>
      <c r="B454" s="171"/>
      <c r="C454" s="171"/>
      <c r="D454" s="171"/>
      <c r="E454" s="171"/>
      <c r="F454" s="173"/>
      <c r="G454" s="219"/>
      <c r="H454" s="164"/>
      <c r="I454" s="164"/>
      <c r="J454" s="171"/>
      <c r="K454" s="171"/>
      <c r="L454" s="173"/>
      <c r="M454" s="171"/>
    </row>
    <row r="455" spans="1:13" x14ac:dyDescent="0.25">
      <c r="A455" s="171"/>
      <c r="B455" s="171"/>
      <c r="C455" s="171"/>
      <c r="D455" s="171"/>
      <c r="E455" s="171"/>
      <c r="F455" s="173"/>
      <c r="G455" s="219"/>
      <c r="H455" s="164"/>
      <c r="I455" s="164"/>
      <c r="J455" s="171"/>
      <c r="K455" s="171"/>
      <c r="L455" s="173"/>
      <c r="M455" s="171"/>
    </row>
    <row r="456" spans="1:13" x14ac:dyDescent="0.25">
      <c r="A456" s="171"/>
      <c r="B456" s="171"/>
      <c r="C456" s="171"/>
      <c r="D456" s="171"/>
      <c r="E456" s="171"/>
      <c r="F456" s="173"/>
      <c r="G456" s="219"/>
      <c r="H456" s="164"/>
      <c r="I456" s="164"/>
      <c r="J456" s="171"/>
      <c r="K456" s="171"/>
      <c r="L456" s="173"/>
      <c r="M456" s="171"/>
    </row>
    <row r="457" spans="1:13" x14ac:dyDescent="0.25">
      <c r="A457" s="171"/>
      <c r="B457" s="171"/>
      <c r="C457" s="171"/>
      <c r="D457" s="171"/>
      <c r="E457" s="171"/>
      <c r="F457" s="173"/>
      <c r="G457" s="219"/>
      <c r="H457" s="164"/>
      <c r="I457" s="164"/>
      <c r="J457" s="171"/>
      <c r="K457" s="171"/>
      <c r="L457" s="173"/>
      <c r="M457" s="171"/>
    </row>
    <row r="458" spans="1:13" x14ac:dyDescent="0.25">
      <c r="A458" s="171"/>
      <c r="B458" s="171"/>
      <c r="C458" s="171"/>
      <c r="D458" s="171"/>
      <c r="E458" s="171"/>
      <c r="F458" s="173"/>
      <c r="G458" s="219"/>
      <c r="H458" s="164"/>
      <c r="I458" s="164"/>
      <c r="J458" s="171"/>
      <c r="K458" s="171"/>
      <c r="L458" s="173"/>
      <c r="M458" s="171"/>
    </row>
    <row r="459" spans="1:13" x14ac:dyDescent="0.25">
      <c r="A459" s="171"/>
      <c r="B459" s="171"/>
      <c r="C459" s="171"/>
      <c r="D459" s="171"/>
      <c r="E459" s="171"/>
      <c r="F459" s="173"/>
      <c r="G459" s="219"/>
      <c r="H459" s="164"/>
      <c r="I459" s="164"/>
      <c r="J459" s="171"/>
      <c r="K459" s="171"/>
      <c r="L459" s="173"/>
      <c r="M459" s="171"/>
    </row>
    <row r="460" spans="1:13" x14ac:dyDescent="0.25">
      <c r="A460" s="171"/>
      <c r="B460" s="171"/>
      <c r="C460" s="171"/>
      <c r="D460" s="171"/>
      <c r="E460" s="171"/>
      <c r="F460" s="173"/>
      <c r="G460" s="219"/>
      <c r="H460" s="164"/>
      <c r="I460" s="164"/>
      <c r="J460" s="171"/>
      <c r="K460" s="171"/>
      <c r="L460" s="173"/>
      <c r="M460" s="171"/>
    </row>
    <row r="461" spans="1:13" x14ac:dyDescent="0.25">
      <c r="A461" s="171"/>
      <c r="B461" s="171"/>
      <c r="C461" s="171"/>
      <c r="D461" s="171"/>
      <c r="E461" s="171"/>
      <c r="F461" s="173"/>
      <c r="G461" s="219"/>
      <c r="H461" s="164"/>
      <c r="I461" s="164"/>
      <c r="J461" s="171"/>
      <c r="K461" s="171"/>
      <c r="L461" s="173"/>
      <c r="M461" s="171"/>
    </row>
    <row r="462" spans="1:13" x14ac:dyDescent="0.25">
      <c r="A462" s="171"/>
      <c r="B462" s="171"/>
      <c r="C462" s="171"/>
      <c r="D462" s="171"/>
      <c r="E462" s="171"/>
      <c r="F462" s="173"/>
      <c r="G462" s="219"/>
      <c r="H462" s="164"/>
      <c r="I462" s="164"/>
      <c r="J462" s="171"/>
      <c r="K462" s="171"/>
      <c r="L462" s="173"/>
      <c r="M462" s="171"/>
    </row>
    <row r="463" spans="1:13" x14ac:dyDescent="0.25">
      <c r="A463" s="171"/>
      <c r="B463" s="171"/>
      <c r="C463" s="171"/>
      <c r="D463" s="171"/>
      <c r="E463" s="171"/>
      <c r="F463" s="173"/>
      <c r="G463" s="219"/>
      <c r="H463" s="164"/>
      <c r="I463" s="164"/>
      <c r="J463" s="171"/>
      <c r="K463" s="171"/>
      <c r="L463" s="173"/>
      <c r="M463" s="171"/>
    </row>
    <row r="464" spans="1:13" x14ac:dyDescent="0.25">
      <c r="A464" s="171"/>
      <c r="B464" s="171"/>
      <c r="C464" s="171"/>
      <c r="D464" s="171"/>
      <c r="E464" s="171"/>
      <c r="F464" s="173"/>
      <c r="G464" s="219"/>
      <c r="H464" s="164"/>
      <c r="I464" s="164"/>
      <c r="J464" s="171"/>
      <c r="K464" s="171"/>
      <c r="L464" s="173"/>
      <c r="M464" s="171"/>
    </row>
    <row r="465" spans="1:13" x14ac:dyDescent="0.25">
      <c r="A465" s="171"/>
      <c r="B465" s="171"/>
      <c r="C465" s="171"/>
      <c r="D465" s="171"/>
      <c r="E465" s="171"/>
      <c r="F465" s="173"/>
      <c r="G465" s="219"/>
      <c r="H465" s="164"/>
      <c r="I465" s="164"/>
      <c r="J465" s="171"/>
      <c r="K465" s="171"/>
      <c r="L465" s="173"/>
      <c r="M465" s="171"/>
    </row>
    <row r="466" spans="1:13" x14ac:dyDescent="0.25">
      <c r="A466" s="171"/>
      <c r="B466" s="171"/>
      <c r="C466" s="171"/>
      <c r="D466" s="171"/>
      <c r="E466" s="171"/>
      <c r="F466" s="173"/>
      <c r="G466" s="219"/>
      <c r="H466" s="164"/>
      <c r="I466" s="164"/>
      <c r="J466" s="171"/>
      <c r="K466" s="171"/>
      <c r="L466" s="173"/>
      <c r="M466" s="171"/>
    </row>
    <row r="467" spans="1:13" x14ac:dyDescent="0.25">
      <c r="A467" s="171"/>
      <c r="B467" s="171"/>
      <c r="C467" s="171"/>
      <c r="D467" s="171"/>
      <c r="E467" s="171"/>
      <c r="F467" s="173"/>
      <c r="G467" s="219"/>
      <c r="H467" s="164"/>
      <c r="I467" s="164"/>
      <c r="J467" s="171"/>
      <c r="K467" s="171"/>
      <c r="L467" s="173"/>
      <c r="M467" s="171"/>
    </row>
    <row r="468" spans="1:13" x14ac:dyDescent="0.25">
      <c r="A468" s="171"/>
      <c r="B468" s="171"/>
      <c r="C468" s="171"/>
      <c r="D468" s="171"/>
      <c r="E468" s="171"/>
      <c r="F468" s="173"/>
      <c r="G468" s="219"/>
      <c r="H468" s="164"/>
      <c r="I468" s="164"/>
      <c r="J468" s="171"/>
      <c r="K468" s="171"/>
      <c r="L468" s="173"/>
      <c r="M468" s="171"/>
    </row>
    <row r="469" spans="1:13" x14ac:dyDescent="0.25">
      <c r="A469" s="171"/>
      <c r="B469" s="171"/>
      <c r="C469" s="171"/>
      <c r="D469" s="171"/>
      <c r="E469" s="171"/>
      <c r="F469" s="173"/>
      <c r="G469" s="219"/>
      <c r="H469" s="164"/>
      <c r="I469" s="164"/>
      <c r="J469" s="171"/>
      <c r="K469" s="171"/>
      <c r="L469" s="173"/>
      <c r="M469" s="171"/>
    </row>
    <row r="470" spans="1:13" x14ac:dyDescent="0.25">
      <c r="A470" s="171"/>
      <c r="B470" s="171"/>
      <c r="C470" s="171"/>
      <c r="D470" s="171"/>
      <c r="E470" s="171"/>
      <c r="F470" s="173"/>
      <c r="G470" s="219"/>
      <c r="H470" s="164"/>
      <c r="I470" s="164"/>
      <c r="J470" s="171"/>
      <c r="K470" s="171"/>
      <c r="L470" s="173"/>
      <c r="M470" s="171"/>
    </row>
    <row r="471" spans="1:13" x14ac:dyDescent="0.25">
      <c r="A471" s="171"/>
      <c r="B471" s="171"/>
      <c r="C471" s="171"/>
      <c r="D471" s="171"/>
      <c r="E471" s="171"/>
      <c r="F471" s="173"/>
      <c r="G471" s="219"/>
      <c r="H471" s="164"/>
      <c r="I471" s="164"/>
      <c r="J471" s="171"/>
      <c r="K471" s="171"/>
      <c r="L471" s="173"/>
      <c r="M471" s="171"/>
    </row>
    <row r="472" spans="1:13" x14ac:dyDescent="0.25">
      <c r="A472" s="171"/>
      <c r="B472" s="171"/>
      <c r="C472" s="171"/>
      <c r="D472" s="171"/>
      <c r="E472" s="171"/>
      <c r="F472" s="173"/>
      <c r="G472" s="219"/>
      <c r="H472" s="164"/>
      <c r="I472" s="164"/>
      <c r="J472" s="171"/>
      <c r="K472" s="171"/>
      <c r="L472" s="173"/>
      <c r="M472" s="171"/>
    </row>
    <row r="473" spans="1:13" x14ac:dyDescent="0.25">
      <c r="A473" s="171"/>
      <c r="B473" s="171"/>
      <c r="C473" s="171"/>
      <c r="D473" s="171"/>
      <c r="E473" s="171"/>
      <c r="F473" s="173"/>
      <c r="G473" s="219"/>
      <c r="H473" s="164"/>
      <c r="I473" s="164"/>
      <c r="J473" s="171"/>
      <c r="K473" s="171"/>
      <c r="L473" s="173"/>
      <c r="M473" s="171"/>
    </row>
    <row r="474" spans="1:13" x14ac:dyDescent="0.25">
      <c r="A474" s="171"/>
      <c r="B474" s="171"/>
      <c r="C474" s="171"/>
      <c r="D474" s="171"/>
      <c r="E474" s="171"/>
      <c r="F474" s="173"/>
      <c r="G474" s="219"/>
      <c r="H474" s="164"/>
      <c r="I474" s="164"/>
      <c r="J474" s="171"/>
      <c r="K474" s="171"/>
      <c r="L474" s="173"/>
      <c r="M474" s="171"/>
    </row>
    <row r="475" spans="1:13" x14ac:dyDescent="0.25">
      <c r="A475" s="171"/>
      <c r="B475" s="171"/>
      <c r="C475" s="171"/>
      <c r="D475" s="171"/>
      <c r="E475" s="171"/>
      <c r="F475" s="173"/>
      <c r="G475" s="219"/>
      <c r="H475" s="164"/>
      <c r="I475" s="164"/>
      <c r="J475" s="171"/>
      <c r="K475" s="171"/>
      <c r="L475" s="173"/>
      <c r="M475" s="171"/>
    </row>
    <row r="476" spans="1:13" x14ac:dyDescent="0.25">
      <c r="A476" s="171"/>
      <c r="B476" s="171"/>
      <c r="C476" s="171"/>
      <c r="D476" s="171"/>
      <c r="E476" s="171"/>
      <c r="F476" s="173"/>
      <c r="G476" s="219"/>
      <c r="H476" s="164"/>
      <c r="I476" s="164"/>
      <c r="J476" s="171"/>
      <c r="K476" s="171"/>
      <c r="L476" s="173"/>
      <c r="M476" s="171"/>
    </row>
    <row r="477" spans="1:13" x14ac:dyDescent="0.25">
      <c r="A477" s="171"/>
      <c r="B477" s="171"/>
      <c r="C477" s="171"/>
      <c r="D477" s="171"/>
      <c r="E477" s="171"/>
      <c r="F477" s="173"/>
      <c r="G477" s="219"/>
      <c r="H477" s="164"/>
      <c r="I477" s="164"/>
      <c r="J477" s="171"/>
      <c r="K477" s="171"/>
      <c r="L477" s="173"/>
      <c r="M477" s="171"/>
    </row>
    <row r="478" spans="1:13" x14ac:dyDescent="0.25">
      <c r="A478" s="171"/>
      <c r="B478" s="171"/>
      <c r="C478" s="171"/>
      <c r="D478" s="171"/>
      <c r="E478" s="171"/>
      <c r="F478" s="173"/>
      <c r="G478" s="219"/>
      <c r="H478" s="164"/>
      <c r="I478" s="164"/>
      <c r="J478" s="171"/>
      <c r="K478" s="171"/>
      <c r="L478" s="173"/>
      <c r="M478" s="171"/>
    </row>
    <row r="479" spans="1:13" x14ac:dyDescent="0.25">
      <c r="A479" s="171"/>
      <c r="B479" s="171"/>
      <c r="C479" s="171"/>
      <c r="D479" s="171"/>
      <c r="E479" s="171"/>
      <c r="F479" s="173"/>
      <c r="G479" s="219"/>
      <c r="H479" s="164"/>
      <c r="I479" s="164"/>
      <c r="J479" s="171"/>
      <c r="K479" s="171"/>
      <c r="L479" s="173"/>
      <c r="M479" s="171"/>
    </row>
    <row r="480" spans="1:13" x14ac:dyDescent="0.25">
      <c r="A480" s="171"/>
      <c r="B480" s="171"/>
      <c r="C480" s="171"/>
      <c r="D480" s="171"/>
      <c r="E480" s="171"/>
      <c r="F480" s="173"/>
      <c r="G480" s="219"/>
      <c r="H480" s="164"/>
      <c r="I480" s="164"/>
      <c r="J480" s="171"/>
      <c r="K480" s="171"/>
      <c r="L480" s="173"/>
      <c r="M480" s="171"/>
    </row>
    <row r="481" spans="1:13" x14ac:dyDescent="0.25">
      <c r="A481" s="171"/>
      <c r="B481" s="171"/>
      <c r="C481" s="171"/>
      <c r="D481" s="171"/>
      <c r="E481" s="171"/>
      <c r="F481" s="173"/>
      <c r="G481" s="219"/>
      <c r="H481" s="164"/>
      <c r="I481" s="164"/>
      <c r="J481" s="171"/>
      <c r="K481" s="171"/>
      <c r="L481" s="173"/>
      <c r="M481" s="171"/>
    </row>
    <row r="482" spans="1:13" x14ac:dyDescent="0.25">
      <c r="A482" s="171"/>
      <c r="B482" s="171"/>
      <c r="C482" s="171"/>
      <c r="D482" s="171"/>
      <c r="E482" s="171"/>
      <c r="F482" s="173"/>
      <c r="G482" s="219"/>
      <c r="H482" s="164"/>
      <c r="I482" s="164"/>
      <c r="J482" s="171"/>
      <c r="K482" s="171"/>
      <c r="L482" s="173"/>
      <c r="M482" s="171"/>
    </row>
    <row r="483" spans="1:13" x14ac:dyDescent="0.25">
      <c r="A483" s="171"/>
      <c r="B483" s="171"/>
      <c r="C483" s="171"/>
      <c r="D483" s="171"/>
      <c r="E483" s="171"/>
      <c r="F483" s="173"/>
      <c r="G483" s="219"/>
      <c r="H483" s="164"/>
      <c r="I483" s="164"/>
      <c r="J483" s="171"/>
      <c r="K483" s="171"/>
      <c r="L483" s="173"/>
      <c r="M483" s="171"/>
    </row>
    <row r="484" spans="1:13" x14ac:dyDescent="0.25">
      <c r="A484" s="171"/>
      <c r="B484" s="171"/>
      <c r="C484" s="171"/>
      <c r="D484" s="171"/>
      <c r="E484" s="171"/>
      <c r="F484" s="173"/>
      <c r="G484" s="219"/>
      <c r="H484" s="164"/>
      <c r="I484" s="164"/>
      <c r="J484" s="171"/>
      <c r="K484" s="171"/>
      <c r="L484" s="173"/>
      <c r="M484" s="171"/>
    </row>
    <row r="485" spans="1:13" x14ac:dyDescent="0.25">
      <c r="A485" s="171"/>
      <c r="B485" s="171"/>
      <c r="C485" s="171"/>
      <c r="D485" s="171"/>
      <c r="E485" s="171"/>
      <c r="F485" s="173"/>
      <c r="G485" s="219"/>
      <c r="H485" s="164"/>
      <c r="I485" s="164"/>
      <c r="J485" s="171"/>
      <c r="K485" s="171"/>
      <c r="L485" s="173"/>
      <c r="M485" s="171"/>
    </row>
    <row r="486" spans="1:13" x14ac:dyDescent="0.25">
      <c r="A486" s="171"/>
      <c r="B486" s="171"/>
      <c r="C486" s="171"/>
      <c r="D486" s="171"/>
      <c r="E486" s="171"/>
      <c r="F486" s="173"/>
      <c r="G486" s="219"/>
      <c r="H486" s="164"/>
      <c r="I486" s="164"/>
      <c r="J486" s="171"/>
      <c r="K486" s="171"/>
      <c r="L486" s="173"/>
      <c r="M486" s="171"/>
    </row>
    <row r="487" spans="1:13" x14ac:dyDescent="0.25">
      <c r="A487" s="171"/>
      <c r="B487" s="171"/>
      <c r="C487" s="171"/>
      <c r="D487" s="171"/>
      <c r="E487" s="171"/>
      <c r="F487" s="173"/>
      <c r="G487" s="219"/>
      <c r="H487" s="164"/>
      <c r="I487" s="164"/>
      <c r="J487" s="171"/>
      <c r="K487" s="171"/>
      <c r="L487" s="173"/>
      <c r="M487" s="171"/>
    </row>
    <row r="488" spans="1:13" x14ac:dyDescent="0.25">
      <c r="A488" s="171"/>
      <c r="B488" s="171"/>
      <c r="C488" s="171"/>
      <c r="D488" s="171"/>
      <c r="E488" s="171"/>
      <c r="F488" s="173"/>
      <c r="G488" s="219"/>
      <c r="H488" s="164"/>
      <c r="I488" s="164"/>
      <c r="J488" s="171"/>
      <c r="K488" s="171"/>
      <c r="L488" s="173"/>
      <c r="M488" s="171"/>
    </row>
    <row r="489" spans="1:13" x14ac:dyDescent="0.25">
      <c r="A489" s="171"/>
      <c r="B489" s="171"/>
      <c r="C489" s="171"/>
      <c r="D489" s="171"/>
      <c r="E489" s="171"/>
      <c r="F489" s="173"/>
      <c r="G489" s="219"/>
      <c r="H489" s="164"/>
      <c r="I489" s="164"/>
      <c r="J489" s="171"/>
      <c r="K489" s="171"/>
      <c r="L489" s="173"/>
      <c r="M489" s="171"/>
    </row>
    <row r="490" spans="1:13" x14ac:dyDescent="0.25">
      <c r="A490" s="171"/>
      <c r="B490" s="171"/>
      <c r="C490" s="171"/>
      <c r="D490" s="171"/>
      <c r="E490" s="171"/>
      <c r="F490" s="173"/>
      <c r="G490" s="219"/>
      <c r="H490" s="164"/>
      <c r="I490" s="164"/>
      <c r="J490" s="171"/>
      <c r="K490" s="171"/>
      <c r="L490" s="173"/>
      <c r="M490" s="171"/>
    </row>
    <row r="491" spans="1:13" x14ac:dyDescent="0.25">
      <c r="A491" s="171"/>
      <c r="B491" s="171"/>
      <c r="C491" s="171"/>
      <c r="D491" s="171"/>
      <c r="E491" s="171"/>
      <c r="F491" s="173"/>
      <c r="G491" s="219"/>
      <c r="H491" s="164"/>
      <c r="I491" s="164"/>
      <c r="J491" s="171"/>
      <c r="K491" s="171"/>
      <c r="L491" s="173"/>
      <c r="M491" s="171"/>
    </row>
    <row r="492" spans="1:13" x14ac:dyDescent="0.25">
      <c r="A492" s="171"/>
      <c r="B492" s="171"/>
      <c r="C492" s="171"/>
      <c r="D492" s="171"/>
      <c r="E492" s="171"/>
      <c r="F492" s="173"/>
      <c r="G492" s="219"/>
      <c r="H492" s="164"/>
      <c r="I492" s="164"/>
      <c r="J492" s="171"/>
      <c r="K492" s="171"/>
      <c r="L492" s="173"/>
      <c r="M492" s="171"/>
    </row>
    <row r="493" spans="1:13" x14ac:dyDescent="0.25">
      <c r="A493" s="171"/>
      <c r="B493" s="171"/>
      <c r="C493" s="171"/>
      <c r="D493" s="171"/>
      <c r="E493" s="171"/>
      <c r="F493" s="173"/>
      <c r="G493" s="219"/>
      <c r="H493" s="164"/>
      <c r="I493" s="164"/>
      <c r="J493" s="171"/>
      <c r="K493" s="171"/>
      <c r="L493" s="173"/>
      <c r="M493" s="171"/>
    </row>
    <row r="494" spans="1:13" x14ac:dyDescent="0.25">
      <c r="A494" s="171"/>
      <c r="B494" s="171"/>
      <c r="C494" s="171"/>
      <c r="D494" s="171"/>
      <c r="E494" s="171"/>
      <c r="F494" s="173"/>
      <c r="G494" s="219"/>
      <c r="H494" s="164"/>
      <c r="I494" s="164"/>
      <c r="J494" s="171"/>
      <c r="K494" s="171"/>
      <c r="L494" s="173"/>
      <c r="M494" s="171"/>
    </row>
    <row r="495" spans="1:13" x14ac:dyDescent="0.25">
      <c r="A495" s="171"/>
      <c r="B495" s="171"/>
      <c r="C495" s="171"/>
      <c r="D495" s="171"/>
      <c r="E495" s="171"/>
      <c r="F495" s="173"/>
      <c r="G495" s="219"/>
      <c r="H495" s="164"/>
      <c r="I495" s="164"/>
      <c r="J495" s="171"/>
      <c r="K495" s="171"/>
      <c r="L495" s="173"/>
      <c r="M495" s="171"/>
    </row>
    <row r="496" spans="1:13" x14ac:dyDescent="0.25">
      <c r="A496" s="171"/>
      <c r="B496" s="171"/>
      <c r="C496" s="171"/>
      <c r="D496" s="171"/>
      <c r="E496" s="171"/>
      <c r="F496" s="173"/>
      <c r="G496" s="219"/>
      <c r="H496" s="164"/>
      <c r="I496" s="164"/>
      <c r="J496" s="171"/>
      <c r="K496" s="171"/>
      <c r="L496" s="173"/>
      <c r="M496" s="171"/>
    </row>
    <row r="497" spans="1:13" x14ac:dyDescent="0.25">
      <c r="A497" s="171"/>
      <c r="B497" s="171"/>
      <c r="C497" s="171"/>
      <c r="D497" s="171"/>
      <c r="E497" s="171"/>
      <c r="F497" s="173"/>
      <c r="G497" s="219"/>
      <c r="H497" s="164"/>
      <c r="I497" s="164"/>
      <c r="J497" s="171"/>
      <c r="K497" s="171"/>
      <c r="L497" s="173"/>
      <c r="M497" s="171"/>
    </row>
    <row r="498" spans="1:13" x14ac:dyDescent="0.25">
      <c r="A498" s="171"/>
      <c r="B498" s="171"/>
      <c r="C498" s="171"/>
      <c r="D498" s="171"/>
      <c r="E498" s="171"/>
      <c r="F498" s="173"/>
      <c r="G498" s="219"/>
      <c r="H498" s="164"/>
      <c r="I498" s="164"/>
      <c r="J498" s="171"/>
      <c r="K498" s="171"/>
      <c r="L498" s="173"/>
      <c r="M498" s="171"/>
    </row>
    <row r="499" spans="1:13" x14ac:dyDescent="0.25">
      <c r="A499" s="171"/>
      <c r="B499" s="171"/>
      <c r="C499" s="171"/>
      <c r="D499" s="171"/>
      <c r="E499" s="171"/>
      <c r="F499" s="173"/>
      <c r="G499" s="219"/>
      <c r="H499" s="164"/>
      <c r="I499" s="164"/>
      <c r="J499" s="171"/>
      <c r="K499" s="171"/>
      <c r="L499" s="173"/>
      <c r="M499" s="171"/>
    </row>
    <row r="500" spans="1:13" x14ac:dyDescent="0.25">
      <c r="A500" s="171"/>
      <c r="B500" s="171"/>
      <c r="C500" s="171"/>
      <c r="D500" s="171"/>
      <c r="E500" s="171"/>
      <c r="F500" s="173"/>
      <c r="G500" s="219"/>
      <c r="H500" s="164"/>
      <c r="I500" s="164"/>
      <c r="J500" s="171"/>
      <c r="K500" s="171"/>
      <c r="L500" s="173"/>
      <c r="M500" s="171"/>
    </row>
    <row r="501" spans="1:13" x14ac:dyDescent="0.25">
      <c r="A501" s="171"/>
      <c r="B501" s="171"/>
      <c r="C501" s="171"/>
      <c r="D501" s="171"/>
      <c r="E501" s="171"/>
      <c r="F501" s="173"/>
      <c r="G501" s="219"/>
      <c r="H501" s="164"/>
      <c r="I501" s="164"/>
      <c r="J501" s="171"/>
      <c r="K501" s="171"/>
      <c r="L501" s="173"/>
      <c r="M501" s="171"/>
    </row>
    <row r="502" spans="1:13" x14ac:dyDescent="0.25">
      <c r="A502" s="171"/>
      <c r="B502" s="171"/>
      <c r="C502" s="171"/>
      <c r="D502" s="171"/>
      <c r="E502" s="171"/>
      <c r="F502" s="173"/>
      <c r="G502" s="219"/>
      <c r="H502" s="164"/>
      <c r="I502" s="164"/>
      <c r="J502" s="171"/>
      <c r="K502" s="171"/>
      <c r="L502" s="173"/>
      <c r="M502" s="171"/>
    </row>
    <row r="503" spans="1:13" x14ac:dyDescent="0.25">
      <c r="A503" s="171"/>
      <c r="B503" s="171"/>
      <c r="C503" s="171"/>
      <c r="D503" s="171"/>
      <c r="E503" s="171"/>
      <c r="F503" s="173"/>
      <c r="G503" s="219"/>
      <c r="H503" s="164"/>
      <c r="I503" s="164"/>
      <c r="J503" s="171"/>
      <c r="K503" s="171"/>
      <c r="L503" s="173"/>
      <c r="M503" s="171"/>
    </row>
    <row r="504" spans="1:13" x14ac:dyDescent="0.25">
      <c r="A504" s="171"/>
      <c r="B504" s="171"/>
      <c r="C504" s="171"/>
      <c r="D504" s="171"/>
      <c r="E504" s="171"/>
      <c r="F504" s="173"/>
      <c r="G504" s="219"/>
      <c r="H504" s="164"/>
      <c r="I504" s="164"/>
      <c r="J504" s="171"/>
      <c r="K504" s="171"/>
      <c r="L504" s="173"/>
      <c r="M504" s="171"/>
    </row>
    <row r="505" spans="1:13" x14ac:dyDescent="0.25">
      <c r="A505" s="171"/>
      <c r="B505" s="171"/>
      <c r="C505" s="171"/>
      <c r="D505" s="171"/>
      <c r="E505" s="171"/>
      <c r="F505" s="173"/>
      <c r="G505" s="219"/>
      <c r="H505" s="164"/>
      <c r="I505" s="164"/>
      <c r="J505" s="171"/>
      <c r="K505" s="171"/>
      <c r="L505" s="173"/>
      <c r="M505" s="171"/>
    </row>
    <row r="506" spans="1:13" x14ac:dyDescent="0.25">
      <c r="A506" s="171"/>
      <c r="B506" s="171"/>
      <c r="C506" s="171"/>
      <c r="D506" s="171"/>
      <c r="E506" s="171"/>
      <c r="F506" s="173"/>
      <c r="G506" s="219"/>
      <c r="H506" s="164"/>
      <c r="I506" s="164"/>
      <c r="J506" s="171"/>
      <c r="K506" s="171"/>
      <c r="L506" s="173"/>
      <c r="M506" s="171"/>
    </row>
    <row r="507" spans="1:13" x14ac:dyDescent="0.25">
      <c r="A507" s="171"/>
      <c r="B507" s="171"/>
      <c r="C507" s="171"/>
      <c r="D507" s="171"/>
      <c r="E507" s="171"/>
      <c r="F507" s="173"/>
      <c r="G507" s="219"/>
      <c r="H507" s="164"/>
      <c r="I507" s="164"/>
      <c r="J507" s="171"/>
      <c r="K507" s="171"/>
      <c r="L507" s="173"/>
      <c r="M507" s="171"/>
    </row>
    <row r="508" spans="1:13" x14ac:dyDescent="0.25">
      <c r="A508" s="171"/>
      <c r="B508" s="171"/>
      <c r="C508" s="171"/>
      <c r="D508" s="171"/>
      <c r="E508" s="171"/>
      <c r="F508" s="173"/>
      <c r="G508" s="219"/>
      <c r="H508" s="164"/>
      <c r="I508" s="164"/>
      <c r="J508" s="171"/>
      <c r="K508" s="171"/>
      <c r="L508" s="173"/>
      <c r="M508" s="171"/>
    </row>
    <row r="509" spans="1:13" x14ac:dyDescent="0.25">
      <c r="A509" s="171"/>
      <c r="B509" s="171"/>
      <c r="C509" s="171"/>
      <c r="D509" s="171"/>
      <c r="E509" s="171"/>
      <c r="F509" s="173"/>
      <c r="G509" s="219"/>
      <c r="H509" s="164"/>
      <c r="I509" s="164"/>
      <c r="J509" s="171"/>
      <c r="K509" s="171"/>
      <c r="L509" s="173"/>
      <c r="M509" s="171"/>
    </row>
    <row r="510" spans="1:13" x14ac:dyDescent="0.25">
      <c r="A510" s="171"/>
      <c r="B510" s="171"/>
      <c r="C510" s="171"/>
      <c r="D510" s="171"/>
      <c r="E510" s="171"/>
      <c r="F510" s="173"/>
      <c r="G510" s="219"/>
      <c r="H510" s="164"/>
      <c r="I510" s="164"/>
      <c r="J510" s="171"/>
      <c r="K510" s="171"/>
      <c r="L510" s="173"/>
      <c r="M510" s="171"/>
    </row>
    <row r="511" spans="1:13" x14ac:dyDescent="0.25">
      <c r="A511" s="171"/>
      <c r="B511" s="171"/>
      <c r="C511" s="171"/>
      <c r="D511" s="171"/>
      <c r="E511" s="171"/>
      <c r="F511" s="173"/>
      <c r="G511" s="219"/>
      <c r="H511" s="164"/>
      <c r="I511" s="164"/>
      <c r="J511" s="171"/>
      <c r="K511" s="171"/>
      <c r="L511" s="173"/>
      <c r="M511" s="171"/>
    </row>
    <row r="512" spans="1:13" x14ac:dyDescent="0.25">
      <c r="A512" s="171"/>
      <c r="B512" s="171"/>
      <c r="C512" s="171"/>
      <c r="D512" s="171"/>
      <c r="E512" s="171"/>
      <c r="F512" s="173"/>
      <c r="G512" s="219"/>
      <c r="H512" s="164"/>
      <c r="I512" s="164"/>
      <c r="J512" s="171"/>
      <c r="K512" s="171"/>
      <c r="L512" s="173"/>
      <c r="M512" s="171"/>
    </row>
    <row r="513" spans="1:13" x14ac:dyDescent="0.25">
      <c r="A513" s="171"/>
      <c r="B513" s="171"/>
      <c r="C513" s="171"/>
      <c r="D513" s="171"/>
      <c r="E513" s="171"/>
      <c r="F513" s="173"/>
      <c r="G513" s="219"/>
      <c r="H513" s="164"/>
      <c r="I513" s="164"/>
      <c r="J513" s="171"/>
      <c r="K513" s="171"/>
      <c r="L513" s="173"/>
      <c r="M513" s="171"/>
    </row>
    <row r="514" spans="1:13" x14ac:dyDescent="0.25">
      <c r="A514" s="171"/>
      <c r="B514" s="171"/>
      <c r="C514" s="171"/>
      <c r="D514" s="171"/>
      <c r="E514" s="171"/>
      <c r="F514" s="173"/>
      <c r="G514" s="219"/>
      <c r="H514" s="164"/>
      <c r="I514" s="164"/>
      <c r="J514" s="171"/>
      <c r="K514" s="171"/>
      <c r="L514" s="173"/>
      <c r="M514" s="171"/>
    </row>
    <row r="515" spans="1:13" x14ac:dyDescent="0.25">
      <c r="A515" s="171"/>
      <c r="B515" s="171"/>
      <c r="C515" s="171"/>
      <c r="D515" s="171"/>
      <c r="E515" s="171"/>
      <c r="F515" s="173"/>
      <c r="G515" s="219"/>
      <c r="H515" s="164"/>
      <c r="I515" s="164"/>
      <c r="J515" s="171"/>
      <c r="K515" s="171"/>
      <c r="L515" s="173"/>
      <c r="M515" s="171"/>
    </row>
    <row r="516" spans="1:13" x14ac:dyDescent="0.25">
      <c r="A516" s="171"/>
      <c r="B516" s="171"/>
      <c r="C516" s="171"/>
      <c r="D516" s="171"/>
      <c r="E516" s="171"/>
      <c r="F516" s="173"/>
      <c r="G516" s="219"/>
      <c r="H516" s="164"/>
      <c r="I516" s="164"/>
      <c r="J516" s="171"/>
      <c r="K516" s="171"/>
      <c r="L516" s="173"/>
      <c r="M516" s="171"/>
    </row>
    <row r="517" spans="1:13" x14ac:dyDescent="0.25">
      <c r="A517" s="171"/>
      <c r="B517" s="171"/>
      <c r="C517" s="171"/>
      <c r="D517" s="171"/>
      <c r="E517" s="171"/>
      <c r="F517" s="173"/>
      <c r="G517" s="219"/>
      <c r="H517" s="164"/>
      <c r="I517" s="164"/>
      <c r="J517" s="171"/>
      <c r="K517" s="171"/>
      <c r="L517" s="173"/>
      <c r="M517" s="171"/>
    </row>
    <row r="518" spans="1:13" x14ac:dyDescent="0.25">
      <c r="A518" s="171"/>
      <c r="B518" s="171"/>
      <c r="C518" s="171"/>
      <c r="D518" s="171"/>
      <c r="E518" s="171"/>
      <c r="F518" s="173"/>
      <c r="G518" s="219"/>
      <c r="H518" s="164"/>
      <c r="I518" s="164"/>
      <c r="J518" s="171"/>
      <c r="K518" s="171"/>
      <c r="L518" s="173"/>
      <c r="M518" s="171"/>
    </row>
    <row r="519" spans="1:13" x14ac:dyDescent="0.25">
      <c r="A519" s="171"/>
      <c r="B519" s="171"/>
      <c r="C519" s="171"/>
      <c r="D519" s="171"/>
      <c r="E519" s="171"/>
      <c r="F519" s="173"/>
      <c r="G519" s="219"/>
      <c r="H519" s="164"/>
      <c r="I519" s="164"/>
      <c r="J519" s="171"/>
      <c r="K519" s="171"/>
      <c r="L519" s="173"/>
      <c r="M519" s="171"/>
    </row>
    <row r="520" spans="1:13" x14ac:dyDescent="0.25">
      <c r="A520" s="171"/>
      <c r="B520" s="171"/>
      <c r="C520" s="171"/>
      <c r="D520" s="171"/>
      <c r="E520" s="171"/>
      <c r="F520" s="173"/>
      <c r="G520" s="219"/>
      <c r="H520" s="164"/>
      <c r="I520" s="164"/>
      <c r="J520" s="171"/>
      <c r="K520" s="171"/>
      <c r="L520" s="173"/>
      <c r="M520" s="171"/>
    </row>
    <row r="521" spans="1:13" x14ac:dyDescent="0.25">
      <c r="A521" s="171"/>
      <c r="B521" s="171"/>
      <c r="C521" s="171"/>
      <c r="D521" s="171"/>
      <c r="E521" s="171"/>
      <c r="F521" s="173"/>
      <c r="G521" s="219"/>
      <c r="H521" s="164"/>
      <c r="I521" s="164"/>
      <c r="J521" s="171"/>
      <c r="K521" s="171"/>
      <c r="L521" s="173"/>
      <c r="M521" s="171"/>
    </row>
    <row r="522" spans="1:13" x14ac:dyDescent="0.25">
      <c r="A522" s="171"/>
      <c r="B522" s="171"/>
      <c r="C522" s="171"/>
      <c r="D522" s="171"/>
      <c r="E522" s="171"/>
      <c r="F522" s="173"/>
      <c r="G522" s="219"/>
      <c r="H522" s="164"/>
      <c r="I522" s="164"/>
      <c r="J522" s="171"/>
      <c r="K522" s="171"/>
      <c r="L522" s="173"/>
      <c r="M522" s="171"/>
    </row>
    <row r="523" spans="1:13" x14ac:dyDescent="0.25">
      <c r="A523" s="171"/>
      <c r="B523" s="171"/>
      <c r="C523" s="171"/>
      <c r="D523" s="171"/>
      <c r="E523" s="171"/>
      <c r="F523" s="173"/>
      <c r="G523" s="219"/>
      <c r="H523" s="164"/>
      <c r="I523" s="164"/>
      <c r="J523" s="171"/>
      <c r="K523" s="171"/>
      <c r="L523" s="173"/>
      <c r="M523" s="171"/>
    </row>
    <row r="524" spans="1:13" x14ac:dyDescent="0.25">
      <c r="A524" s="171"/>
      <c r="B524" s="171"/>
      <c r="C524" s="171"/>
      <c r="D524" s="171"/>
      <c r="E524" s="171"/>
      <c r="F524" s="173"/>
      <c r="G524" s="219"/>
      <c r="H524" s="164"/>
      <c r="I524" s="164"/>
      <c r="J524" s="171"/>
      <c r="K524" s="171"/>
      <c r="L524" s="173"/>
      <c r="M524" s="171"/>
    </row>
    <row r="525" spans="1:13" x14ac:dyDescent="0.25">
      <c r="A525" s="171"/>
      <c r="B525" s="171"/>
      <c r="C525" s="171"/>
      <c r="D525" s="171"/>
      <c r="E525" s="171"/>
      <c r="F525" s="173"/>
      <c r="G525" s="219"/>
      <c r="H525" s="164"/>
      <c r="I525" s="164"/>
      <c r="J525" s="171"/>
      <c r="K525" s="171"/>
      <c r="L525" s="173"/>
      <c r="M525" s="171"/>
    </row>
    <row r="526" spans="1:13" x14ac:dyDescent="0.25">
      <c r="A526" s="171"/>
      <c r="B526" s="171"/>
      <c r="C526" s="171"/>
      <c r="D526" s="171"/>
      <c r="E526" s="171"/>
      <c r="F526" s="173"/>
      <c r="G526" s="219"/>
      <c r="H526" s="164"/>
      <c r="I526" s="164"/>
      <c r="J526" s="171"/>
      <c r="K526" s="171"/>
      <c r="L526" s="173"/>
      <c r="M526" s="171"/>
    </row>
    <row r="527" spans="1:13" x14ac:dyDescent="0.25">
      <c r="A527" s="171"/>
      <c r="B527" s="171"/>
      <c r="C527" s="171"/>
      <c r="D527" s="171"/>
      <c r="E527" s="171"/>
      <c r="F527" s="173"/>
      <c r="G527" s="219"/>
      <c r="H527" s="164"/>
      <c r="I527" s="164"/>
      <c r="J527" s="171"/>
      <c r="K527" s="171"/>
      <c r="L527" s="173"/>
      <c r="M527" s="171"/>
    </row>
    <row r="528" spans="1:13" x14ac:dyDescent="0.25">
      <c r="A528" s="171"/>
      <c r="B528" s="171"/>
      <c r="C528" s="171"/>
      <c r="D528" s="171"/>
      <c r="E528" s="171"/>
      <c r="F528" s="173"/>
      <c r="G528" s="219"/>
      <c r="H528" s="164"/>
      <c r="I528" s="164"/>
      <c r="J528" s="171"/>
      <c r="K528" s="171"/>
      <c r="L528" s="173"/>
      <c r="M528" s="171"/>
    </row>
    <row r="529" spans="1:13" x14ac:dyDescent="0.25">
      <c r="A529" s="171"/>
      <c r="B529" s="171"/>
      <c r="C529" s="171"/>
      <c r="D529" s="171"/>
      <c r="E529" s="171"/>
      <c r="F529" s="173"/>
      <c r="G529" s="219"/>
      <c r="H529" s="164"/>
      <c r="I529" s="164"/>
      <c r="J529" s="171"/>
      <c r="K529" s="171"/>
      <c r="L529" s="173"/>
      <c r="M529" s="171"/>
    </row>
    <row r="530" spans="1:13" x14ac:dyDescent="0.25">
      <c r="A530" s="171"/>
      <c r="B530" s="171"/>
      <c r="C530" s="171"/>
      <c r="D530" s="171"/>
      <c r="E530" s="171"/>
      <c r="F530" s="173"/>
      <c r="G530" s="219"/>
      <c r="H530" s="164"/>
      <c r="I530" s="164"/>
      <c r="J530" s="171"/>
      <c r="K530" s="171"/>
      <c r="L530" s="173"/>
      <c r="M530" s="171"/>
    </row>
    <row r="531" spans="1:13" x14ac:dyDescent="0.25">
      <c r="A531" s="171"/>
      <c r="B531" s="171"/>
      <c r="C531" s="171"/>
      <c r="D531" s="171"/>
      <c r="E531" s="171"/>
      <c r="F531" s="173"/>
      <c r="G531" s="219"/>
      <c r="H531" s="164"/>
      <c r="I531" s="164"/>
      <c r="J531" s="171"/>
      <c r="K531" s="171"/>
      <c r="L531" s="173"/>
      <c r="M531" s="171"/>
    </row>
    <row r="532" spans="1:13" x14ac:dyDescent="0.25">
      <c r="A532" s="171"/>
      <c r="B532" s="171"/>
      <c r="C532" s="171"/>
      <c r="D532" s="171"/>
      <c r="E532" s="171"/>
      <c r="F532" s="173"/>
      <c r="G532" s="219"/>
      <c r="H532" s="164"/>
      <c r="I532" s="164"/>
      <c r="J532" s="171"/>
      <c r="K532" s="171"/>
      <c r="L532" s="173"/>
      <c r="M532" s="171"/>
    </row>
    <row r="533" spans="1:13" x14ac:dyDescent="0.25">
      <c r="A533" s="171"/>
      <c r="B533" s="171"/>
      <c r="C533" s="171"/>
      <c r="D533" s="171"/>
      <c r="E533" s="171"/>
      <c r="F533" s="173"/>
      <c r="G533" s="219"/>
      <c r="H533" s="164"/>
      <c r="I533" s="164"/>
      <c r="J533" s="171"/>
      <c r="K533" s="171"/>
      <c r="L533" s="173"/>
      <c r="M533" s="171"/>
    </row>
    <row r="534" spans="1:13" x14ac:dyDescent="0.25">
      <c r="A534" s="171"/>
      <c r="B534" s="171"/>
      <c r="C534" s="171"/>
      <c r="D534" s="171"/>
      <c r="E534" s="171"/>
      <c r="F534" s="173"/>
      <c r="G534" s="219"/>
      <c r="H534" s="164"/>
      <c r="I534" s="164"/>
      <c r="J534" s="171"/>
      <c r="K534" s="171"/>
      <c r="L534" s="173"/>
      <c r="M534" s="171"/>
    </row>
    <row r="535" spans="1:13" x14ac:dyDescent="0.25">
      <c r="A535" s="171"/>
      <c r="B535" s="171"/>
      <c r="C535" s="171"/>
      <c r="D535" s="171"/>
      <c r="E535" s="171"/>
      <c r="F535" s="173"/>
      <c r="G535" s="219"/>
      <c r="H535" s="164"/>
      <c r="I535" s="164"/>
      <c r="J535" s="171"/>
      <c r="K535" s="171"/>
      <c r="L535" s="173"/>
      <c r="M535" s="171"/>
    </row>
    <row r="536" spans="1:13" x14ac:dyDescent="0.25">
      <c r="A536" s="171"/>
      <c r="B536" s="171"/>
      <c r="C536" s="171"/>
      <c r="D536" s="171"/>
      <c r="E536" s="171"/>
      <c r="F536" s="173"/>
      <c r="G536" s="219"/>
      <c r="H536" s="164"/>
      <c r="I536" s="164"/>
      <c r="J536" s="171"/>
      <c r="K536" s="171"/>
      <c r="L536" s="173"/>
      <c r="M536" s="171"/>
    </row>
    <row r="537" spans="1:13" x14ac:dyDescent="0.25">
      <c r="A537" s="171"/>
      <c r="B537" s="171"/>
      <c r="C537" s="171"/>
      <c r="D537" s="171"/>
      <c r="E537" s="171"/>
      <c r="F537" s="173"/>
      <c r="G537" s="219"/>
      <c r="H537" s="164"/>
      <c r="I537" s="164"/>
      <c r="J537" s="171"/>
      <c r="K537" s="171"/>
      <c r="L537" s="173"/>
      <c r="M537" s="171"/>
    </row>
    <row r="538" spans="1:13" x14ac:dyDescent="0.25">
      <c r="A538" s="171"/>
      <c r="B538" s="171"/>
      <c r="C538" s="171"/>
      <c r="D538" s="171"/>
      <c r="E538" s="171"/>
      <c r="F538" s="173"/>
      <c r="G538" s="219"/>
      <c r="H538" s="164"/>
      <c r="I538" s="164"/>
      <c r="J538" s="171"/>
      <c r="K538" s="171"/>
      <c r="L538" s="173"/>
      <c r="M538" s="171"/>
    </row>
    <row r="539" spans="1:13" x14ac:dyDescent="0.25">
      <c r="A539" s="171"/>
      <c r="B539" s="171"/>
      <c r="C539" s="171"/>
      <c r="D539" s="171"/>
      <c r="E539" s="171"/>
      <c r="F539" s="173"/>
      <c r="G539" s="219"/>
      <c r="H539" s="164"/>
      <c r="I539" s="164"/>
      <c r="J539" s="171"/>
      <c r="K539" s="171"/>
      <c r="L539" s="173"/>
      <c r="M539" s="171"/>
    </row>
    <row r="540" spans="1:13" x14ac:dyDescent="0.25">
      <c r="A540" s="171"/>
      <c r="B540" s="171"/>
      <c r="C540" s="171"/>
      <c r="D540" s="171"/>
      <c r="E540" s="171"/>
      <c r="F540" s="173"/>
      <c r="G540" s="219"/>
      <c r="H540" s="164"/>
      <c r="I540" s="164"/>
      <c r="J540" s="171"/>
      <c r="K540" s="171"/>
      <c r="L540" s="173"/>
      <c r="M540" s="171"/>
    </row>
    <row r="541" spans="1:13" x14ac:dyDescent="0.25">
      <c r="A541" s="171"/>
      <c r="B541" s="171"/>
      <c r="C541" s="171"/>
      <c r="D541" s="171"/>
      <c r="E541" s="171"/>
      <c r="F541" s="173"/>
      <c r="G541" s="219"/>
      <c r="H541" s="164"/>
      <c r="I541" s="164"/>
      <c r="J541" s="171"/>
      <c r="K541" s="171"/>
      <c r="L541" s="173"/>
      <c r="M541" s="171"/>
    </row>
    <row r="542" spans="1:13" x14ac:dyDescent="0.25">
      <c r="A542" s="171"/>
      <c r="B542" s="171"/>
      <c r="C542" s="171"/>
      <c r="D542" s="171"/>
      <c r="E542" s="171"/>
      <c r="F542" s="173"/>
      <c r="G542" s="219"/>
      <c r="H542" s="164"/>
      <c r="I542" s="164"/>
      <c r="J542" s="171"/>
      <c r="K542" s="171"/>
      <c r="L542" s="173"/>
      <c r="M542" s="171"/>
    </row>
    <row r="543" spans="1:13" x14ac:dyDescent="0.25">
      <c r="A543" s="171"/>
      <c r="B543" s="171"/>
      <c r="C543" s="171"/>
      <c r="D543" s="171"/>
      <c r="E543" s="171"/>
      <c r="F543" s="173"/>
      <c r="G543" s="219"/>
      <c r="H543" s="164"/>
      <c r="I543" s="164"/>
      <c r="J543" s="171"/>
      <c r="K543" s="171"/>
      <c r="L543" s="173"/>
      <c r="M543" s="171"/>
    </row>
    <row r="544" spans="1:13" x14ac:dyDescent="0.25">
      <c r="A544" s="171"/>
      <c r="B544" s="171"/>
      <c r="C544" s="171"/>
      <c r="D544" s="171"/>
      <c r="E544" s="171"/>
      <c r="F544" s="173"/>
      <c r="G544" s="219"/>
      <c r="H544" s="164"/>
      <c r="I544" s="164"/>
      <c r="J544" s="171"/>
      <c r="K544" s="171"/>
      <c r="L544" s="173"/>
      <c r="M544" s="171"/>
    </row>
    <row r="545" spans="1:13" x14ac:dyDescent="0.25">
      <c r="A545" s="171"/>
      <c r="B545" s="171"/>
      <c r="C545" s="171"/>
      <c r="D545" s="171"/>
      <c r="E545" s="171"/>
      <c r="F545" s="173"/>
      <c r="G545" s="219"/>
      <c r="H545" s="164"/>
      <c r="I545" s="164"/>
      <c r="J545" s="171"/>
      <c r="K545" s="171"/>
      <c r="L545" s="173"/>
      <c r="M545" s="171"/>
    </row>
    <row r="546" spans="1:13" x14ac:dyDescent="0.25">
      <c r="A546" s="171"/>
      <c r="B546" s="171"/>
      <c r="C546" s="171"/>
      <c r="D546" s="171"/>
      <c r="E546" s="171"/>
      <c r="F546" s="173"/>
      <c r="G546" s="219"/>
      <c r="H546" s="164"/>
      <c r="I546" s="164"/>
      <c r="J546" s="171"/>
      <c r="K546" s="171"/>
      <c r="L546" s="173"/>
      <c r="M546" s="171"/>
    </row>
    <row r="547" spans="1:13" x14ac:dyDescent="0.25">
      <c r="A547" s="171"/>
      <c r="B547" s="171"/>
      <c r="C547" s="171"/>
      <c r="D547" s="171"/>
      <c r="E547" s="171"/>
      <c r="F547" s="173"/>
      <c r="G547" s="219"/>
      <c r="H547" s="164"/>
      <c r="I547" s="164"/>
      <c r="J547" s="171"/>
      <c r="K547" s="171"/>
      <c r="L547" s="173"/>
      <c r="M547" s="171"/>
    </row>
    <row r="548" spans="1:13" x14ac:dyDescent="0.25">
      <c r="A548" s="171"/>
      <c r="B548" s="171"/>
      <c r="C548" s="171"/>
      <c r="D548" s="171"/>
      <c r="E548" s="171"/>
      <c r="F548" s="173"/>
      <c r="G548" s="219"/>
      <c r="H548" s="164"/>
      <c r="I548" s="164"/>
      <c r="J548" s="171"/>
      <c r="K548" s="171"/>
      <c r="L548" s="173"/>
      <c r="M548" s="171"/>
    </row>
    <row r="549" spans="1:13" x14ac:dyDescent="0.25">
      <c r="A549" s="171"/>
      <c r="B549" s="171"/>
      <c r="C549" s="171"/>
      <c r="D549" s="171"/>
      <c r="E549" s="171"/>
      <c r="F549" s="173"/>
      <c r="G549" s="219"/>
      <c r="H549" s="164"/>
      <c r="I549" s="164"/>
      <c r="J549" s="171"/>
      <c r="K549" s="171"/>
      <c r="L549" s="173"/>
      <c r="M549" s="171"/>
    </row>
    <row r="550" spans="1:13" x14ac:dyDescent="0.25">
      <c r="A550" s="171"/>
      <c r="B550" s="171"/>
      <c r="C550" s="171"/>
      <c r="D550" s="171"/>
      <c r="E550" s="171"/>
      <c r="F550" s="173"/>
      <c r="G550" s="219"/>
      <c r="H550" s="164"/>
      <c r="I550" s="164"/>
      <c r="J550" s="171"/>
      <c r="K550" s="171"/>
      <c r="L550" s="173"/>
      <c r="M550" s="171"/>
    </row>
    <row r="551" spans="1:13" x14ac:dyDescent="0.25">
      <c r="A551" s="171"/>
      <c r="B551" s="171"/>
      <c r="C551" s="171"/>
      <c r="D551" s="171"/>
      <c r="E551" s="171"/>
      <c r="F551" s="173"/>
      <c r="G551" s="219"/>
      <c r="H551" s="164"/>
      <c r="I551" s="164"/>
      <c r="J551" s="171"/>
      <c r="K551" s="171"/>
      <c r="L551" s="173"/>
      <c r="M551" s="171"/>
    </row>
    <row r="552" spans="1:13" x14ac:dyDescent="0.25">
      <c r="A552" s="171"/>
      <c r="B552" s="171"/>
      <c r="C552" s="171"/>
      <c r="D552" s="171"/>
      <c r="E552" s="171"/>
      <c r="F552" s="173"/>
      <c r="G552" s="219"/>
      <c r="H552" s="164"/>
      <c r="I552" s="164"/>
      <c r="J552" s="171"/>
      <c r="K552" s="171"/>
      <c r="L552" s="173"/>
      <c r="M552" s="171"/>
    </row>
    <row r="553" spans="1:13" x14ac:dyDescent="0.25">
      <c r="A553" s="171"/>
      <c r="B553" s="171"/>
      <c r="C553" s="171"/>
      <c r="D553" s="171"/>
      <c r="E553" s="171"/>
      <c r="F553" s="173"/>
      <c r="G553" s="219"/>
      <c r="H553" s="164"/>
      <c r="I553" s="164"/>
      <c r="J553" s="171"/>
      <c r="K553" s="171"/>
      <c r="L553" s="173"/>
      <c r="M553" s="171"/>
    </row>
    <row r="554" spans="1:13" x14ac:dyDescent="0.25">
      <c r="A554" s="171"/>
      <c r="B554" s="171"/>
      <c r="C554" s="171"/>
      <c r="D554" s="171"/>
      <c r="E554" s="171"/>
      <c r="F554" s="173"/>
      <c r="G554" s="219"/>
      <c r="H554" s="164"/>
      <c r="I554" s="164"/>
      <c r="J554" s="171"/>
      <c r="K554" s="171"/>
      <c r="L554" s="173"/>
      <c r="M554" s="171"/>
    </row>
    <row r="555" spans="1:13" x14ac:dyDescent="0.25">
      <c r="A555" s="171"/>
      <c r="B555" s="171"/>
      <c r="C555" s="171"/>
      <c r="D555" s="171"/>
      <c r="E555" s="171"/>
      <c r="F555" s="173"/>
      <c r="G555" s="219"/>
      <c r="H555" s="164"/>
      <c r="I555" s="164"/>
      <c r="J555" s="171"/>
      <c r="K555" s="171"/>
      <c r="L555" s="173"/>
      <c r="M555" s="171"/>
    </row>
    <row r="556" spans="1:13" x14ac:dyDescent="0.25">
      <c r="A556" s="171"/>
      <c r="B556" s="171"/>
      <c r="C556" s="171"/>
      <c r="D556" s="171"/>
      <c r="E556" s="171"/>
      <c r="F556" s="173"/>
      <c r="G556" s="219"/>
      <c r="H556" s="164"/>
      <c r="I556" s="164"/>
      <c r="J556" s="171"/>
      <c r="K556" s="171"/>
      <c r="L556" s="173"/>
      <c r="M556" s="171"/>
    </row>
    <row r="557" spans="1:13" x14ac:dyDescent="0.25">
      <c r="A557" s="171"/>
      <c r="B557" s="171"/>
      <c r="C557" s="171"/>
      <c r="D557" s="171"/>
      <c r="E557" s="171"/>
      <c r="F557" s="173"/>
      <c r="G557" s="219"/>
      <c r="H557" s="164"/>
      <c r="I557" s="164"/>
      <c r="J557" s="171"/>
      <c r="K557" s="171"/>
      <c r="L557" s="173"/>
      <c r="M557" s="171"/>
    </row>
    <row r="558" spans="1:13" x14ac:dyDescent="0.25">
      <c r="A558" s="171"/>
      <c r="B558" s="171"/>
      <c r="C558" s="171"/>
      <c r="D558" s="171"/>
      <c r="E558" s="171"/>
      <c r="F558" s="173"/>
      <c r="G558" s="219"/>
      <c r="H558" s="164"/>
      <c r="I558" s="164"/>
      <c r="J558" s="171"/>
      <c r="K558" s="171"/>
      <c r="L558" s="173"/>
      <c r="M558" s="171"/>
    </row>
    <row r="559" spans="1:13" x14ac:dyDescent="0.25">
      <c r="A559" s="171"/>
      <c r="B559" s="171"/>
      <c r="C559" s="171"/>
      <c r="D559" s="171"/>
      <c r="E559" s="171"/>
      <c r="F559" s="173"/>
      <c r="G559" s="219"/>
      <c r="H559" s="164"/>
      <c r="I559" s="164"/>
      <c r="J559" s="171"/>
      <c r="K559" s="171"/>
      <c r="L559" s="173"/>
      <c r="M559" s="171"/>
    </row>
    <row r="560" spans="1:13" x14ac:dyDescent="0.25">
      <c r="A560" s="171"/>
      <c r="B560" s="171"/>
      <c r="C560" s="171"/>
      <c r="D560" s="171"/>
      <c r="E560" s="171"/>
      <c r="F560" s="173"/>
      <c r="G560" s="219"/>
      <c r="H560" s="164"/>
      <c r="I560" s="164"/>
      <c r="J560" s="171"/>
      <c r="K560" s="171"/>
      <c r="L560" s="173"/>
      <c r="M560" s="171"/>
    </row>
    <row r="561" spans="1:13" x14ac:dyDescent="0.25">
      <c r="A561" s="171"/>
      <c r="B561" s="171"/>
      <c r="C561" s="171"/>
      <c r="D561" s="171"/>
      <c r="E561" s="171"/>
      <c r="F561" s="173"/>
      <c r="G561" s="219"/>
      <c r="H561" s="164"/>
      <c r="I561" s="164"/>
      <c r="J561" s="171"/>
      <c r="K561" s="171"/>
      <c r="L561" s="173"/>
      <c r="M561" s="171"/>
    </row>
    <row r="562" spans="1:13" x14ac:dyDescent="0.25">
      <c r="A562" s="171"/>
      <c r="B562" s="171"/>
      <c r="C562" s="171"/>
      <c r="D562" s="171"/>
      <c r="E562" s="171"/>
      <c r="F562" s="173"/>
      <c r="G562" s="219"/>
      <c r="H562" s="164"/>
      <c r="I562" s="164"/>
      <c r="J562" s="171"/>
      <c r="K562" s="171"/>
      <c r="L562" s="173"/>
      <c r="M562" s="171"/>
    </row>
    <row r="563" spans="1:13" x14ac:dyDescent="0.25">
      <c r="A563" s="171"/>
      <c r="B563" s="171"/>
      <c r="C563" s="171"/>
      <c r="D563" s="171"/>
      <c r="E563" s="171"/>
      <c r="F563" s="173"/>
      <c r="G563" s="219"/>
      <c r="H563" s="164"/>
      <c r="I563" s="164"/>
      <c r="J563" s="171"/>
      <c r="K563" s="171"/>
      <c r="L563" s="173"/>
      <c r="M563" s="171"/>
    </row>
    <row r="564" spans="1:13" x14ac:dyDescent="0.25">
      <c r="A564" s="171"/>
      <c r="B564" s="171"/>
      <c r="C564" s="171"/>
      <c r="D564" s="171"/>
      <c r="E564" s="171"/>
      <c r="F564" s="173"/>
      <c r="G564" s="219"/>
      <c r="H564" s="164"/>
      <c r="I564" s="164"/>
      <c r="J564" s="171"/>
      <c r="K564" s="171"/>
      <c r="L564" s="173"/>
      <c r="M564" s="171"/>
    </row>
    <row r="565" spans="1:13" x14ac:dyDescent="0.25">
      <c r="A565" s="171"/>
      <c r="B565" s="171"/>
      <c r="C565" s="171"/>
      <c r="D565" s="171"/>
      <c r="E565" s="171"/>
      <c r="F565" s="173"/>
      <c r="G565" s="219"/>
      <c r="H565" s="164"/>
      <c r="I565" s="164"/>
      <c r="J565" s="171"/>
      <c r="K565" s="171"/>
      <c r="L565" s="173"/>
      <c r="M565" s="171"/>
    </row>
    <row r="566" spans="1:13" x14ac:dyDescent="0.25">
      <c r="A566" s="171"/>
      <c r="B566" s="171"/>
      <c r="C566" s="171"/>
      <c r="D566" s="171"/>
      <c r="E566" s="171"/>
      <c r="F566" s="173"/>
      <c r="G566" s="219"/>
      <c r="H566" s="164"/>
      <c r="I566" s="164"/>
      <c r="J566" s="171"/>
      <c r="K566" s="171"/>
      <c r="L566" s="173"/>
      <c r="M566" s="171"/>
    </row>
    <row r="567" spans="1:13" x14ac:dyDescent="0.25">
      <c r="A567" s="171"/>
      <c r="B567" s="171"/>
      <c r="C567" s="171"/>
      <c r="D567" s="171"/>
      <c r="E567" s="171"/>
      <c r="F567" s="173"/>
      <c r="G567" s="219"/>
      <c r="H567" s="164"/>
      <c r="I567" s="164"/>
      <c r="J567" s="171"/>
      <c r="K567" s="171"/>
      <c r="L567" s="173"/>
      <c r="M567" s="171"/>
    </row>
    <row r="568" spans="1:13" x14ac:dyDescent="0.25">
      <c r="A568" s="171"/>
      <c r="B568" s="171"/>
      <c r="C568" s="171"/>
      <c r="D568" s="171"/>
      <c r="E568" s="171"/>
      <c r="F568" s="173"/>
      <c r="G568" s="219"/>
      <c r="H568" s="164"/>
      <c r="I568" s="164"/>
      <c r="J568" s="171"/>
      <c r="K568" s="171"/>
      <c r="L568" s="173"/>
      <c r="M568" s="171"/>
    </row>
    <row r="569" spans="1:13" x14ac:dyDescent="0.25">
      <c r="A569" s="171"/>
      <c r="B569" s="171"/>
      <c r="C569" s="171"/>
      <c r="D569" s="171"/>
      <c r="E569" s="171"/>
      <c r="F569" s="173"/>
      <c r="G569" s="219"/>
      <c r="H569" s="164"/>
      <c r="I569" s="164"/>
      <c r="J569" s="171"/>
      <c r="K569" s="171"/>
      <c r="L569" s="173"/>
      <c r="M569" s="171"/>
    </row>
    <row r="570" spans="1:13" x14ac:dyDescent="0.25">
      <c r="A570" s="171"/>
      <c r="B570" s="171"/>
      <c r="C570" s="171"/>
      <c r="D570" s="171"/>
      <c r="E570" s="171"/>
      <c r="F570" s="173"/>
      <c r="G570" s="219"/>
      <c r="H570" s="164"/>
      <c r="I570" s="164"/>
      <c r="J570" s="171"/>
      <c r="K570" s="171"/>
      <c r="L570" s="173"/>
      <c r="M570" s="171"/>
    </row>
    <row r="571" spans="1:13" x14ac:dyDescent="0.25">
      <c r="A571" s="171"/>
      <c r="B571" s="171"/>
      <c r="C571" s="171"/>
      <c r="D571" s="171"/>
      <c r="E571" s="171"/>
      <c r="F571" s="173"/>
      <c r="G571" s="219"/>
      <c r="H571" s="164"/>
      <c r="I571" s="164"/>
      <c r="J571" s="171"/>
      <c r="K571" s="171"/>
      <c r="L571" s="173"/>
      <c r="M571" s="171"/>
    </row>
    <row r="572" spans="1:13" x14ac:dyDescent="0.25">
      <c r="A572" s="171"/>
      <c r="B572" s="171"/>
      <c r="C572" s="171"/>
      <c r="D572" s="171"/>
      <c r="E572" s="171"/>
      <c r="F572" s="173"/>
      <c r="G572" s="219"/>
      <c r="H572" s="164"/>
      <c r="I572" s="164"/>
      <c r="J572" s="171"/>
      <c r="K572" s="171"/>
      <c r="L572" s="173"/>
      <c r="M572" s="171"/>
    </row>
    <row r="573" spans="1:13" x14ac:dyDescent="0.25">
      <c r="A573" s="171"/>
      <c r="B573" s="171"/>
      <c r="C573" s="171"/>
      <c r="D573" s="171"/>
      <c r="E573" s="171"/>
      <c r="F573" s="173"/>
      <c r="G573" s="219"/>
      <c r="H573" s="164"/>
      <c r="I573" s="164"/>
      <c r="J573" s="171"/>
      <c r="K573" s="171"/>
      <c r="L573" s="173"/>
      <c r="M573" s="171"/>
    </row>
    <row r="574" spans="1:13" x14ac:dyDescent="0.25">
      <c r="A574" s="171"/>
      <c r="B574" s="171"/>
      <c r="C574" s="171"/>
      <c r="D574" s="171"/>
      <c r="E574" s="171"/>
      <c r="F574" s="173"/>
      <c r="G574" s="219"/>
      <c r="H574" s="164"/>
      <c r="I574" s="164"/>
      <c r="J574" s="171"/>
      <c r="K574" s="171"/>
      <c r="L574" s="173"/>
      <c r="M574" s="171"/>
    </row>
    <row r="575" spans="1:13" x14ac:dyDescent="0.25">
      <c r="A575" s="171"/>
      <c r="B575" s="171"/>
      <c r="C575" s="171"/>
      <c r="D575" s="171"/>
      <c r="E575" s="171"/>
      <c r="F575" s="173"/>
      <c r="G575" s="219"/>
      <c r="H575" s="164"/>
      <c r="I575" s="164"/>
      <c r="J575" s="171"/>
      <c r="K575" s="171"/>
      <c r="L575" s="173"/>
      <c r="M575" s="171"/>
    </row>
    <row r="576" spans="1:13" x14ac:dyDescent="0.25">
      <c r="A576" s="171"/>
      <c r="B576" s="171"/>
      <c r="C576" s="171"/>
      <c r="D576" s="171"/>
      <c r="E576" s="171"/>
      <c r="F576" s="173"/>
      <c r="G576" s="219"/>
      <c r="H576" s="164"/>
      <c r="I576" s="164"/>
      <c r="J576" s="171"/>
      <c r="K576" s="171"/>
      <c r="L576" s="173"/>
      <c r="M576" s="171"/>
    </row>
    <row r="577" spans="1:13" x14ac:dyDescent="0.25">
      <c r="A577" s="171"/>
      <c r="B577" s="171"/>
      <c r="C577" s="171"/>
      <c r="D577" s="171"/>
      <c r="E577" s="171"/>
      <c r="F577" s="173"/>
      <c r="G577" s="219"/>
      <c r="H577" s="164"/>
      <c r="I577" s="164"/>
      <c r="J577" s="171"/>
      <c r="K577" s="171"/>
      <c r="L577" s="173"/>
      <c r="M577" s="171"/>
    </row>
    <row r="578" spans="1:13" x14ac:dyDescent="0.25">
      <c r="A578" s="171"/>
      <c r="B578" s="171"/>
      <c r="C578" s="171"/>
      <c r="D578" s="171"/>
      <c r="E578" s="171"/>
      <c r="F578" s="173"/>
      <c r="G578" s="219"/>
      <c r="H578" s="164"/>
      <c r="I578" s="164"/>
      <c r="J578" s="171"/>
      <c r="K578" s="171"/>
      <c r="L578" s="173"/>
      <c r="M578" s="171"/>
    </row>
    <row r="579" spans="1:13" x14ac:dyDescent="0.25">
      <c r="A579" s="171"/>
      <c r="B579" s="171"/>
      <c r="C579" s="171"/>
      <c r="D579" s="171"/>
      <c r="E579" s="171"/>
      <c r="F579" s="173"/>
      <c r="G579" s="219"/>
      <c r="H579" s="164"/>
      <c r="I579" s="164"/>
      <c r="J579" s="171"/>
      <c r="K579" s="171"/>
      <c r="L579" s="173"/>
      <c r="M579" s="171"/>
    </row>
    <row r="580" spans="1:13" x14ac:dyDescent="0.25">
      <c r="A580" s="171"/>
      <c r="B580" s="171"/>
      <c r="C580" s="171"/>
      <c r="D580" s="171"/>
      <c r="E580" s="171"/>
      <c r="F580" s="173"/>
      <c r="G580" s="219"/>
      <c r="H580" s="164"/>
      <c r="I580" s="164"/>
      <c r="J580" s="171"/>
      <c r="K580" s="171"/>
      <c r="L580" s="173"/>
      <c r="M580" s="171"/>
    </row>
    <row r="581" spans="1:13" x14ac:dyDescent="0.25">
      <c r="A581" s="171"/>
      <c r="B581" s="171"/>
      <c r="C581" s="171"/>
      <c r="D581" s="171"/>
      <c r="E581" s="171"/>
      <c r="F581" s="173"/>
      <c r="G581" s="219"/>
      <c r="H581" s="164"/>
      <c r="I581" s="164"/>
      <c r="J581" s="171"/>
      <c r="K581" s="171"/>
      <c r="L581" s="173"/>
      <c r="M581" s="171"/>
    </row>
    <row r="582" spans="1:13" x14ac:dyDescent="0.25">
      <c r="A582" s="171"/>
      <c r="B582" s="171"/>
      <c r="C582" s="171"/>
      <c r="D582" s="171"/>
      <c r="E582" s="171"/>
      <c r="F582" s="173"/>
      <c r="G582" s="219"/>
      <c r="H582" s="164"/>
      <c r="I582" s="164"/>
      <c r="J582" s="171"/>
      <c r="K582" s="171"/>
      <c r="L582" s="173"/>
      <c r="M582" s="171"/>
    </row>
    <row r="583" spans="1:13" x14ac:dyDescent="0.25">
      <c r="A583" s="171"/>
      <c r="B583" s="171"/>
      <c r="C583" s="171"/>
      <c r="D583" s="171"/>
      <c r="E583" s="171"/>
      <c r="F583" s="173"/>
      <c r="G583" s="219"/>
      <c r="H583" s="164"/>
      <c r="I583" s="164"/>
      <c r="J583" s="171"/>
      <c r="K583" s="171"/>
      <c r="L583" s="173"/>
      <c r="M583" s="171"/>
    </row>
    <row r="584" spans="1:13" x14ac:dyDescent="0.25">
      <c r="A584" s="171"/>
      <c r="B584" s="171"/>
      <c r="C584" s="171"/>
      <c r="D584" s="171"/>
      <c r="E584" s="171"/>
      <c r="F584" s="173"/>
      <c r="G584" s="219"/>
      <c r="H584" s="164"/>
      <c r="I584" s="164"/>
      <c r="J584" s="171"/>
      <c r="K584" s="171"/>
      <c r="L584" s="173"/>
      <c r="M584" s="171"/>
    </row>
    <row r="585" spans="1:13" x14ac:dyDescent="0.25">
      <c r="A585" s="171"/>
      <c r="B585" s="171"/>
      <c r="C585" s="171"/>
      <c r="D585" s="171"/>
      <c r="E585" s="171"/>
      <c r="F585" s="173"/>
      <c r="G585" s="219"/>
      <c r="H585" s="164"/>
      <c r="I585" s="164"/>
      <c r="J585" s="171"/>
      <c r="K585" s="171"/>
      <c r="L585" s="173"/>
      <c r="M585" s="171"/>
    </row>
    <row r="586" spans="1:13" x14ac:dyDescent="0.25">
      <c r="A586" s="171"/>
      <c r="B586" s="171"/>
      <c r="C586" s="171"/>
      <c r="D586" s="171"/>
      <c r="E586" s="171"/>
      <c r="F586" s="173"/>
      <c r="G586" s="219"/>
      <c r="H586" s="164"/>
      <c r="I586" s="164"/>
      <c r="J586" s="171"/>
      <c r="K586" s="171"/>
      <c r="L586" s="173"/>
      <c r="M586" s="171"/>
    </row>
    <row r="587" spans="1:13" x14ac:dyDescent="0.25">
      <c r="A587" s="171"/>
      <c r="B587" s="171"/>
      <c r="C587" s="171"/>
      <c r="D587" s="171"/>
      <c r="E587" s="171"/>
      <c r="F587" s="173"/>
      <c r="G587" s="219"/>
      <c r="H587" s="164"/>
      <c r="I587" s="164"/>
      <c r="J587" s="171"/>
      <c r="K587" s="171"/>
      <c r="L587" s="173"/>
      <c r="M587" s="171"/>
    </row>
    <row r="588" spans="1:13" x14ac:dyDescent="0.25">
      <c r="A588" s="171"/>
      <c r="B588" s="171"/>
      <c r="C588" s="171"/>
      <c r="D588" s="171"/>
      <c r="E588" s="171"/>
      <c r="F588" s="173"/>
      <c r="G588" s="219"/>
      <c r="H588" s="164"/>
      <c r="I588" s="164"/>
      <c r="J588" s="171"/>
      <c r="K588" s="171"/>
      <c r="L588" s="173"/>
      <c r="M588" s="171"/>
    </row>
    <row r="589" spans="1:13" x14ac:dyDescent="0.25">
      <c r="A589" s="171"/>
      <c r="B589" s="171"/>
      <c r="C589" s="171"/>
      <c r="D589" s="171"/>
      <c r="E589" s="171"/>
      <c r="F589" s="173"/>
      <c r="G589" s="219"/>
      <c r="H589" s="164"/>
      <c r="I589" s="164"/>
      <c r="J589" s="171"/>
      <c r="K589" s="171"/>
      <c r="L589" s="173"/>
      <c r="M589" s="171"/>
    </row>
    <row r="590" spans="1:13" x14ac:dyDescent="0.25">
      <c r="A590" s="171"/>
      <c r="B590" s="171"/>
      <c r="C590" s="171"/>
      <c r="D590" s="171"/>
      <c r="E590" s="171"/>
      <c r="F590" s="173"/>
      <c r="G590" s="219"/>
      <c r="H590" s="164"/>
      <c r="I590" s="164"/>
      <c r="J590" s="171"/>
      <c r="K590" s="171"/>
      <c r="L590" s="173"/>
      <c r="M590" s="171"/>
    </row>
    <row r="591" spans="1:13" x14ac:dyDescent="0.25">
      <c r="A591" s="171"/>
      <c r="B591" s="171"/>
      <c r="C591" s="171"/>
      <c r="D591" s="171"/>
      <c r="E591" s="171"/>
      <c r="F591" s="173"/>
      <c r="G591" s="219"/>
      <c r="H591" s="164"/>
      <c r="I591" s="164"/>
      <c r="J591" s="171"/>
      <c r="K591" s="171"/>
      <c r="L591" s="173"/>
      <c r="M591" s="171"/>
    </row>
    <row r="592" spans="1:13" x14ac:dyDescent="0.25">
      <c r="A592" s="171"/>
      <c r="B592" s="171"/>
      <c r="C592" s="171"/>
      <c r="D592" s="171"/>
      <c r="E592" s="171"/>
      <c r="F592" s="173"/>
      <c r="G592" s="219"/>
      <c r="H592" s="164"/>
      <c r="I592" s="164"/>
      <c r="J592" s="171"/>
      <c r="K592" s="171"/>
      <c r="L592" s="173"/>
      <c r="M592" s="171"/>
    </row>
    <row r="593" spans="1:13" x14ac:dyDescent="0.25">
      <c r="A593" s="171"/>
      <c r="B593" s="171"/>
      <c r="C593" s="171"/>
      <c r="D593" s="171"/>
      <c r="E593" s="171"/>
      <c r="F593" s="173"/>
      <c r="G593" s="219"/>
      <c r="H593" s="164"/>
      <c r="I593" s="164"/>
      <c r="J593" s="171"/>
      <c r="K593" s="171"/>
      <c r="L593" s="173"/>
      <c r="M593" s="171"/>
    </row>
    <row r="594" spans="1:13" x14ac:dyDescent="0.25">
      <c r="A594" s="171"/>
      <c r="B594" s="171"/>
      <c r="C594" s="171"/>
      <c r="D594" s="171"/>
      <c r="E594" s="171"/>
      <c r="F594" s="173"/>
      <c r="G594" s="219"/>
      <c r="H594" s="164"/>
      <c r="I594" s="164"/>
      <c r="J594" s="171"/>
      <c r="K594" s="171"/>
      <c r="L594" s="173"/>
      <c r="M594" s="171"/>
    </row>
    <row r="595" spans="1:13" x14ac:dyDescent="0.25">
      <c r="A595" s="171"/>
      <c r="B595" s="171"/>
      <c r="C595" s="171"/>
      <c r="D595" s="171"/>
      <c r="E595" s="171"/>
      <c r="F595" s="173"/>
      <c r="G595" s="219"/>
      <c r="H595" s="164"/>
      <c r="I595" s="164"/>
      <c r="J595" s="171"/>
      <c r="K595" s="171"/>
      <c r="L595" s="173"/>
      <c r="M595" s="171"/>
    </row>
    <row r="596" spans="1:13" x14ac:dyDescent="0.25">
      <c r="A596" s="171"/>
      <c r="B596" s="171"/>
      <c r="C596" s="171"/>
      <c r="D596" s="171"/>
      <c r="E596" s="171"/>
      <c r="F596" s="173"/>
      <c r="G596" s="219"/>
      <c r="H596" s="164"/>
      <c r="I596" s="164"/>
      <c r="J596" s="171"/>
      <c r="K596" s="171"/>
      <c r="L596" s="173"/>
      <c r="M596" s="171"/>
    </row>
    <row r="597" spans="1:13" x14ac:dyDescent="0.25">
      <c r="A597" s="171"/>
      <c r="B597" s="171"/>
      <c r="C597" s="171"/>
      <c r="D597" s="171"/>
      <c r="E597" s="171"/>
      <c r="F597" s="173"/>
      <c r="G597" s="219"/>
      <c r="H597" s="164"/>
      <c r="I597" s="164"/>
      <c r="J597" s="171"/>
      <c r="K597" s="171"/>
      <c r="L597" s="173"/>
      <c r="M597" s="171"/>
    </row>
    <row r="598" spans="1:13" x14ac:dyDescent="0.25">
      <c r="A598" s="171"/>
      <c r="B598" s="171"/>
      <c r="C598" s="171"/>
      <c r="D598" s="171"/>
      <c r="E598" s="171"/>
      <c r="F598" s="173"/>
      <c r="G598" s="219"/>
      <c r="H598" s="164"/>
      <c r="I598" s="164"/>
      <c r="J598" s="171"/>
      <c r="K598" s="171"/>
      <c r="L598" s="173"/>
      <c r="M598" s="171"/>
    </row>
    <row r="599" spans="1:13" x14ac:dyDescent="0.25">
      <c r="A599" s="171"/>
      <c r="B599" s="171"/>
      <c r="C599" s="171"/>
      <c r="D599" s="171"/>
      <c r="E599" s="171"/>
      <c r="F599" s="173"/>
      <c r="G599" s="219"/>
      <c r="H599" s="164"/>
      <c r="I599" s="164"/>
      <c r="J599" s="171"/>
      <c r="K599" s="171"/>
      <c r="L599" s="173"/>
      <c r="M599" s="171"/>
    </row>
    <row r="600" spans="1:13" x14ac:dyDescent="0.25">
      <c r="A600" s="171"/>
      <c r="B600" s="171"/>
      <c r="C600" s="171"/>
      <c r="D600" s="171"/>
      <c r="E600" s="171"/>
      <c r="F600" s="173"/>
      <c r="G600" s="219"/>
      <c r="H600" s="164"/>
      <c r="I600" s="164"/>
      <c r="J600" s="171"/>
      <c r="K600" s="171"/>
      <c r="L600" s="173"/>
      <c r="M600" s="171"/>
    </row>
    <row r="601" spans="1:13" x14ac:dyDescent="0.25">
      <c r="A601" s="171"/>
      <c r="B601" s="171"/>
      <c r="C601" s="171"/>
      <c r="D601" s="171"/>
      <c r="E601" s="171"/>
      <c r="F601" s="173"/>
      <c r="G601" s="219"/>
      <c r="H601" s="164"/>
      <c r="I601" s="164"/>
      <c r="J601" s="171"/>
      <c r="K601" s="171"/>
      <c r="L601" s="173"/>
      <c r="M601" s="171"/>
    </row>
    <row r="602" spans="1:13" x14ac:dyDescent="0.25">
      <c r="A602" s="171"/>
      <c r="B602" s="171"/>
      <c r="C602" s="171"/>
      <c r="D602" s="171"/>
      <c r="E602" s="171"/>
      <c r="F602" s="173"/>
      <c r="G602" s="219"/>
      <c r="H602" s="164"/>
      <c r="I602" s="164"/>
      <c r="J602" s="171"/>
      <c r="K602" s="171"/>
      <c r="L602" s="173"/>
      <c r="M602" s="171"/>
    </row>
    <row r="603" spans="1:13" x14ac:dyDescent="0.25">
      <c r="A603" s="171"/>
      <c r="B603" s="171"/>
      <c r="C603" s="171"/>
      <c r="D603" s="171"/>
      <c r="E603" s="171"/>
      <c r="F603" s="173"/>
      <c r="G603" s="219"/>
      <c r="H603" s="164"/>
      <c r="I603" s="164"/>
      <c r="J603" s="171"/>
      <c r="K603" s="171"/>
      <c r="L603" s="173"/>
      <c r="M603" s="171"/>
    </row>
    <row r="604" spans="1:13" x14ac:dyDescent="0.25">
      <c r="A604" s="171"/>
      <c r="B604" s="171"/>
      <c r="C604" s="171"/>
      <c r="D604" s="171"/>
      <c r="E604" s="171"/>
      <c r="F604" s="173"/>
      <c r="G604" s="219"/>
      <c r="H604" s="164"/>
      <c r="I604" s="164"/>
      <c r="J604" s="171"/>
      <c r="K604" s="171"/>
      <c r="L604" s="173"/>
      <c r="M604" s="171"/>
    </row>
    <row r="605" spans="1:13" x14ac:dyDescent="0.25">
      <c r="A605" s="171"/>
      <c r="B605" s="171"/>
      <c r="C605" s="171"/>
      <c r="D605" s="171"/>
      <c r="E605" s="171"/>
      <c r="F605" s="173"/>
      <c r="G605" s="219"/>
      <c r="H605" s="164"/>
      <c r="I605" s="164"/>
      <c r="J605" s="171"/>
      <c r="K605" s="171"/>
      <c r="L605" s="173"/>
      <c r="M605" s="171"/>
    </row>
    <row r="606" spans="1:13" x14ac:dyDescent="0.25">
      <c r="A606" s="171"/>
      <c r="B606" s="171"/>
      <c r="C606" s="171"/>
      <c r="D606" s="171"/>
      <c r="E606" s="171"/>
      <c r="F606" s="173"/>
      <c r="G606" s="219"/>
      <c r="H606" s="164"/>
      <c r="I606" s="164"/>
      <c r="J606" s="171"/>
      <c r="K606" s="171"/>
      <c r="L606" s="173"/>
      <c r="M606" s="171"/>
    </row>
    <row r="607" spans="1:13" x14ac:dyDescent="0.25">
      <c r="A607" s="171"/>
      <c r="B607" s="171"/>
      <c r="C607" s="171"/>
      <c r="D607" s="171"/>
      <c r="E607" s="171"/>
      <c r="F607" s="173"/>
      <c r="G607" s="219"/>
      <c r="H607" s="164"/>
      <c r="I607" s="164"/>
      <c r="J607" s="171"/>
      <c r="K607" s="171"/>
      <c r="L607" s="173"/>
      <c r="M607" s="171"/>
    </row>
    <row r="608" spans="1:13" x14ac:dyDescent="0.25">
      <c r="A608" s="171"/>
      <c r="B608" s="171"/>
      <c r="C608" s="171"/>
      <c r="D608" s="171"/>
      <c r="E608" s="171"/>
      <c r="F608" s="173"/>
      <c r="G608" s="219"/>
      <c r="H608" s="164"/>
      <c r="I608" s="164"/>
      <c r="J608" s="171"/>
      <c r="K608" s="171"/>
      <c r="L608" s="173"/>
      <c r="M608" s="171"/>
    </row>
    <row r="609" spans="1:13" x14ac:dyDescent="0.25">
      <c r="A609" s="171"/>
      <c r="B609" s="171"/>
      <c r="C609" s="171"/>
      <c r="D609" s="171"/>
      <c r="E609" s="171"/>
      <c r="F609" s="173"/>
      <c r="G609" s="219"/>
      <c r="H609" s="164"/>
      <c r="I609" s="164"/>
      <c r="J609" s="171"/>
      <c r="K609" s="171"/>
      <c r="L609" s="173"/>
      <c r="M609" s="171"/>
    </row>
    <row r="610" spans="1:13" x14ac:dyDescent="0.25">
      <c r="A610" s="171"/>
      <c r="B610" s="171"/>
      <c r="C610" s="171"/>
      <c r="D610" s="171"/>
      <c r="E610" s="171"/>
      <c r="F610" s="173"/>
      <c r="G610" s="219"/>
      <c r="H610" s="164"/>
      <c r="I610" s="164"/>
      <c r="J610" s="171"/>
      <c r="K610" s="171"/>
      <c r="L610" s="173"/>
      <c r="M610" s="171"/>
    </row>
    <row r="611" spans="1:13" x14ac:dyDescent="0.25">
      <c r="A611" s="171"/>
      <c r="B611" s="171"/>
      <c r="C611" s="171"/>
      <c r="D611" s="171"/>
      <c r="E611" s="171"/>
      <c r="F611" s="173"/>
      <c r="G611" s="219"/>
      <c r="H611" s="164"/>
      <c r="I611" s="164"/>
      <c r="J611" s="171"/>
      <c r="K611" s="171"/>
      <c r="L611" s="173"/>
      <c r="M611" s="171"/>
    </row>
    <row r="612" spans="1:13" x14ac:dyDescent="0.25">
      <c r="A612" s="171"/>
      <c r="B612" s="171"/>
      <c r="C612" s="171"/>
      <c r="D612" s="171"/>
      <c r="E612" s="171"/>
      <c r="F612" s="173"/>
      <c r="G612" s="219"/>
      <c r="H612" s="164"/>
      <c r="I612" s="164"/>
      <c r="J612" s="171"/>
      <c r="K612" s="171"/>
      <c r="L612" s="173"/>
      <c r="M612" s="171"/>
    </row>
    <row r="613" spans="1:13" x14ac:dyDescent="0.25">
      <c r="A613" s="171"/>
      <c r="B613" s="171"/>
      <c r="C613" s="171"/>
      <c r="D613" s="171"/>
      <c r="E613" s="171"/>
      <c r="F613" s="173"/>
      <c r="G613" s="219"/>
      <c r="H613" s="164"/>
      <c r="I613" s="164"/>
      <c r="J613" s="171"/>
      <c r="K613" s="171"/>
      <c r="L613" s="173"/>
      <c r="M613" s="171"/>
    </row>
    <row r="614" spans="1:13" x14ac:dyDescent="0.25">
      <c r="A614" s="171"/>
      <c r="B614" s="171"/>
      <c r="C614" s="171"/>
      <c r="D614" s="171"/>
      <c r="E614" s="171"/>
      <c r="F614" s="173"/>
      <c r="G614" s="219"/>
      <c r="H614" s="164"/>
      <c r="I614" s="164"/>
      <c r="J614" s="171"/>
      <c r="K614" s="171"/>
      <c r="L614" s="173"/>
      <c r="M614" s="171"/>
    </row>
    <row r="615" spans="1:13" x14ac:dyDescent="0.25">
      <c r="A615" s="171"/>
      <c r="B615" s="171"/>
      <c r="C615" s="171"/>
      <c r="D615" s="171"/>
      <c r="E615" s="171"/>
      <c r="F615" s="173"/>
      <c r="G615" s="219"/>
      <c r="H615" s="164"/>
      <c r="I615" s="164"/>
      <c r="J615" s="171"/>
      <c r="K615" s="171"/>
      <c r="L615" s="173"/>
      <c r="M615" s="171"/>
    </row>
    <row r="616" spans="1:13" x14ac:dyDescent="0.25">
      <c r="A616" s="171"/>
      <c r="B616" s="171"/>
      <c r="C616" s="171"/>
      <c r="D616" s="171"/>
      <c r="E616" s="171"/>
      <c r="F616" s="173"/>
      <c r="G616" s="219"/>
      <c r="H616" s="164"/>
      <c r="I616" s="164"/>
      <c r="J616" s="171"/>
      <c r="K616" s="171"/>
      <c r="L616" s="173"/>
      <c r="M616" s="171"/>
    </row>
    <row r="617" spans="1:13" x14ac:dyDescent="0.25">
      <c r="A617" s="171"/>
      <c r="B617" s="171"/>
      <c r="C617" s="171"/>
      <c r="D617" s="171"/>
      <c r="E617" s="171"/>
      <c r="F617" s="173"/>
      <c r="G617" s="219"/>
      <c r="H617" s="164"/>
      <c r="I617" s="164"/>
      <c r="J617" s="171"/>
      <c r="K617" s="171"/>
      <c r="L617" s="173"/>
      <c r="M617" s="171"/>
    </row>
    <row r="618" spans="1:13" x14ac:dyDescent="0.25">
      <c r="A618" s="171"/>
      <c r="B618" s="171"/>
      <c r="C618" s="171"/>
      <c r="D618" s="171"/>
      <c r="E618" s="171"/>
      <c r="F618" s="173"/>
      <c r="G618" s="219"/>
      <c r="H618" s="164"/>
      <c r="I618" s="164"/>
      <c r="J618" s="171"/>
      <c r="K618" s="171"/>
      <c r="L618" s="173"/>
      <c r="M618" s="171"/>
    </row>
    <row r="619" spans="1:13" x14ac:dyDescent="0.25">
      <c r="A619" s="171"/>
      <c r="B619" s="171"/>
      <c r="C619" s="171"/>
      <c r="D619" s="171"/>
      <c r="E619" s="171"/>
      <c r="F619" s="173"/>
      <c r="G619" s="219"/>
      <c r="H619" s="164"/>
      <c r="I619" s="164"/>
      <c r="J619" s="171"/>
      <c r="K619" s="171"/>
      <c r="L619" s="173"/>
      <c r="M619" s="171"/>
    </row>
    <row r="620" spans="1:13" x14ac:dyDescent="0.25">
      <c r="A620" s="171"/>
      <c r="B620" s="171"/>
      <c r="C620" s="171"/>
      <c r="D620" s="171"/>
      <c r="E620" s="171"/>
      <c r="F620" s="173"/>
      <c r="G620" s="219"/>
      <c r="H620" s="164"/>
      <c r="I620" s="164"/>
      <c r="J620" s="171"/>
      <c r="K620" s="171"/>
      <c r="L620" s="173"/>
      <c r="M620" s="171"/>
    </row>
    <row r="621" spans="1:13" x14ac:dyDescent="0.25">
      <c r="A621" s="171"/>
      <c r="B621" s="171"/>
      <c r="C621" s="171"/>
      <c r="D621" s="171"/>
      <c r="E621" s="171"/>
      <c r="F621" s="173"/>
      <c r="G621" s="219"/>
      <c r="H621" s="164"/>
      <c r="I621" s="164"/>
      <c r="J621" s="171"/>
      <c r="K621" s="171"/>
      <c r="L621" s="173"/>
      <c r="M621" s="171"/>
    </row>
    <row r="622" spans="1:13" x14ac:dyDescent="0.25">
      <c r="A622" s="171"/>
      <c r="B622" s="171"/>
      <c r="C622" s="171"/>
      <c r="D622" s="171"/>
      <c r="E622" s="171"/>
      <c r="F622" s="173"/>
      <c r="G622" s="219"/>
      <c r="H622" s="164"/>
      <c r="I622" s="164"/>
      <c r="J622" s="171"/>
      <c r="K622" s="171"/>
      <c r="L622" s="173"/>
      <c r="M622" s="171"/>
    </row>
    <row r="623" spans="1:13" x14ac:dyDescent="0.25">
      <c r="A623" s="171"/>
      <c r="B623" s="171"/>
      <c r="C623" s="171"/>
      <c r="D623" s="171"/>
      <c r="E623" s="171"/>
      <c r="F623" s="173"/>
      <c r="G623" s="219"/>
      <c r="H623" s="164"/>
      <c r="I623" s="164"/>
      <c r="J623" s="171"/>
      <c r="K623" s="171"/>
      <c r="L623" s="173"/>
      <c r="M623" s="171"/>
    </row>
    <row r="624" spans="1:13" x14ac:dyDescent="0.25">
      <c r="A624" s="171"/>
      <c r="B624" s="171"/>
      <c r="C624" s="171"/>
      <c r="D624" s="171"/>
      <c r="E624" s="171"/>
      <c r="F624" s="173"/>
      <c r="G624" s="219"/>
      <c r="H624" s="164"/>
      <c r="I624" s="164"/>
      <c r="J624" s="171"/>
      <c r="K624" s="171"/>
      <c r="L624" s="173"/>
      <c r="M624" s="171"/>
    </row>
    <row r="625" spans="1:13" x14ac:dyDescent="0.25">
      <c r="A625" s="171"/>
      <c r="B625" s="171"/>
      <c r="C625" s="171"/>
      <c r="D625" s="171"/>
      <c r="E625" s="171"/>
      <c r="F625" s="173"/>
      <c r="G625" s="219"/>
      <c r="H625" s="164"/>
      <c r="I625" s="164"/>
      <c r="J625" s="171"/>
      <c r="K625" s="171"/>
      <c r="L625" s="173"/>
      <c r="M625" s="171"/>
    </row>
    <row r="626" spans="1:13" x14ac:dyDescent="0.25">
      <c r="A626" s="171"/>
      <c r="B626" s="171"/>
      <c r="C626" s="171"/>
      <c r="D626" s="171"/>
      <c r="E626" s="171"/>
      <c r="F626" s="173"/>
      <c r="G626" s="219"/>
      <c r="H626" s="164"/>
      <c r="I626" s="164"/>
      <c r="J626" s="171"/>
      <c r="K626" s="171"/>
      <c r="L626" s="173"/>
      <c r="M626" s="171"/>
    </row>
    <row r="627" spans="1:13" x14ac:dyDescent="0.25">
      <c r="A627" s="171"/>
      <c r="B627" s="171"/>
      <c r="C627" s="171"/>
      <c r="D627" s="171"/>
      <c r="E627" s="171"/>
      <c r="F627" s="173"/>
      <c r="G627" s="219"/>
      <c r="H627" s="164"/>
      <c r="I627" s="164"/>
      <c r="J627" s="171"/>
      <c r="K627" s="171"/>
      <c r="L627" s="173"/>
      <c r="M627" s="171"/>
    </row>
    <row r="628" spans="1:13" x14ac:dyDescent="0.25">
      <c r="A628" s="171"/>
      <c r="B628" s="171"/>
      <c r="C628" s="171"/>
      <c r="D628" s="171"/>
      <c r="E628" s="171"/>
      <c r="F628" s="173"/>
      <c r="G628" s="219"/>
      <c r="H628" s="164"/>
      <c r="I628" s="164"/>
      <c r="J628" s="171"/>
      <c r="K628" s="171"/>
      <c r="L628" s="173"/>
      <c r="M628" s="171"/>
    </row>
    <row r="629" spans="1:13" x14ac:dyDescent="0.25">
      <c r="A629" s="171"/>
      <c r="B629" s="171"/>
      <c r="C629" s="171"/>
      <c r="D629" s="171"/>
      <c r="E629" s="171"/>
      <c r="F629" s="173"/>
      <c r="G629" s="219"/>
      <c r="H629" s="164"/>
      <c r="I629" s="164"/>
      <c r="J629" s="171"/>
      <c r="K629" s="171"/>
      <c r="L629" s="173"/>
      <c r="M629" s="171"/>
    </row>
    <row r="630" spans="1:13" x14ac:dyDescent="0.25">
      <c r="A630" s="171"/>
      <c r="B630" s="171"/>
      <c r="C630" s="171"/>
      <c r="D630" s="171"/>
      <c r="E630" s="171"/>
      <c r="F630" s="173"/>
      <c r="G630" s="219"/>
      <c r="H630" s="164"/>
      <c r="I630" s="164"/>
      <c r="J630" s="171"/>
      <c r="K630" s="171"/>
      <c r="L630" s="173"/>
      <c r="M630" s="171"/>
    </row>
    <row r="631" spans="1:13" x14ac:dyDescent="0.25">
      <c r="A631" s="171"/>
      <c r="B631" s="171"/>
      <c r="C631" s="171"/>
      <c r="D631" s="171"/>
      <c r="E631" s="171"/>
      <c r="F631" s="173"/>
      <c r="G631" s="219"/>
      <c r="H631" s="164"/>
      <c r="I631" s="164"/>
      <c r="J631" s="171"/>
      <c r="K631" s="171"/>
      <c r="L631" s="173"/>
      <c r="M631" s="171"/>
    </row>
    <row r="632" spans="1:13" x14ac:dyDescent="0.25">
      <c r="A632" s="171"/>
      <c r="B632" s="171"/>
      <c r="C632" s="171"/>
      <c r="D632" s="171"/>
      <c r="E632" s="171"/>
      <c r="F632" s="173"/>
      <c r="G632" s="219"/>
      <c r="H632" s="164"/>
      <c r="I632" s="164"/>
      <c r="J632" s="171"/>
      <c r="K632" s="171"/>
      <c r="L632" s="173"/>
      <c r="M632" s="171"/>
    </row>
    <row r="633" spans="1:13" x14ac:dyDescent="0.25">
      <c r="A633" s="171"/>
      <c r="B633" s="171"/>
      <c r="C633" s="171"/>
      <c r="D633" s="171"/>
      <c r="E633" s="171"/>
      <c r="F633" s="173"/>
      <c r="G633" s="219"/>
      <c r="H633" s="164"/>
      <c r="I633" s="164"/>
      <c r="J633" s="171"/>
      <c r="K633" s="171"/>
      <c r="L633" s="173"/>
      <c r="M633" s="171"/>
    </row>
    <row r="634" spans="1:13" x14ac:dyDescent="0.25">
      <c r="A634" s="171"/>
      <c r="B634" s="171"/>
      <c r="C634" s="171"/>
      <c r="D634" s="171"/>
      <c r="E634" s="171"/>
      <c r="F634" s="173"/>
      <c r="G634" s="219"/>
      <c r="H634" s="164"/>
      <c r="I634" s="164"/>
      <c r="J634" s="171"/>
      <c r="K634" s="171"/>
      <c r="L634" s="173"/>
      <c r="M634" s="171"/>
    </row>
    <row r="635" spans="1:13" x14ac:dyDescent="0.25">
      <c r="A635" s="171"/>
      <c r="B635" s="171"/>
      <c r="C635" s="171"/>
      <c r="D635" s="171"/>
      <c r="E635" s="171"/>
      <c r="F635" s="173"/>
      <c r="G635" s="219"/>
      <c r="H635" s="164"/>
      <c r="I635" s="164"/>
      <c r="J635" s="171"/>
      <c r="K635" s="171"/>
      <c r="L635" s="173"/>
      <c r="M635" s="171"/>
    </row>
    <row r="636" spans="1:13" x14ac:dyDescent="0.25">
      <c r="A636" s="171"/>
      <c r="B636" s="171"/>
      <c r="C636" s="171"/>
      <c r="D636" s="171"/>
      <c r="E636" s="171"/>
      <c r="F636" s="173"/>
      <c r="G636" s="219"/>
      <c r="H636" s="164"/>
      <c r="I636" s="164"/>
      <c r="J636" s="171"/>
      <c r="K636" s="171"/>
      <c r="L636" s="173"/>
      <c r="M636" s="171"/>
    </row>
    <row r="637" spans="1:13" x14ac:dyDescent="0.25">
      <c r="A637" s="171"/>
      <c r="B637" s="171"/>
      <c r="C637" s="171"/>
      <c r="D637" s="171"/>
      <c r="E637" s="171"/>
      <c r="F637" s="173"/>
      <c r="G637" s="219"/>
      <c r="H637" s="164"/>
      <c r="I637" s="164"/>
      <c r="J637" s="171"/>
      <c r="K637" s="171"/>
      <c r="L637" s="173"/>
      <c r="M637" s="171"/>
    </row>
    <row r="638" spans="1:13" x14ac:dyDescent="0.25">
      <c r="A638" s="171"/>
      <c r="B638" s="171"/>
      <c r="C638" s="171"/>
      <c r="D638" s="171"/>
      <c r="E638" s="171"/>
      <c r="F638" s="173"/>
      <c r="G638" s="219"/>
      <c r="H638" s="164"/>
      <c r="I638" s="164"/>
      <c r="J638" s="171"/>
      <c r="K638" s="171"/>
      <c r="L638" s="173"/>
      <c r="M638" s="171"/>
    </row>
    <row r="639" spans="1:13" x14ac:dyDescent="0.25">
      <c r="A639" s="171"/>
      <c r="B639" s="171"/>
      <c r="C639" s="171"/>
      <c r="D639" s="171"/>
      <c r="E639" s="171"/>
      <c r="F639" s="173"/>
      <c r="G639" s="219"/>
      <c r="H639" s="164"/>
      <c r="I639" s="164"/>
      <c r="J639" s="171"/>
      <c r="K639" s="171"/>
      <c r="L639" s="173"/>
      <c r="M639" s="171"/>
    </row>
    <row r="640" spans="1:13" x14ac:dyDescent="0.25">
      <c r="A640" s="171"/>
      <c r="B640" s="171"/>
      <c r="C640" s="171"/>
      <c r="D640" s="171"/>
      <c r="E640" s="171"/>
      <c r="F640" s="173"/>
      <c r="G640" s="219"/>
      <c r="H640" s="164"/>
      <c r="I640" s="164"/>
      <c r="J640" s="171"/>
      <c r="K640" s="171"/>
      <c r="L640" s="173"/>
      <c r="M640" s="171"/>
    </row>
    <row r="641" spans="1:13" x14ac:dyDescent="0.25">
      <c r="A641" s="171"/>
      <c r="B641" s="171"/>
      <c r="C641" s="171"/>
      <c r="D641" s="171"/>
      <c r="E641" s="171"/>
      <c r="F641" s="173"/>
      <c r="G641" s="219"/>
      <c r="H641" s="164"/>
      <c r="I641" s="164"/>
      <c r="J641" s="171"/>
      <c r="K641" s="171"/>
      <c r="L641" s="173"/>
      <c r="M641" s="171"/>
    </row>
    <row r="642" spans="1:13" x14ac:dyDescent="0.25">
      <c r="A642" s="171"/>
      <c r="B642" s="171"/>
      <c r="C642" s="171"/>
      <c r="D642" s="171"/>
      <c r="E642" s="171"/>
      <c r="F642" s="173"/>
      <c r="G642" s="219"/>
      <c r="H642" s="164"/>
      <c r="I642" s="164"/>
      <c r="J642" s="171"/>
      <c r="K642" s="171"/>
      <c r="L642" s="173"/>
      <c r="M642" s="171"/>
    </row>
    <row r="643" spans="1:13" x14ac:dyDescent="0.25">
      <c r="A643" s="171"/>
      <c r="B643" s="171"/>
      <c r="C643" s="171"/>
      <c r="D643" s="171"/>
      <c r="E643" s="171"/>
      <c r="F643" s="173"/>
      <c r="G643" s="219"/>
      <c r="H643" s="164"/>
      <c r="I643" s="164"/>
      <c r="J643" s="171"/>
      <c r="K643" s="171"/>
      <c r="L643" s="173"/>
      <c r="M643" s="171"/>
    </row>
    <row r="644" spans="1:13" x14ac:dyDescent="0.25">
      <c r="A644" s="171"/>
      <c r="B644" s="171"/>
      <c r="C644" s="171"/>
      <c r="D644" s="171"/>
      <c r="E644" s="171"/>
      <c r="F644" s="173"/>
      <c r="G644" s="219"/>
      <c r="H644" s="164"/>
      <c r="I644" s="164"/>
      <c r="J644" s="171"/>
      <c r="K644" s="171"/>
      <c r="L644" s="173"/>
      <c r="M644" s="171"/>
    </row>
    <row r="645" spans="1:13" x14ac:dyDescent="0.25">
      <c r="A645" s="171"/>
      <c r="B645" s="171"/>
      <c r="C645" s="171"/>
      <c r="D645" s="171"/>
      <c r="E645" s="171"/>
      <c r="F645" s="173"/>
      <c r="G645" s="219"/>
      <c r="H645" s="164"/>
      <c r="I645" s="164"/>
      <c r="J645" s="171"/>
      <c r="K645" s="171"/>
      <c r="L645" s="173"/>
      <c r="M645" s="171"/>
    </row>
    <row r="646" spans="1:13" x14ac:dyDescent="0.25">
      <c r="A646" s="171"/>
      <c r="B646" s="171"/>
      <c r="C646" s="171"/>
      <c r="D646" s="171"/>
      <c r="E646" s="171"/>
      <c r="F646" s="173"/>
      <c r="G646" s="219"/>
      <c r="H646" s="164"/>
      <c r="I646" s="164"/>
      <c r="J646" s="171"/>
      <c r="K646" s="171"/>
      <c r="L646" s="173"/>
      <c r="M646" s="171"/>
    </row>
    <row r="647" spans="1:13" x14ac:dyDescent="0.25">
      <c r="A647" s="171"/>
      <c r="B647" s="171"/>
      <c r="C647" s="171"/>
      <c r="D647" s="171"/>
      <c r="E647" s="171"/>
      <c r="F647" s="173"/>
      <c r="G647" s="219"/>
      <c r="H647" s="164"/>
      <c r="I647" s="164"/>
      <c r="J647" s="171"/>
      <c r="K647" s="171"/>
      <c r="L647" s="173"/>
      <c r="M647" s="171"/>
    </row>
    <row r="648" spans="1:13" x14ac:dyDescent="0.25">
      <c r="A648" s="171"/>
      <c r="B648" s="171"/>
      <c r="C648" s="171"/>
      <c r="D648" s="171"/>
      <c r="E648" s="171"/>
      <c r="F648" s="173"/>
      <c r="G648" s="219"/>
      <c r="H648" s="164"/>
      <c r="I648" s="164"/>
      <c r="J648" s="171"/>
      <c r="K648" s="171"/>
      <c r="L648" s="173"/>
      <c r="M648" s="171"/>
    </row>
    <row r="649" spans="1:13" x14ac:dyDescent="0.25">
      <c r="A649" s="171"/>
      <c r="B649" s="171"/>
      <c r="C649" s="171"/>
      <c r="D649" s="171"/>
      <c r="E649" s="171"/>
      <c r="F649" s="173"/>
      <c r="G649" s="219"/>
      <c r="H649" s="164"/>
      <c r="I649" s="164"/>
      <c r="J649" s="171"/>
      <c r="K649" s="171"/>
      <c r="L649" s="173"/>
      <c r="M649" s="171"/>
    </row>
    <row r="650" spans="1:13" x14ac:dyDescent="0.25">
      <c r="A650" s="171"/>
      <c r="B650" s="171"/>
      <c r="C650" s="171"/>
      <c r="D650" s="171"/>
      <c r="E650" s="171"/>
      <c r="F650" s="173"/>
      <c r="G650" s="219"/>
      <c r="H650" s="164"/>
      <c r="I650" s="164"/>
      <c r="J650" s="171"/>
      <c r="K650" s="171"/>
      <c r="L650" s="173"/>
      <c r="M650" s="171"/>
    </row>
    <row r="651" spans="1:13" x14ac:dyDescent="0.25">
      <c r="A651" s="171"/>
      <c r="B651" s="171"/>
      <c r="C651" s="171"/>
      <c r="D651" s="171"/>
      <c r="E651" s="171"/>
      <c r="F651" s="173"/>
      <c r="G651" s="219"/>
      <c r="H651" s="164"/>
      <c r="I651" s="164"/>
      <c r="J651" s="171"/>
      <c r="K651" s="171"/>
      <c r="L651" s="173"/>
      <c r="M651" s="171"/>
    </row>
    <row r="652" spans="1:13" x14ac:dyDescent="0.25">
      <c r="A652" s="171"/>
      <c r="B652" s="171"/>
      <c r="C652" s="171"/>
      <c r="D652" s="171"/>
      <c r="E652" s="171"/>
      <c r="F652" s="173"/>
      <c r="G652" s="219"/>
      <c r="H652" s="164"/>
      <c r="I652" s="164"/>
      <c r="J652" s="171"/>
      <c r="K652" s="171"/>
      <c r="L652" s="173"/>
      <c r="M652" s="171"/>
    </row>
    <row r="653" spans="1:13" x14ac:dyDescent="0.25">
      <c r="A653" s="171"/>
      <c r="B653" s="171"/>
      <c r="C653" s="171"/>
      <c r="D653" s="171"/>
      <c r="E653" s="171"/>
      <c r="F653" s="173"/>
      <c r="G653" s="219"/>
      <c r="H653" s="164"/>
      <c r="I653" s="164"/>
      <c r="J653" s="171"/>
      <c r="K653" s="171"/>
      <c r="L653" s="173"/>
      <c r="M653" s="171"/>
    </row>
    <row r="654" spans="1:13" x14ac:dyDescent="0.25">
      <c r="A654" s="171"/>
      <c r="B654" s="171"/>
      <c r="C654" s="171"/>
      <c r="D654" s="171"/>
      <c r="E654" s="171"/>
      <c r="F654" s="173"/>
      <c r="G654" s="219"/>
      <c r="H654" s="164"/>
      <c r="I654" s="164"/>
      <c r="J654" s="171"/>
      <c r="K654" s="171"/>
      <c r="L654" s="173"/>
      <c r="M654" s="171"/>
    </row>
    <row r="655" spans="1:13" x14ac:dyDescent="0.25">
      <c r="A655" s="171"/>
      <c r="B655" s="171"/>
      <c r="C655" s="171"/>
      <c r="D655" s="171"/>
      <c r="E655" s="171"/>
      <c r="F655" s="173"/>
      <c r="G655" s="219"/>
      <c r="H655" s="164"/>
      <c r="I655" s="164"/>
      <c r="J655" s="171"/>
      <c r="K655" s="171"/>
      <c r="L655" s="173"/>
      <c r="M655" s="171"/>
    </row>
    <row r="656" spans="1:13" x14ac:dyDescent="0.25">
      <c r="A656" s="171"/>
      <c r="B656" s="171"/>
      <c r="C656" s="171"/>
      <c r="D656" s="171"/>
      <c r="E656" s="171"/>
      <c r="F656" s="173"/>
      <c r="G656" s="219"/>
      <c r="H656" s="164"/>
      <c r="I656" s="164"/>
      <c r="J656" s="171"/>
      <c r="K656" s="171"/>
      <c r="L656" s="173"/>
      <c r="M656" s="171"/>
    </row>
    <row r="657" spans="1:13" x14ac:dyDescent="0.25">
      <c r="A657" s="171"/>
      <c r="B657" s="171"/>
      <c r="C657" s="171"/>
      <c r="D657" s="171"/>
      <c r="E657" s="171"/>
      <c r="F657" s="173"/>
      <c r="G657" s="219"/>
      <c r="H657" s="164"/>
      <c r="I657" s="164"/>
      <c r="J657" s="171"/>
      <c r="K657" s="171"/>
      <c r="L657" s="173"/>
      <c r="M657" s="171"/>
    </row>
    <row r="658" spans="1:13" x14ac:dyDescent="0.25">
      <c r="A658" s="171"/>
      <c r="B658" s="171"/>
      <c r="C658" s="171"/>
      <c r="D658" s="171"/>
      <c r="E658" s="171"/>
      <c r="F658" s="173"/>
      <c r="G658" s="219"/>
      <c r="H658" s="164"/>
      <c r="I658" s="164"/>
      <c r="J658" s="171"/>
      <c r="K658" s="171"/>
      <c r="L658" s="173"/>
      <c r="M658" s="171"/>
    </row>
    <row r="659" spans="1:13" x14ac:dyDescent="0.25">
      <c r="A659" s="171"/>
      <c r="B659" s="171"/>
      <c r="C659" s="171"/>
      <c r="D659" s="171"/>
      <c r="E659" s="171"/>
      <c r="F659" s="173"/>
      <c r="G659" s="219"/>
      <c r="H659" s="164"/>
      <c r="I659" s="164"/>
      <c r="J659" s="171"/>
      <c r="K659" s="171"/>
      <c r="L659" s="173"/>
      <c r="M659" s="171"/>
    </row>
    <row r="660" spans="1:13" x14ac:dyDescent="0.25">
      <c r="A660" s="171"/>
      <c r="B660" s="171"/>
      <c r="C660" s="171"/>
      <c r="D660" s="171"/>
      <c r="E660" s="171"/>
      <c r="F660" s="173"/>
      <c r="G660" s="219"/>
      <c r="H660" s="164"/>
      <c r="I660" s="164"/>
      <c r="J660" s="171"/>
      <c r="K660" s="171"/>
      <c r="L660" s="173"/>
      <c r="M660" s="171"/>
    </row>
    <row r="661" spans="1:13" x14ac:dyDescent="0.25">
      <c r="A661" s="171"/>
      <c r="B661" s="171"/>
      <c r="C661" s="171"/>
      <c r="D661" s="171"/>
      <c r="E661" s="171"/>
      <c r="F661" s="173"/>
      <c r="G661" s="219"/>
      <c r="H661" s="164"/>
      <c r="I661" s="164"/>
      <c r="J661" s="171"/>
      <c r="K661" s="171"/>
      <c r="L661" s="173"/>
      <c r="M661" s="171"/>
    </row>
    <row r="662" spans="1:13" x14ac:dyDescent="0.25">
      <c r="A662" s="171"/>
      <c r="B662" s="171"/>
      <c r="C662" s="171"/>
      <c r="D662" s="171"/>
      <c r="E662" s="171"/>
      <c r="F662" s="173"/>
      <c r="G662" s="219"/>
      <c r="H662" s="164"/>
      <c r="I662" s="164"/>
      <c r="J662" s="171"/>
      <c r="K662" s="171"/>
      <c r="L662" s="173"/>
      <c r="M662" s="171"/>
    </row>
    <row r="663" spans="1:13" x14ac:dyDescent="0.25">
      <c r="A663" s="171"/>
      <c r="B663" s="171"/>
      <c r="C663" s="171"/>
      <c r="D663" s="171"/>
      <c r="E663" s="171"/>
      <c r="F663" s="173"/>
      <c r="G663" s="219"/>
      <c r="H663" s="164"/>
      <c r="I663" s="164"/>
      <c r="J663" s="171"/>
      <c r="K663" s="171"/>
      <c r="L663" s="173"/>
      <c r="M663" s="171"/>
    </row>
    <row r="664" spans="1:13" x14ac:dyDescent="0.25">
      <c r="A664" s="171"/>
      <c r="B664" s="171"/>
      <c r="C664" s="171"/>
      <c r="D664" s="171"/>
      <c r="E664" s="171"/>
      <c r="F664" s="173"/>
      <c r="G664" s="219"/>
      <c r="H664" s="164"/>
      <c r="I664" s="164"/>
      <c r="J664" s="171"/>
      <c r="K664" s="171"/>
      <c r="L664" s="173"/>
      <c r="M664" s="171"/>
    </row>
    <row r="665" spans="1:13" x14ac:dyDescent="0.25">
      <c r="A665" s="171"/>
      <c r="B665" s="171"/>
      <c r="C665" s="171"/>
      <c r="D665" s="171"/>
      <c r="E665" s="171"/>
      <c r="F665" s="173"/>
      <c r="G665" s="219"/>
      <c r="H665" s="164"/>
      <c r="I665" s="164"/>
      <c r="J665" s="171"/>
      <c r="K665" s="171"/>
      <c r="L665" s="173"/>
      <c r="M665" s="171"/>
    </row>
    <row r="666" spans="1:13" x14ac:dyDescent="0.25">
      <c r="A666" s="171"/>
      <c r="B666" s="171"/>
      <c r="C666" s="171"/>
      <c r="D666" s="171"/>
      <c r="E666" s="171"/>
      <c r="F666" s="173"/>
      <c r="G666" s="219"/>
      <c r="H666" s="164"/>
      <c r="I666" s="164"/>
      <c r="J666" s="171"/>
      <c r="K666" s="171"/>
      <c r="L666" s="173"/>
      <c r="M666" s="171"/>
    </row>
    <row r="667" spans="1:13" x14ac:dyDescent="0.25">
      <c r="A667" s="171"/>
      <c r="B667" s="171"/>
      <c r="C667" s="171"/>
      <c r="D667" s="171"/>
      <c r="E667" s="171"/>
      <c r="F667" s="173"/>
      <c r="G667" s="219"/>
      <c r="H667" s="164"/>
      <c r="I667" s="164"/>
      <c r="J667" s="171"/>
      <c r="K667" s="171"/>
      <c r="L667" s="173"/>
      <c r="M667" s="171"/>
    </row>
    <row r="668" spans="1:13" x14ac:dyDescent="0.25">
      <c r="A668" s="171"/>
      <c r="B668" s="171"/>
      <c r="C668" s="171"/>
      <c r="D668" s="171"/>
      <c r="E668" s="171"/>
      <c r="F668" s="173"/>
      <c r="G668" s="219"/>
      <c r="H668" s="164"/>
      <c r="I668" s="164"/>
      <c r="J668" s="171"/>
      <c r="K668" s="171"/>
      <c r="L668" s="173"/>
      <c r="M668" s="171"/>
    </row>
    <row r="669" spans="1:13" x14ac:dyDescent="0.25">
      <c r="A669" s="171"/>
      <c r="B669" s="171"/>
      <c r="C669" s="171"/>
      <c r="D669" s="171"/>
      <c r="E669" s="171"/>
      <c r="F669" s="173"/>
      <c r="G669" s="219"/>
      <c r="H669" s="164"/>
      <c r="I669" s="164"/>
      <c r="J669" s="171"/>
      <c r="K669" s="171"/>
      <c r="L669" s="173"/>
      <c r="M669" s="171"/>
    </row>
    <row r="670" spans="1:13" x14ac:dyDescent="0.25">
      <c r="A670" s="171"/>
      <c r="B670" s="171"/>
      <c r="C670" s="171"/>
      <c r="D670" s="171"/>
      <c r="E670" s="171"/>
      <c r="F670" s="173"/>
      <c r="G670" s="219"/>
      <c r="H670" s="164"/>
      <c r="I670" s="164"/>
      <c r="J670" s="171"/>
      <c r="K670" s="171"/>
      <c r="L670" s="173"/>
      <c r="M670" s="171"/>
    </row>
    <row r="671" spans="1:13" x14ac:dyDescent="0.25">
      <c r="A671" s="171"/>
      <c r="B671" s="171"/>
      <c r="C671" s="171"/>
      <c r="D671" s="171"/>
      <c r="E671" s="171"/>
      <c r="F671" s="173"/>
      <c r="G671" s="219"/>
      <c r="H671" s="164"/>
      <c r="I671" s="164"/>
      <c r="J671" s="171"/>
      <c r="K671" s="171"/>
      <c r="L671" s="173"/>
      <c r="M671" s="171"/>
    </row>
    <row r="672" spans="1:13" x14ac:dyDescent="0.25">
      <c r="A672" s="171"/>
      <c r="B672" s="171"/>
      <c r="C672" s="171"/>
      <c r="D672" s="171"/>
      <c r="E672" s="171"/>
      <c r="F672" s="173"/>
      <c r="G672" s="219"/>
      <c r="H672" s="164"/>
      <c r="I672" s="164"/>
      <c r="J672" s="171"/>
      <c r="K672" s="171"/>
      <c r="L672" s="173"/>
      <c r="M672" s="171"/>
    </row>
    <row r="673" spans="1:13" x14ac:dyDescent="0.25">
      <c r="A673" s="171"/>
      <c r="B673" s="171"/>
      <c r="C673" s="171"/>
      <c r="D673" s="171"/>
      <c r="E673" s="171"/>
      <c r="F673" s="173"/>
      <c r="G673" s="219"/>
      <c r="H673" s="164"/>
      <c r="I673" s="164"/>
      <c r="J673" s="171"/>
      <c r="K673" s="171"/>
      <c r="L673" s="173"/>
      <c r="M673" s="171"/>
    </row>
    <row r="674" spans="1:13" x14ac:dyDescent="0.25">
      <c r="A674" s="171"/>
      <c r="B674" s="171"/>
      <c r="C674" s="171"/>
      <c r="D674" s="171"/>
      <c r="E674" s="171"/>
      <c r="F674" s="173"/>
      <c r="G674" s="219"/>
      <c r="H674" s="164"/>
      <c r="I674" s="164"/>
      <c r="J674" s="171"/>
      <c r="K674" s="171"/>
      <c r="L674" s="173"/>
      <c r="M674" s="171"/>
    </row>
    <row r="675" spans="1:13" x14ac:dyDescent="0.25">
      <c r="A675" s="171"/>
      <c r="B675" s="171"/>
      <c r="C675" s="171"/>
      <c r="D675" s="171"/>
      <c r="E675" s="171"/>
      <c r="F675" s="173"/>
      <c r="G675" s="219"/>
      <c r="H675" s="164"/>
      <c r="I675" s="164"/>
      <c r="J675" s="171"/>
      <c r="K675" s="171"/>
      <c r="L675" s="173"/>
      <c r="M675" s="171"/>
    </row>
    <row r="676" spans="1:13" x14ac:dyDescent="0.25">
      <c r="A676" s="171"/>
      <c r="B676" s="171"/>
      <c r="C676" s="171"/>
      <c r="D676" s="171"/>
      <c r="E676" s="171"/>
      <c r="F676" s="173"/>
      <c r="G676" s="219"/>
      <c r="H676" s="164"/>
      <c r="I676" s="164"/>
      <c r="J676" s="171"/>
      <c r="K676" s="171"/>
      <c r="L676" s="173"/>
      <c r="M676" s="171"/>
    </row>
    <row r="677" spans="1:13" x14ac:dyDescent="0.25">
      <c r="A677" s="171"/>
      <c r="B677" s="171"/>
      <c r="C677" s="171"/>
      <c r="D677" s="171"/>
      <c r="E677" s="171"/>
      <c r="F677" s="173"/>
      <c r="G677" s="219"/>
      <c r="H677" s="164"/>
      <c r="I677" s="164"/>
      <c r="J677" s="171"/>
      <c r="K677" s="171"/>
      <c r="L677" s="173"/>
      <c r="M677" s="171"/>
    </row>
    <row r="678" spans="1:13" x14ac:dyDescent="0.25">
      <c r="A678" s="171"/>
      <c r="B678" s="171"/>
      <c r="C678" s="171"/>
      <c r="D678" s="171"/>
      <c r="E678" s="171"/>
      <c r="F678" s="173"/>
      <c r="G678" s="219"/>
      <c r="H678" s="164"/>
      <c r="I678" s="164"/>
      <c r="J678" s="171"/>
      <c r="K678" s="171"/>
      <c r="L678" s="173"/>
      <c r="M678" s="171"/>
    </row>
    <row r="679" spans="1:13" x14ac:dyDescent="0.25">
      <c r="A679" s="171"/>
      <c r="B679" s="171"/>
      <c r="C679" s="171"/>
      <c r="D679" s="171"/>
      <c r="E679" s="171"/>
      <c r="F679" s="173"/>
      <c r="G679" s="219"/>
      <c r="H679" s="164"/>
      <c r="I679" s="164"/>
      <c r="J679" s="171"/>
      <c r="K679" s="171"/>
      <c r="L679" s="173"/>
      <c r="M679" s="171"/>
    </row>
    <row r="680" spans="1:13" x14ac:dyDescent="0.25">
      <c r="A680" s="171"/>
      <c r="B680" s="171"/>
      <c r="C680" s="171"/>
      <c r="D680" s="171"/>
      <c r="E680" s="171"/>
      <c r="F680" s="173"/>
      <c r="G680" s="219"/>
      <c r="H680" s="164"/>
      <c r="I680" s="164"/>
      <c r="J680" s="171"/>
      <c r="K680" s="171"/>
      <c r="L680" s="173"/>
      <c r="M680" s="171"/>
    </row>
    <row r="681" spans="1:13" x14ac:dyDescent="0.25">
      <c r="A681" s="171"/>
      <c r="B681" s="171"/>
      <c r="C681" s="171"/>
      <c r="D681" s="171"/>
      <c r="E681" s="171"/>
      <c r="F681" s="173"/>
      <c r="G681" s="219"/>
      <c r="H681" s="164"/>
      <c r="I681" s="164"/>
      <c r="J681" s="171"/>
      <c r="K681" s="171"/>
      <c r="L681" s="173"/>
      <c r="M681" s="171"/>
    </row>
    <row r="682" spans="1:13" x14ac:dyDescent="0.25">
      <c r="A682" s="171"/>
      <c r="B682" s="171"/>
      <c r="C682" s="171"/>
      <c r="D682" s="171"/>
      <c r="E682" s="171"/>
      <c r="F682" s="173"/>
      <c r="G682" s="219"/>
      <c r="H682" s="164"/>
      <c r="I682" s="164"/>
      <c r="J682" s="171"/>
      <c r="K682" s="171"/>
      <c r="L682" s="173"/>
      <c r="M682" s="171"/>
    </row>
    <row r="683" spans="1:13" x14ac:dyDescent="0.25">
      <c r="A683" s="171"/>
      <c r="B683" s="171"/>
      <c r="C683" s="171"/>
      <c r="D683" s="171"/>
      <c r="E683" s="171"/>
      <c r="F683" s="173"/>
      <c r="G683" s="219"/>
      <c r="H683" s="164"/>
      <c r="I683" s="164"/>
      <c r="J683" s="171"/>
      <c r="K683" s="171"/>
      <c r="L683" s="173"/>
      <c r="M683" s="171"/>
    </row>
    <row r="684" spans="1:13" x14ac:dyDescent="0.25">
      <c r="A684" s="171"/>
      <c r="B684" s="171"/>
      <c r="C684" s="171"/>
      <c r="D684" s="171"/>
      <c r="E684" s="171"/>
      <c r="F684" s="173"/>
      <c r="G684" s="219"/>
      <c r="H684" s="164"/>
      <c r="I684" s="164"/>
      <c r="J684" s="171"/>
      <c r="K684" s="171"/>
      <c r="L684" s="173"/>
      <c r="M684" s="171"/>
    </row>
    <row r="685" spans="1:13" x14ac:dyDescent="0.25">
      <c r="A685" s="171"/>
      <c r="B685" s="171"/>
      <c r="C685" s="171"/>
      <c r="D685" s="171"/>
      <c r="E685" s="171"/>
      <c r="F685" s="173"/>
      <c r="G685" s="219"/>
      <c r="H685" s="164"/>
      <c r="I685" s="164"/>
      <c r="J685" s="171"/>
      <c r="K685" s="171"/>
      <c r="L685" s="173"/>
      <c r="M685" s="171"/>
    </row>
    <row r="686" spans="1:13" x14ac:dyDescent="0.25">
      <c r="A686" s="171"/>
      <c r="B686" s="171"/>
      <c r="C686" s="171"/>
      <c r="D686" s="171"/>
      <c r="E686" s="171"/>
      <c r="F686" s="173"/>
      <c r="G686" s="219"/>
      <c r="H686" s="164"/>
      <c r="I686" s="164"/>
      <c r="J686" s="171"/>
      <c r="K686" s="171"/>
      <c r="L686" s="173"/>
      <c r="M686" s="171"/>
    </row>
    <row r="687" spans="1:13" x14ac:dyDescent="0.25">
      <c r="A687" s="171"/>
      <c r="B687" s="171"/>
      <c r="C687" s="171"/>
      <c r="D687" s="171"/>
      <c r="E687" s="171"/>
      <c r="F687" s="173"/>
      <c r="G687" s="219"/>
      <c r="H687" s="164"/>
      <c r="I687" s="164"/>
      <c r="J687" s="171"/>
      <c r="K687" s="171"/>
      <c r="L687" s="173"/>
      <c r="M687" s="171"/>
    </row>
    <row r="688" spans="1:13" x14ac:dyDescent="0.25">
      <c r="A688" s="171"/>
      <c r="B688" s="171"/>
      <c r="C688" s="171"/>
      <c r="D688" s="171"/>
      <c r="E688" s="171"/>
      <c r="F688" s="173"/>
      <c r="G688" s="219"/>
      <c r="H688" s="164"/>
      <c r="I688" s="164"/>
      <c r="J688" s="171"/>
      <c r="K688" s="171"/>
      <c r="L688" s="173"/>
      <c r="M688" s="171"/>
    </row>
    <row r="689" spans="1:13" x14ac:dyDescent="0.25">
      <c r="A689" s="171"/>
      <c r="B689" s="171"/>
      <c r="C689" s="171"/>
      <c r="D689" s="171"/>
      <c r="E689" s="171"/>
      <c r="F689" s="173"/>
      <c r="G689" s="219"/>
      <c r="H689" s="164"/>
      <c r="I689" s="164"/>
      <c r="J689" s="171"/>
      <c r="K689" s="171"/>
      <c r="L689" s="173"/>
      <c r="M689" s="171"/>
    </row>
    <row r="690" spans="1:13" x14ac:dyDescent="0.25">
      <c r="A690" s="171"/>
      <c r="B690" s="171"/>
      <c r="C690" s="171"/>
      <c r="D690" s="171"/>
      <c r="E690" s="171"/>
      <c r="F690" s="173"/>
      <c r="G690" s="219"/>
      <c r="H690" s="164"/>
      <c r="I690" s="164"/>
      <c r="J690" s="171"/>
      <c r="K690" s="171"/>
      <c r="L690" s="173"/>
      <c r="M690" s="171"/>
    </row>
    <row r="691" spans="1:13" x14ac:dyDescent="0.25">
      <c r="A691" s="171"/>
      <c r="B691" s="171"/>
      <c r="C691" s="171"/>
      <c r="D691" s="171"/>
      <c r="E691" s="171"/>
      <c r="F691" s="173"/>
      <c r="G691" s="219"/>
      <c r="H691" s="164"/>
      <c r="I691" s="164"/>
      <c r="J691" s="171"/>
      <c r="K691" s="171"/>
      <c r="L691" s="173"/>
      <c r="M691" s="171"/>
    </row>
    <row r="692" spans="1:13" x14ac:dyDescent="0.25">
      <c r="A692" s="171"/>
      <c r="B692" s="171"/>
      <c r="C692" s="171"/>
      <c r="D692" s="171"/>
      <c r="E692" s="171"/>
      <c r="F692" s="173"/>
      <c r="G692" s="219"/>
      <c r="H692" s="164"/>
      <c r="I692" s="164"/>
      <c r="J692" s="171"/>
      <c r="K692" s="171"/>
      <c r="L692" s="173"/>
      <c r="M692" s="171"/>
    </row>
    <row r="693" spans="1:13" x14ac:dyDescent="0.25">
      <c r="A693" s="171"/>
      <c r="B693" s="171"/>
      <c r="C693" s="171"/>
      <c r="D693" s="171"/>
      <c r="E693" s="171"/>
      <c r="F693" s="173"/>
      <c r="G693" s="219"/>
      <c r="H693" s="164"/>
      <c r="I693" s="164"/>
      <c r="J693" s="171"/>
      <c r="K693" s="171"/>
      <c r="L693" s="173"/>
      <c r="M693" s="171"/>
    </row>
    <row r="694" spans="1:13" x14ac:dyDescent="0.25">
      <c r="A694" s="171"/>
      <c r="B694" s="171"/>
      <c r="C694" s="171"/>
      <c r="D694" s="171"/>
      <c r="E694" s="171"/>
      <c r="F694" s="173"/>
      <c r="G694" s="219"/>
      <c r="H694" s="164"/>
      <c r="I694" s="164"/>
      <c r="J694" s="171"/>
      <c r="K694" s="171"/>
      <c r="L694" s="173"/>
      <c r="M694" s="171"/>
    </row>
    <row r="695" spans="1:13" x14ac:dyDescent="0.25">
      <c r="A695" s="171"/>
      <c r="B695" s="171"/>
      <c r="C695" s="171"/>
      <c r="D695" s="171"/>
      <c r="E695" s="171"/>
      <c r="F695" s="173"/>
      <c r="G695" s="219"/>
      <c r="H695" s="164"/>
      <c r="I695" s="164"/>
      <c r="J695" s="171"/>
      <c r="K695" s="171"/>
      <c r="L695" s="173"/>
      <c r="M695" s="171"/>
    </row>
    <row r="696" spans="1:13" x14ac:dyDescent="0.25">
      <c r="A696" s="171"/>
      <c r="B696" s="171"/>
      <c r="C696" s="171"/>
      <c r="D696" s="171"/>
      <c r="E696" s="171"/>
      <c r="F696" s="173"/>
      <c r="G696" s="219"/>
      <c r="H696" s="164"/>
      <c r="I696" s="164"/>
      <c r="J696" s="171"/>
      <c r="K696" s="171"/>
      <c r="L696" s="173"/>
      <c r="M696" s="171"/>
    </row>
    <row r="697" spans="1:13" x14ac:dyDescent="0.25">
      <c r="A697" s="171"/>
      <c r="B697" s="171"/>
      <c r="C697" s="171"/>
      <c r="D697" s="171"/>
      <c r="E697" s="171"/>
      <c r="F697" s="173"/>
      <c r="G697" s="219"/>
      <c r="H697" s="164"/>
      <c r="I697" s="164"/>
      <c r="J697" s="171"/>
      <c r="K697" s="171"/>
      <c r="L697" s="173"/>
      <c r="M697" s="171"/>
    </row>
    <row r="698" spans="1:13" x14ac:dyDescent="0.25">
      <c r="A698" s="171"/>
      <c r="B698" s="171"/>
      <c r="C698" s="171"/>
      <c r="D698" s="171"/>
      <c r="E698" s="171"/>
      <c r="F698" s="173"/>
      <c r="G698" s="219"/>
      <c r="H698" s="164"/>
      <c r="I698" s="164"/>
      <c r="J698" s="171"/>
      <c r="K698" s="171"/>
      <c r="L698" s="173"/>
      <c r="M698" s="171"/>
    </row>
    <row r="699" spans="1:13" x14ac:dyDescent="0.25">
      <c r="A699" s="171"/>
      <c r="B699" s="171"/>
      <c r="C699" s="171"/>
      <c r="D699" s="171"/>
      <c r="E699" s="171"/>
      <c r="F699" s="173"/>
      <c r="G699" s="219"/>
      <c r="H699" s="164"/>
      <c r="I699" s="164"/>
      <c r="J699" s="171"/>
      <c r="K699" s="171"/>
      <c r="L699" s="173"/>
      <c r="M699" s="171"/>
    </row>
    <row r="700" spans="1:13" x14ac:dyDescent="0.25">
      <c r="A700" s="171"/>
      <c r="B700" s="171"/>
      <c r="C700" s="171"/>
      <c r="D700" s="171"/>
      <c r="E700" s="171"/>
      <c r="F700" s="173"/>
      <c r="G700" s="219"/>
      <c r="H700" s="164"/>
      <c r="I700" s="164"/>
      <c r="J700" s="171"/>
      <c r="K700" s="171"/>
      <c r="L700" s="173"/>
      <c r="M700" s="171"/>
    </row>
    <row r="701" spans="1:13" x14ac:dyDescent="0.25">
      <c r="A701" s="171"/>
      <c r="B701" s="171"/>
      <c r="C701" s="171"/>
      <c r="D701" s="171"/>
      <c r="E701" s="171"/>
      <c r="F701" s="173"/>
      <c r="G701" s="219"/>
      <c r="H701" s="164"/>
      <c r="I701" s="164"/>
      <c r="J701" s="171"/>
      <c r="K701" s="171"/>
      <c r="L701" s="173"/>
      <c r="M701" s="171"/>
    </row>
    <row r="702" spans="1:13" x14ac:dyDescent="0.25">
      <c r="A702" s="171"/>
      <c r="B702" s="171"/>
      <c r="C702" s="171"/>
      <c r="D702" s="171"/>
      <c r="E702" s="171"/>
      <c r="F702" s="173"/>
      <c r="G702" s="219"/>
      <c r="H702" s="164"/>
      <c r="I702" s="164"/>
      <c r="J702" s="171"/>
      <c r="K702" s="171"/>
      <c r="L702" s="173"/>
      <c r="M702" s="171"/>
    </row>
    <row r="703" spans="1:13" x14ac:dyDescent="0.25">
      <c r="A703" s="171"/>
      <c r="B703" s="171"/>
      <c r="C703" s="171"/>
      <c r="D703" s="171"/>
      <c r="E703" s="171"/>
      <c r="F703" s="173"/>
      <c r="G703" s="219"/>
      <c r="H703" s="164"/>
      <c r="I703" s="164"/>
      <c r="J703" s="171"/>
      <c r="K703" s="171"/>
      <c r="L703" s="173"/>
      <c r="M703" s="171"/>
    </row>
    <row r="704" spans="1:13" x14ac:dyDescent="0.25">
      <c r="A704" s="171"/>
      <c r="B704" s="171"/>
      <c r="C704" s="171"/>
      <c r="D704" s="171"/>
      <c r="E704" s="171"/>
      <c r="F704" s="173"/>
      <c r="G704" s="219"/>
      <c r="H704" s="164"/>
      <c r="I704" s="164"/>
      <c r="J704" s="171"/>
      <c r="K704" s="171"/>
      <c r="L704" s="173"/>
      <c r="M704" s="171"/>
    </row>
    <row r="705" spans="1:13" x14ac:dyDescent="0.25">
      <c r="A705" s="171"/>
      <c r="B705" s="171"/>
      <c r="C705" s="171"/>
      <c r="D705" s="171"/>
      <c r="E705" s="171"/>
      <c r="F705" s="173"/>
      <c r="G705" s="219"/>
      <c r="H705" s="164"/>
      <c r="I705" s="164"/>
      <c r="J705" s="171"/>
      <c r="K705" s="171"/>
      <c r="L705" s="173"/>
      <c r="M705" s="171"/>
    </row>
    <row r="706" spans="1:13" x14ac:dyDescent="0.25">
      <c r="A706" s="171"/>
      <c r="B706" s="171"/>
      <c r="C706" s="171"/>
      <c r="D706" s="171"/>
      <c r="E706" s="171"/>
      <c r="F706" s="173"/>
      <c r="G706" s="219"/>
      <c r="H706" s="164"/>
      <c r="I706" s="164"/>
      <c r="J706" s="171"/>
      <c r="K706" s="171"/>
      <c r="L706" s="173"/>
      <c r="M706" s="171"/>
    </row>
    <row r="707" spans="1:13" x14ac:dyDescent="0.25">
      <c r="A707" s="171"/>
      <c r="B707" s="171"/>
      <c r="C707" s="171"/>
      <c r="D707" s="171"/>
      <c r="E707" s="171"/>
      <c r="F707" s="173"/>
      <c r="G707" s="219"/>
      <c r="H707" s="164"/>
      <c r="I707" s="164"/>
      <c r="J707" s="171"/>
      <c r="K707" s="171"/>
      <c r="L707" s="173"/>
      <c r="M707" s="171"/>
    </row>
    <row r="708" spans="1:13" x14ac:dyDescent="0.25">
      <c r="A708" s="171"/>
      <c r="B708" s="171"/>
      <c r="C708" s="171"/>
      <c r="D708" s="171"/>
      <c r="E708" s="171"/>
      <c r="F708" s="173"/>
      <c r="G708" s="219"/>
      <c r="H708" s="164"/>
      <c r="I708" s="164"/>
      <c r="J708" s="171"/>
      <c r="K708" s="171"/>
      <c r="L708" s="173"/>
      <c r="M708" s="171"/>
    </row>
    <row r="709" spans="1:13" x14ac:dyDescent="0.25">
      <c r="A709" s="171"/>
      <c r="B709" s="171"/>
      <c r="C709" s="171"/>
      <c r="D709" s="171"/>
      <c r="E709" s="171"/>
      <c r="F709" s="173"/>
      <c r="G709" s="219"/>
      <c r="H709" s="164"/>
      <c r="I709" s="164"/>
      <c r="J709" s="171"/>
      <c r="K709" s="171"/>
      <c r="L709" s="173"/>
      <c r="M709" s="171"/>
    </row>
    <row r="710" spans="1:13" x14ac:dyDescent="0.25">
      <c r="A710" s="171"/>
      <c r="B710" s="171"/>
      <c r="C710" s="171"/>
      <c r="D710" s="171"/>
      <c r="E710" s="171"/>
      <c r="F710" s="173"/>
      <c r="G710" s="219"/>
      <c r="H710" s="164"/>
      <c r="I710" s="164"/>
      <c r="J710" s="171"/>
      <c r="K710" s="171"/>
      <c r="L710" s="173"/>
      <c r="M710" s="171"/>
    </row>
    <row r="711" spans="1:13" x14ac:dyDescent="0.25">
      <c r="A711" s="171"/>
      <c r="B711" s="171"/>
      <c r="C711" s="171"/>
      <c r="D711" s="171"/>
      <c r="E711" s="171"/>
      <c r="F711" s="173"/>
      <c r="G711" s="219"/>
      <c r="H711" s="164"/>
      <c r="I711" s="164"/>
      <c r="J711" s="171"/>
      <c r="K711" s="171"/>
      <c r="L711" s="173"/>
      <c r="M711" s="171"/>
    </row>
    <row r="712" spans="1:13" x14ac:dyDescent="0.25">
      <c r="A712" s="171"/>
      <c r="B712" s="171"/>
      <c r="C712" s="171"/>
      <c r="D712" s="171"/>
      <c r="E712" s="171"/>
      <c r="F712" s="173"/>
      <c r="G712" s="219"/>
      <c r="H712" s="164"/>
      <c r="I712" s="164"/>
      <c r="J712" s="171"/>
      <c r="K712" s="171"/>
      <c r="L712" s="173"/>
      <c r="M712" s="171"/>
    </row>
    <row r="713" spans="1:13" x14ac:dyDescent="0.25">
      <c r="A713" s="171"/>
      <c r="B713" s="171"/>
      <c r="C713" s="171"/>
      <c r="D713" s="171"/>
      <c r="E713" s="171"/>
      <c r="F713" s="173"/>
      <c r="G713" s="219"/>
      <c r="H713" s="164"/>
      <c r="I713" s="164"/>
      <c r="J713" s="171"/>
      <c r="K713" s="171"/>
      <c r="L713" s="173"/>
      <c r="M713" s="171"/>
    </row>
    <row r="714" spans="1:13" x14ac:dyDescent="0.25">
      <c r="A714" s="171"/>
      <c r="B714" s="171"/>
      <c r="C714" s="171"/>
      <c r="D714" s="171"/>
      <c r="E714" s="171"/>
      <c r="F714" s="173"/>
      <c r="G714" s="219"/>
      <c r="H714" s="164"/>
      <c r="I714" s="164"/>
      <c r="J714" s="171"/>
      <c r="K714" s="171"/>
      <c r="L714" s="173"/>
      <c r="M714" s="171"/>
    </row>
    <row r="715" spans="1:13" x14ac:dyDescent="0.25">
      <c r="A715" s="171"/>
      <c r="B715" s="171"/>
      <c r="C715" s="171"/>
      <c r="D715" s="171"/>
      <c r="E715" s="171"/>
      <c r="F715" s="173"/>
      <c r="G715" s="219"/>
      <c r="H715" s="164"/>
      <c r="I715" s="164"/>
      <c r="J715" s="171"/>
      <c r="K715" s="171"/>
      <c r="L715" s="173"/>
      <c r="M715" s="171"/>
    </row>
    <row r="716" spans="1:13" x14ac:dyDescent="0.25">
      <c r="A716" s="171"/>
      <c r="B716" s="171"/>
      <c r="C716" s="171"/>
      <c r="D716" s="171"/>
      <c r="E716" s="171"/>
      <c r="F716" s="173"/>
      <c r="G716" s="219"/>
      <c r="H716" s="164"/>
      <c r="I716" s="164"/>
      <c r="J716" s="171"/>
      <c r="K716" s="171"/>
      <c r="L716" s="173"/>
      <c r="M716" s="171"/>
    </row>
    <row r="717" spans="1:13" x14ac:dyDescent="0.25">
      <c r="A717" s="171"/>
      <c r="B717" s="171"/>
      <c r="C717" s="171"/>
      <c r="D717" s="171"/>
      <c r="E717" s="171"/>
      <c r="F717" s="173"/>
      <c r="G717" s="219"/>
      <c r="H717" s="164"/>
      <c r="I717" s="164"/>
      <c r="J717" s="171"/>
      <c r="K717" s="171"/>
      <c r="L717" s="173"/>
      <c r="M717" s="171"/>
    </row>
    <row r="718" spans="1:13" x14ac:dyDescent="0.25">
      <c r="A718" s="171"/>
      <c r="B718" s="171"/>
      <c r="C718" s="171"/>
      <c r="D718" s="171"/>
      <c r="E718" s="171"/>
      <c r="F718" s="173"/>
      <c r="G718" s="219"/>
      <c r="H718" s="164"/>
      <c r="I718" s="164"/>
      <c r="J718" s="171"/>
      <c r="K718" s="171"/>
      <c r="L718" s="173"/>
      <c r="M718" s="171"/>
    </row>
    <row r="719" spans="1:13" x14ac:dyDescent="0.25">
      <c r="A719" s="171"/>
      <c r="B719" s="171"/>
      <c r="C719" s="171"/>
      <c r="D719" s="171"/>
      <c r="E719" s="171"/>
      <c r="F719" s="173"/>
      <c r="G719" s="219"/>
      <c r="H719" s="164"/>
      <c r="I719" s="164"/>
      <c r="J719" s="171"/>
      <c r="K719" s="171"/>
      <c r="L719" s="173"/>
      <c r="M719" s="171"/>
    </row>
    <row r="720" spans="1:13" x14ac:dyDescent="0.25">
      <c r="A720" s="171"/>
      <c r="B720" s="171"/>
      <c r="C720" s="171"/>
      <c r="D720" s="171"/>
      <c r="E720" s="171"/>
      <c r="F720" s="173"/>
      <c r="G720" s="219"/>
      <c r="H720" s="164"/>
      <c r="I720" s="164"/>
      <c r="J720" s="171"/>
      <c r="K720" s="171"/>
      <c r="L720" s="173"/>
      <c r="M720" s="171"/>
    </row>
    <row r="721" spans="1:13" x14ac:dyDescent="0.25">
      <c r="A721" s="171"/>
      <c r="B721" s="171"/>
      <c r="C721" s="171"/>
      <c r="D721" s="171"/>
      <c r="E721" s="171"/>
      <c r="F721" s="173"/>
      <c r="G721" s="219"/>
      <c r="H721" s="164"/>
      <c r="I721" s="164"/>
      <c r="J721" s="171"/>
      <c r="K721" s="171"/>
      <c r="L721" s="173"/>
      <c r="M721" s="171"/>
    </row>
    <row r="722" spans="1:13" x14ac:dyDescent="0.25">
      <c r="A722" s="171"/>
      <c r="B722" s="171"/>
      <c r="C722" s="171"/>
      <c r="D722" s="171"/>
      <c r="E722" s="171"/>
      <c r="F722" s="173"/>
      <c r="G722" s="219"/>
      <c r="H722" s="164"/>
      <c r="I722" s="164"/>
      <c r="J722" s="171"/>
      <c r="K722" s="171"/>
      <c r="L722" s="173"/>
      <c r="M722" s="171"/>
    </row>
    <row r="723" spans="1:13" x14ac:dyDescent="0.25">
      <c r="A723" s="171"/>
      <c r="B723" s="171"/>
      <c r="C723" s="171"/>
      <c r="D723" s="171"/>
      <c r="E723" s="171"/>
      <c r="F723" s="173"/>
      <c r="G723" s="219"/>
      <c r="H723" s="164"/>
      <c r="I723" s="164"/>
      <c r="J723" s="171"/>
      <c r="K723" s="171"/>
      <c r="L723" s="173"/>
      <c r="M723" s="171"/>
    </row>
    <row r="724" spans="1:13" x14ac:dyDescent="0.25">
      <c r="A724" s="171"/>
      <c r="B724" s="171"/>
      <c r="C724" s="171"/>
      <c r="D724" s="171"/>
      <c r="E724" s="171"/>
      <c r="F724" s="173"/>
      <c r="G724" s="219"/>
      <c r="H724" s="164"/>
      <c r="I724" s="164"/>
      <c r="J724" s="171"/>
      <c r="K724" s="171"/>
      <c r="L724" s="173"/>
      <c r="M724" s="171"/>
    </row>
    <row r="725" spans="1:13" x14ac:dyDescent="0.25">
      <c r="A725" s="171"/>
      <c r="B725" s="171"/>
      <c r="C725" s="171"/>
      <c r="D725" s="171"/>
      <c r="E725" s="171"/>
      <c r="F725" s="173"/>
      <c r="G725" s="219"/>
      <c r="H725" s="164"/>
      <c r="I725" s="164"/>
      <c r="J725" s="171"/>
      <c r="K725" s="171"/>
      <c r="L725" s="173"/>
      <c r="M725" s="171"/>
    </row>
    <row r="726" spans="1:13" x14ac:dyDescent="0.25">
      <c r="A726" s="171"/>
      <c r="B726" s="171"/>
      <c r="C726" s="171"/>
      <c r="D726" s="171"/>
      <c r="E726" s="171"/>
      <c r="F726" s="173"/>
      <c r="G726" s="219"/>
      <c r="H726" s="164"/>
      <c r="I726" s="164"/>
      <c r="J726" s="171"/>
      <c r="K726" s="171"/>
      <c r="L726" s="173"/>
      <c r="M726" s="171"/>
    </row>
    <row r="727" spans="1:13" x14ac:dyDescent="0.25">
      <c r="A727" s="171"/>
      <c r="B727" s="171"/>
      <c r="C727" s="171"/>
      <c r="D727" s="171"/>
      <c r="E727" s="171"/>
      <c r="F727" s="173"/>
      <c r="G727" s="219"/>
      <c r="H727" s="164"/>
      <c r="I727" s="164"/>
      <c r="J727" s="171"/>
      <c r="K727" s="171"/>
      <c r="L727" s="173"/>
      <c r="M727" s="171"/>
    </row>
    <row r="728" spans="1:13" x14ac:dyDescent="0.25">
      <c r="A728" s="171"/>
      <c r="B728" s="171"/>
      <c r="C728" s="171"/>
      <c r="D728" s="171"/>
      <c r="E728" s="171"/>
      <c r="F728" s="173"/>
      <c r="G728" s="219"/>
      <c r="H728" s="164"/>
      <c r="I728" s="164"/>
      <c r="J728" s="171"/>
      <c r="K728" s="171"/>
      <c r="L728" s="173"/>
      <c r="M728" s="171"/>
    </row>
    <row r="729" spans="1:13" x14ac:dyDescent="0.25">
      <c r="A729" s="171"/>
      <c r="B729" s="171"/>
      <c r="C729" s="171"/>
      <c r="D729" s="171"/>
      <c r="E729" s="171"/>
      <c r="F729" s="173"/>
      <c r="G729" s="219"/>
      <c r="H729" s="164"/>
      <c r="I729" s="164"/>
      <c r="J729" s="171"/>
      <c r="K729" s="171"/>
      <c r="L729" s="173"/>
      <c r="M729" s="171"/>
    </row>
    <row r="730" spans="1:13" x14ac:dyDescent="0.25">
      <c r="A730" s="171"/>
      <c r="B730" s="171"/>
      <c r="C730" s="171"/>
      <c r="D730" s="171"/>
      <c r="E730" s="171"/>
      <c r="F730" s="173"/>
      <c r="G730" s="219"/>
      <c r="H730" s="164"/>
      <c r="I730" s="164"/>
      <c r="J730" s="171"/>
      <c r="K730" s="171"/>
      <c r="L730" s="173"/>
      <c r="M730" s="171"/>
    </row>
    <row r="731" spans="1:13" x14ac:dyDescent="0.25">
      <c r="A731" s="171"/>
      <c r="B731" s="171"/>
      <c r="C731" s="171"/>
      <c r="D731" s="171"/>
      <c r="E731" s="171"/>
      <c r="F731" s="173"/>
      <c r="G731" s="219"/>
      <c r="H731" s="164"/>
      <c r="I731" s="164"/>
      <c r="J731" s="171"/>
      <c r="K731" s="171"/>
      <c r="L731" s="173"/>
      <c r="M731" s="171"/>
    </row>
    <row r="732" spans="1:13" x14ac:dyDescent="0.25">
      <c r="A732" s="171"/>
      <c r="B732" s="171"/>
      <c r="C732" s="171"/>
      <c r="D732" s="171"/>
      <c r="E732" s="171"/>
      <c r="F732" s="173"/>
      <c r="G732" s="219"/>
      <c r="H732" s="164"/>
      <c r="I732" s="164"/>
      <c r="J732" s="171"/>
      <c r="K732" s="171"/>
      <c r="L732" s="173"/>
      <c r="M732" s="171"/>
    </row>
    <row r="733" spans="1:13" x14ac:dyDescent="0.25">
      <c r="A733" s="171"/>
      <c r="B733" s="171"/>
      <c r="C733" s="171"/>
      <c r="D733" s="171"/>
      <c r="E733" s="171"/>
      <c r="F733" s="173"/>
      <c r="G733" s="219"/>
      <c r="H733" s="164"/>
      <c r="I733" s="164"/>
      <c r="J733" s="171"/>
      <c r="K733" s="171"/>
      <c r="L733" s="173"/>
      <c r="M733" s="171"/>
    </row>
    <row r="734" spans="1:13" x14ac:dyDescent="0.25">
      <c r="A734" s="171"/>
      <c r="B734" s="171"/>
      <c r="C734" s="171"/>
      <c r="D734" s="171"/>
      <c r="E734" s="171"/>
      <c r="F734" s="173"/>
      <c r="G734" s="219"/>
      <c r="H734" s="164"/>
      <c r="I734" s="164"/>
      <c r="J734" s="171"/>
      <c r="K734" s="171"/>
      <c r="L734" s="173"/>
      <c r="M734" s="171"/>
    </row>
    <row r="735" spans="1:13" x14ac:dyDescent="0.25">
      <c r="A735" s="171"/>
      <c r="B735" s="171"/>
      <c r="C735" s="171"/>
      <c r="D735" s="171"/>
      <c r="E735" s="171"/>
      <c r="F735" s="173"/>
      <c r="G735" s="219"/>
      <c r="H735" s="164"/>
      <c r="I735" s="164"/>
      <c r="J735" s="171"/>
      <c r="K735" s="171"/>
      <c r="L735" s="173"/>
      <c r="M735" s="171"/>
    </row>
    <row r="736" spans="1:13" x14ac:dyDescent="0.25">
      <c r="A736" s="171"/>
      <c r="B736" s="171"/>
      <c r="C736" s="171"/>
      <c r="D736" s="171"/>
      <c r="E736" s="171"/>
      <c r="F736" s="173"/>
      <c r="G736" s="219"/>
      <c r="H736" s="164"/>
      <c r="I736" s="164"/>
      <c r="J736" s="171"/>
      <c r="K736" s="171"/>
      <c r="L736" s="173"/>
      <c r="M736" s="171"/>
    </row>
    <row r="737" spans="1:13" x14ac:dyDescent="0.25">
      <c r="A737" s="171"/>
      <c r="B737" s="171"/>
      <c r="C737" s="171"/>
      <c r="D737" s="171"/>
      <c r="E737" s="171"/>
      <c r="F737" s="173"/>
      <c r="G737" s="219"/>
      <c r="H737" s="164"/>
      <c r="I737" s="164"/>
      <c r="J737" s="171"/>
      <c r="K737" s="171"/>
      <c r="L737" s="173"/>
      <c r="M737" s="171"/>
    </row>
    <row r="738" spans="1:13" x14ac:dyDescent="0.25">
      <c r="A738" s="171"/>
      <c r="B738" s="171"/>
      <c r="C738" s="171"/>
      <c r="D738" s="171"/>
      <c r="E738" s="171"/>
      <c r="F738" s="173"/>
      <c r="G738" s="219"/>
      <c r="H738" s="164"/>
      <c r="I738" s="164"/>
      <c r="J738" s="171"/>
      <c r="K738" s="171"/>
      <c r="L738" s="173"/>
      <c r="M738" s="171"/>
    </row>
    <row r="739" spans="1:13" x14ac:dyDescent="0.25">
      <c r="A739" s="171"/>
      <c r="B739" s="171"/>
      <c r="C739" s="171"/>
      <c r="D739" s="171"/>
      <c r="E739" s="171"/>
      <c r="F739" s="173"/>
      <c r="G739" s="219"/>
      <c r="H739" s="164"/>
      <c r="I739" s="164"/>
      <c r="J739" s="171"/>
      <c r="K739" s="171"/>
      <c r="L739" s="173"/>
      <c r="M739" s="171"/>
    </row>
    <row r="740" spans="1:13" x14ac:dyDescent="0.25">
      <c r="A740" s="171"/>
      <c r="B740" s="171"/>
      <c r="C740" s="171"/>
      <c r="D740" s="171"/>
      <c r="E740" s="171"/>
      <c r="F740" s="173"/>
      <c r="G740" s="219"/>
      <c r="H740" s="164"/>
      <c r="I740" s="164"/>
      <c r="J740" s="171"/>
      <c r="K740" s="171"/>
      <c r="L740" s="173"/>
      <c r="M740" s="171"/>
    </row>
    <row r="741" spans="1:13" x14ac:dyDescent="0.25">
      <c r="A741" s="171"/>
      <c r="B741" s="171"/>
      <c r="C741" s="171"/>
      <c r="D741" s="171"/>
      <c r="E741" s="171"/>
      <c r="F741" s="173"/>
      <c r="G741" s="219"/>
      <c r="H741" s="164"/>
      <c r="I741" s="164"/>
      <c r="J741" s="171"/>
      <c r="K741" s="171"/>
      <c r="L741" s="173"/>
      <c r="M741" s="171"/>
    </row>
    <row r="742" spans="1:13" x14ac:dyDescent="0.25">
      <c r="A742" s="171"/>
      <c r="B742" s="171"/>
      <c r="C742" s="171"/>
      <c r="D742" s="171"/>
      <c r="E742" s="171"/>
      <c r="F742" s="173"/>
      <c r="G742" s="219"/>
      <c r="H742" s="164"/>
      <c r="I742" s="164"/>
      <c r="J742" s="171"/>
      <c r="K742" s="171"/>
      <c r="L742" s="173"/>
      <c r="M742" s="171"/>
    </row>
    <row r="743" spans="1:13" x14ac:dyDescent="0.25">
      <c r="A743" s="171"/>
      <c r="B743" s="171"/>
      <c r="C743" s="171"/>
      <c r="D743" s="171"/>
      <c r="E743" s="171"/>
      <c r="F743" s="173"/>
      <c r="G743" s="219"/>
      <c r="H743" s="164"/>
      <c r="I743" s="164"/>
      <c r="J743" s="171"/>
      <c r="K743" s="171"/>
      <c r="L743" s="173"/>
      <c r="M743" s="171"/>
    </row>
    <row r="744" spans="1:13" x14ac:dyDescent="0.25">
      <c r="A744" s="171"/>
      <c r="B744" s="171"/>
      <c r="C744" s="171"/>
      <c r="D744" s="171"/>
      <c r="E744" s="171"/>
      <c r="F744" s="173"/>
      <c r="G744" s="219"/>
      <c r="H744" s="164"/>
      <c r="I744" s="164"/>
      <c r="J744" s="171"/>
      <c r="K744" s="171"/>
      <c r="L744" s="173"/>
      <c r="M744" s="171"/>
    </row>
    <row r="745" spans="1:13" x14ac:dyDescent="0.25">
      <c r="A745" s="171"/>
      <c r="B745" s="171"/>
      <c r="C745" s="171"/>
      <c r="D745" s="171"/>
      <c r="E745" s="171"/>
      <c r="F745" s="173"/>
      <c r="G745" s="219"/>
      <c r="H745" s="164"/>
      <c r="I745" s="164"/>
      <c r="J745" s="171"/>
      <c r="K745" s="171"/>
      <c r="L745" s="173"/>
      <c r="M745" s="171"/>
    </row>
    <row r="746" spans="1:13" x14ac:dyDescent="0.25">
      <c r="A746" s="171"/>
      <c r="B746" s="171"/>
      <c r="C746" s="171"/>
      <c r="D746" s="171"/>
      <c r="E746" s="171"/>
      <c r="F746" s="173"/>
      <c r="G746" s="219"/>
      <c r="H746" s="164"/>
      <c r="I746" s="164"/>
      <c r="J746" s="171"/>
      <c r="K746" s="171"/>
      <c r="L746" s="173"/>
      <c r="M746" s="171"/>
    </row>
    <row r="747" spans="1:13" x14ac:dyDescent="0.25">
      <c r="A747" s="171"/>
      <c r="B747" s="171"/>
      <c r="C747" s="171"/>
      <c r="D747" s="171"/>
      <c r="E747" s="171"/>
      <c r="F747" s="173"/>
      <c r="G747" s="219"/>
      <c r="H747" s="164"/>
      <c r="I747" s="164"/>
      <c r="J747" s="171"/>
      <c r="K747" s="171"/>
      <c r="L747" s="173"/>
      <c r="M747" s="171"/>
    </row>
    <row r="748" spans="1:13" x14ac:dyDescent="0.25">
      <c r="A748" s="171"/>
      <c r="B748" s="171"/>
      <c r="C748" s="171"/>
      <c r="D748" s="171"/>
      <c r="E748" s="171"/>
      <c r="F748" s="173"/>
      <c r="G748" s="219"/>
      <c r="H748" s="164"/>
      <c r="I748" s="164"/>
      <c r="J748" s="171"/>
      <c r="K748" s="171"/>
      <c r="L748" s="173"/>
      <c r="M748" s="171"/>
    </row>
    <row r="749" spans="1:13" x14ac:dyDescent="0.25">
      <c r="A749" s="171"/>
      <c r="B749" s="171"/>
      <c r="C749" s="171"/>
      <c r="D749" s="171"/>
      <c r="E749" s="171"/>
      <c r="F749" s="173"/>
      <c r="G749" s="219"/>
      <c r="H749" s="164"/>
      <c r="I749" s="164"/>
      <c r="J749" s="171"/>
      <c r="K749" s="171"/>
      <c r="L749" s="173"/>
      <c r="M749" s="171"/>
    </row>
    <row r="750" spans="1:13" x14ac:dyDescent="0.25">
      <c r="A750" s="171"/>
      <c r="B750" s="171"/>
      <c r="C750" s="171"/>
      <c r="D750" s="171"/>
      <c r="E750" s="171"/>
      <c r="F750" s="173"/>
      <c r="G750" s="219"/>
      <c r="H750" s="164"/>
      <c r="I750" s="164"/>
      <c r="J750" s="171"/>
      <c r="K750" s="171"/>
      <c r="L750" s="173"/>
      <c r="M750" s="171"/>
    </row>
    <row r="751" spans="1:13" x14ac:dyDescent="0.25">
      <c r="A751" s="171"/>
      <c r="B751" s="171"/>
      <c r="C751" s="171"/>
      <c r="D751" s="171"/>
      <c r="E751" s="171"/>
      <c r="F751" s="173"/>
      <c r="G751" s="219"/>
      <c r="H751" s="164"/>
      <c r="I751" s="164"/>
      <c r="J751" s="171"/>
      <c r="K751" s="171"/>
      <c r="L751" s="173"/>
      <c r="M751" s="171"/>
    </row>
    <row r="752" spans="1:13" x14ac:dyDescent="0.25">
      <c r="A752" s="171"/>
      <c r="B752" s="171"/>
      <c r="C752" s="171"/>
      <c r="D752" s="171"/>
      <c r="E752" s="171"/>
      <c r="F752" s="173"/>
      <c r="G752" s="219"/>
      <c r="H752" s="164"/>
      <c r="I752" s="164"/>
      <c r="J752" s="171"/>
      <c r="K752" s="171"/>
      <c r="L752" s="173"/>
      <c r="M752" s="171"/>
    </row>
    <row r="753" spans="1:13" x14ac:dyDescent="0.25">
      <c r="A753" s="171"/>
      <c r="B753" s="171"/>
      <c r="C753" s="171"/>
      <c r="D753" s="171"/>
      <c r="E753" s="171"/>
      <c r="F753" s="173"/>
      <c r="G753" s="219"/>
      <c r="H753" s="164"/>
      <c r="I753" s="164"/>
      <c r="J753" s="171"/>
      <c r="K753" s="171"/>
      <c r="L753" s="173"/>
      <c r="M753" s="171"/>
    </row>
    <row r="754" spans="1:13" x14ac:dyDescent="0.25">
      <c r="A754" s="171"/>
      <c r="B754" s="171"/>
      <c r="C754" s="171"/>
      <c r="D754" s="171"/>
      <c r="E754" s="171"/>
      <c r="F754" s="173"/>
      <c r="G754" s="219"/>
      <c r="H754" s="164"/>
      <c r="I754" s="164"/>
      <c r="J754" s="171"/>
      <c r="K754" s="171"/>
      <c r="L754" s="173"/>
      <c r="M754" s="171"/>
    </row>
    <row r="755" spans="1:13" x14ac:dyDescent="0.25">
      <c r="A755" s="171"/>
      <c r="B755" s="171"/>
      <c r="C755" s="171"/>
      <c r="D755" s="171"/>
      <c r="E755" s="171"/>
      <c r="F755" s="173"/>
      <c r="G755" s="219"/>
      <c r="H755" s="164"/>
      <c r="I755" s="164"/>
      <c r="J755" s="171"/>
      <c r="K755" s="171"/>
      <c r="L755" s="173"/>
      <c r="M755" s="171"/>
    </row>
    <row r="756" spans="1:13" x14ac:dyDescent="0.25">
      <c r="A756" s="171"/>
      <c r="B756" s="171"/>
      <c r="C756" s="171"/>
      <c r="D756" s="171"/>
      <c r="E756" s="171"/>
      <c r="F756" s="173"/>
      <c r="G756" s="219"/>
      <c r="H756" s="164"/>
      <c r="I756" s="164"/>
      <c r="J756" s="171"/>
      <c r="K756" s="171"/>
      <c r="L756" s="173"/>
      <c r="M756" s="171"/>
    </row>
    <row r="757" spans="1:13" x14ac:dyDescent="0.25">
      <c r="A757" s="171"/>
      <c r="B757" s="171"/>
      <c r="C757" s="171"/>
      <c r="D757" s="171"/>
      <c r="E757" s="171"/>
      <c r="F757" s="173"/>
      <c r="G757" s="219"/>
      <c r="H757" s="164"/>
      <c r="I757" s="164"/>
      <c r="J757" s="171"/>
      <c r="K757" s="171"/>
      <c r="L757" s="173"/>
      <c r="M757" s="171"/>
    </row>
    <row r="758" spans="1:13" x14ac:dyDescent="0.25">
      <c r="A758" s="171"/>
      <c r="B758" s="171"/>
      <c r="C758" s="171"/>
      <c r="D758" s="171"/>
      <c r="E758" s="171"/>
      <c r="F758" s="173"/>
      <c r="G758" s="219"/>
      <c r="H758" s="164"/>
      <c r="I758" s="164"/>
      <c r="J758" s="171"/>
      <c r="K758" s="171"/>
      <c r="L758" s="173"/>
      <c r="M758" s="171"/>
    </row>
    <row r="759" spans="1:13" x14ac:dyDescent="0.25">
      <c r="A759" s="171"/>
      <c r="B759" s="171"/>
      <c r="C759" s="171"/>
      <c r="D759" s="171"/>
      <c r="E759" s="171"/>
      <c r="F759" s="173"/>
      <c r="G759" s="219"/>
      <c r="H759" s="164"/>
      <c r="I759" s="164"/>
      <c r="J759" s="171"/>
      <c r="K759" s="171"/>
      <c r="L759" s="173"/>
      <c r="M759" s="171"/>
    </row>
    <row r="760" spans="1:13" x14ac:dyDescent="0.25">
      <c r="A760" s="171"/>
      <c r="B760" s="171"/>
      <c r="C760" s="171"/>
      <c r="D760" s="171"/>
      <c r="E760" s="171"/>
      <c r="F760" s="173"/>
      <c r="G760" s="219"/>
      <c r="H760" s="164"/>
      <c r="I760" s="164"/>
      <c r="J760" s="171"/>
      <c r="K760" s="171"/>
      <c r="L760" s="173"/>
      <c r="M760" s="171"/>
    </row>
    <row r="761" spans="1:13" x14ac:dyDescent="0.25">
      <c r="A761" s="171"/>
      <c r="B761" s="171"/>
      <c r="C761" s="171"/>
      <c r="D761" s="171"/>
      <c r="E761" s="171"/>
      <c r="F761" s="173"/>
      <c r="G761" s="219"/>
      <c r="H761" s="164"/>
      <c r="I761" s="164"/>
      <c r="J761" s="171"/>
      <c r="K761" s="171"/>
      <c r="L761" s="173"/>
      <c r="M761" s="171"/>
    </row>
    <row r="762" spans="1:13" x14ac:dyDescent="0.25">
      <c r="A762" s="171"/>
      <c r="B762" s="171"/>
      <c r="C762" s="171"/>
      <c r="D762" s="171"/>
      <c r="E762" s="171"/>
      <c r="F762" s="173"/>
      <c r="G762" s="219"/>
      <c r="H762" s="164"/>
      <c r="I762" s="164"/>
      <c r="J762" s="171"/>
      <c r="K762" s="171"/>
      <c r="L762" s="173"/>
      <c r="M762" s="171"/>
    </row>
    <row r="763" spans="1:13" x14ac:dyDescent="0.25">
      <c r="A763" s="171"/>
      <c r="B763" s="171"/>
      <c r="C763" s="171"/>
      <c r="D763" s="171"/>
      <c r="E763" s="171"/>
      <c r="F763" s="173"/>
      <c r="G763" s="219"/>
      <c r="H763" s="164"/>
      <c r="I763" s="164"/>
      <c r="J763" s="171"/>
      <c r="K763" s="171"/>
      <c r="L763" s="173"/>
      <c r="M763" s="171"/>
    </row>
    <row r="764" spans="1:13" x14ac:dyDescent="0.25">
      <c r="A764" s="171"/>
      <c r="B764" s="171"/>
      <c r="C764" s="171"/>
      <c r="D764" s="171"/>
      <c r="E764" s="171"/>
      <c r="F764" s="173"/>
      <c r="G764" s="219"/>
      <c r="H764" s="164"/>
      <c r="I764" s="164"/>
      <c r="J764" s="171"/>
      <c r="K764" s="171"/>
      <c r="L764" s="173"/>
      <c r="M764" s="171"/>
    </row>
    <row r="765" spans="1:13" x14ac:dyDescent="0.25">
      <c r="A765" s="171"/>
      <c r="B765" s="171"/>
      <c r="C765" s="171"/>
      <c r="D765" s="171"/>
      <c r="E765" s="171"/>
      <c r="F765" s="173"/>
      <c r="G765" s="219"/>
      <c r="H765" s="164"/>
      <c r="I765" s="164"/>
      <c r="J765" s="171"/>
      <c r="K765" s="171"/>
      <c r="L765" s="173"/>
      <c r="M765" s="171"/>
    </row>
    <row r="766" spans="1:13" x14ac:dyDescent="0.25">
      <c r="A766" s="171"/>
      <c r="B766" s="171"/>
      <c r="C766" s="171"/>
      <c r="D766" s="171"/>
      <c r="E766" s="171"/>
      <c r="F766" s="173"/>
      <c r="G766" s="219"/>
      <c r="H766" s="164"/>
      <c r="I766" s="164"/>
      <c r="J766" s="171"/>
      <c r="K766" s="171"/>
      <c r="L766" s="173"/>
      <c r="M766" s="171"/>
    </row>
    <row r="767" spans="1:13" x14ac:dyDescent="0.25">
      <c r="A767" s="171"/>
      <c r="B767" s="171"/>
      <c r="C767" s="171"/>
      <c r="D767" s="171"/>
      <c r="E767" s="171"/>
      <c r="F767" s="173"/>
      <c r="G767" s="219"/>
      <c r="H767" s="164"/>
      <c r="I767" s="164"/>
      <c r="J767" s="171"/>
      <c r="K767" s="171"/>
      <c r="L767" s="173"/>
      <c r="M767" s="171"/>
    </row>
    <row r="768" spans="1:13" x14ac:dyDescent="0.25">
      <c r="A768" s="171"/>
      <c r="B768" s="171"/>
      <c r="C768" s="171"/>
      <c r="D768" s="171"/>
      <c r="E768" s="171"/>
      <c r="F768" s="173"/>
      <c r="G768" s="219"/>
      <c r="H768" s="164"/>
      <c r="I768" s="164"/>
      <c r="J768" s="171"/>
      <c r="K768" s="171"/>
      <c r="L768" s="173"/>
      <c r="M768" s="171"/>
    </row>
    <row r="769" spans="1:13" x14ac:dyDescent="0.25">
      <c r="A769" s="171"/>
      <c r="B769" s="171"/>
      <c r="C769" s="171"/>
      <c r="D769" s="171"/>
      <c r="E769" s="171"/>
      <c r="F769" s="173"/>
      <c r="G769" s="219"/>
      <c r="H769" s="164"/>
      <c r="I769" s="164"/>
      <c r="J769" s="171"/>
      <c r="K769" s="171"/>
      <c r="L769" s="173"/>
      <c r="M769" s="171"/>
    </row>
    <row r="770" spans="1:13" x14ac:dyDescent="0.25">
      <c r="A770" s="171"/>
      <c r="B770" s="171"/>
      <c r="C770" s="171"/>
      <c r="D770" s="171"/>
      <c r="E770" s="171"/>
      <c r="F770" s="173"/>
      <c r="G770" s="219"/>
      <c r="H770" s="164"/>
      <c r="I770" s="164"/>
      <c r="J770" s="171"/>
      <c r="K770" s="171"/>
      <c r="L770" s="173"/>
      <c r="M770" s="171"/>
    </row>
    <row r="771" spans="1:13" x14ac:dyDescent="0.25">
      <c r="A771" s="171"/>
      <c r="B771" s="171"/>
      <c r="C771" s="171"/>
      <c r="D771" s="171"/>
      <c r="E771" s="171"/>
      <c r="F771" s="173"/>
      <c r="G771" s="219"/>
      <c r="H771" s="164"/>
      <c r="I771" s="164"/>
      <c r="J771" s="171"/>
      <c r="K771" s="171"/>
      <c r="L771" s="173"/>
      <c r="M771" s="171"/>
    </row>
    <row r="772" spans="1:13" x14ac:dyDescent="0.25">
      <c r="A772" s="171"/>
      <c r="B772" s="171"/>
      <c r="C772" s="171"/>
      <c r="D772" s="171"/>
      <c r="E772" s="171"/>
      <c r="F772" s="173"/>
      <c r="G772" s="219"/>
      <c r="H772" s="164"/>
      <c r="I772" s="164"/>
      <c r="J772" s="171"/>
      <c r="K772" s="171"/>
      <c r="L772" s="173"/>
      <c r="M772" s="171"/>
    </row>
    <row r="773" spans="1:13" x14ac:dyDescent="0.25">
      <c r="A773" s="171"/>
      <c r="B773" s="171"/>
      <c r="C773" s="171"/>
      <c r="D773" s="171"/>
      <c r="E773" s="171"/>
      <c r="F773" s="173"/>
      <c r="G773" s="219"/>
      <c r="H773" s="164"/>
      <c r="I773" s="164"/>
      <c r="J773" s="171"/>
      <c r="K773" s="171"/>
      <c r="L773" s="173"/>
      <c r="M773" s="171"/>
    </row>
    <row r="774" spans="1:13" x14ac:dyDescent="0.25">
      <c r="A774" s="171"/>
      <c r="B774" s="171"/>
      <c r="C774" s="171"/>
      <c r="D774" s="171"/>
      <c r="E774" s="171"/>
      <c r="F774" s="173"/>
      <c r="G774" s="219"/>
      <c r="H774" s="164"/>
      <c r="I774" s="164"/>
      <c r="J774" s="171"/>
      <c r="K774" s="171"/>
      <c r="L774" s="173"/>
      <c r="M774" s="171"/>
    </row>
    <row r="775" spans="1:13" x14ac:dyDescent="0.25">
      <c r="A775" s="171"/>
      <c r="B775" s="171"/>
      <c r="C775" s="171"/>
      <c r="D775" s="171"/>
      <c r="E775" s="171"/>
      <c r="F775" s="173"/>
      <c r="G775" s="219"/>
      <c r="H775" s="164"/>
      <c r="I775" s="164"/>
      <c r="J775" s="171"/>
      <c r="K775" s="171"/>
      <c r="L775" s="173"/>
      <c r="M775" s="171"/>
    </row>
    <row r="776" spans="1:13" x14ac:dyDescent="0.25">
      <c r="A776" s="171"/>
      <c r="B776" s="171"/>
      <c r="C776" s="171"/>
      <c r="D776" s="171"/>
      <c r="E776" s="171"/>
      <c r="F776" s="173"/>
      <c r="G776" s="219"/>
      <c r="H776" s="164"/>
      <c r="I776" s="164"/>
      <c r="J776" s="171"/>
      <c r="K776" s="171"/>
      <c r="L776" s="173"/>
      <c r="M776" s="171"/>
    </row>
    <row r="777" spans="1:13" x14ac:dyDescent="0.25">
      <c r="A777" s="171"/>
      <c r="B777" s="171"/>
      <c r="C777" s="171"/>
      <c r="D777" s="171"/>
      <c r="E777" s="171"/>
      <c r="F777" s="173"/>
      <c r="G777" s="219"/>
      <c r="H777" s="164"/>
      <c r="I777" s="164"/>
      <c r="J777" s="171"/>
      <c r="K777" s="171"/>
      <c r="L777" s="173"/>
      <c r="M777" s="171"/>
    </row>
    <row r="778" spans="1:13" x14ac:dyDescent="0.25">
      <c r="A778" s="171"/>
      <c r="B778" s="171"/>
      <c r="C778" s="171"/>
      <c r="D778" s="171"/>
      <c r="E778" s="171"/>
      <c r="F778" s="173"/>
      <c r="G778" s="219"/>
      <c r="H778" s="164"/>
      <c r="I778" s="164"/>
      <c r="J778" s="171"/>
      <c r="K778" s="171"/>
      <c r="L778" s="173"/>
      <c r="M778" s="171"/>
    </row>
    <row r="779" spans="1:13" x14ac:dyDescent="0.25">
      <c r="A779" s="171"/>
      <c r="B779" s="171"/>
      <c r="C779" s="171"/>
      <c r="D779" s="171"/>
      <c r="E779" s="171"/>
      <c r="F779" s="173"/>
      <c r="G779" s="219"/>
      <c r="H779" s="164"/>
      <c r="I779" s="164"/>
      <c r="J779" s="171"/>
      <c r="K779" s="171"/>
      <c r="L779" s="173"/>
      <c r="M779" s="171"/>
    </row>
    <row r="780" spans="1:13" x14ac:dyDescent="0.25">
      <c r="A780" s="171"/>
      <c r="B780" s="171"/>
      <c r="C780" s="171"/>
      <c r="D780" s="171"/>
      <c r="E780" s="171"/>
      <c r="F780" s="173"/>
      <c r="G780" s="219"/>
      <c r="H780" s="164"/>
      <c r="I780" s="164"/>
      <c r="J780" s="171"/>
      <c r="K780" s="171"/>
      <c r="L780" s="173"/>
      <c r="M780" s="171"/>
    </row>
    <row r="781" spans="1:13" x14ac:dyDescent="0.25">
      <c r="A781" s="171"/>
      <c r="B781" s="171"/>
      <c r="C781" s="171"/>
      <c r="D781" s="171"/>
      <c r="E781" s="171"/>
      <c r="F781" s="173"/>
      <c r="G781" s="219"/>
      <c r="H781" s="164"/>
      <c r="I781" s="164"/>
      <c r="J781" s="171"/>
      <c r="K781" s="171"/>
      <c r="L781" s="173"/>
      <c r="M781" s="171"/>
    </row>
    <row r="782" spans="1:13" x14ac:dyDescent="0.25">
      <c r="A782" s="171"/>
      <c r="B782" s="171"/>
      <c r="C782" s="171"/>
      <c r="D782" s="171"/>
      <c r="E782" s="171"/>
      <c r="F782" s="173"/>
      <c r="G782" s="219"/>
      <c r="H782" s="164"/>
      <c r="I782" s="164"/>
      <c r="J782" s="171"/>
      <c r="K782" s="171"/>
      <c r="L782" s="173"/>
      <c r="M782" s="171"/>
    </row>
    <row r="783" spans="1:13" x14ac:dyDescent="0.25">
      <c r="A783" s="171"/>
      <c r="B783" s="171"/>
      <c r="C783" s="171"/>
      <c r="D783" s="171"/>
      <c r="E783" s="171"/>
      <c r="F783" s="173"/>
      <c r="G783" s="219"/>
      <c r="H783" s="164"/>
      <c r="I783" s="164"/>
      <c r="J783" s="171"/>
      <c r="K783" s="171"/>
      <c r="L783" s="173"/>
      <c r="M783" s="171"/>
    </row>
    <row r="784" spans="1:13" x14ac:dyDescent="0.25">
      <c r="A784" s="171"/>
      <c r="B784" s="171"/>
      <c r="C784" s="171"/>
      <c r="D784" s="171"/>
      <c r="E784" s="171"/>
      <c r="F784" s="173"/>
      <c r="G784" s="219"/>
      <c r="H784" s="164"/>
      <c r="I784" s="164"/>
      <c r="J784" s="171"/>
      <c r="K784" s="171"/>
      <c r="L784" s="173"/>
      <c r="M784" s="171"/>
    </row>
    <row r="785" spans="1:13" x14ac:dyDescent="0.25">
      <c r="A785" s="171"/>
      <c r="B785" s="171"/>
      <c r="C785" s="171"/>
      <c r="D785" s="171"/>
      <c r="E785" s="171"/>
      <c r="F785" s="173"/>
      <c r="G785" s="219"/>
      <c r="H785" s="164"/>
      <c r="I785" s="164"/>
      <c r="J785" s="171"/>
      <c r="K785" s="171"/>
      <c r="L785" s="173"/>
      <c r="M785" s="171"/>
    </row>
    <row r="786" spans="1:13" x14ac:dyDescent="0.25">
      <c r="A786" s="171"/>
      <c r="B786" s="171"/>
      <c r="C786" s="171"/>
      <c r="D786" s="171"/>
      <c r="E786" s="171"/>
      <c r="F786" s="173"/>
      <c r="G786" s="219"/>
      <c r="H786" s="164"/>
      <c r="I786" s="164"/>
      <c r="J786" s="171"/>
      <c r="K786" s="171"/>
      <c r="L786" s="173"/>
      <c r="M786" s="171"/>
    </row>
    <row r="787" spans="1:13" x14ac:dyDescent="0.25">
      <c r="A787" s="171"/>
      <c r="B787" s="171"/>
      <c r="C787" s="171"/>
      <c r="D787" s="171"/>
      <c r="E787" s="171"/>
      <c r="F787" s="173"/>
      <c r="G787" s="219"/>
      <c r="H787" s="164"/>
      <c r="I787" s="164"/>
      <c r="J787" s="171"/>
      <c r="K787" s="171"/>
      <c r="L787" s="173"/>
      <c r="M787" s="171"/>
    </row>
    <row r="788" spans="1:13" x14ac:dyDescent="0.25">
      <c r="A788" s="171"/>
      <c r="B788" s="171"/>
      <c r="C788" s="171"/>
      <c r="D788" s="171"/>
      <c r="E788" s="171"/>
      <c r="F788" s="173"/>
      <c r="G788" s="219"/>
      <c r="H788" s="164"/>
      <c r="I788" s="164"/>
      <c r="J788" s="171"/>
      <c r="K788" s="171"/>
      <c r="L788" s="173"/>
      <c r="M788" s="171"/>
    </row>
    <row r="789" spans="1:13" x14ac:dyDescent="0.25">
      <c r="A789" s="171"/>
      <c r="B789" s="171"/>
      <c r="C789" s="171"/>
      <c r="D789" s="171"/>
      <c r="E789" s="171"/>
      <c r="F789" s="173"/>
      <c r="G789" s="219"/>
      <c r="H789" s="164"/>
      <c r="I789" s="164"/>
      <c r="J789" s="171"/>
      <c r="K789" s="171"/>
      <c r="L789" s="173"/>
      <c r="M789" s="171"/>
    </row>
    <row r="790" spans="1:13" x14ac:dyDescent="0.25">
      <c r="A790" s="171"/>
      <c r="B790" s="171"/>
      <c r="C790" s="171"/>
      <c r="D790" s="171"/>
      <c r="E790" s="171"/>
      <c r="F790" s="173"/>
      <c r="G790" s="219"/>
      <c r="H790" s="164"/>
      <c r="I790" s="164"/>
      <c r="J790" s="171"/>
      <c r="K790" s="171"/>
      <c r="L790" s="173"/>
      <c r="M790" s="171"/>
    </row>
    <row r="791" spans="1:13" x14ac:dyDescent="0.25">
      <c r="A791" s="171"/>
      <c r="B791" s="171"/>
      <c r="C791" s="171"/>
      <c r="D791" s="171"/>
      <c r="E791" s="171"/>
      <c r="F791" s="173"/>
      <c r="G791" s="219"/>
      <c r="H791" s="164"/>
      <c r="I791" s="164"/>
      <c r="J791" s="171"/>
      <c r="K791" s="171"/>
      <c r="L791" s="173"/>
      <c r="M791" s="171"/>
    </row>
    <row r="792" spans="1:13" x14ac:dyDescent="0.25">
      <c r="A792" s="171"/>
      <c r="B792" s="171"/>
      <c r="C792" s="171"/>
      <c r="D792" s="171"/>
      <c r="E792" s="171"/>
      <c r="F792" s="173"/>
      <c r="G792" s="219"/>
      <c r="H792" s="164"/>
      <c r="I792" s="164"/>
      <c r="J792" s="171"/>
      <c r="K792" s="171"/>
      <c r="L792" s="173"/>
      <c r="M792" s="171"/>
    </row>
    <row r="793" spans="1:13" x14ac:dyDescent="0.25">
      <c r="A793" s="171"/>
      <c r="B793" s="171"/>
      <c r="C793" s="171"/>
      <c r="D793" s="171"/>
      <c r="E793" s="171"/>
      <c r="F793" s="173"/>
      <c r="G793" s="219"/>
      <c r="H793" s="164"/>
      <c r="I793" s="164"/>
      <c r="J793" s="171"/>
      <c r="K793" s="171"/>
      <c r="L793" s="173"/>
      <c r="M793" s="171"/>
    </row>
    <row r="794" spans="1:13" x14ac:dyDescent="0.25">
      <c r="A794" s="171"/>
      <c r="B794" s="171"/>
      <c r="C794" s="171"/>
      <c r="D794" s="171"/>
      <c r="E794" s="171"/>
      <c r="F794" s="173"/>
      <c r="G794" s="219"/>
      <c r="H794" s="164"/>
      <c r="I794" s="164"/>
      <c r="J794" s="171"/>
      <c r="K794" s="171"/>
      <c r="L794" s="173"/>
      <c r="M794" s="171"/>
    </row>
    <row r="795" spans="1:13" x14ac:dyDescent="0.25">
      <c r="A795" s="171"/>
      <c r="B795" s="171"/>
      <c r="C795" s="171"/>
      <c r="D795" s="171"/>
      <c r="E795" s="171"/>
      <c r="F795" s="173"/>
      <c r="G795" s="219"/>
      <c r="H795" s="164"/>
      <c r="I795" s="164"/>
      <c r="J795" s="171"/>
      <c r="K795" s="171"/>
      <c r="L795" s="173"/>
      <c r="M795" s="171"/>
    </row>
    <row r="796" spans="1:13" x14ac:dyDescent="0.25">
      <c r="A796" s="171"/>
      <c r="B796" s="171"/>
      <c r="C796" s="171"/>
      <c r="D796" s="171"/>
      <c r="E796" s="171"/>
      <c r="F796" s="173"/>
      <c r="G796" s="219"/>
      <c r="H796" s="164"/>
      <c r="I796" s="164"/>
      <c r="J796" s="171"/>
      <c r="K796" s="171"/>
      <c r="L796" s="173"/>
      <c r="M796" s="171"/>
    </row>
    <row r="797" spans="1:13" x14ac:dyDescent="0.25">
      <c r="A797" s="171"/>
      <c r="B797" s="171"/>
      <c r="C797" s="171"/>
      <c r="D797" s="171"/>
      <c r="E797" s="171"/>
      <c r="F797" s="173"/>
      <c r="G797" s="219"/>
      <c r="H797" s="164"/>
      <c r="I797" s="164"/>
      <c r="J797" s="171"/>
      <c r="K797" s="171"/>
      <c r="L797" s="173"/>
      <c r="M797" s="171"/>
    </row>
    <row r="798" spans="1:13" x14ac:dyDescent="0.25">
      <c r="A798" s="171"/>
      <c r="B798" s="171"/>
      <c r="C798" s="171"/>
      <c r="D798" s="171"/>
      <c r="E798" s="171"/>
      <c r="F798" s="173"/>
      <c r="G798" s="219"/>
      <c r="H798" s="164"/>
      <c r="I798" s="164"/>
      <c r="J798" s="171"/>
      <c r="K798" s="171"/>
      <c r="L798" s="173"/>
      <c r="M798" s="171"/>
    </row>
    <row r="799" spans="1:13" x14ac:dyDescent="0.25">
      <c r="A799" s="171"/>
      <c r="B799" s="171"/>
      <c r="C799" s="171"/>
      <c r="D799" s="171"/>
      <c r="E799" s="171"/>
      <c r="F799" s="173"/>
      <c r="G799" s="219"/>
      <c r="H799" s="164"/>
      <c r="I799" s="164"/>
      <c r="J799" s="171"/>
      <c r="K799" s="171"/>
      <c r="L799" s="173"/>
      <c r="M799" s="171"/>
    </row>
    <row r="800" spans="1:13" x14ac:dyDescent="0.25">
      <c r="A800" s="171"/>
      <c r="B800" s="171"/>
      <c r="C800" s="171"/>
      <c r="D800" s="171"/>
      <c r="E800" s="171"/>
      <c r="F800" s="173"/>
      <c r="G800" s="219"/>
      <c r="H800" s="164"/>
      <c r="I800" s="164"/>
      <c r="J800" s="171"/>
      <c r="K800" s="171"/>
      <c r="L800" s="173"/>
      <c r="M800" s="171"/>
    </row>
    <row r="801" spans="1:13" x14ac:dyDescent="0.25">
      <c r="A801" s="171"/>
      <c r="B801" s="171"/>
      <c r="C801" s="171"/>
      <c r="D801" s="171"/>
      <c r="E801" s="171"/>
      <c r="F801" s="173"/>
      <c r="G801" s="219"/>
      <c r="H801" s="164"/>
      <c r="I801" s="164"/>
      <c r="J801" s="171"/>
      <c r="K801" s="171"/>
      <c r="L801" s="173"/>
      <c r="M801" s="171"/>
    </row>
    <row r="802" spans="1:13" x14ac:dyDescent="0.25">
      <c r="A802" s="171"/>
      <c r="B802" s="171"/>
      <c r="C802" s="171"/>
      <c r="D802" s="171"/>
      <c r="E802" s="171"/>
      <c r="F802" s="173"/>
      <c r="G802" s="219"/>
      <c r="H802" s="164"/>
      <c r="I802" s="164"/>
      <c r="J802" s="171"/>
      <c r="K802" s="171"/>
      <c r="L802" s="173"/>
      <c r="M802" s="171"/>
    </row>
    <row r="803" spans="1:13" x14ac:dyDescent="0.25">
      <c r="A803" s="171"/>
      <c r="B803" s="171"/>
      <c r="C803" s="171"/>
      <c r="D803" s="171"/>
      <c r="E803" s="171"/>
      <c r="F803" s="173"/>
      <c r="G803" s="219"/>
      <c r="H803" s="164"/>
      <c r="I803" s="164"/>
      <c r="J803" s="171"/>
      <c r="K803" s="171"/>
      <c r="L803" s="173"/>
      <c r="M803" s="171"/>
    </row>
    <row r="804" spans="1:13" x14ac:dyDescent="0.25">
      <c r="A804" s="171"/>
      <c r="B804" s="171"/>
      <c r="C804" s="171"/>
      <c r="D804" s="171"/>
      <c r="E804" s="171"/>
      <c r="F804" s="173"/>
      <c r="G804" s="219"/>
      <c r="H804" s="164"/>
      <c r="I804" s="164"/>
      <c r="J804" s="171"/>
      <c r="K804" s="171"/>
      <c r="L804" s="173"/>
      <c r="M804" s="171"/>
    </row>
    <row r="805" spans="1:13" x14ac:dyDescent="0.25">
      <c r="A805" s="171"/>
      <c r="B805" s="171"/>
      <c r="C805" s="171"/>
      <c r="D805" s="171"/>
      <c r="E805" s="171"/>
      <c r="F805" s="173"/>
      <c r="G805" s="219"/>
      <c r="H805" s="164"/>
      <c r="I805" s="164"/>
      <c r="J805" s="171"/>
      <c r="K805" s="171"/>
      <c r="L805" s="173"/>
      <c r="M805" s="171"/>
    </row>
    <row r="806" spans="1:13" x14ac:dyDescent="0.25">
      <c r="A806" s="171"/>
      <c r="B806" s="171"/>
      <c r="C806" s="171"/>
      <c r="D806" s="171"/>
      <c r="E806" s="171"/>
      <c r="F806" s="173"/>
      <c r="G806" s="219"/>
      <c r="H806" s="164"/>
      <c r="I806" s="164"/>
      <c r="J806" s="171"/>
      <c r="K806" s="171"/>
      <c r="L806" s="173"/>
      <c r="M806" s="171"/>
    </row>
    <row r="807" spans="1:13" x14ac:dyDescent="0.25">
      <c r="A807" s="171"/>
      <c r="B807" s="171"/>
      <c r="C807" s="171"/>
      <c r="D807" s="171"/>
      <c r="E807" s="171"/>
      <c r="F807" s="173"/>
      <c r="G807" s="219"/>
      <c r="H807" s="164"/>
      <c r="I807" s="164"/>
      <c r="J807" s="171"/>
      <c r="K807" s="171"/>
      <c r="L807" s="173"/>
      <c r="M807" s="171"/>
    </row>
    <row r="808" spans="1:13" x14ac:dyDescent="0.25">
      <c r="A808" s="171"/>
      <c r="B808" s="171"/>
      <c r="C808" s="171"/>
      <c r="D808" s="171"/>
      <c r="E808" s="171"/>
      <c r="F808" s="173"/>
      <c r="G808" s="219"/>
      <c r="H808" s="164"/>
      <c r="I808" s="164"/>
      <c r="J808" s="171"/>
      <c r="K808" s="171"/>
      <c r="L808" s="173"/>
      <c r="M808" s="171"/>
    </row>
    <row r="809" spans="1:13" x14ac:dyDescent="0.25">
      <c r="A809" s="171"/>
      <c r="B809" s="171"/>
      <c r="C809" s="171"/>
      <c r="D809" s="171"/>
      <c r="E809" s="171"/>
      <c r="F809" s="173"/>
      <c r="G809" s="219"/>
      <c r="H809" s="164"/>
      <c r="I809" s="164"/>
      <c r="J809" s="171"/>
      <c r="K809" s="171"/>
      <c r="L809" s="173"/>
      <c r="M809" s="171"/>
    </row>
    <row r="810" spans="1:13" x14ac:dyDescent="0.25">
      <c r="A810" s="171"/>
      <c r="B810" s="171"/>
      <c r="C810" s="171"/>
      <c r="D810" s="171"/>
      <c r="E810" s="171"/>
      <c r="F810" s="173"/>
      <c r="G810" s="219"/>
      <c r="H810" s="164"/>
      <c r="I810" s="164"/>
      <c r="J810" s="171"/>
      <c r="K810" s="171"/>
      <c r="L810" s="173"/>
      <c r="M810" s="171"/>
    </row>
    <row r="811" spans="1:13" x14ac:dyDescent="0.25">
      <c r="A811" s="171"/>
      <c r="B811" s="171"/>
      <c r="C811" s="171"/>
      <c r="D811" s="171"/>
      <c r="E811" s="171"/>
      <c r="F811" s="173"/>
      <c r="G811" s="219"/>
      <c r="H811" s="164"/>
      <c r="I811" s="164"/>
      <c r="J811" s="171"/>
      <c r="K811" s="171"/>
      <c r="L811" s="173"/>
      <c r="M811" s="171"/>
    </row>
    <row r="812" spans="1:13" x14ac:dyDescent="0.25">
      <c r="A812" s="171"/>
      <c r="B812" s="171"/>
      <c r="C812" s="171"/>
      <c r="D812" s="171"/>
      <c r="E812" s="171"/>
      <c r="F812" s="173"/>
      <c r="G812" s="219"/>
      <c r="H812" s="164"/>
      <c r="I812" s="164"/>
      <c r="J812" s="171"/>
      <c r="K812" s="171"/>
      <c r="L812" s="173"/>
      <c r="M812" s="171"/>
    </row>
    <row r="813" spans="1:13" x14ac:dyDescent="0.25">
      <c r="A813" s="171"/>
      <c r="B813" s="171"/>
      <c r="C813" s="171"/>
      <c r="D813" s="171"/>
      <c r="E813" s="171"/>
      <c r="F813" s="173"/>
      <c r="G813" s="219"/>
      <c r="H813" s="164"/>
      <c r="I813" s="164"/>
      <c r="J813" s="171"/>
      <c r="K813" s="171"/>
      <c r="L813" s="173"/>
      <c r="M813" s="171"/>
    </row>
    <row r="814" spans="1:13" x14ac:dyDescent="0.25">
      <c r="A814" s="171"/>
      <c r="B814" s="171"/>
      <c r="C814" s="171"/>
      <c r="D814" s="171"/>
      <c r="E814" s="171"/>
      <c r="F814" s="173"/>
      <c r="G814" s="219"/>
      <c r="H814" s="164"/>
      <c r="I814" s="164"/>
      <c r="J814" s="171"/>
      <c r="K814" s="171"/>
      <c r="L814" s="173"/>
      <c r="M814" s="171"/>
    </row>
    <row r="815" spans="1:13" x14ac:dyDescent="0.25">
      <c r="A815" s="171"/>
      <c r="B815" s="171"/>
      <c r="C815" s="171"/>
      <c r="D815" s="171"/>
      <c r="E815" s="171"/>
      <c r="F815" s="173"/>
      <c r="G815" s="219"/>
      <c r="H815" s="164"/>
      <c r="I815" s="164"/>
      <c r="J815" s="171"/>
      <c r="K815" s="171"/>
      <c r="L815" s="173"/>
      <c r="M815" s="171"/>
    </row>
    <row r="816" spans="1:13" x14ac:dyDescent="0.25">
      <c r="A816" s="171"/>
      <c r="B816" s="171"/>
      <c r="C816" s="171"/>
      <c r="D816" s="171"/>
      <c r="E816" s="171"/>
      <c r="F816" s="173"/>
      <c r="G816" s="219"/>
      <c r="H816" s="164"/>
      <c r="I816" s="164"/>
      <c r="J816" s="171"/>
      <c r="K816" s="171"/>
      <c r="L816" s="173"/>
      <c r="M816" s="171"/>
    </row>
    <row r="817" spans="1:13" x14ac:dyDescent="0.25">
      <c r="A817" s="171"/>
      <c r="B817" s="171"/>
      <c r="C817" s="171"/>
      <c r="D817" s="171"/>
      <c r="E817" s="171"/>
      <c r="F817" s="173"/>
      <c r="G817" s="219"/>
      <c r="H817" s="164"/>
      <c r="I817" s="164"/>
      <c r="J817" s="171"/>
      <c r="K817" s="171"/>
      <c r="L817" s="173"/>
      <c r="M817" s="171"/>
    </row>
    <row r="818" spans="1:13" x14ac:dyDescent="0.25">
      <c r="A818" s="171"/>
      <c r="B818" s="171"/>
      <c r="C818" s="171"/>
      <c r="D818" s="171"/>
      <c r="E818" s="171"/>
      <c r="F818" s="173"/>
      <c r="G818" s="219"/>
      <c r="H818" s="164"/>
      <c r="I818" s="164"/>
      <c r="J818" s="171"/>
      <c r="K818" s="171"/>
      <c r="L818" s="173"/>
      <c r="M818" s="171"/>
    </row>
    <row r="819" spans="1:13" x14ac:dyDescent="0.25">
      <c r="A819" s="171"/>
      <c r="B819" s="171"/>
      <c r="C819" s="171"/>
      <c r="D819" s="171"/>
      <c r="E819" s="171"/>
      <c r="F819" s="173"/>
      <c r="G819" s="219"/>
      <c r="H819" s="164"/>
      <c r="I819" s="164"/>
      <c r="J819" s="171"/>
      <c r="K819" s="171"/>
      <c r="L819" s="173"/>
      <c r="M819" s="171"/>
    </row>
    <row r="820" spans="1:13" x14ac:dyDescent="0.25">
      <c r="A820" s="171"/>
      <c r="B820" s="171"/>
      <c r="C820" s="171"/>
      <c r="D820" s="171"/>
      <c r="E820" s="171"/>
      <c r="F820" s="173"/>
      <c r="G820" s="219"/>
      <c r="H820" s="164"/>
      <c r="I820" s="164"/>
      <c r="J820" s="171"/>
      <c r="K820" s="171"/>
      <c r="L820" s="173"/>
      <c r="M820" s="171"/>
    </row>
    <row r="821" spans="1:13" x14ac:dyDescent="0.25">
      <c r="A821" s="171"/>
      <c r="B821" s="171"/>
      <c r="C821" s="171"/>
      <c r="D821" s="171"/>
      <c r="E821" s="171"/>
      <c r="F821" s="173"/>
      <c r="G821" s="219"/>
      <c r="H821" s="164"/>
      <c r="I821" s="164"/>
      <c r="J821" s="171"/>
      <c r="K821" s="171"/>
      <c r="L821" s="173"/>
      <c r="M821" s="171"/>
    </row>
    <row r="822" spans="1:13" x14ac:dyDescent="0.25">
      <c r="A822" s="171"/>
      <c r="B822" s="171"/>
      <c r="C822" s="171"/>
      <c r="D822" s="171"/>
      <c r="E822" s="171"/>
      <c r="F822" s="173"/>
      <c r="G822" s="219"/>
      <c r="H822" s="164"/>
      <c r="I822" s="164"/>
      <c r="J822" s="171"/>
      <c r="K822" s="171"/>
      <c r="L822" s="173"/>
      <c r="M822" s="171"/>
    </row>
    <row r="823" spans="1:13" x14ac:dyDescent="0.25">
      <c r="A823" s="171"/>
      <c r="B823" s="171"/>
      <c r="C823" s="171"/>
      <c r="D823" s="171"/>
      <c r="E823" s="171"/>
      <c r="F823" s="173"/>
      <c r="G823" s="219"/>
      <c r="H823" s="164"/>
      <c r="I823" s="164"/>
      <c r="J823" s="171"/>
      <c r="K823" s="171"/>
      <c r="L823" s="173"/>
      <c r="M823" s="171"/>
    </row>
    <row r="824" spans="1:13" x14ac:dyDescent="0.25">
      <c r="A824" s="171"/>
      <c r="B824" s="171"/>
      <c r="C824" s="171"/>
      <c r="D824" s="171"/>
      <c r="E824" s="171"/>
      <c r="F824" s="173"/>
      <c r="G824" s="219"/>
      <c r="H824" s="164"/>
      <c r="I824" s="164"/>
      <c r="J824" s="171"/>
      <c r="K824" s="171"/>
      <c r="L824" s="173"/>
      <c r="M824" s="171"/>
    </row>
    <row r="825" spans="1:13" x14ac:dyDescent="0.25">
      <c r="A825" s="171"/>
      <c r="B825" s="171"/>
      <c r="C825" s="171"/>
      <c r="D825" s="171"/>
      <c r="E825" s="171"/>
      <c r="F825" s="173"/>
      <c r="G825" s="219"/>
      <c r="H825" s="164"/>
      <c r="I825" s="164"/>
      <c r="J825" s="171"/>
      <c r="K825" s="171"/>
      <c r="L825" s="173"/>
      <c r="M825" s="171"/>
    </row>
    <row r="826" spans="1:13" x14ac:dyDescent="0.25">
      <c r="A826" s="171"/>
      <c r="B826" s="171"/>
      <c r="C826" s="171"/>
      <c r="D826" s="171"/>
      <c r="E826" s="171"/>
      <c r="F826" s="173"/>
      <c r="G826" s="219"/>
      <c r="H826" s="164"/>
      <c r="I826" s="164"/>
      <c r="J826" s="171"/>
      <c r="K826" s="171"/>
      <c r="L826" s="173"/>
      <c r="M826" s="171"/>
    </row>
    <row r="827" spans="1:13" x14ac:dyDescent="0.25">
      <c r="A827" s="171"/>
      <c r="B827" s="171"/>
      <c r="C827" s="171"/>
      <c r="D827" s="171"/>
      <c r="E827" s="171"/>
      <c r="F827" s="173"/>
      <c r="G827" s="219"/>
      <c r="H827" s="164"/>
      <c r="I827" s="164"/>
      <c r="J827" s="171"/>
      <c r="K827" s="171"/>
      <c r="L827" s="173"/>
      <c r="M827" s="171"/>
    </row>
    <row r="828" spans="1:13" x14ac:dyDescent="0.25">
      <c r="A828" s="171"/>
      <c r="B828" s="171"/>
      <c r="C828" s="171"/>
      <c r="D828" s="171"/>
      <c r="E828" s="171"/>
      <c r="F828" s="173"/>
      <c r="G828" s="219"/>
      <c r="H828" s="164"/>
      <c r="I828" s="164"/>
      <c r="J828" s="171"/>
      <c r="K828" s="171"/>
      <c r="L828" s="173"/>
      <c r="M828" s="171"/>
    </row>
    <row r="829" spans="1:13" x14ac:dyDescent="0.25">
      <c r="A829" s="171"/>
      <c r="B829" s="171"/>
      <c r="C829" s="171"/>
      <c r="D829" s="171"/>
      <c r="E829" s="171"/>
      <c r="F829" s="173"/>
      <c r="G829" s="219"/>
      <c r="H829" s="164"/>
      <c r="I829" s="164"/>
      <c r="J829" s="171"/>
      <c r="K829" s="171"/>
      <c r="L829" s="173"/>
      <c r="M829" s="171"/>
    </row>
    <row r="830" spans="1:13" x14ac:dyDescent="0.25">
      <c r="A830" s="171"/>
      <c r="B830" s="171"/>
      <c r="C830" s="171"/>
      <c r="D830" s="171"/>
      <c r="E830" s="171"/>
      <c r="F830" s="173"/>
      <c r="G830" s="219"/>
      <c r="H830" s="164"/>
      <c r="I830" s="164"/>
      <c r="J830" s="171"/>
      <c r="K830" s="171"/>
      <c r="L830" s="173"/>
      <c r="M830" s="171"/>
    </row>
    <row r="831" spans="1:13" x14ac:dyDescent="0.25">
      <c r="A831" s="171"/>
      <c r="B831" s="171"/>
      <c r="C831" s="171"/>
      <c r="D831" s="171"/>
      <c r="E831" s="171"/>
      <c r="F831" s="173"/>
      <c r="G831" s="219"/>
      <c r="H831" s="164"/>
      <c r="I831" s="164"/>
      <c r="J831" s="171"/>
      <c r="K831" s="171"/>
      <c r="L831" s="173"/>
      <c r="M831" s="171"/>
    </row>
    <row r="832" spans="1:13" x14ac:dyDescent="0.25">
      <c r="A832" s="171"/>
      <c r="B832" s="171"/>
      <c r="C832" s="171"/>
      <c r="D832" s="171"/>
      <c r="E832" s="171"/>
      <c r="F832" s="173"/>
      <c r="G832" s="219"/>
      <c r="H832" s="164"/>
      <c r="I832" s="164"/>
      <c r="J832" s="171"/>
      <c r="K832" s="171"/>
      <c r="L832" s="173"/>
      <c r="M832" s="171"/>
    </row>
    <row r="833" spans="1:13" x14ac:dyDescent="0.25">
      <c r="A833" s="171"/>
      <c r="B833" s="171"/>
      <c r="C833" s="171"/>
      <c r="D833" s="171"/>
      <c r="E833" s="171"/>
      <c r="F833" s="173"/>
      <c r="G833" s="219"/>
      <c r="H833" s="164"/>
      <c r="I833" s="164"/>
      <c r="J833" s="171"/>
      <c r="K833" s="171"/>
      <c r="L833" s="173"/>
      <c r="M833" s="171"/>
    </row>
    <row r="834" spans="1:13" x14ac:dyDescent="0.25">
      <c r="A834" s="171"/>
      <c r="B834" s="171"/>
      <c r="C834" s="171"/>
      <c r="D834" s="171"/>
      <c r="E834" s="171"/>
      <c r="F834" s="173"/>
      <c r="G834" s="219"/>
      <c r="H834" s="164"/>
      <c r="I834" s="164"/>
      <c r="J834" s="171"/>
      <c r="K834" s="171"/>
      <c r="L834" s="173"/>
      <c r="M834" s="171"/>
    </row>
    <row r="835" spans="1:13" x14ac:dyDescent="0.25">
      <c r="A835" s="171"/>
      <c r="B835" s="171"/>
      <c r="C835" s="171"/>
      <c r="D835" s="171"/>
      <c r="E835" s="171"/>
      <c r="F835" s="173"/>
      <c r="G835" s="219"/>
      <c r="H835" s="164"/>
      <c r="I835" s="164"/>
      <c r="J835" s="171"/>
      <c r="K835" s="171"/>
      <c r="L835" s="173"/>
      <c r="M835" s="171"/>
    </row>
    <row r="836" spans="1:13" x14ac:dyDescent="0.25">
      <c r="A836" s="171"/>
      <c r="B836" s="171"/>
      <c r="C836" s="171"/>
      <c r="D836" s="171"/>
      <c r="E836" s="171"/>
      <c r="F836" s="173"/>
      <c r="G836" s="219"/>
      <c r="H836" s="164"/>
      <c r="I836" s="164"/>
      <c r="J836" s="171"/>
      <c r="K836" s="171"/>
      <c r="L836" s="173"/>
      <c r="M836" s="171"/>
    </row>
    <row r="837" spans="1:13" x14ac:dyDescent="0.25">
      <c r="A837" s="171"/>
      <c r="B837" s="171"/>
      <c r="C837" s="171"/>
      <c r="D837" s="171"/>
      <c r="E837" s="171"/>
      <c r="F837" s="173"/>
      <c r="G837" s="219"/>
      <c r="H837" s="164"/>
      <c r="I837" s="164"/>
      <c r="J837" s="171"/>
      <c r="K837" s="171"/>
      <c r="L837" s="173"/>
      <c r="M837" s="171"/>
    </row>
    <row r="838" spans="1:13" x14ac:dyDescent="0.25">
      <c r="A838" s="171"/>
      <c r="B838" s="171"/>
      <c r="C838" s="171"/>
      <c r="D838" s="171"/>
      <c r="E838" s="171"/>
      <c r="F838" s="173"/>
      <c r="G838" s="219"/>
      <c r="H838" s="164"/>
      <c r="I838" s="164"/>
      <c r="J838" s="171"/>
      <c r="K838" s="171"/>
      <c r="L838" s="173"/>
      <c r="M838" s="171"/>
    </row>
    <row r="839" spans="1:13" x14ac:dyDescent="0.25">
      <c r="A839" s="171"/>
      <c r="B839" s="171"/>
      <c r="C839" s="171"/>
      <c r="D839" s="171"/>
      <c r="E839" s="171"/>
      <c r="F839" s="173"/>
      <c r="G839" s="219"/>
      <c r="H839" s="164"/>
      <c r="I839" s="164"/>
      <c r="J839" s="171"/>
      <c r="K839" s="171"/>
      <c r="L839" s="173"/>
      <c r="M839" s="171"/>
    </row>
    <row r="840" spans="1:13" x14ac:dyDescent="0.25">
      <c r="A840" s="171"/>
      <c r="B840" s="171"/>
      <c r="C840" s="171"/>
      <c r="D840" s="171"/>
      <c r="E840" s="171"/>
      <c r="F840" s="173"/>
      <c r="G840" s="219"/>
      <c r="H840" s="164"/>
      <c r="I840" s="164"/>
      <c r="J840" s="171"/>
      <c r="K840" s="171"/>
      <c r="L840" s="173"/>
      <c r="M840" s="171"/>
    </row>
    <row r="841" spans="1:13" x14ac:dyDescent="0.25">
      <c r="A841" s="171"/>
      <c r="B841" s="171"/>
      <c r="C841" s="171"/>
      <c r="D841" s="171"/>
      <c r="E841" s="171"/>
      <c r="F841" s="173"/>
      <c r="G841" s="219"/>
      <c r="H841" s="164"/>
      <c r="I841" s="164"/>
      <c r="J841" s="171"/>
      <c r="K841" s="171"/>
      <c r="L841" s="173"/>
      <c r="M841" s="171"/>
    </row>
    <row r="842" spans="1:13" x14ac:dyDescent="0.25">
      <c r="A842" s="171"/>
      <c r="B842" s="171"/>
      <c r="C842" s="171"/>
      <c r="D842" s="171"/>
      <c r="E842" s="171"/>
      <c r="F842" s="173"/>
      <c r="G842" s="219"/>
      <c r="H842" s="164"/>
      <c r="I842" s="164"/>
      <c r="J842" s="171"/>
      <c r="K842" s="171"/>
      <c r="L842" s="173"/>
      <c r="M842" s="171"/>
    </row>
    <row r="843" spans="1:13" x14ac:dyDescent="0.25">
      <c r="A843" s="171"/>
      <c r="B843" s="171"/>
      <c r="C843" s="171"/>
      <c r="D843" s="171"/>
      <c r="E843" s="171"/>
      <c r="F843" s="173"/>
      <c r="G843" s="219"/>
      <c r="H843" s="164"/>
      <c r="I843" s="164"/>
      <c r="J843" s="171"/>
      <c r="K843" s="171"/>
      <c r="L843" s="173"/>
      <c r="M843" s="171"/>
    </row>
    <row r="844" spans="1:13" x14ac:dyDescent="0.25">
      <c r="A844" s="171"/>
      <c r="B844" s="171"/>
      <c r="C844" s="171"/>
      <c r="D844" s="171"/>
      <c r="E844" s="171"/>
      <c r="F844" s="173"/>
      <c r="G844" s="219"/>
      <c r="H844" s="164"/>
      <c r="I844" s="164"/>
      <c r="J844" s="171"/>
      <c r="K844" s="171"/>
      <c r="L844" s="173"/>
      <c r="M844" s="171"/>
    </row>
    <row r="845" spans="1:13" x14ac:dyDescent="0.25">
      <c r="A845" s="171"/>
      <c r="B845" s="171"/>
      <c r="C845" s="171"/>
      <c r="D845" s="171"/>
      <c r="E845" s="171"/>
      <c r="F845" s="173"/>
      <c r="G845" s="219"/>
      <c r="H845" s="164"/>
      <c r="I845" s="164"/>
      <c r="J845" s="171"/>
      <c r="K845" s="171"/>
      <c r="L845" s="173"/>
      <c r="M845" s="171"/>
    </row>
    <row r="846" spans="1:13" x14ac:dyDescent="0.25">
      <c r="A846" s="171"/>
      <c r="B846" s="171"/>
      <c r="C846" s="171"/>
      <c r="D846" s="171"/>
      <c r="E846" s="171"/>
      <c r="F846" s="173"/>
      <c r="G846" s="219"/>
      <c r="H846" s="164"/>
      <c r="I846" s="164"/>
      <c r="J846" s="171"/>
      <c r="K846" s="171"/>
      <c r="L846" s="173"/>
      <c r="M846" s="171"/>
    </row>
    <row r="847" spans="1:13" x14ac:dyDescent="0.25">
      <c r="A847" s="171"/>
      <c r="B847" s="171"/>
      <c r="C847" s="171"/>
      <c r="D847" s="171"/>
      <c r="E847" s="171"/>
      <c r="F847" s="173"/>
      <c r="G847" s="219"/>
      <c r="H847" s="164"/>
      <c r="I847" s="164"/>
      <c r="J847" s="171"/>
      <c r="K847" s="171"/>
      <c r="L847" s="173"/>
      <c r="M847" s="171"/>
    </row>
    <row r="848" spans="1:13" x14ac:dyDescent="0.25">
      <c r="A848" s="171"/>
      <c r="B848" s="171"/>
      <c r="C848" s="171"/>
      <c r="D848" s="171"/>
      <c r="E848" s="171"/>
      <c r="F848" s="173"/>
      <c r="G848" s="219"/>
      <c r="H848" s="164"/>
      <c r="I848" s="164"/>
      <c r="J848" s="171"/>
      <c r="K848" s="171"/>
      <c r="L848" s="173"/>
      <c r="M848" s="171"/>
    </row>
    <row r="849" spans="1:13" x14ac:dyDescent="0.25">
      <c r="A849" s="171"/>
      <c r="B849" s="171"/>
      <c r="C849" s="171"/>
      <c r="D849" s="171"/>
      <c r="E849" s="171"/>
      <c r="F849" s="173"/>
      <c r="G849" s="219"/>
      <c r="H849" s="164"/>
      <c r="I849" s="164"/>
      <c r="J849" s="171"/>
      <c r="K849" s="171"/>
      <c r="L849" s="173"/>
      <c r="M849" s="171"/>
    </row>
    <row r="850" spans="1:13" x14ac:dyDescent="0.25">
      <c r="A850" s="171"/>
      <c r="B850" s="171"/>
      <c r="C850" s="171"/>
      <c r="D850" s="171"/>
      <c r="E850" s="171"/>
      <c r="F850" s="173"/>
      <c r="G850" s="219"/>
      <c r="H850" s="164"/>
      <c r="I850" s="164"/>
      <c r="J850" s="171"/>
      <c r="K850" s="171"/>
      <c r="L850" s="173"/>
      <c r="M850" s="171"/>
    </row>
    <row r="851" spans="1:13" x14ac:dyDescent="0.25">
      <c r="A851" s="171"/>
      <c r="B851" s="171"/>
      <c r="C851" s="171"/>
      <c r="D851" s="171"/>
      <c r="E851" s="171"/>
      <c r="F851" s="173"/>
      <c r="G851" s="219"/>
      <c r="H851" s="164"/>
      <c r="I851" s="164"/>
      <c r="J851" s="171"/>
      <c r="K851" s="171"/>
      <c r="L851" s="173"/>
      <c r="M851" s="171"/>
    </row>
    <row r="852" spans="1:13" x14ac:dyDescent="0.25">
      <c r="A852" s="171"/>
      <c r="B852" s="171"/>
      <c r="C852" s="171"/>
      <c r="D852" s="171"/>
      <c r="E852" s="171"/>
      <c r="F852" s="173"/>
      <c r="G852" s="219"/>
      <c r="H852" s="164"/>
      <c r="I852" s="164"/>
      <c r="J852" s="171"/>
      <c r="K852" s="171"/>
      <c r="L852" s="173"/>
      <c r="M852" s="171"/>
    </row>
    <row r="853" spans="1:13" x14ac:dyDescent="0.25">
      <c r="A853" s="171"/>
      <c r="B853" s="171"/>
      <c r="C853" s="171"/>
      <c r="D853" s="171"/>
      <c r="E853" s="171"/>
      <c r="F853" s="173"/>
      <c r="G853" s="219"/>
      <c r="H853" s="164"/>
      <c r="I853" s="164"/>
      <c r="J853" s="171"/>
      <c r="K853" s="171"/>
      <c r="L853" s="173"/>
      <c r="M853" s="171"/>
    </row>
    <row r="854" spans="1:13" x14ac:dyDescent="0.25">
      <c r="A854" s="171"/>
      <c r="B854" s="171"/>
      <c r="C854" s="171"/>
      <c r="D854" s="171"/>
      <c r="E854" s="171"/>
      <c r="F854" s="173"/>
      <c r="G854" s="219"/>
      <c r="H854" s="164"/>
      <c r="I854" s="164"/>
      <c r="J854" s="171"/>
      <c r="K854" s="171"/>
      <c r="L854" s="173"/>
      <c r="M854" s="171"/>
    </row>
    <row r="855" spans="1:13" x14ac:dyDescent="0.25">
      <c r="A855" s="171"/>
      <c r="B855" s="171"/>
      <c r="C855" s="171"/>
      <c r="D855" s="171"/>
      <c r="E855" s="171"/>
      <c r="F855" s="173"/>
      <c r="G855" s="219"/>
      <c r="H855" s="164"/>
      <c r="I855" s="164"/>
      <c r="J855" s="171"/>
      <c r="K855" s="171"/>
      <c r="L855" s="173"/>
      <c r="M855" s="171"/>
    </row>
    <row r="856" spans="1:13" x14ac:dyDescent="0.25">
      <c r="A856" s="171"/>
      <c r="B856" s="171"/>
      <c r="C856" s="171"/>
      <c r="D856" s="171"/>
      <c r="E856" s="171"/>
      <c r="F856" s="173"/>
      <c r="G856" s="219"/>
      <c r="H856" s="164"/>
      <c r="I856" s="164"/>
      <c r="J856" s="171"/>
      <c r="K856" s="171"/>
      <c r="L856" s="173"/>
      <c r="M856" s="171"/>
    </row>
    <row r="857" spans="1:13" x14ac:dyDescent="0.25">
      <c r="A857" s="171"/>
      <c r="B857" s="171"/>
      <c r="C857" s="171"/>
      <c r="D857" s="171"/>
      <c r="E857" s="171"/>
      <c r="F857" s="173"/>
      <c r="G857" s="219"/>
      <c r="H857" s="164"/>
      <c r="I857" s="164"/>
      <c r="J857" s="171"/>
      <c r="K857" s="171"/>
      <c r="L857" s="173"/>
      <c r="M857" s="171"/>
    </row>
    <row r="858" spans="1:13" x14ac:dyDescent="0.25">
      <c r="A858" s="171"/>
      <c r="B858" s="171"/>
      <c r="C858" s="171"/>
      <c r="D858" s="171"/>
      <c r="E858" s="171"/>
      <c r="F858" s="173"/>
      <c r="G858" s="219"/>
      <c r="H858" s="164"/>
      <c r="I858" s="164"/>
      <c r="J858" s="171"/>
      <c r="K858" s="171"/>
      <c r="L858" s="173"/>
      <c r="M858" s="171"/>
    </row>
    <row r="859" spans="1:13" x14ac:dyDescent="0.25">
      <c r="A859" s="171"/>
      <c r="B859" s="171"/>
      <c r="C859" s="171"/>
      <c r="D859" s="171"/>
      <c r="E859" s="171"/>
      <c r="F859" s="173"/>
      <c r="G859" s="219"/>
      <c r="H859" s="164"/>
      <c r="I859" s="164"/>
      <c r="J859" s="171"/>
      <c r="K859" s="171"/>
      <c r="L859" s="173"/>
      <c r="M859" s="171"/>
    </row>
    <row r="860" spans="1:13" x14ac:dyDescent="0.25">
      <c r="A860" s="171"/>
      <c r="B860" s="171"/>
      <c r="C860" s="171"/>
      <c r="D860" s="171"/>
      <c r="E860" s="171"/>
      <c r="F860" s="173"/>
      <c r="G860" s="219"/>
      <c r="H860" s="164"/>
      <c r="I860" s="164"/>
      <c r="J860" s="171"/>
      <c r="K860" s="171"/>
      <c r="L860" s="173"/>
      <c r="M860" s="171"/>
    </row>
    <row r="861" spans="1:13" x14ac:dyDescent="0.25">
      <c r="A861" s="171"/>
      <c r="B861" s="171"/>
      <c r="C861" s="171"/>
      <c r="D861" s="171"/>
      <c r="E861" s="171"/>
      <c r="F861" s="173"/>
      <c r="G861" s="219"/>
      <c r="H861" s="164"/>
      <c r="I861" s="164"/>
      <c r="J861" s="171"/>
      <c r="K861" s="171"/>
      <c r="L861" s="173"/>
      <c r="M861" s="171"/>
    </row>
    <row r="862" spans="1:13" x14ac:dyDescent="0.25">
      <c r="A862" s="171"/>
      <c r="B862" s="171"/>
      <c r="C862" s="171"/>
      <c r="D862" s="171"/>
      <c r="E862" s="171"/>
      <c r="F862" s="173"/>
      <c r="G862" s="219"/>
      <c r="H862" s="164"/>
      <c r="I862" s="164"/>
      <c r="J862" s="171"/>
      <c r="K862" s="171"/>
      <c r="L862" s="173"/>
      <c r="M862" s="171"/>
    </row>
    <row r="863" spans="1:13" x14ac:dyDescent="0.25">
      <c r="A863" s="171"/>
      <c r="B863" s="171"/>
      <c r="C863" s="171"/>
      <c r="D863" s="171"/>
      <c r="E863" s="171"/>
      <c r="F863" s="173"/>
      <c r="G863" s="219"/>
      <c r="H863" s="164"/>
      <c r="I863" s="164"/>
      <c r="J863" s="171"/>
      <c r="K863" s="171"/>
      <c r="L863" s="173"/>
      <c r="M863" s="171"/>
    </row>
    <row r="864" spans="1:13" x14ac:dyDescent="0.25">
      <c r="A864" s="171"/>
      <c r="B864" s="171"/>
      <c r="C864" s="171"/>
      <c r="D864" s="171"/>
      <c r="E864" s="171"/>
      <c r="F864" s="173"/>
      <c r="G864" s="219"/>
      <c r="H864" s="164"/>
      <c r="I864" s="164"/>
      <c r="J864" s="171"/>
      <c r="K864" s="171"/>
      <c r="L864" s="173"/>
      <c r="M864" s="171"/>
    </row>
    <row r="865" spans="1:13" x14ac:dyDescent="0.25">
      <c r="A865" s="171"/>
      <c r="B865" s="171"/>
      <c r="C865" s="171"/>
      <c r="D865" s="171"/>
      <c r="E865" s="171"/>
      <c r="F865" s="173"/>
      <c r="G865" s="219"/>
      <c r="H865" s="164"/>
      <c r="I865" s="164"/>
      <c r="J865" s="171"/>
      <c r="K865" s="171"/>
      <c r="L865" s="173"/>
      <c r="M865" s="171"/>
    </row>
    <row r="866" spans="1:13" x14ac:dyDescent="0.25">
      <c r="A866" s="171"/>
      <c r="B866" s="171"/>
      <c r="C866" s="171"/>
      <c r="D866" s="171"/>
      <c r="E866" s="171"/>
      <c r="F866" s="173"/>
      <c r="G866" s="219"/>
      <c r="H866" s="164"/>
      <c r="I866" s="164"/>
      <c r="J866" s="171"/>
      <c r="K866" s="171"/>
      <c r="L866" s="173"/>
      <c r="M866" s="171"/>
    </row>
    <row r="867" spans="1:13" x14ac:dyDescent="0.25">
      <c r="A867" s="171"/>
      <c r="B867" s="171"/>
      <c r="C867" s="171"/>
      <c r="D867" s="171"/>
      <c r="E867" s="171"/>
      <c r="F867" s="173"/>
      <c r="G867" s="219"/>
      <c r="H867" s="164"/>
      <c r="I867" s="164"/>
      <c r="J867" s="171"/>
      <c r="K867" s="171"/>
      <c r="L867" s="173"/>
      <c r="M867" s="171"/>
    </row>
    <row r="868" spans="1:13" x14ac:dyDescent="0.25">
      <c r="A868" s="171"/>
      <c r="B868" s="171"/>
      <c r="C868" s="171"/>
      <c r="D868" s="171"/>
      <c r="E868" s="171"/>
      <c r="F868" s="173"/>
      <c r="G868" s="219"/>
      <c r="H868" s="164"/>
      <c r="I868" s="164"/>
      <c r="J868" s="171"/>
      <c r="K868" s="171"/>
      <c r="L868" s="173"/>
      <c r="M868" s="171"/>
    </row>
    <row r="869" spans="1:13" x14ac:dyDescent="0.25">
      <c r="A869" s="171"/>
      <c r="B869" s="171"/>
      <c r="C869" s="171"/>
      <c r="D869" s="171"/>
      <c r="E869" s="171"/>
      <c r="F869" s="173"/>
      <c r="G869" s="219"/>
      <c r="H869" s="164"/>
      <c r="I869" s="164"/>
      <c r="J869" s="171"/>
      <c r="K869" s="171"/>
      <c r="L869" s="173"/>
      <c r="M869" s="171"/>
    </row>
    <row r="870" spans="1:13" x14ac:dyDescent="0.25">
      <c r="A870" s="171"/>
      <c r="B870" s="171"/>
      <c r="C870" s="171"/>
      <c r="D870" s="171"/>
      <c r="E870" s="171"/>
      <c r="F870" s="173"/>
      <c r="G870" s="219"/>
      <c r="H870" s="164"/>
      <c r="I870" s="164"/>
      <c r="J870" s="171"/>
      <c r="K870" s="171"/>
      <c r="L870" s="173"/>
      <c r="M870" s="171"/>
    </row>
    <row r="871" spans="1:13" x14ac:dyDescent="0.25">
      <c r="A871" s="171"/>
      <c r="B871" s="171"/>
      <c r="C871" s="171"/>
      <c r="D871" s="171"/>
      <c r="E871" s="171"/>
      <c r="F871" s="173"/>
      <c r="G871" s="219"/>
      <c r="H871" s="164"/>
      <c r="I871" s="164"/>
      <c r="J871" s="171"/>
      <c r="K871" s="171"/>
      <c r="L871" s="173"/>
      <c r="M871" s="171"/>
    </row>
    <row r="872" spans="1:13" x14ac:dyDescent="0.25">
      <c r="A872" s="171"/>
      <c r="B872" s="171"/>
      <c r="C872" s="171"/>
      <c r="D872" s="171"/>
      <c r="E872" s="171"/>
      <c r="F872" s="173"/>
      <c r="G872" s="219"/>
      <c r="H872" s="164"/>
      <c r="I872" s="164"/>
      <c r="J872" s="171"/>
      <c r="K872" s="171"/>
      <c r="L872" s="173"/>
      <c r="M872" s="171"/>
    </row>
    <row r="873" spans="1:13" x14ac:dyDescent="0.25">
      <c r="A873" s="171"/>
      <c r="B873" s="171"/>
      <c r="C873" s="171"/>
      <c r="D873" s="171"/>
      <c r="E873" s="171"/>
      <c r="F873" s="173"/>
      <c r="G873" s="219"/>
      <c r="H873" s="164"/>
      <c r="I873" s="164"/>
      <c r="J873" s="171"/>
      <c r="K873" s="171"/>
      <c r="L873" s="173"/>
      <c r="M873" s="171"/>
    </row>
    <row r="874" spans="1:13" x14ac:dyDescent="0.25">
      <c r="A874" s="171"/>
      <c r="B874" s="171"/>
      <c r="C874" s="171"/>
      <c r="D874" s="171"/>
      <c r="E874" s="171"/>
      <c r="F874" s="173"/>
      <c r="G874" s="219"/>
      <c r="H874" s="164"/>
      <c r="I874" s="164"/>
      <c r="J874" s="171"/>
      <c r="K874" s="171"/>
      <c r="L874" s="173"/>
      <c r="M874" s="171"/>
    </row>
    <row r="875" spans="1:13" x14ac:dyDescent="0.25">
      <c r="A875" s="171"/>
      <c r="B875" s="171"/>
      <c r="C875" s="171"/>
      <c r="D875" s="171"/>
      <c r="E875" s="171"/>
      <c r="F875" s="173"/>
      <c r="G875" s="219"/>
      <c r="H875" s="164"/>
      <c r="I875" s="164"/>
      <c r="J875" s="171"/>
      <c r="K875" s="171"/>
      <c r="L875" s="173"/>
      <c r="M875" s="171"/>
    </row>
    <row r="876" spans="1:13" x14ac:dyDescent="0.25">
      <c r="A876" s="171"/>
      <c r="B876" s="171"/>
      <c r="C876" s="171"/>
      <c r="D876" s="171"/>
      <c r="E876" s="171"/>
      <c r="F876" s="173"/>
      <c r="G876" s="219"/>
      <c r="H876" s="164"/>
      <c r="I876" s="164"/>
      <c r="J876" s="171"/>
      <c r="K876" s="171"/>
      <c r="L876" s="173"/>
      <c r="M876" s="171"/>
    </row>
    <row r="877" spans="1:13" x14ac:dyDescent="0.25">
      <c r="A877" s="171"/>
      <c r="B877" s="171"/>
      <c r="C877" s="171"/>
      <c r="D877" s="171"/>
      <c r="E877" s="171"/>
      <c r="F877" s="173"/>
      <c r="G877" s="219"/>
      <c r="H877" s="164"/>
      <c r="I877" s="164"/>
      <c r="J877" s="171"/>
      <c r="K877" s="171"/>
      <c r="L877" s="173"/>
      <c r="M877" s="171"/>
    </row>
    <row r="878" spans="1:13" x14ac:dyDescent="0.25">
      <c r="A878" s="171"/>
      <c r="B878" s="171"/>
      <c r="C878" s="171"/>
      <c r="D878" s="171"/>
      <c r="E878" s="171"/>
      <c r="F878" s="173"/>
      <c r="G878" s="219"/>
      <c r="H878" s="164"/>
      <c r="I878" s="164"/>
      <c r="J878" s="171"/>
      <c r="K878" s="171"/>
      <c r="L878" s="173"/>
      <c r="M878" s="171"/>
    </row>
    <row r="879" spans="1:13" x14ac:dyDescent="0.25">
      <c r="A879" s="171"/>
      <c r="B879" s="171"/>
      <c r="C879" s="171"/>
      <c r="D879" s="171"/>
      <c r="E879" s="171"/>
      <c r="F879" s="173"/>
      <c r="G879" s="219"/>
      <c r="H879" s="164"/>
      <c r="I879" s="164"/>
      <c r="J879" s="171"/>
      <c r="K879" s="171"/>
      <c r="L879" s="173"/>
      <c r="M879" s="171"/>
    </row>
    <row r="880" spans="1:13" x14ac:dyDescent="0.25">
      <c r="A880" s="171"/>
      <c r="B880" s="171"/>
      <c r="C880" s="171"/>
      <c r="D880" s="171"/>
      <c r="E880" s="171"/>
      <c r="F880" s="173"/>
      <c r="G880" s="219"/>
      <c r="H880" s="164"/>
      <c r="I880" s="164"/>
      <c r="J880" s="171"/>
      <c r="K880" s="171"/>
      <c r="L880" s="173"/>
      <c r="M880" s="171"/>
    </row>
    <row r="881" spans="1:13" x14ac:dyDescent="0.25">
      <c r="A881" s="171"/>
      <c r="B881" s="171"/>
      <c r="C881" s="171"/>
      <c r="D881" s="171"/>
      <c r="E881" s="171"/>
      <c r="F881" s="173"/>
      <c r="G881" s="219"/>
      <c r="H881" s="164"/>
      <c r="I881" s="164"/>
      <c r="J881" s="171"/>
      <c r="K881" s="171"/>
      <c r="L881" s="173"/>
      <c r="M881" s="171"/>
    </row>
    <row r="882" spans="1:13" x14ac:dyDescent="0.25">
      <c r="A882" s="171"/>
      <c r="B882" s="171"/>
      <c r="C882" s="171"/>
      <c r="D882" s="171"/>
      <c r="E882" s="171"/>
      <c r="F882" s="173"/>
      <c r="G882" s="219"/>
      <c r="H882" s="164"/>
      <c r="I882" s="164"/>
      <c r="J882" s="171"/>
      <c r="K882" s="171"/>
      <c r="L882" s="173"/>
      <c r="M882" s="171"/>
    </row>
    <row r="883" spans="1:13" x14ac:dyDescent="0.25">
      <c r="A883" s="171"/>
      <c r="B883" s="171"/>
      <c r="C883" s="171"/>
      <c r="D883" s="171"/>
      <c r="E883" s="171"/>
      <c r="F883" s="173"/>
      <c r="G883" s="219"/>
      <c r="H883" s="164"/>
      <c r="I883" s="164"/>
      <c r="J883" s="171"/>
      <c r="K883" s="171"/>
      <c r="L883" s="173"/>
      <c r="M883" s="171"/>
    </row>
    <row r="884" spans="1:13" x14ac:dyDescent="0.25">
      <c r="A884" s="171"/>
      <c r="B884" s="171"/>
      <c r="C884" s="171"/>
      <c r="D884" s="171"/>
      <c r="E884" s="171"/>
      <c r="F884" s="173"/>
      <c r="G884" s="219"/>
      <c r="H884" s="164"/>
      <c r="I884" s="164"/>
      <c r="J884" s="171"/>
      <c r="K884" s="171"/>
      <c r="L884" s="173"/>
      <c r="M884" s="171"/>
    </row>
    <row r="885" spans="1:13" x14ac:dyDescent="0.25">
      <c r="A885" s="171"/>
      <c r="B885" s="171"/>
      <c r="C885" s="171"/>
      <c r="D885" s="171"/>
      <c r="E885" s="171"/>
      <c r="F885" s="173"/>
      <c r="G885" s="219"/>
      <c r="H885" s="164"/>
      <c r="I885" s="164"/>
      <c r="J885" s="171"/>
      <c r="K885" s="171"/>
      <c r="L885" s="173"/>
      <c r="M885" s="171"/>
    </row>
    <row r="886" spans="1:13" x14ac:dyDescent="0.25">
      <c r="A886" s="171"/>
      <c r="B886" s="171"/>
      <c r="C886" s="171"/>
      <c r="D886" s="171"/>
      <c r="E886" s="171"/>
      <c r="F886" s="173"/>
      <c r="G886" s="219"/>
      <c r="H886" s="164"/>
      <c r="I886" s="164"/>
      <c r="J886" s="171"/>
      <c r="K886" s="171"/>
      <c r="L886" s="173"/>
      <c r="M886" s="171"/>
    </row>
    <row r="887" spans="1:13" x14ac:dyDescent="0.25">
      <c r="A887" s="171"/>
      <c r="B887" s="171"/>
      <c r="C887" s="171"/>
      <c r="D887" s="171"/>
      <c r="E887" s="171"/>
      <c r="F887" s="173"/>
      <c r="G887" s="219"/>
      <c r="H887" s="164"/>
      <c r="I887" s="164"/>
      <c r="J887" s="171"/>
      <c r="K887" s="171"/>
      <c r="L887" s="173"/>
      <c r="M887" s="171"/>
    </row>
    <row r="888" spans="1:13" x14ac:dyDescent="0.25">
      <c r="A888" s="171"/>
      <c r="B888" s="171"/>
      <c r="C888" s="171"/>
      <c r="D888" s="171"/>
      <c r="E888" s="171"/>
      <c r="F888" s="173"/>
      <c r="G888" s="219"/>
      <c r="H888" s="164"/>
      <c r="I888" s="164"/>
      <c r="J888" s="171"/>
      <c r="K888" s="171"/>
      <c r="L888" s="173"/>
      <c r="M888" s="171"/>
    </row>
    <row r="889" spans="1:13" x14ac:dyDescent="0.25">
      <c r="A889" s="171"/>
      <c r="B889" s="171"/>
      <c r="C889" s="171"/>
      <c r="D889" s="171"/>
      <c r="E889" s="171"/>
      <c r="F889" s="173"/>
      <c r="G889" s="219"/>
      <c r="H889" s="164"/>
      <c r="I889" s="164"/>
      <c r="J889" s="171"/>
      <c r="K889" s="171"/>
      <c r="L889" s="173"/>
      <c r="M889" s="171"/>
    </row>
    <row r="890" spans="1:13" x14ac:dyDescent="0.25">
      <c r="A890" s="171"/>
      <c r="B890" s="171"/>
      <c r="C890" s="171"/>
      <c r="D890" s="171"/>
      <c r="E890" s="171"/>
      <c r="F890" s="173"/>
      <c r="G890" s="219"/>
      <c r="H890" s="164"/>
      <c r="I890" s="164"/>
      <c r="J890" s="171"/>
      <c r="K890" s="171"/>
      <c r="L890" s="173"/>
      <c r="M890" s="171"/>
    </row>
    <row r="891" spans="1:13" x14ac:dyDescent="0.25">
      <c r="A891" s="171"/>
      <c r="B891" s="171"/>
      <c r="C891" s="171"/>
      <c r="D891" s="171"/>
      <c r="E891" s="171"/>
      <c r="F891" s="173"/>
      <c r="G891" s="219"/>
      <c r="H891" s="164"/>
      <c r="I891" s="164"/>
      <c r="J891" s="171"/>
      <c r="K891" s="171"/>
      <c r="L891" s="173"/>
      <c r="M891" s="171"/>
    </row>
    <row r="892" spans="1:13" x14ac:dyDescent="0.25">
      <c r="A892" s="171"/>
      <c r="B892" s="171"/>
      <c r="C892" s="171"/>
      <c r="D892" s="171"/>
      <c r="E892" s="171"/>
      <c r="F892" s="173"/>
      <c r="G892" s="219"/>
      <c r="H892" s="164"/>
      <c r="I892" s="164"/>
      <c r="J892" s="171"/>
      <c r="K892" s="171"/>
      <c r="L892" s="173"/>
      <c r="M892" s="171"/>
    </row>
    <row r="893" spans="1:13" x14ac:dyDescent="0.25">
      <c r="A893" s="171"/>
      <c r="B893" s="171"/>
      <c r="C893" s="171"/>
      <c r="D893" s="171"/>
      <c r="E893" s="171"/>
      <c r="F893" s="173"/>
      <c r="G893" s="219"/>
      <c r="H893" s="164"/>
      <c r="I893" s="164"/>
      <c r="J893" s="171"/>
      <c r="K893" s="171"/>
      <c r="L893" s="173"/>
      <c r="M893" s="171"/>
    </row>
    <row r="894" spans="1:13" x14ac:dyDescent="0.25">
      <c r="A894" s="171"/>
      <c r="B894" s="171"/>
      <c r="C894" s="171"/>
      <c r="D894" s="171"/>
      <c r="E894" s="171"/>
      <c r="F894" s="173"/>
      <c r="G894" s="219"/>
      <c r="H894" s="164"/>
      <c r="I894" s="164"/>
      <c r="J894" s="171"/>
      <c r="K894" s="171"/>
      <c r="L894" s="173"/>
      <c r="M894" s="171"/>
    </row>
    <row r="895" spans="1:13" x14ac:dyDescent="0.25">
      <c r="A895" s="171"/>
      <c r="B895" s="171"/>
      <c r="C895" s="171"/>
      <c r="D895" s="171"/>
      <c r="E895" s="171"/>
      <c r="F895" s="173"/>
      <c r="G895" s="219"/>
      <c r="H895" s="164"/>
      <c r="I895" s="164"/>
      <c r="J895" s="171"/>
      <c r="K895" s="171"/>
      <c r="L895" s="173"/>
      <c r="M895" s="171"/>
    </row>
    <row r="896" spans="1:13" x14ac:dyDescent="0.25">
      <c r="A896" s="171"/>
      <c r="B896" s="171"/>
      <c r="C896" s="171"/>
      <c r="D896" s="171"/>
      <c r="E896" s="171"/>
      <c r="F896" s="173"/>
      <c r="G896" s="219"/>
      <c r="H896" s="164"/>
      <c r="I896" s="164"/>
      <c r="J896" s="171"/>
      <c r="K896" s="171"/>
      <c r="L896" s="173"/>
      <c r="M896" s="171"/>
    </row>
    <row r="897" spans="1:13" x14ac:dyDescent="0.25">
      <c r="A897" s="171"/>
      <c r="B897" s="171"/>
      <c r="C897" s="171"/>
      <c r="D897" s="171"/>
      <c r="E897" s="171"/>
      <c r="F897" s="173"/>
      <c r="G897" s="219"/>
      <c r="H897" s="164"/>
      <c r="I897" s="164"/>
      <c r="J897" s="171"/>
      <c r="K897" s="171"/>
      <c r="L897" s="173"/>
      <c r="M897" s="171"/>
    </row>
    <row r="898" spans="1:13" x14ac:dyDescent="0.25">
      <c r="A898" s="171"/>
      <c r="B898" s="171"/>
      <c r="C898" s="171"/>
      <c r="D898" s="171"/>
      <c r="E898" s="171"/>
      <c r="F898" s="173"/>
      <c r="G898" s="219"/>
      <c r="H898" s="164"/>
      <c r="I898" s="164"/>
      <c r="J898" s="171"/>
      <c r="K898" s="171"/>
      <c r="L898" s="173"/>
      <c r="M898" s="171"/>
    </row>
    <row r="899" spans="1:13" x14ac:dyDescent="0.25">
      <c r="A899" s="171"/>
      <c r="B899" s="171"/>
      <c r="C899" s="171"/>
      <c r="D899" s="171"/>
      <c r="E899" s="171"/>
      <c r="F899" s="173"/>
      <c r="G899" s="219"/>
      <c r="H899" s="164"/>
      <c r="I899" s="164"/>
      <c r="J899" s="171"/>
      <c r="K899" s="171"/>
      <c r="L899" s="173"/>
      <c r="M899" s="171"/>
    </row>
    <row r="900" spans="1:13" x14ac:dyDescent="0.25">
      <c r="A900" s="171"/>
      <c r="B900" s="171"/>
      <c r="C900" s="171"/>
      <c r="D900" s="171"/>
      <c r="E900" s="171"/>
      <c r="F900" s="173"/>
      <c r="G900" s="219"/>
      <c r="H900" s="164"/>
      <c r="I900" s="164"/>
      <c r="J900" s="171"/>
      <c r="K900" s="171"/>
      <c r="L900" s="173"/>
      <c r="M900" s="171"/>
    </row>
    <row r="901" spans="1:13" x14ac:dyDescent="0.25">
      <c r="A901" s="171"/>
      <c r="B901" s="171"/>
      <c r="C901" s="171"/>
      <c r="D901" s="171"/>
      <c r="E901" s="171"/>
      <c r="F901" s="173"/>
      <c r="G901" s="219"/>
      <c r="H901" s="164"/>
      <c r="I901" s="164"/>
      <c r="J901" s="171"/>
      <c r="K901" s="171"/>
      <c r="L901" s="173"/>
      <c r="M901" s="171"/>
    </row>
    <row r="902" spans="1:13" x14ac:dyDescent="0.25">
      <c r="A902" s="171"/>
      <c r="B902" s="171"/>
      <c r="C902" s="171"/>
      <c r="D902" s="171"/>
      <c r="E902" s="171"/>
      <c r="F902" s="173"/>
      <c r="G902" s="219"/>
      <c r="H902" s="164"/>
      <c r="I902" s="164"/>
      <c r="J902" s="171"/>
      <c r="K902" s="171"/>
      <c r="L902" s="173"/>
      <c r="M902" s="171"/>
    </row>
    <row r="903" spans="1:13" x14ac:dyDescent="0.25">
      <c r="A903" s="171"/>
      <c r="B903" s="171"/>
      <c r="C903" s="171"/>
      <c r="D903" s="171"/>
      <c r="E903" s="171"/>
      <c r="F903" s="173"/>
      <c r="G903" s="219"/>
      <c r="H903" s="164"/>
      <c r="I903" s="164"/>
      <c r="J903" s="171"/>
      <c r="K903" s="171"/>
      <c r="L903" s="173"/>
      <c r="M903" s="171"/>
    </row>
    <row r="904" spans="1:13" x14ac:dyDescent="0.25">
      <c r="A904" s="171"/>
      <c r="B904" s="171"/>
      <c r="C904" s="171"/>
      <c r="D904" s="171"/>
      <c r="E904" s="171"/>
      <c r="F904" s="173"/>
      <c r="G904" s="219"/>
      <c r="H904" s="164"/>
      <c r="I904" s="164"/>
      <c r="J904" s="171"/>
      <c r="K904" s="171"/>
      <c r="L904" s="173"/>
      <c r="M904" s="171"/>
    </row>
    <row r="905" spans="1:13" x14ac:dyDescent="0.25">
      <c r="A905" s="171"/>
      <c r="B905" s="171"/>
      <c r="C905" s="171"/>
      <c r="D905" s="171"/>
      <c r="E905" s="171"/>
      <c r="F905" s="173"/>
      <c r="G905" s="219"/>
      <c r="H905" s="164"/>
      <c r="I905" s="164"/>
      <c r="J905" s="171"/>
      <c r="K905" s="171"/>
      <c r="L905" s="173"/>
      <c r="M905" s="171"/>
    </row>
    <row r="906" spans="1:13" x14ac:dyDescent="0.25">
      <c r="A906" s="171"/>
      <c r="B906" s="171"/>
      <c r="C906" s="171"/>
      <c r="D906" s="171"/>
      <c r="E906" s="171"/>
      <c r="F906" s="173"/>
      <c r="G906" s="219"/>
      <c r="H906" s="164"/>
      <c r="I906" s="164"/>
      <c r="J906" s="171"/>
      <c r="K906" s="171"/>
      <c r="L906" s="173"/>
      <c r="M906" s="171"/>
    </row>
    <row r="907" spans="1:13" x14ac:dyDescent="0.25">
      <c r="A907" s="171"/>
      <c r="B907" s="171"/>
      <c r="C907" s="171"/>
      <c r="D907" s="171"/>
      <c r="E907" s="171"/>
      <c r="F907" s="173"/>
      <c r="G907" s="219"/>
      <c r="H907" s="164"/>
      <c r="I907" s="164"/>
      <c r="J907" s="171"/>
      <c r="K907" s="171"/>
      <c r="L907" s="173"/>
      <c r="M907" s="171"/>
    </row>
    <row r="908" spans="1:13" x14ac:dyDescent="0.25">
      <c r="A908" s="171"/>
      <c r="B908" s="171"/>
      <c r="C908" s="171"/>
      <c r="D908" s="171"/>
      <c r="E908" s="171"/>
      <c r="F908" s="173"/>
      <c r="G908" s="219"/>
      <c r="H908" s="164"/>
      <c r="I908" s="164"/>
      <c r="J908" s="171"/>
      <c r="K908" s="171"/>
      <c r="L908" s="173"/>
      <c r="M908" s="171"/>
    </row>
    <row r="909" spans="1:13" x14ac:dyDescent="0.25">
      <c r="A909" s="171"/>
      <c r="B909" s="171"/>
      <c r="C909" s="171"/>
      <c r="D909" s="171"/>
      <c r="E909" s="171"/>
      <c r="F909" s="173"/>
      <c r="G909" s="219"/>
      <c r="H909" s="164"/>
      <c r="I909" s="164"/>
      <c r="J909" s="171"/>
      <c r="K909" s="171"/>
      <c r="L909" s="173"/>
      <c r="M909" s="171"/>
    </row>
    <row r="910" spans="1:13" x14ac:dyDescent="0.25">
      <c r="A910" s="171"/>
      <c r="B910" s="171"/>
      <c r="C910" s="171"/>
      <c r="D910" s="171"/>
      <c r="E910" s="171"/>
      <c r="F910" s="173"/>
      <c r="G910" s="219"/>
      <c r="H910" s="164"/>
      <c r="I910" s="164"/>
      <c r="J910" s="171"/>
      <c r="K910" s="171"/>
      <c r="L910" s="173"/>
      <c r="M910" s="171"/>
    </row>
    <row r="911" spans="1:13" x14ac:dyDescent="0.25">
      <c r="A911" s="171"/>
      <c r="B911" s="171"/>
      <c r="C911" s="171"/>
      <c r="D911" s="171"/>
      <c r="E911" s="171"/>
      <c r="F911" s="173"/>
      <c r="G911" s="219"/>
      <c r="H911" s="164"/>
      <c r="I911" s="164"/>
      <c r="J911" s="171"/>
      <c r="K911" s="171"/>
      <c r="L911" s="173"/>
      <c r="M911" s="171"/>
    </row>
    <row r="912" spans="1:13" x14ac:dyDescent="0.25">
      <c r="A912" s="171"/>
      <c r="B912" s="171"/>
      <c r="C912" s="171"/>
      <c r="D912" s="171"/>
      <c r="E912" s="171"/>
      <c r="F912" s="173"/>
      <c r="G912" s="219"/>
      <c r="H912" s="164"/>
      <c r="I912" s="164"/>
      <c r="J912" s="171"/>
      <c r="K912" s="171"/>
      <c r="L912" s="173"/>
      <c r="M912" s="171"/>
    </row>
    <row r="913" spans="1:13" x14ac:dyDescent="0.25">
      <c r="A913" s="171"/>
      <c r="B913" s="171"/>
      <c r="C913" s="171"/>
      <c r="D913" s="171"/>
      <c r="E913" s="171"/>
      <c r="F913" s="173"/>
      <c r="G913" s="219"/>
      <c r="H913" s="164"/>
      <c r="I913" s="164"/>
      <c r="J913" s="171"/>
      <c r="K913" s="171"/>
      <c r="L913" s="173"/>
      <c r="M913" s="171"/>
    </row>
    <row r="914" spans="1:13" x14ac:dyDescent="0.25">
      <c r="A914" s="171"/>
      <c r="B914" s="171"/>
      <c r="C914" s="171"/>
      <c r="D914" s="171"/>
      <c r="E914" s="171"/>
      <c r="F914" s="173"/>
      <c r="G914" s="219"/>
      <c r="H914" s="164"/>
      <c r="I914" s="164"/>
      <c r="J914" s="171"/>
      <c r="K914" s="171"/>
      <c r="L914" s="173"/>
      <c r="M914" s="171"/>
    </row>
    <row r="915" spans="1:13" x14ac:dyDescent="0.25">
      <c r="A915" s="171"/>
      <c r="B915" s="171"/>
      <c r="C915" s="171"/>
      <c r="D915" s="171"/>
      <c r="E915" s="171"/>
      <c r="F915" s="173"/>
      <c r="G915" s="219"/>
      <c r="H915" s="164"/>
      <c r="I915" s="164"/>
      <c r="J915" s="171"/>
      <c r="K915" s="171"/>
      <c r="L915" s="173"/>
      <c r="M915" s="171"/>
    </row>
    <row r="916" spans="1:13" x14ac:dyDescent="0.25">
      <c r="A916" s="171"/>
      <c r="B916" s="171"/>
      <c r="C916" s="171"/>
      <c r="D916" s="171"/>
      <c r="E916" s="171"/>
      <c r="F916" s="173"/>
      <c r="G916" s="219"/>
      <c r="H916" s="164"/>
      <c r="I916" s="164"/>
      <c r="J916" s="171"/>
      <c r="K916" s="171"/>
      <c r="L916" s="173"/>
      <c r="M916" s="171"/>
    </row>
    <row r="917" spans="1:13" x14ac:dyDescent="0.25">
      <c r="A917" s="171"/>
      <c r="B917" s="171"/>
      <c r="C917" s="171"/>
      <c r="D917" s="171"/>
      <c r="E917" s="171"/>
      <c r="F917" s="173"/>
      <c r="G917" s="219"/>
      <c r="H917" s="164"/>
      <c r="I917" s="164"/>
      <c r="J917" s="171"/>
      <c r="K917" s="171"/>
      <c r="L917" s="173"/>
      <c r="M917" s="171"/>
    </row>
    <row r="918" spans="1:13" x14ac:dyDescent="0.25">
      <c r="A918" s="171"/>
      <c r="B918" s="171"/>
      <c r="C918" s="171"/>
      <c r="D918" s="171"/>
      <c r="E918" s="171"/>
      <c r="F918" s="173"/>
      <c r="G918" s="219"/>
      <c r="H918" s="164"/>
      <c r="I918" s="164"/>
      <c r="J918" s="171"/>
      <c r="K918" s="171"/>
      <c r="L918" s="173"/>
      <c r="M918" s="171"/>
    </row>
    <row r="919" spans="1:13" x14ac:dyDescent="0.25">
      <c r="A919" s="171"/>
      <c r="B919" s="171"/>
      <c r="C919" s="171"/>
      <c r="D919" s="171"/>
      <c r="E919" s="171"/>
      <c r="F919" s="173"/>
      <c r="G919" s="219"/>
      <c r="H919" s="164"/>
      <c r="I919" s="164"/>
      <c r="J919" s="171"/>
      <c r="K919" s="171"/>
      <c r="L919" s="173"/>
      <c r="M919" s="171"/>
    </row>
    <row r="920" spans="1:13" x14ac:dyDescent="0.25">
      <c r="A920" s="171"/>
      <c r="B920" s="171"/>
      <c r="C920" s="171"/>
      <c r="D920" s="171"/>
      <c r="E920" s="171"/>
      <c r="F920" s="173"/>
      <c r="G920" s="219"/>
      <c r="H920" s="164"/>
      <c r="I920" s="164"/>
      <c r="J920" s="171"/>
      <c r="K920" s="171"/>
      <c r="L920" s="173"/>
      <c r="M920" s="171"/>
    </row>
    <row r="921" spans="1:13" x14ac:dyDescent="0.25">
      <c r="A921" s="171"/>
      <c r="B921" s="171"/>
      <c r="C921" s="171"/>
      <c r="D921" s="171"/>
      <c r="E921" s="171"/>
      <c r="F921" s="173"/>
      <c r="G921" s="219"/>
      <c r="H921" s="164"/>
      <c r="I921" s="164"/>
      <c r="J921" s="171"/>
      <c r="K921" s="171"/>
      <c r="L921" s="173"/>
      <c r="M921" s="171"/>
    </row>
    <row r="922" spans="1:13" x14ac:dyDescent="0.25">
      <c r="A922" s="171"/>
      <c r="B922" s="171"/>
      <c r="C922" s="171"/>
      <c r="D922" s="171"/>
      <c r="E922" s="171"/>
      <c r="F922" s="173"/>
      <c r="G922" s="219"/>
      <c r="H922" s="164"/>
      <c r="I922" s="164"/>
      <c r="J922" s="171"/>
      <c r="K922" s="171"/>
      <c r="L922" s="173"/>
      <c r="M922" s="171"/>
    </row>
    <row r="923" spans="1:13" x14ac:dyDescent="0.25">
      <c r="A923" s="171"/>
      <c r="B923" s="171"/>
      <c r="C923" s="171"/>
      <c r="D923" s="171"/>
      <c r="E923" s="171"/>
      <c r="F923" s="173"/>
      <c r="G923" s="219"/>
      <c r="H923" s="164"/>
      <c r="I923" s="164"/>
      <c r="J923" s="171"/>
      <c r="K923" s="171"/>
      <c r="L923" s="173"/>
      <c r="M923" s="171"/>
    </row>
    <row r="924" spans="1:13" x14ac:dyDescent="0.25">
      <c r="A924" s="171"/>
      <c r="B924" s="171"/>
      <c r="C924" s="171"/>
      <c r="D924" s="171"/>
      <c r="E924" s="171"/>
      <c r="F924" s="173"/>
      <c r="G924" s="219"/>
      <c r="H924" s="164"/>
      <c r="I924" s="164"/>
      <c r="J924" s="171"/>
      <c r="K924" s="171"/>
      <c r="L924" s="173"/>
      <c r="M924" s="171"/>
    </row>
    <row r="925" spans="1:13" x14ac:dyDescent="0.25">
      <c r="A925" s="171"/>
      <c r="B925" s="171"/>
      <c r="C925" s="171"/>
      <c r="D925" s="171"/>
      <c r="E925" s="171"/>
      <c r="F925" s="173"/>
      <c r="G925" s="219"/>
      <c r="H925" s="164"/>
      <c r="I925" s="164"/>
      <c r="J925" s="171"/>
      <c r="K925" s="171"/>
      <c r="L925" s="173"/>
      <c r="M925" s="171"/>
    </row>
    <row r="926" spans="1:13" x14ac:dyDescent="0.25">
      <c r="A926" s="171"/>
      <c r="B926" s="171"/>
      <c r="C926" s="171"/>
      <c r="D926" s="171"/>
      <c r="E926" s="171"/>
      <c r="F926" s="173"/>
      <c r="G926" s="219"/>
      <c r="H926" s="164"/>
      <c r="I926" s="164"/>
      <c r="J926" s="171"/>
      <c r="K926" s="171"/>
      <c r="L926" s="173"/>
      <c r="M926" s="171"/>
    </row>
    <row r="927" spans="1:13" x14ac:dyDescent="0.25">
      <c r="A927" s="171"/>
      <c r="B927" s="171"/>
      <c r="C927" s="171"/>
      <c r="D927" s="171"/>
      <c r="E927" s="171"/>
      <c r="F927" s="173"/>
      <c r="G927" s="219"/>
      <c r="H927" s="164"/>
      <c r="I927" s="164"/>
      <c r="J927" s="171"/>
      <c r="K927" s="171"/>
      <c r="L927" s="173"/>
      <c r="M927" s="171"/>
    </row>
    <row r="928" spans="1:13" x14ac:dyDescent="0.25">
      <c r="A928" s="171"/>
      <c r="B928" s="171"/>
      <c r="C928" s="171"/>
      <c r="D928" s="171"/>
      <c r="E928" s="171"/>
      <c r="F928" s="173"/>
      <c r="G928" s="219"/>
      <c r="H928" s="164"/>
      <c r="I928" s="164"/>
      <c r="J928" s="171"/>
      <c r="K928" s="171"/>
      <c r="L928" s="173"/>
      <c r="M928" s="171"/>
    </row>
    <row r="929" spans="1:13" x14ac:dyDescent="0.25">
      <c r="A929" s="171"/>
      <c r="B929" s="171"/>
      <c r="C929" s="171"/>
      <c r="D929" s="171"/>
      <c r="E929" s="171"/>
      <c r="F929" s="173"/>
      <c r="G929" s="219"/>
      <c r="H929" s="164"/>
      <c r="I929" s="164"/>
      <c r="J929" s="171"/>
      <c r="K929" s="171"/>
      <c r="L929" s="173"/>
      <c r="M929" s="171"/>
    </row>
    <row r="930" spans="1:13" x14ac:dyDescent="0.25">
      <c r="A930" s="171"/>
      <c r="B930" s="171"/>
      <c r="C930" s="171"/>
      <c r="D930" s="171"/>
      <c r="E930" s="171"/>
      <c r="F930" s="173"/>
      <c r="G930" s="219"/>
      <c r="H930" s="164"/>
      <c r="I930" s="164"/>
      <c r="J930" s="171"/>
      <c r="K930" s="171"/>
      <c r="L930" s="173"/>
      <c r="M930" s="171"/>
    </row>
    <row r="931" spans="1:13" x14ac:dyDescent="0.25">
      <c r="A931" s="171"/>
      <c r="B931" s="171"/>
      <c r="C931" s="171"/>
      <c r="D931" s="171"/>
      <c r="E931" s="171"/>
      <c r="F931" s="173"/>
      <c r="G931" s="219"/>
      <c r="H931" s="164"/>
      <c r="I931" s="164"/>
      <c r="J931" s="171"/>
      <c r="K931" s="171"/>
      <c r="L931" s="173"/>
      <c r="M931" s="171"/>
    </row>
    <row r="932" spans="1:13" x14ac:dyDescent="0.25">
      <c r="A932" s="171"/>
      <c r="B932" s="171"/>
      <c r="C932" s="171"/>
      <c r="D932" s="171"/>
      <c r="E932" s="171"/>
      <c r="F932" s="173"/>
      <c r="G932" s="219"/>
      <c r="H932" s="164"/>
      <c r="I932" s="164"/>
      <c r="J932" s="171"/>
      <c r="K932" s="171"/>
      <c r="L932" s="173"/>
      <c r="M932" s="171"/>
    </row>
    <row r="933" spans="1:13" x14ac:dyDescent="0.25">
      <c r="A933" s="171"/>
      <c r="B933" s="171"/>
      <c r="C933" s="171"/>
      <c r="D933" s="171"/>
      <c r="E933" s="171"/>
      <c r="F933" s="173"/>
      <c r="G933" s="219"/>
      <c r="H933" s="164"/>
      <c r="I933" s="164"/>
      <c r="J933" s="171"/>
      <c r="K933" s="171"/>
      <c r="L933" s="173"/>
      <c r="M933" s="171"/>
    </row>
    <row r="934" spans="1:13" x14ac:dyDescent="0.25">
      <c r="A934" s="171"/>
      <c r="B934" s="171"/>
      <c r="C934" s="171"/>
      <c r="D934" s="171"/>
      <c r="E934" s="171"/>
      <c r="F934" s="173"/>
      <c r="G934" s="219"/>
      <c r="H934" s="164"/>
      <c r="I934" s="164"/>
      <c r="J934" s="171"/>
      <c r="K934" s="171"/>
      <c r="L934" s="173"/>
      <c r="M934" s="171"/>
    </row>
    <row r="935" spans="1:13" x14ac:dyDescent="0.25">
      <c r="A935" s="171"/>
      <c r="B935" s="171"/>
      <c r="C935" s="171"/>
      <c r="D935" s="171"/>
      <c r="E935" s="171"/>
      <c r="F935" s="173"/>
      <c r="G935" s="219"/>
      <c r="H935" s="164"/>
      <c r="I935" s="164"/>
      <c r="J935" s="171"/>
      <c r="K935" s="171"/>
      <c r="L935" s="173"/>
      <c r="M935" s="171"/>
    </row>
    <row r="936" spans="1:13" x14ac:dyDescent="0.25">
      <c r="A936" s="171"/>
      <c r="B936" s="171"/>
      <c r="C936" s="171"/>
      <c r="D936" s="171"/>
      <c r="E936" s="171"/>
      <c r="F936" s="173"/>
      <c r="G936" s="219"/>
      <c r="H936" s="164"/>
      <c r="I936" s="164"/>
      <c r="J936" s="171"/>
      <c r="K936" s="171"/>
      <c r="L936" s="173"/>
      <c r="M936" s="171"/>
    </row>
    <row r="937" spans="1:13" x14ac:dyDescent="0.25">
      <c r="A937" s="171"/>
      <c r="B937" s="171"/>
      <c r="C937" s="171"/>
      <c r="D937" s="171"/>
      <c r="E937" s="171"/>
      <c r="F937" s="173"/>
      <c r="G937" s="219"/>
      <c r="H937" s="164"/>
      <c r="I937" s="164"/>
      <c r="J937" s="171"/>
      <c r="K937" s="171"/>
      <c r="L937" s="173"/>
      <c r="M937" s="171"/>
    </row>
    <row r="938" spans="1:13" x14ac:dyDescent="0.25">
      <c r="A938" s="171"/>
      <c r="B938" s="171"/>
      <c r="C938" s="171"/>
      <c r="D938" s="171"/>
      <c r="E938" s="171"/>
      <c r="F938" s="173"/>
      <c r="G938" s="219"/>
      <c r="H938" s="164"/>
      <c r="I938" s="164"/>
      <c r="J938" s="171"/>
      <c r="K938" s="171"/>
      <c r="L938" s="173"/>
      <c r="M938" s="171"/>
    </row>
    <row r="939" spans="1:13" x14ac:dyDescent="0.25">
      <c r="A939" s="171"/>
      <c r="B939" s="171"/>
      <c r="C939" s="171"/>
      <c r="D939" s="171"/>
      <c r="E939" s="171"/>
      <c r="F939" s="173"/>
      <c r="G939" s="219"/>
      <c r="H939" s="164"/>
      <c r="I939" s="164"/>
      <c r="J939" s="171"/>
      <c r="K939" s="171"/>
      <c r="L939" s="173"/>
      <c r="M939" s="171"/>
    </row>
    <row r="940" spans="1:13" x14ac:dyDescent="0.25">
      <c r="A940" s="171"/>
      <c r="B940" s="171"/>
      <c r="C940" s="171"/>
      <c r="D940" s="171"/>
      <c r="E940" s="171"/>
      <c r="F940" s="173"/>
      <c r="G940" s="219"/>
      <c r="H940" s="164"/>
      <c r="I940" s="164"/>
      <c r="J940" s="171"/>
      <c r="K940" s="171"/>
      <c r="L940" s="173"/>
      <c r="M940" s="171"/>
    </row>
    <row r="941" spans="1:13" x14ac:dyDescent="0.25">
      <c r="A941" s="171"/>
      <c r="B941" s="171"/>
      <c r="C941" s="171"/>
      <c r="D941" s="171"/>
      <c r="E941" s="171"/>
      <c r="F941" s="173"/>
      <c r="G941" s="219"/>
      <c r="H941" s="164"/>
      <c r="I941" s="164"/>
      <c r="J941" s="171"/>
      <c r="K941" s="171"/>
      <c r="L941" s="173"/>
      <c r="M941" s="171"/>
    </row>
    <row r="942" spans="1:13" x14ac:dyDescent="0.25">
      <c r="A942" s="171"/>
      <c r="B942" s="171"/>
      <c r="C942" s="171"/>
      <c r="D942" s="171"/>
      <c r="E942" s="171"/>
      <c r="F942" s="173"/>
      <c r="G942" s="219"/>
      <c r="H942" s="164"/>
      <c r="I942" s="164"/>
      <c r="J942" s="171"/>
      <c r="K942" s="171"/>
      <c r="L942" s="173"/>
      <c r="M942" s="171"/>
    </row>
    <row r="943" spans="1:13" x14ac:dyDescent="0.25">
      <c r="A943" s="171"/>
      <c r="B943" s="171"/>
      <c r="C943" s="171"/>
      <c r="D943" s="171"/>
      <c r="E943" s="171"/>
      <c r="F943" s="173"/>
      <c r="G943" s="219"/>
      <c r="H943" s="164"/>
      <c r="I943" s="164"/>
      <c r="J943" s="171"/>
      <c r="K943" s="171"/>
      <c r="L943" s="173"/>
      <c r="M943" s="171"/>
    </row>
    <row r="944" spans="1:13" x14ac:dyDescent="0.25">
      <c r="A944" s="171"/>
      <c r="B944" s="171"/>
      <c r="C944" s="171"/>
      <c r="D944" s="171"/>
      <c r="E944" s="171"/>
      <c r="F944" s="173"/>
      <c r="G944" s="219"/>
      <c r="H944" s="164"/>
      <c r="I944" s="164"/>
      <c r="J944" s="171"/>
      <c r="K944" s="171"/>
      <c r="L944" s="173"/>
      <c r="M944" s="171"/>
    </row>
    <row r="945" spans="1:13" x14ac:dyDescent="0.25">
      <c r="A945" s="171"/>
      <c r="B945" s="171"/>
      <c r="C945" s="171"/>
      <c r="D945" s="171"/>
      <c r="E945" s="171"/>
      <c r="F945" s="173"/>
      <c r="G945" s="219"/>
      <c r="H945" s="164"/>
      <c r="I945" s="164"/>
      <c r="J945" s="171"/>
      <c r="K945" s="171"/>
      <c r="L945" s="173"/>
      <c r="M945" s="171"/>
    </row>
    <row r="946" spans="1:13" x14ac:dyDescent="0.25">
      <c r="A946" s="171"/>
      <c r="B946" s="171"/>
      <c r="C946" s="171"/>
      <c r="D946" s="171"/>
      <c r="E946" s="171"/>
      <c r="F946" s="173"/>
      <c r="G946" s="219"/>
      <c r="H946" s="164"/>
      <c r="I946" s="164"/>
      <c r="J946" s="171"/>
      <c r="K946" s="171"/>
      <c r="L946" s="173"/>
      <c r="M946" s="171"/>
    </row>
    <row r="947" spans="1:13" x14ac:dyDescent="0.25">
      <c r="A947" s="171"/>
      <c r="B947" s="171"/>
      <c r="C947" s="171"/>
      <c r="D947" s="171"/>
      <c r="E947" s="171"/>
      <c r="F947" s="173"/>
      <c r="G947" s="219"/>
      <c r="H947" s="164"/>
      <c r="I947" s="164"/>
      <c r="J947" s="171"/>
      <c r="K947" s="171"/>
      <c r="L947" s="173"/>
      <c r="M947" s="171"/>
    </row>
    <row r="948" spans="1:13" x14ac:dyDescent="0.25">
      <c r="A948" s="171"/>
      <c r="B948" s="171"/>
      <c r="C948" s="171"/>
      <c r="D948" s="171"/>
      <c r="E948" s="171"/>
      <c r="F948" s="173"/>
      <c r="G948" s="219"/>
      <c r="H948" s="164"/>
      <c r="I948" s="164"/>
      <c r="J948" s="171"/>
      <c r="K948" s="171"/>
      <c r="L948" s="173"/>
      <c r="M948" s="171"/>
    </row>
    <row r="949" spans="1:13" x14ac:dyDescent="0.25">
      <c r="A949" s="171"/>
      <c r="B949" s="171"/>
      <c r="C949" s="171"/>
      <c r="D949" s="171"/>
      <c r="E949" s="171"/>
      <c r="F949" s="173"/>
      <c r="G949" s="219"/>
      <c r="H949" s="164"/>
      <c r="I949" s="164"/>
      <c r="J949" s="171"/>
      <c r="K949" s="171"/>
      <c r="L949" s="173"/>
      <c r="M949" s="171"/>
    </row>
    <row r="950" spans="1:13" x14ac:dyDescent="0.25">
      <c r="A950" s="171"/>
      <c r="B950" s="171"/>
      <c r="C950" s="171"/>
      <c r="D950" s="171"/>
      <c r="E950" s="171"/>
      <c r="F950" s="173"/>
      <c r="G950" s="219"/>
      <c r="H950" s="164"/>
      <c r="I950" s="164"/>
      <c r="J950" s="171"/>
      <c r="K950" s="171"/>
      <c r="L950" s="173"/>
      <c r="M950" s="171"/>
    </row>
    <row r="951" spans="1:13" x14ac:dyDescent="0.25">
      <c r="A951" s="171"/>
      <c r="B951" s="171"/>
      <c r="C951" s="171"/>
      <c r="D951" s="171"/>
      <c r="E951" s="171"/>
      <c r="F951" s="173"/>
      <c r="G951" s="219"/>
      <c r="H951" s="164"/>
      <c r="I951" s="164"/>
      <c r="J951" s="171"/>
      <c r="K951" s="171"/>
      <c r="L951" s="173"/>
      <c r="M951" s="171"/>
    </row>
    <row r="952" spans="1:13" x14ac:dyDescent="0.25">
      <c r="A952" s="171"/>
      <c r="B952" s="171"/>
      <c r="C952" s="171"/>
      <c r="D952" s="171"/>
      <c r="E952" s="171"/>
      <c r="F952" s="173"/>
      <c r="G952" s="219"/>
      <c r="H952" s="164"/>
      <c r="I952" s="164"/>
      <c r="J952" s="171"/>
      <c r="K952" s="171"/>
      <c r="L952" s="173"/>
      <c r="M952" s="171"/>
    </row>
    <row r="953" spans="1:13" x14ac:dyDescent="0.25">
      <c r="A953" s="171"/>
      <c r="B953" s="171"/>
      <c r="C953" s="171"/>
      <c r="D953" s="171"/>
      <c r="E953" s="171"/>
      <c r="F953" s="173"/>
      <c r="G953" s="219"/>
      <c r="H953" s="164"/>
      <c r="I953" s="164"/>
      <c r="J953" s="171"/>
      <c r="K953" s="171"/>
      <c r="L953" s="173"/>
      <c r="M953" s="171"/>
    </row>
    <row r="954" spans="1:13" x14ac:dyDescent="0.25">
      <c r="A954" s="171"/>
      <c r="B954" s="171"/>
      <c r="C954" s="171"/>
      <c r="D954" s="171"/>
      <c r="E954" s="171"/>
      <c r="F954" s="173"/>
      <c r="G954" s="219"/>
      <c r="H954" s="164"/>
      <c r="I954" s="164"/>
      <c r="J954" s="171"/>
      <c r="K954" s="171"/>
      <c r="L954" s="173"/>
      <c r="M954" s="171"/>
    </row>
    <row r="955" spans="1:13" x14ac:dyDescent="0.25">
      <c r="A955" s="171"/>
      <c r="B955" s="171"/>
      <c r="C955" s="171"/>
      <c r="D955" s="171"/>
      <c r="E955" s="171"/>
      <c r="F955" s="173"/>
      <c r="G955" s="219"/>
      <c r="H955" s="164"/>
      <c r="I955" s="164"/>
      <c r="J955" s="171"/>
      <c r="K955" s="171"/>
      <c r="L955" s="173"/>
      <c r="M955" s="171"/>
    </row>
    <row r="956" spans="1:13" x14ac:dyDescent="0.25">
      <c r="A956" s="171"/>
      <c r="B956" s="171"/>
      <c r="C956" s="171"/>
      <c r="D956" s="171"/>
      <c r="E956" s="171"/>
      <c r="F956" s="173"/>
      <c r="G956" s="219"/>
      <c r="H956" s="164"/>
      <c r="I956" s="164"/>
      <c r="J956" s="171"/>
      <c r="K956" s="171"/>
      <c r="L956" s="173"/>
      <c r="M956" s="171"/>
    </row>
    <row r="957" spans="1:13" x14ac:dyDescent="0.25">
      <c r="A957" s="171"/>
      <c r="B957" s="171"/>
      <c r="C957" s="171"/>
      <c r="D957" s="171"/>
      <c r="E957" s="171"/>
      <c r="F957" s="173"/>
      <c r="G957" s="219"/>
      <c r="H957" s="164"/>
      <c r="I957" s="164"/>
      <c r="J957" s="171"/>
      <c r="K957" s="171"/>
      <c r="L957" s="173"/>
      <c r="M957" s="171"/>
    </row>
    <row r="958" spans="1:13" x14ac:dyDescent="0.25">
      <c r="A958" s="171"/>
      <c r="B958" s="171"/>
      <c r="C958" s="171"/>
      <c r="D958" s="171"/>
      <c r="E958" s="171"/>
      <c r="F958" s="173"/>
      <c r="G958" s="219"/>
      <c r="H958" s="164"/>
      <c r="I958" s="164"/>
      <c r="J958" s="171"/>
      <c r="K958" s="171"/>
      <c r="L958" s="173"/>
      <c r="M958" s="171"/>
    </row>
    <row r="959" spans="1:13" x14ac:dyDescent="0.25">
      <c r="A959" s="171"/>
      <c r="B959" s="171"/>
      <c r="C959" s="171"/>
      <c r="D959" s="171"/>
      <c r="E959" s="171"/>
      <c r="F959" s="173"/>
      <c r="G959" s="219"/>
      <c r="H959" s="164"/>
      <c r="I959" s="164"/>
      <c r="J959" s="171"/>
      <c r="K959" s="171"/>
      <c r="L959" s="173"/>
      <c r="M959" s="171"/>
    </row>
    <row r="960" spans="1:13" x14ac:dyDescent="0.25">
      <c r="A960" s="171"/>
      <c r="B960" s="171"/>
      <c r="C960" s="171"/>
      <c r="D960" s="171"/>
      <c r="E960" s="171"/>
      <c r="F960" s="173"/>
      <c r="G960" s="219"/>
      <c r="H960" s="164"/>
      <c r="I960" s="164"/>
      <c r="J960" s="171"/>
      <c r="K960" s="171"/>
      <c r="L960" s="173"/>
      <c r="M960" s="171"/>
    </row>
    <row r="961" spans="1:13" x14ac:dyDescent="0.25">
      <c r="A961" s="171"/>
      <c r="B961" s="171"/>
      <c r="C961" s="171"/>
      <c r="D961" s="171"/>
      <c r="E961" s="171"/>
      <c r="F961" s="173"/>
      <c r="G961" s="219"/>
      <c r="H961" s="164"/>
      <c r="I961" s="164"/>
      <c r="J961" s="171"/>
      <c r="K961" s="171"/>
      <c r="L961" s="173"/>
      <c r="M961" s="171"/>
    </row>
    <row r="962" spans="1:13" x14ac:dyDescent="0.25">
      <c r="A962" s="171"/>
      <c r="B962" s="171"/>
      <c r="C962" s="171"/>
      <c r="D962" s="171"/>
      <c r="E962" s="171"/>
      <c r="F962" s="173"/>
      <c r="G962" s="219"/>
      <c r="H962" s="164"/>
      <c r="I962" s="164"/>
      <c r="J962" s="171"/>
      <c r="K962" s="171"/>
      <c r="L962" s="173"/>
      <c r="M962" s="171"/>
    </row>
    <row r="963" spans="1:13" x14ac:dyDescent="0.25">
      <c r="A963" s="171"/>
      <c r="B963" s="171"/>
      <c r="C963" s="171"/>
      <c r="D963" s="171"/>
      <c r="E963" s="171"/>
      <c r="F963" s="173"/>
      <c r="G963" s="219"/>
      <c r="H963" s="164"/>
      <c r="I963" s="164"/>
      <c r="J963" s="171"/>
      <c r="K963" s="171"/>
      <c r="L963" s="173"/>
      <c r="M963" s="171"/>
    </row>
    <row r="964" spans="1:13" x14ac:dyDescent="0.25">
      <c r="A964" s="171"/>
      <c r="B964" s="171"/>
      <c r="C964" s="171"/>
      <c r="D964" s="171"/>
      <c r="E964" s="171"/>
      <c r="F964" s="173"/>
      <c r="G964" s="219"/>
      <c r="H964" s="164"/>
      <c r="I964" s="164"/>
      <c r="J964" s="171"/>
      <c r="K964" s="171"/>
      <c r="L964" s="173"/>
      <c r="M964" s="171"/>
    </row>
    <row r="965" spans="1:13" x14ac:dyDescent="0.25">
      <c r="A965" s="171"/>
      <c r="B965" s="171"/>
      <c r="C965" s="171"/>
      <c r="D965" s="171"/>
      <c r="E965" s="171"/>
      <c r="F965" s="173"/>
      <c r="G965" s="219"/>
      <c r="H965" s="164"/>
      <c r="I965" s="164"/>
      <c r="J965" s="171"/>
      <c r="K965" s="171"/>
      <c r="L965" s="173"/>
      <c r="M965" s="171"/>
    </row>
    <row r="966" spans="1:13" x14ac:dyDescent="0.25">
      <c r="A966" s="171"/>
      <c r="B966" s="171"/>
      <c r="C966" s="171"/>
      <c r="D966" s="171"/>
      <c r="E966" s="171"/>
      <c r="F966" s="173"/>
      <c r="G966" s="219"/>
      <c r="H966" s="164"/>
      <c r="I966" s="164"/>
      <c r="J966" s="171"/>
      <c r="K966" s="171"/>
      <c r="L966" s="173"/>
      <c r="M966" s="171"/>
    </row>
    <row r="967" spans="1:13" x14ac:dyDescent="0.25">
      <c r="A967" s="171"/>
      <c r="B967" s="171"/>
      <c r="C967" s="171"/>
      <c r="D967" s="171"/>
      <c r="E967" s="171"/>
      <c r="F967" s="173"/>
      <c r="G967" s="219"/>
      <c r="H967" s="164"/>
      <c r="I967" s="164"/>
      <c r="J967" s="171"/>
      <c r="K967" s="171"/>
      <c r="L967" s="173"/>
      <c r="M967" s="171"/>
    </row>
    <row r="968" spans="1:13" x14ac:dyDescent="0.25">
      <c r="A968" s="171"/>
      <c r="B968" s="171"/>
      <c r="C968" s="171"/>
      <c r="D968" s="171"/>
      <c r="E968" s="171"/>
      <c r="F968" s="173"/>
      <c r="G968" s="219"/>
      <c r="H968" s="164"/>
      <c r="I968" s="164"/>
      <c r="J968" s="171"/>
      <c r="K968" s="171"/>
      <c r="L968" s="173"/>
      <c r="M968" s="171"/>
    </row>
    <row r="969" spans="1:13" x14ac:dyDescent="0.25">
      <c r="A969" s="171"/>
      <c r="B969" s="171"/>
      <c r="C969" s="171"/>
      <c r="D969" s="171"/>
      <c r="E969" s="171"/>
      <c r="F969" s="173"/>
      <c r="G969" s="219"/>
      <c r="H969" s="164"/>
      <c r="I969" s="164"/>
      <c r="J969" s="171"/>
      <c r="K969" s="171"/>
      <c r="L969" s="173"/>
      <c r="M969" s="171"/>
    </row>
    <row r="970" spans="1:13" x14ac:dyDescent="0.25">
      <c r="A970" s="171"/>
      <c r="B970" s="171"/>
      <c r="C970" s="171"/>
      <c r="D970" s="171"/>
      <c r="E970" s="171"/>
      <c r="F970" s="173"/>
      <c r="G970" s="219"/>
      <c r="H970" s="164"/>
      <c r="I970" s="164"/>
      <c r="J970" s="171"/>
      <c r="K970" s="171"/>
      <c r="L970" s="173"/>
      <c r="M970" s="171"/>
    </row>
    <row r="971" spans="1:13" x14ac:dyDescent="0.25">
      <c r="A971" s="171"/>
      <c r="B971" s="171"/>
      <c r="C971" s="171"/>
      <c r="D971" s="171"/>
      <c r="E971" s="171"/>
      <c r="F971" s="173"/>
      <c r="G971" s="219"/>
      <c r="H971" s="164"/>
      <c r="I971" s="164"/>
      <c r="J971" s="171"/>
      <c r="K971" s="171"/>
      <c r="L971" s="173"/>
      <c r="M971" s="171"/>
    </row>
    <row r="972" spans="1:13" x14ac:dyDescent="0.25">
      <c r="A972" s="171"/>
      <c r="B972" s="171"/>
      <c r="C972" s="171"/>
      <c r="D972" s="171"/>
      <c r="E972" s="171"/>
      <c r="F972" s="173"/>
      <c r="G972" s="219"/>
      <c r="H972" s="164"/>
      <c r="I972" s="164"/>
      <c r="J972" s="171"/>
      <c r="K972" s="171"/>
      <c r="L972" s="173"/>
      <c r="M972" s="171"/>
    </row>
    <row r="973" spans="1:13" x14ac:dyDescent="0.25">
      <c r="A973" s="171"/>
      <c r="B973" s="171"/>
      <c r="C973" s="171"/>
      <c r="D973" s="171"/>
      <c r="E973" s="171"/>
      <c r="F973" s="173"/>
      <c r="G973" s="219"/>
      <c r="H973" s="164"/>
      <c r="I973" s="164"/>
      <c r="J973" s="171"/>
      <c r="K973" s="171"/>
      <c r="L973" s="173"/>
      <c r="M973" s="171"/>
    </row>
    <row r="974" spans="1:13" x14ac:dyDescent="0.25">
      <c r="A974" s="171"/>
      <c r="B974" s="171"/>
      <c r="C974" s="171"/>
      <c r="D974" s="171"/>
      <c r="E974" s="171"/>
      <c r="F974" s="173"/>
      <c r="G974" s="219"/>
      <c r="H974" s="164"/>
      <c r="I974" s="164"/>
      <c r="J974" s="171"/>
      <c r="K974" s="171"/>
      <c r="L974" s="173"/>
      <c r="M974" s="171"/>
    </row>
    <row r="975" spans="1:13" x14ac:dyDescent="0.25">
      <c r="A975" s="171"/>
      <c r="B975" s="171"/>
      <c r="C975" s="171"/>
      <c r="D975" s="171"/>
      <c r="E975" s="171"/>
      <c r="F975" s="173"/>
      <c r="G975" s="219"/>
      <c r="H975" s="164"/>
      <c r="I975" s="164"/>
      <c r="J975" s="171"/>
      <c r="K975" s="171"/>
      <c r="L975" s="173"/>
      <c r="M975" s="171"/>
    </row>
    <row r="976" spans="1:13" x14ac:dyDescent="0.25">
      <c r="A976" s="171"/>
      <c r="B976" s="171"/>
      <c r="C976" s="171"/>
      <c r="D976" s="171"/>
      <c r="E976" s="171"/>
      <c r="F976" s="173"/>
      <c r="G976" s="219"/>
      <c r="H976" s="164"/>
      <c r="I976" s="164"/>
      <c r="J976" s="171"/>
      <c r="K976" s="171"/>
      <c r="L976" s="173"/>
      <c r="M976" s="171"/>
    </row>
    <row r="977" spans="1:13" x14ac:dyDescent="0.25">
      <c r="A977" s="171"/>
      <c r="B977" s="171"/>
      <c r="C977" s="171"/>
      <c r="D977" s="171"/>
      <c r="E977" s="171"/>
      <c r="F977" s="173"/>
      <c r="G977" s="219"/>
      <c r="H977" s="164"/>
      <c r="I977" s="164"/>
      <c r="J977" s="171"/>
      <c r="K977" s="171"/>
      <c r="L977" s="173"/>
      <c r="M977" s="171"/>
    </row>
    <row r="978" spans="1:13" x14ac:dyDescent="0.25">
      <c r="A978" s="171"/>
      <c r="B978" s="171"/>
      <c r="C978" s="171"/>
      <c r="D978" s="171"/>
      <c r="E978" s="171"/>
      <c r="F978" s="173"/>
      <c r="G978" s="219"/>
      <c r="H978" s="164"/>
      <c r="I978" s="164"/>
      <c r="J978" s="171"/>
      <c r="K978" s="171"/>
      <c r="L978" s="173"/>
      <c r="M978" s="171"/>
    </row>
    <row r="979" spans="1:13" x14ac:dyDescent="0.25">
      <c r="A979" s="171"/>
      <c r="B979" s="171"/>
      <c r="C979" s="171"/>
      <c r="D979" s="171"/>
      <c r="E979" s="171"/>
      <c r="F979" s="173"/>
      <c r="G979" s="219"/>
      <c r="H979" s="164"/>
      <c r="I979" s="164"/>
      <c r="J979" s="171"/>
      <c r="K979" s="171"/>
      <c r="L979" s="173"/>
      <c r="M979" s="171"/>
    </row>
    <row r="980" spans="1:13" x14ac:dyDescent="0.25">
      <c r="A980" s="171"/>
      <c r="B980" s="171"/>
      <c r="C980" s="171"/>
      <c r="D980" s="171"/>
      <c r="E980" s="171"/>
      <c r="F980" s="173"/>
      <c r="G980" s="219"/>
      <c r="H980" s="164"/>
      <c r="I980" s="164"/>
      <c r="J980" s="171"/>
      <c r="K980" s="171"/>
      <c r="L980" s="173"/>
      <c r="M980" s="171"/>
    </row>
    <row r="981" spans="1:13" x14ac:dyDescent="0.25">
      <c r="A981" s="171"/>
      <c r="B981" s="171"/>
      <c r="C981" s="171"/>
      <c r="D981" s="171"/>
      <c r="E981" s="171"/>
      <c r="F981" s="173"/>
      <c r="G981" s="219"/>
      <c r="H981" s="164"/>
      <c r="I981" s="164"/>
      <c r="J981" s="171"/>
      <c r="K981" s="171"/>
      <c r="L981" s="173"/>
      <c r="M981" s="171"/>
    </row>
    <row r="982" spans="1:13" x14ac:dyDescent="0.25">
      <c r="A982" s="171"/>
      <c r="B982" s="171"/>
      <c r="C982" s="171"/>
      <c r="D982" s="171"/>
      <c r="E982" s="171"/>
      <c r="F982" s="173"/>
      <c r="G982" s="219"/>
      <c r="H982" s="164"/>
      <c r="I982" s="164"/>
      <c r="J982" s="171"/>
      <c r="K982" s="171"/>
      <c r="L982" s="173"/>
      <c r="M982" s="171"/>
    </row>
    <row r="983" spans="1:13" x14ac:dyDescent="0.25">
      <c r="A983" s="171"/>
      <c r="B983" s="171"/>
      <c r="C983" s="171"/>
      <c r="D983" s="171"/>
      <c r="E983" s="171"/>
      <c r="F983" s="173"/>
      <c r="G983" s="219"/>
      <c r="H983" s="164"/>
      <c r="I983" s="164"/>
      <c r="J983" s="171"/>
      <c r="K983" s="171"/>
      <c r="L983" s="173"/>
      <c r="M983" s="171"/>
    </row>
    <row r="984" spans="1:13" x14ac:dyDescent="0.25">
      <c r="A984" s="171"/>
      <c r="B984" s="171"/>
      <c r="C984" s="171"/>
      <c r="D984" s="171"/>
      <c r="E984" s="171"/>
      <c r="F984" s="173"/>
      <c r="G984" s="219"/>
      <c r="H984" s="164"/>
      <c r="I984" s="164"/>
      <c r="J984" s="171"/>
      <c r="K984" s="171"/>
      <c r="L984" s="173"/>
      <c r="M984" s="171"/>
    </row>
    <row r="985" spans="1:13" x14ac:dyDescent="0.25">
      <c r="A985" s="171"/>
      <c r="B985" s="171"/>
      <c r="C985" s="171"/>
      <c r="D985" s="171"/>
      <c r="E985" s="171"/>
      <c r="F985" s="173"/>
      <c r="G985" s="219"/>
      <c r="H985" s="164"/>
      <c r="I985" s="164"/>
      <c r="J985" s="171"/>
      <c r="K985" s="171"/>
      <c r="L985" s="173"/>
      <c r="M985" s="171"/>
    </row>
    <row r="986" spans="1:13" x14ac:dyDescent="0.25">
      <c r="A986" s="171"/>
      <c r="B986" s="171"/>
      <c r="C986" s="171"/>
      <c r="D986" s="171"/>
      <c r="E986" s="171"/>
      <c r="F986" s="173"/>
      <c r="G986" s="219"/>
      <c r="H986" s="164"/>
      <c r="I986" s="164"/>
      <c r="J986" s="171"/>
      <c r="K986" s="171"/>
      <c r="L986" s="173"/>
      <c r="M986" s="171"/>
    </row>
    <row r="987" spans="1:13" x14ac:dyDescent="0.25">
      <c r="A987" s="171"/>
      <c r="B987" s="171"/>
      <c r="C987" s="171"/>
      <c r="D987" s="171"/>
      <c r="E987" s="171"/>
      <c r="F987" s="173"/>
      <c r="G987" s="219"/>
      <c r="H987" s="164"/>
      <c r="I987" s="164"/>
      <c r="J987" s="171"/>
      <c r="K987" s="171"/>
      <c r="L987" s="173"/>
      <c r="M987" s="171"/>
    </row>
    <row r="988" spans="1:13" x14ac:dyDescent="0.25">
      <c r="A988" s="171"/>
      <c r="B988" s="171"/>
      <c r="C988" s="171"/>
      <c r="D988" s="171"/>
      <c r="E988" s="171"/>
      <c r="F988" s="173"/>
      <c r="G988" s="219"/>
      <c r="H988" s="164"/>
      <c r="I988" s="164"/>
      <c r="J988" s="171"/>
      <c r="K988" s="171"/>
      <c r="L988" s="173"/>
      <c r="M988" s="171"/>
    </row>
    <row r="989" spans="1:13" x14ac:dyDescent="0.25">
      <c r="A989" s="171"/>
      <c r="B989" s="171"/>
      <c r="C989" s="171"/>
      <c r="D989" s="171"/>
      <c r="E989" s="171"/>
      <c r="F989" s="173"/>
      <c r="G989" s="219"/>
      <c r="H989" s="164"/>
      <c r="I989" s="164"/>
      <c r="J989" s="171"/>
      <c r="K989" s="171"/>
      <c r="L989" s="173"/>
      <c r="M989" s="171"/>
    </row>
    <row r="990" spans="1:13" x14ac:dyDescent="0.25">
      <c r="A990" s="171"/>
      <c r="B990" s="171"/>
      <c r="C990" s="171"/>
      <c r="D990" s="171"/>
      <c r="E990" s="171"/>
      <c r="F990" s="173"/>
      <c r="G990" s="219"/>
      <c r="H990" s="164"/>
      <c r="I990" s="164"/>
      <c r="J990" s="171"/>
      <c r="K990" s="171"/>
      <c r="L990" s="173"/>
      <c r="M990" s="171"/>
    </row>
    <row r="991" spans="1:13" x14ac:dyDescent="0.25">
      <c r="A991" s="171"/>
      <c r="B991" s="171"/>
      <c r="C991" s="171"/>
      <c r="D991" s="171"/>
      <c r="E991" s="171"/>
      <c r="F991" s="173"/>
      <c r="G991" s="219"/>
      <c r="H991" s="164"/>
      <c r="I991" s="164"/>
      <c r="J991" s="171"/>
      <c r="K991" s="171"/>
      <c r="L991" s="173"/>
      <c r="M991" s="171"/>
    </row>
    <row r="992" spans="1:13" x14ac:dyDescent="0.25">
      <c r="A992" s="171"/>
      <c r="B992" s="171"/>
      <c r="C992" s="171"/>
      <c r="D992" s="171"/>
      <c r="E992" s="171"/>
      <c r="F992" s="173"/>
      <c r="G992" s="219"/>
      <c r="H992" s="164"/>
      <c r="I992" s="164"/>
      <c r="J992" s="171"/>
      <c r="K992" s="171"/>
      <c r="L992" s="173"/>
      <c r="M992" s="171"/>
    </row>
    <row r="993" spans="1:13" x14ac:dyDescent="0.25">
      <c r="A993" s="171"/>
      <c r="B993" s="171"/>
      <c r="C993" s="171"/>
      <c r="D993" s="171"/>
      <c r="E993" s="171"/>
      <c r="F993" s="173"/>
      <c r="G993" s="219"/>
      <c r="H993" s="164"/>
      <c r="I993" s="164"/>
      <c r="J993" s="171"/>
      <c r="K993" s="171"/>
      <c r="L993" s="173"/>
      <c r="M993" s="171"/>
    </row>
    <row r="994" spans="1:13" x14ac:dyDescent="0.25">
      <c r="A994" s="171"/>
      <c r="B994" s="171"/>
      <c r="C994" s="171"/>
      <c r="D994" s="171"/>
      <c r="E994" s="171"/>
      <c r="F994" s="173"/>
      <c r="G994" s="219"/>
      <c r="H994" s="164"/>
      <c r="I994" s="164"/>
      <c r="J994" s="171"/>
      <c r="K994" s="171"/>
      <c r="L994" s="173"/>
      <c r="M994" s="171"/>
    </row>
    <row r="995" spans="1:13" x14ac:dyDescent="0.25">
      <c r="A995" s="171"/>
      <c r="B995" s="171"/>
      <c r="C995" s="171"/>
      <c r="D995" s="171"/>
      <c r="E995" s="171"/>
      <c r="F995" s="173"/>
      <c r="G995" s="219"/>
      <c r="H995" s="164"/>
      <c r="I995" s="164"/>
      <c r="J995" s="171"/>
      <c r="K995" s="171"/>
      <c r="L995" s="173"/>
      <c r="M995" s="171"/>
    </row>
    <row r="996" spans="1:13" x14ac:dyDescent="0.25">
      <c r="A996" s="171"/>
      <c r="B996" s="171"/>
      <c r="C996" s="171"/>
      <c r="D996" s="171"/>
      <c r="E996" s="171"/>
      <c r="F996" s="173"/>
      <c r="G996" s="219"/>
      <c r="H996" s="164"/>
      <c r="I996" s="164"/>
      <c r="J996" s="171"/>
      <c r="K996" s="171"/>
      <c r="L996" s="173"/>
      <c r="M996" s="171"/>
    </row>
    <row r="997" spans="1:13" x14ac:dyDescent="0.25">
      <c r="A997" s="171"/>
      <c r="B997" s="171"/>
      <c r="C997" s="171"/>
      <c r="D997" s="171"/>
      <c r="E997" s="171"/>
      <c r="F997" s="173"/>
      <c r="G997" s="219"/>
      <c r="H997" s="164"/>
      <c r="I997" s="164"/>
      <c r="J997" s="171"/>
      <c r="K997" s="171"/>
      <c r="L997" s="173"/>
      <c r="M997" s="171"/>
    </row>
    <row r="998" spans="1:13" x14ac:dyDescent="0.25">
      <c r="A998" s="171"/>
      <c r="B998" s="171"/>
      <c r="C998" s="171"/>
      <c r="D998" s="171"/>
      <c r="E998" s="171"/>
      <c r="F998" s="173"/>
      <c r="G998" s="219"/>
      <c r="H998" s="164"/>
      <c r="I998" s="164"/>
      <c r="J998" s="171"/>
      <c r="K998" s="171"/>
      <c r="L998" s="173"/>
      <c r="M998" s="171"/>
    </row>
    <row r="999" spans="1:13" x14ac:dyDescent="0.25">
      <c r="A999" s="171"/>
      <c r="B999" s="171"/>
      <c r="C999" s="171"/>
      <c r="D999" s="171"/>
      <c r="E999" s="171"/>
      <c r="F999" s="173"/>
      <c r="G999" s="219"/>
      <c r="H999" s="164"/>
      <c r="I999" s="164"/>
      <c r="J999" s="171"/>
      <c r="K999" s="171"/>
      <c r="L999" s="173"/>
      <c r="M999" s="171"/>
    </row>
    <row r="1000" spans="1:13" x14ac:dyDescent="0.25">
      <c r="A1000" s="171"/>
      <c r="B1000" s="171"/>
      <c r="C1000" s="171"/>
      <c r="D1000" s="171"/>
      <c r="E1000" s="171"/>
      <c r="F1000" s="173"/>
      <c r="G1000" s="219"/>
      <c r="H1000" s="164"/>
      <c r="I1000" s="164"/>
      <c r="J1000" s="171"/>
      <c r="K1000" s="171"/>
      <c r="L1000" s="173"/>
      <c r="M1000" s="171"/>
    </row>
    <row r="1001" spans="1:13" x14ac:dyDescent="0.25">
      <c r="A1001" s="171"/>
      <c r="B1001" s="171"/>
      <c r="C1001" s="171"/>
      <c r="D1001" s="171"/>
      <c r="E1001" s="171"/>
      <c r="F1001" s="173"/>
      <c r="G1001" s="219"/>
      <c r="H1001" s="164"/>
      <c r="I1001" s="164"/>
      <c r="J1001" s="171"/>
      <c r="K1001" s="171"/>
      <c r="L1001" s="173"/>
      <c r="M1001" s="171"/>
    </row>
    <row r="1002" spans="1:13" x14ac:dyDescent="0.25">
      <c r="A1002" s="171"/>
      <c r="B1002" s="171"/>
      <c r="C1002" s="171"/>
      <c r="D1002" s="171"/>
      <c r="E1002" s="171"/>
      <c r="F1002" s="173"/>
      <c r="G1002" s="219"/>
      <c r="H1002" s="164"/>
      <c r="I1002" s="164"/>
      <c r="J1002" s="171"/>
      <c r="K1002" s="171"/>
      <c r="L1002" s="173"/>
      <c r="M1002" s="171"/>
    </row>
    <row r="1003" spans="1:13" x14ac:dyDescent="0.25">
      <c r="A1003" s="171"/>
      <c r="B1003" s="171"/>
      <c r="C1003" s="171"/>
      <c r="D1003" s="171"/>
      <c r="E1003" s="171"/>
      <c r="F1003" s="173"/>
      <c r="G1003" s="219"/>
      <c r="H1003" s="164"/>
      <c r="I1003" s="164"/>
      <c r="J1003" s="171"/>
      <c r="K1003" s="171"/>
      <c r="L1003" s="173"/>
      <c r="M1003" s="171"/>
    </row>
    <row r="1004" spans="1:13" x14ac:dyDescent="0.25">
      <c r="A1004" s="171"/>
      <c r="B1004" s="171"/>
      <c r="C1004" s="171"/>
      <c r="D1004" s="171"/>
      <c r="E1004" s="171"/>
      <c r="F1004" s="173"/>
      <c r="G1004" s="219"/>
      <c r="H1004" s="164"/>
      <c r="I1004" s="164"/>
      <c r="J1004" s="171"/>
      <c r="K1004" s="171"/>
      <c r="L1004" s="173"/>
      <c r="M1004" s="171"/>
    </row>
    <row r="1005" spans="1:13" x14ac:dyDescent="0.25">
      <c r="A1005" s="171"/>
      <c r="B1005" s="171"/>
      <c r="C1005" s="171"/>
      <c r="D1005" s="171"/>
      <c r="E1005" s="171"/>
      <c r="F1005" s="173"/>
      <c r="G1005" s="219"/>
      <c r="H1005" s="164"/>
      <c r="I1005" s="164"/>
      <c r="J1005" s="171"/>
      <c r="K1005" s="171"/>
      <c r="L1005" s="173"/>
      <c r="M1005" s="171"/>
    </row>
    <row r="1006" spans="1:13" x14ac:dyDescent="0.25">
      <c r="A1006" s="171"/>
      <c r="B1006" s="171"/>
      <c r="C1006" s="171"/>
      <c r="D1006" s="171"/>
      <c r="E1006" s="171"/>
      <c r="F1006" s="173"/>
      <c r="G1006" s="219"/>
      <c r="H1006" s="164"/>
      <c r="I1006" s="164"/>
      <c r="J1006" s="171"/>
      <c r="K1006" s="171"/>
      <c r="L1006" s="173"/>
      <c r="M1006" s="171"/>
    </row>
    <row r="1007" spans="1:13" x14ac:dyDescent="0.25">
      <c r="A1007" s="171"/>
      <c r="B1007" s="171"/>
      <c r="C1007" s="171"/>
      <c r="D1007" s="171"/>
      <c r="E1007" s="171"/>
      <c r="F1007" s="173"/>
      <c r="G1007" s="219"/>
      <c r="H1007" s="164"/>
      <c r="I1007" s="164"/>
      <c r="J1007" s="171"/>
      <c r="K1007" s="171"/>
      <c r="L1007" s="173"/>
      <c r="M1007" s="171"/>
    </row>
    <row r="1008" spans="1:13" x14ac:dyDescent="0.25">
      <c r="A1008" s="171"/>
      <c r="B1008" s="171"/>
      <c r="C1008" s="171"/>
      <c r="D1008" s="171"/>
      <c r="E1008" s="171"/>
      <c r="F1008" s="173"/>
      <c r="G1008" s="219"/>
      <c r="H1008" s="164"/>
      <c r="I1008" s="164"/>
      <c r="J1008" s="171"/>
      <c r="K1008" s="171"/>
      <c r="L1008" s="173"/>
      <c r="M1008" s="171"/>
    </row>
    <row r="1009" spans="1:13" x14ac:dyDescent="0.25">
      <c r="A1009" s="171"/>
      <c r="B1009" s="171"/>
      <c r="C1009" s="171"/>
      <c r="D1009" s="171"/>
      <c r="E1009" s="171"/>
      <c r="F1009" s="173"/>
      <c r="G1009" s="219"/>
      <c r="H1009" s="164"/>
      <c r="I1009" s="164"/>
      <c r="J1009" s="171"/>
      <c r="K1009" s="171"/>
      <c r="L1009" s="173"/>
      <c r="M1009" s="171"/>
    </row>
    <row r="1010" spans="1:13" x14ac:dyDescent="0.25">
      <c r="A1010" s="171"/>
      <c r="B1010" s="171"/>
      <c r="C1010" s="171"/>
      <c r="D1010" s="171"/>
      <c r="E1010" s="171"/>
      <c r="F1010" s="173"/>
      <c r="G1010" s="219"/>
      <c r="H1010" s="164"/>
      <c r="I1010" s="164"/>
      <c r="J1010" s="171"/>
      <c r="K1010" s="171"/>
      <c r="L1010" s="173"/>
      <c r="M1010" s="171"/>
    </row>
    <row r="1011" spans="1:13" x14ac:dyDescent="0.25">
      <c r="A1011" s="171"/>
      <c r="B1011" s="171"/>
      <c r="C1011" s="171"/>
      <c r="D1011" s="171"/>
      <c r="E1011" s="171"/>
      <c r="F1011" s="173"/>
      <c r="G1011" s="219"/>
      <c r="H1011" s="164"/>
      <c r="I1011" s="164"/>
      <c r="J1011" s="171"/>
      <c r="K1011" s="171"/>
      <c r="L1011" s="173"/>
      <c r="M1011" s="171"/>
    </row>
    <row r="1012" spans="1:13" x14ac:dyDescent="0.25">
      <c r="A1012" s="171"/>
      <c r="B1012" s="171"/>
      <c r="C1012" s="171"/>
      <c r="D1012" s="171"/>
      <c r="E1012" s="171"/>
      <c r="F1012" s="173"/>
      <c r="G1012" s="219"/>
      <c r="H1012" s="164"/>
      <c r="I1012" s="164"/>
      <c r="J1012" s="171"/>
      <c r="K1012" s="171"/>
      <c r="L1012" s="173"/>
      <c r="M1012" s="171"/>
    </row>
    <row r="1013" spans="1:13" x14ac:dyDescent="0.25">
      <c r="A1013" s="171"/>
      <c r="B1013" s="171"/>
      <c r="C1013" s="171"/>
      <c r="D1013" s="171"/>
      <c r="E1013" s="171"/>
      <c r="F1013" s="173"/>
      <c r="G1013" s="219"/>
      <c r="H1013" s="164"/>
      <c r="I1013" s="164"/>
      <c r="J1013" s="171"/>
      <c r="K1013" s="171"/>
      <c r="L1013" s="173"/>
      <c r="M1013" s="171"/>
    </row>
    <row r="1014" spans="1:13" x14ac:dyDescent="0.25">
      <c r="A1014" s="171"/>
      <c r="B1014" s="171"/>
      <c r="C1014" s="171"/>
      <c r="D1014" s="171"/>
      <c r="E1014" s="171"/>
      <c r="F1014" s="173"/>
      <c r="G1014" s="219"/>
      <c r="H1014" s="164"/>
      <c r="I1014" s="164"/>
      <c r="J1014" s="171"/>
      <c r="K1014" s="171"/>
      <c r="L1014" s="173"/>
      <c r="M1014" s="171"/>
    </row>
    <row r="1015" spans="1:13" x14ac:dyDescent="0.25">
      <c r="A1015" s="171"/>
      <c r="B1015" s="171"/>
      <c r="C1015" s="171"/>
      <c r="D1015" s="171"/>
      <c r="E1015" s="171"/>
      <c r="F1015" s="173"/>
      <c r="G1015" s="219"/>
      <c r="H1015" s="164"/>
      <c r="I1015" s="164"/>
      <c r="J1015" s="171"/>
      <c r="K1015" s="171"/>
      <c r="L1015" s="173"/>
      <c r="M1015" s="171"/>
    </row>
    <row r="1016" spans="1:13" x14ac:dyDescent="0.25">
      <c r="A1016" s="171"/>
      <c r="B1016" s="171"/>
      <c r="C1016" s="171"/>
      <c r="D1016" s="171"/>
      <c r="E1016" s="171"/>
      <c r="F1016" s="173"/>
      <c r="G1016" s="219"/>
      <c r="H1016" s="164"/>
      <c r="I1016" s="164"/>
      <c r="J1016" s="171"/>
      <c r="K1016" s="171"/>
      <c r="L1016" s="173"/>
      <c r="M1016" s="171"/>
    </row>
    <row r="1017" spans="1:13" x14ac:dyDescent="0.25">
      <c r="A1017" s="171"/>
      <c r="B1017" s="171"/>
      <c r="C1017" s="171"/>
      <c r="D1017" s="171"/>
      <c r="E1017" s="171"/>
      <c r="F1017" s="173"/>
      <c r="G1017" s="219"/>
      <c r="H1017" s="164"/>
      <c r="I1017" s="164"/>
      <c r="J1017" s="171"/>
      <c r="K1017" s="171"/>
      <c r="L1017" s="173"/>
      <c r="M1017" s="171"/>
    </row>
    <row r="1018" spans="1:13" x14ac:dyDescent="0.25">
      <c r="A1018" s="171"/>
      <c r="B1018" s="171"/>
      <c r="C1018" s="171"/>
      <c r="D1018" s="171"/>
      <c r="E1018" s="171"/>
      <c r="F1018" s="173"/>
      <c r="G1018" s="219"/>
      <c r="H1018" s="164"/>
      <c r="I1018" s="164"/>
      <c r="J1018" s="171"/>
      <c r="K1018" s="171"/>
      <c r="L1018" s="173"/>
      <c r="M1018" s="171"/>
    </row>
    <row r="1019" spans="1:13" x14ac:dyDescent="0.25">
      <c r="A1019" s="171"/>
      <c r="B1019" s="171"/>
      <c r="C1019" s="171"/>
      <c r="D1019" s="171"/>
      <c r="E1019" s="171"/>
      <c r="F1019" s="173"/>
      <c r="G1019" s="219"/>
      <c r="H1019" s="164"/>
      <c r="I1019" s="164"/>
      <c r="J1019" s="171"/>
      <c r="K1019" s="171"/>
      <c r="L1019" s="173"/>
      <c r="M1019" s="171"/>
    </row>
    <row r="1020" spans="1:13" x14ac:dyDescent="0.25">
      <c r="A1020" s="171"/>
      <c r="B1020" s="171"/>
      <c r="C1020" s="171"/>
      <c r="D1020" s="171"/>
      <c r="E1020" s="171"/>
      <c r="F1020" s="173"/>
      <c r="G1020" s="219"/>
      <c r="H1020" s="164"/>
      <c r="I1020" s="164"/>
      <c r="J1020" s="171"/>
      <c r="K1020" s="171"/>
      <c r="L1020" s="173"/>
      <c r="M1020" s="171"/>
    </row>
    <row r="1021" spans="1:13" x14ac:dyDescent="0.25">
      <c r="A1021" s="171"/>
      <c r="B1021" s="171"/>
      <c r="C1021" s="171"/>
      <c r="D1021" s="171"/>
      <c r="E1021" s="171"/>
      <c r="F1021" s="173"/>
      <c r="G1021" s="219"/>
      <c r="H1021" s="164"/>
      <c r="I1021" s="164"/>
      <c r="J1021" s="171"/>
      <c r="K1021" s="171"/>
      <c r="L1021" s="173"/>
      <c r="M1021" s="171"/>
    </row>
    <row r="1022" spans="1:13" x14ac:dyDescent="0.25">
      <c r="A1022" s="171"/>
      <c r="B1022" s="171"/>
      <c r="C1022" s="171"/>
      <c r="D1022" s="171"/>
      <c r="E1022" s="171"/>
      <c r="F1022" s="173"/>
      <c r="G1022" s="219"/>
      <c r="H1022" s="164"/>
      <c r="I1022" s="164"/>
      <c r="J1022" s="171"/>
      <c r="K1022" s="171"/>
      <c r="L1022" s="173"/>
      <c r="M1022" s="171"/>
    </row>
    <row r="1023" spans="1:13" x14ac:dyDescent="0.25">
      <c r="A1023" s="171"/>
      <c r="B1023" s="171"/>
      <c r="C1023" s="171"/>
      <c r="D1023" s="171"/>
      <c r="E1023" s="171"/>
      <c r="F1023" s="173"/>
      <c r="G1023" s="219"/>
      <c r="H1023" s="164"/>
      <c r="I1023" s="164"/>
      <c r="J1023" s="171"/>
      <c r="K1023" s="171"/>
      <c r="L1023" s="173"/>
      <c r="M1023" s="171"/>
    </row>
    <row r="1024" spans="1:13" x14ac:dyDescent="0.25">
      <c r="A1024" s="171"/>
      <c r="B1024" s="171"/>
      <c r="C1024" s="171"/>
      <c r="D1024" s="171"/>
      <c r="E1024" s="171"/>
      <c r="F1024" s="173"/>
      <c r="G1024" s="219"/>
      <c r="H1024" s="164"/>
      <c r="I1024" s="164"/>
      <c r="J1024" s="171"/>
      <c r="K1024" s="171"/>
      <c r="L1024" s="173"/>
      <c r="M1024" s="171"/>
    </row>
    <row r="1025" spans="1:13" x14ac:dyDescent="0.25">
      <c r="A1025" s="171"/>
      <c r="B1025" s="171"/>
      <c r="C1025" s="171"/>
      <c r="D1025" s="171"/>
      <c r="E1025" s="171"/>
      <c r="F1025" s="173"/>
      <c r="G1025" s="219"/>
      <c r="H1025" s="164"/>
      <c r="I1025" s="164"/>
      <c r="J1025" s="171"/>
      <c r="K1025" s="171"/>
      <c r="L1025" s="173"/>
      <c r="M1025" s="171"/>
    </row>
    <row r="1026" spans="1:13" x14ac:dyDescent="0.25">
      <c r="A1026" s="171"/>
      <c r="B1026" s="171"/>
      <c r="C1026" s="171"/>
      <c r="D1026" s="171"/>
      <c r="E1026" s="171"/>
      <c r="F1026" s="173"/>
      <c r="G1026" s="219"/>
      <c r="H1026" s="164"/>
      <c r="I1026" s="164"/>
      <c r="J1026" s="171"/>
      <c r="K1026" s="171"/>
      <c r="L1026" s="173"/>
      <c r="M1026" s="171"/>
    </row>
    <row r="1027" spans="1:13" x14ac:dyDescent="0.25">
      <c r="A1027" s="171"/>
      <c r="B1027" s="171"/>
      <c r="C1027" s="171"/>
      <c r="D1027" s="171"/>
      <c r="E1027" s="171"/>
      <c r="F1027" s="173"/>
      <c r="G1027" s="219"/>
      <c r="H1027" s="164"/>
      <c r="I1027" s="164"/>
      <c r="J1027" s="171"/>
      <c r="K1027" s="171"/>
      <c r="L1027" s="173"/>
      <c r="M1027" s="171"/>
    </row>
    <row r="1028" spans="1:13" x14ac:dyDescent="0.25">
      <c r="A1028" s="171"/>
      <c r="B1028" s="171"/>
      <c r="C1028" s="171"/>
      <c r="D1028" s="171"/>
      <c r="E1028" s="171"/>
      <c r="F1028" s="173"/>
      <c r="G1028" s="219"/>
      <c r="H1028" s="164"/>
      <c r="I1028" s="164"/>
      <c r="J1028" s="171"/>
      <c r="K1028" s="171"/>
      <c r="L1028" s="173"/>
      <c r="M1028" s="171"/>
    </row>
    <row r="1029" spans="1:13" x14ac:dyDescent="0.25">
      <c r="A1029" s="171"/>
      <c r="B1029" s="171"/>
      <c r="C1029" s="171"/>
      <c r="D1029" s="171"/>
      <c r="E1029" s="171"/>
      <c r="F1029" s="173"/>
      <c r="G1029" s="219"/>
      <c r="H1029" s="164"/>
      <c r="I1029" s="164"/>
      <c r="J1029" s="171"/>
      <c r="K1029" s="171"/>
      <c r="L1029" s="173"/>
      <c r="M1029" s="171"/>
    </row>
    <row r="1030" spans="1:13" x14ac:dyDescent="0.25">
      <c r="A1030" s="171"/>
      <c r="B1030" s="171"/>
      <c r="C1030" s="171"/>
      <c r="D1030" s="171"/>
      <c r="E1030" s="171"/>
      <c r="F1030" s="173"/>
      <c r="G1030" s="219"/>
      <c r="H1030" s="164"/>
      <c r="I1030" s="164"/>
      <c r="J1030" s="171"/>
      <c r="K1030" s="171"/>
      <c r="L1030" s="173"/>
      <c r="M1030" s="171"/>
    </row>
    <row r="1031" spans="1:13" x14ac:dyDescent="0.25">
      <c r="A1031" s="171"/>
      <c r="B1031" s="171"/>
      <c r="C1031" s="171"/>
      <c r="D1031" s="171"/>
      <c r="E1031" s="171"/>
      <c r="F1031" s="173"/>
      <c r="G1031" s="219"/>
      <c r="H1031" s="164"/>
      <c r="I1031" s="164"/>
      <c r="J1031" s="171"/>
      <c r="K1031" s="171"/>
      <c r="L1031" s="173"/>
      <c r="M1031" s="171"/>
    </row>
    <row r="1032" spans="1:13" x14ac:dyDescent="0.25">
      <c r="A1032" s="171"/>
      <c r="B1032" s="171"/>
      <c r="C1032" s="171"/>
      <c r="D1032" s="171"/>
      <c r="E1032" s="171"/>
      <c r="F1032" s="173"/>
      <c r="G1032" s="219"/>
      <c r="H1032" s="164"/>
      <c r="I1032" s="164"/>
      <c r="J1032" s="171"/>
      <c r="K1032" s="171"/>
      <c r="L1032" s="173"/>
      <c r="M1032" s="171"/>
    </row>
    <row r="1033" spans="1:13" x14ac:dyDescent="0.25">
      <c r="A1033" s="171"/>
      <c r="B1033" s="171"/>
      <c r="C1033" s="171"/>
      <c r="D1033" s="171"/>
      <c r="E1033" s="171"/>
      <c r="F1033" s="173"/>
      <c r="G1033" s="219"/>
      <c r="H1033" s="164"/>
      <c r="I1033" s="164"/>
      <c r="J1033" s="171"/>
      <c r="K1033" s="171"/>
      <c r="L1033" s="173"/>
      <c r="M1033" s="171"/>
    </row>
    <row r="1034" spans="1:13" x14ac:dyDescent="0.25">
      <c r="A1034" s="171"/>
      <c r="B1034" s="171"/>
      <c r="C1034" s="171"/>
      <c r="D1034" s="171"/>
      <c r="E1034" s="171"/>
      <c r="F1034" s="173"/>
      <c r="G1034" s="219"/>
      <c r="H1034" s="164"/>
      <c r="I1034" s="164"/>
      <c r="J1034" s="171"/>
      <c r="K1034" s="171"/>
      <c r="L1034" s="173"/>
      <c r="M1034" s="171"/>
    </row>
    <row r="1035" spans="1:13" x14ac:dyDescent="0.25">
      <c r="A1035" s="171"/>
      <c r="B1035" s="171"/>
      <c r="C1035" s="171"/>
      <c r="D1035" s="171"/>
      <c r="E1035" s="171"/>
      <c r="F1035" s="173"/>
      <c r="G1035" s="219"/>
      <c r="H1035" s="164"/>
      <c r="I1035" s="164"/>
      <c r="J1035" s="171"/>
      <c r="K1035" s="171"/>
      <c r="L1035" s="173"/>
      <c r="M1035" s="171"/>
    </row>
    <row r="1036" spans="1:13" x14ac:dyDescent="0.25">
      <c r="A1036" s="171"/>
      <c r="B1036" s="171"/>
      <c r="C1036" s="171"/>
      <c r="D1036" s="171"/>
      <c r="E1036" s="171"/>
      <c r="F1036" s="173"/>
      <c r="G1036" s="219"/>
      <c r="H1036" s="164"/>
      <c r="I1036" s="164"/>
      <c r="J1036" s="171"/>
      <c r="K1036" s="171"/>
      <c r="L1036" s="173"/>
      <c r="M1036" s="171"/>
    </row>
    <row r="1037" spans="1:13" x14ac:dyDescent="0.25">
      <c r="A1037" s="171"/>
      <c r="B1037" s="171"/>
      <c r="C1037" s="171"/>
      <c r="D1037" s="171"/>
      <c r="E1037" s="171"/>
      <c r="F1037" s="173"/>
      <c r="G1037" s="219"/>
      <c r="H1037" s="164"/>
      <c r="I1037" s="164"/>
      <c r="J1037" s="171"/>
      <c r="K1037" s="171"/>
      <c r="L1037" s="173"/>
      <c r="M1037" s="171"/>
    </row>
    <row r="1038" spans="1:13" x14ac:dyDescent="0.25">
      <c r="A1038" s="171"/>
      <c r="B1038" s="171"/>
      <c r="C1038" s="171"/>
      <c r="D1038" s="171"/>
      <c r="E1038" s="171"/>
      <c r="F1038" s="173"/>
      <c r="G1038" s="219"/>
      <c r="H1038" s="164"/>
      <c r="I1038" s="164"/>
      <c r="J1038" s="171"/>
      <c r="K1038" s="171"/>
      <c r="L1038" s="173"/>
      <c r="M1038" s="171"/>
    </row>
    <row r="1039" spans="1:13" x14ac:dyDescent="0.25">
      <c r="A1039" s="171"/>
      <c r="B1039" s="171"/>
      <c r="C1039" s="171"/>
      <c r="D1039" s="171"/>
      <c r="E1039" s="171"/>
      <c r="F1039" s="173"/>
      <c r="G1039" s="219"/>
      <c r="H1039" s="164"/>
      <c r="I1039" s="164"/>
      <c r="J1039" s="171"/>
      <c r="K1039" s="171"/>
      <c r="L1039" s="173"/>
      <c r="M1039" s="171"/>
    </row>
    <row r="1040" spans="1:13" x14ac:dyDescent="0.25">
      <c r="A1040" s="171"/>
      <c r="B1040" s="171"/>
      <c r="C1040" s="171"/>
      <c r="D1040" s="171"/>
      <c r="E1040" s="171"/>
      <c r="F1040" s="173"/>
      <c r="G1040" s="219"/>
      <c r="H1040" s="164"/>
      <c r="I1040" s="164"/>
      <c r="J1040" s="171"/>
      <c r="K1040" s="171"/>
      <c r="L1040" s="173"/>
      <c r="M1040" s="171"/>
    </row>
    <row r="1041" spans="1:13" x14ac:dyDescent="0.25">
      <c r="A1041" s="171"/>
      <c r="B1041" s="171"/>
      <c r="C1041" s="171"/>
      <c r="D1041" s="171"/>
      <c r="E1041" s="171"/>
      <c r="F1041" s="173"/>
      <c r="G1041" s="219"/>
      <c r="H1041" s="164"/>
      <c r="I1041" s="164"/>
      <c r="J1041" s="171"/>
      <c r="K1041" s="171"/>
      <c r="L1041" s="173"/>
      <c r="M1041" s="171"/>
    </row>
    <row r="1042" spans="1:13" x14ac:dyDescent="0.25">
      <c r="A1042" s="171"/>
      <c r="B1042" s="171"/>
      <c r="C1042" s="171"/>
      <c r="D1042" s="171"/>
      <c r="E1042" s="171"/>
      <c r="F1042" s="173"/>
      <c r="G1042" s="219"/>
      <c r="H1042" s="164"/>
      <c r="I1042" s="164"/>
      <c r="J1042" s="171"/>
      <c r="K1042" s="171"/>
      <c r="L1042" s="173"/>
      <c r="M1042" s="171"/>
    </row>
    <row r="1043" spans="1:13" x14ac:dyDescent="0.25">
      <c r="A1043" s="171"/>
      <c r="B1043" s="171"/>
      <c r="C1043" s="171"/>
      <c r="D1043" s="171"/>
      <c r="E1043" s="171"/>
      <c r="F1043" s="173"/>
      <c r="G1043" s="219"/>
      <c r="H1043" s="164"/>
      <c r="I1043" s="164"/>
      <c r="J1043" s="171"/>
      <c r="K1043" s="171"/>
      <c r="L1043" s="173"/>
      <c r="M1043" s="171"/>
    </row>
    <row r="1044" spans="1:13" x14ac:dyDescent="0.25">
      <c r="A1044" s="171"/>
      <c r="B1044" s="171"/>
      <c r="C1044" s="171"/>
      <c r="D1044" s="171"/>
      <c r="E1044" s="171"/>
      <c r="F1044" s="173"/>
      <c r="G1044" s="219"/>
      <c r="H1044" s="164"/>
      <c r="I1044" s="164"/>
      <c r="J1044" s="171"/>
      <c r="K1044" s="171"/>
      <c r="L1044" s="173"/>
      <c r="M1044" s="171"/>
    </row>
    <row r="1045" spans="1:13" x14ac:dyDescent="0.25">
      <c r="A1045" s="171"/>
      <c r="B1045" s="171"/>
      <c r="C1045" s="171"/>
      <c r="D1045" s="171"/>
      <c r="E1045" s="171"/>
      <c r="F1045" s="173"/>
      <c r="G1045" s="219"/>
      <c r="H1045" s="164"/>
      <c r="I1045" s="164"/>
      <c r="J1045" s="171"/>
      <c r="K1045" s="171"/>
      <c r="L1045" s="173"/>
      <c r="M1045" s="171"/>
    </row>
    <row r="1046" spans="1:13" x14ac:dyDescent="0.25">
      <c r="A1046" s="171"/>
      <c r="B1046" s="171"/>
      <c r="C1046" s="171"/>
      <c r="D1046" s="171"/>
      <c r="E1046" s="171"/>
      <c r="F1046" s="173"/>
      <c r="G1046" s="219"/>
      <c r="H1046" s="164"/>
      <c r="I1046" s="164"/>
      <c r="J1046" s="171"/>
      <c r="K1046" s="171"/>
      <c r="L1046" s="173"/>
      <c r="M1046" s="171"/>
    </row>
    <row r="1047" spans="1:13" x14ac:dyDescent="0.25">
      <c r="A1047" s="171"/>
      <c r="B1047" s="171"/>
      <c r="C1047" s="171"/>
      <c r="D1047" s="171"/>
      <c r="E1047" s="171"/>
      <c r="F1047" s="173"/>
      <c r="G1047" s="219"/>
      <c r="H1047" s="164"/>
      <c r="I1047" s="164"/>
      <c r="J1047" s="171"/>
      <c r="K1047" s="171"/>
      <c r="L1047" s="173"/>
      <c r="M1047" s="171"/>
    </row>
    <row r="1048" spans="1:13" x14ac:dyDescent="0.25">
      <c r="A1048" s="171"/>
      <c r="B1048" s="171"/>
      <c r="C1048" s="171"/>
      <c r="D1048" s="171"/>
      <c r="E1048" s="171"/>
      <c r="F1048" s="173"/>
      <c r="G1048" s="219"/>
      <c r="H1048" s="164"/>
      <c r="I1048" s="164"/>
      <c r="J1048" s="171"/>
      <c r="K1048" s="171"/>
      <c r="L1048" s="173"/>
      <c r="M1048" s="171"/>
    </row>
    <row r="1049" spans="1:13" x14ac:dyDescent="0.25">
      <c r="A1049" s="171"/>
      <c r="B1049" s="171"/>
      <c r="C1049" s="171"/>
      <c r="D1049" s="171"/>
      <c r="E1049" s="171"/>
      <c r="F1049" s="173"/>
      <c r="G1049" s="219"/>
      <c r="H1049" s="164"/>
      <c r="I1049" s="164"/>
      <c r="J1049" s="171"/>
      <c r="K1049" s="171"/>
      <c r="L1049" s="173"/>
      <c r="M1049" s="171"/>
    </row>
    <row r="1050" spans="1:13" x14ac:dyDescent="0.25">
      <c r="A1050" s="171"/>
      <c r="B1050" s="171"/>
      <c r="C1050" s="171"/>
      <c r="D1050" s="171"/>
      <c r="E1050" s="171"/>
      <c r="F1050" s="173"/>
      <c r="G1050" s="219"/>
      <c r="H1050" s="164"/>
      <c r="I1050" s="164"/>
      <c r="J1050" s="171"/>
      <c r="K1050" s="171"/>
      <c r="L1050" s="173"/>
      <c r="M1050" s="171"/>
    </row>
    <row r="1051" spans="1:13" x14ac:dyDescent="0.25">
      <c r="A1051" s="171"/>
      <c r="B1051" s="171"/>
      <c r="C1051" s="171"/>
      <c r="D1051" s="171"/>
      <c r="E1051" s="171"/>
      <c r="F1051" s="173"/>
      <c r="G1051" s="219"/>
      <c r="H1051" s="164"/>
      <c r="I1051" s="164"/>
      <c r="J1051" s="171"/>
      <c r="K1051" s="171"/>
      <c r="L1051" s="173"/>
      <c r="M1051" s="171"/>
    </row>
    <row r="1052" spans="1:13" x14ac:dyDescent="0.25">
      <c r="A1052" s="171"/>
      <c r="B1052" s="171"/>
      <c r="C1052" s="171"/>
      <c r="D1052" s="171"/>
      <c r="E1052" s="171"/>
      <c r="F1052" s="173"/>
      <c r="G1052" s="219"/>
      <c r="H1052" s="164"/>
      <c r="I1052" s="164"/>
      <c r="J1052" s="171"/>
      <c r="K1052" s="171"/>
      <c r="L1052" s="173"/>
      <c r="M1052" s="171"/>
    </row>
    <row r="1053" spans="1:13" x14ac:dyDescent="0.25">
      <c r="A1053" s="171"/>
      <c r="B1053" s="171"/>
      <c r="C1053" s="171"/>
      <c r="D1053" s="171"/>
      <c r="E1053" s="171"/>
      <c r="F1053" s="173"/>
      <c r="G1053" s="219"/>
      <c r="H1053" s="164"/>
      <c r="I1053" s="164"/>
      <c r="J1053" s="171"/>
      <c r="K1053" s="171"/>
      <c r="L1053" s="173"/>
      <c r="M1053" s="171"/>
    </row>
    <row r="1054" spans="1:13" x14ac:dyDescent="0.25">
      <c r="A1054" s="171"/>
      <c r="B1054" s="171"/>
      <c r="C1054" s="171"/>
      <c r="D1054" s="171"/>
      <c r="E1054" s="171"/>
      <c r="F1054" s="173"/>
      <c r="G1054" s="219"/>
      <c r="H1054" s="164"/>
      <c r="I1054" s="164"/>
      <c r="J1054" s="171"/>
      <c r="K1054" s="171"/>
      <c r="L1054" s="173"/>
      <c r="M1054" s="171"/>
    </row>
    <row r="1055" spans="1:13" x14ac:dyDescent="0.25">
      <c r="A1055" s="171"/>
      <c r="B1055" s="171"/>
      <c r="C1055" s="171"/>
      <c r="D1055" s="171"/>
      <c r="E1055" s="171"/>
      <c r="F1055" s="173"/>
      <c r="G1055" s="219"/>
      <c r="H1055" s="164"/>
      <c r="I1055" s="164"/>
      <c r="J1055" s="171"/>
      <c r="K1055" s="171"/>
      <c r="L1055" s="173"/>
      <c r="M1055" s="171"/>
    </row>
    <row r="1056" spans="1:13" x14ac:dyDescent="0.25">
      <c r="A1056" s="171"/>
      <c r="B1056" s="171"/>
      <c r="C1056" s="171"/>
      <c r="D1056" s="171"/>
      <c r="E1056" s="171"/>
      <c r="F1056" s="173"/>
      <c r="G1056" s="219"/>
      <c r="H1056" s="164"/>
      <c r="I1056" s="164"/>
      <c r="J1056" s="171"/>
      <c r="K1056" s="171"/>
      <c r="L1056" s="173"/>
      <c r="M1056" s="171"/>
    </row>
    <row r="1057" spans="1:13" x14ac:dyDescent="0.25">
      <c r="A1057" s="171"/>
      <c r="B1057" s="171"/>
      <c r="C1057" s="171"/>
      <c r="D1057" s="171"/>
      <c r="E1057" s="171"/>
      <c r="F1057" s="173"/>
      <c r="G1057" s="219"/>
      <c r="H1057" s="164"/>
      <c r="I1057" s="164"/>
      <c r="J1057" s="171"/>
      <c r="K1057" s="171"/>
      <c r="L1057" s="173"/>
      <c r="M1057" s="171"/>
    </row>
    <row r="1058" spans="1:13" x14ac:dyDescent="0.25">
      <c r="A1058" s="171"/>
      <c r="B1058" s="171"/>
      <c r="C1058" s="171"/>
      <c r="D1058" s="171"/>
      <c r="E1058" s="171"/>
      <c r="F1058" s="173"/>
      <c r="G1058" s="219"/>
      <c r="H1058" s="164"/>
      <c r="I1058" s="164"/>
      <c r="J1058" s="171"/>
      <c r="K1058" s="171"/>
      <c r="L1058" s="173"/>
      <c r="M1058" s="171"/>
    </row>
    <row r="1059" spans="1:13" x14ac:dyDescent="0.25">
      <c r="A1059" s="171"/>
      <c r="B1059" s="171"/>
      <c r="C1059" s="171"/>
      <c r="D1059" s="171"/>
      <c r="E1059" s="171"/>
      <c r="F1059" s="173"/>
      <c r="G1059" s="219"/>
      <c r="H1059" s="164"/>
      <c r="I1059" s="164"/>
      <c r="J1059" s="171"/>
      <c r="K1059" s="171"/>
      <c r="L1059" s="173"/>
      <c r="M1059" s="171"/>
    </row>
    <row r="1060" spans="1:13" x14ac:dyDescent="0.25">
      <c r="A1060" s="171"/>
      <c r="B1060" s="171"/>
      <c r="C1060" s="171"/>
      <c r="D1060" s="171"/>
      <c r="E1060" s="171"/>
      <c r="F1060" s="173"/>
      <c r="G1060" s="219"/>
      <c r="H1060" s="164"/>
      <c r="I1060" s="164"/>
      <c r="J1060" s="171"/>
      <c r="K1060" s="171"/>
      <c r="L1060" s="173"/>
      <c r="M1060" s="171"/>
    </row>
    <row r="1061" spans="1:13" x14ac:dyDescent="0.25">
      <c r="A1061" s="171"/>
      <c r="B1061" s="171"/>
      <c r="C1061" s="171"/>
      <c r="D1061" s="171"/>
      <c r="E1061" s="171"/>
      <c r="F1061" s="173"/>
      <c r="G1061" s="219"/>
      <c r="H1061" s="164"/>
      <c r="I1061" s="164"/>
      <c r="J1061" s="171"/>
      <c r="K1061" s="171"/>
      <c r="L1061" s="173"/>
      <c r="M1061" s="171"/>
    </row>
    <row r="1062" spans="1:13" x14ac:dyDescent="0.25">
      <c r="A1062" s="171"/>
      <c r="B1062" s="171"/>
      <c r="C1062" s="171"/>
      <c r="D1062" s="171"/>
      <c r="E1062" s="171"/>
      <c r="F1062" s="173"/>
      <c r="G1062" s="219"/>
      <c r="H1062" s="164"/>
      <c r="I1062" s="164"/>
      <c r="J1062" s="171"/>
      <c r="K1062" s="171"/>
      <c r="L1062" s="173"/>
      <c r="M1062" s="171"/>
    </row>
    <row r="1063" spans="1:13" x14ac:dyDescent="0.25">
      <c r="A1063" s="171"/>
      <c r="B1063" s="171"/>
      <c r="C1063" s="171"/>
      <c r="D1063" s="171"/>
      <c r="E1063" s="171"/>
      <c r="F1063" s="173"/>
      <c r="G1063" s="219"/>
      <c r="H1063" s="164"/>
      <c r="I1063" s="164"/>
      <c r="J1063" s="171"/>
      <c r="K1063" s="171"/>
      <c r="L1063" s="173"/>
      <c r="M1063" s="171"/>
    </row>
    <row r="1064" spans="1:13" x14ac:dyDescent="0.25">
      <c r="A1064" s="171"/>
      <c r="B1064" s="171"/>
      <c r="C1064" s="171"/>
      <c r="D1064" s="171"/>
      <c r="E1064" s="171"/>
      <c r="F1064" s="173"/>
      <c r="G1064" s="219"/>
      <c r="H1064" s="164"/>
      <c r="I1064" s="164"/>
      <c r="J1064" s="171"/>
      <c r="K1064" s="171"/>
      <c r="L1064" s="173"/>
      <c r="M1064" s="171"/>
    </row>
    <row r="1065" spans="1:13" x14ac:dyDescent="0.25">
      <c r="A1065" s="171"/>
      <c r="B1065" s="171"/>
      <c r="C1065" s="171"/>
      <c r="D1065" s="171"/>
      <c r="E1065" s="171"/>
      <c r="F1065" s="173"/>
      <c r="G1065" s="219"/>
      <c r="H1065" s="164"/>
      <c r="I1065" s="164"/>
      <c r="J1065" s="171"/>
      <c r="K1065" s="171"/>
      <c r="L1065" s="173"/>
      <c r="M1065" s="171"/>
    </row>
    <row r="1066" spans="1:13" x14ac:dyDescent="0.25">
      <c r="A1066" s="171"/>
      <c r="B1066" s="171"/>
      <c r="C1066" s="171"/>
      <c r="D1066" s="171"/>
      <c r="E1066" s="171"/>
      <c r="F1066" s="173"/>
      <c r="G1066" s="219"/>
      <c r="H1066" s="164"/>
      <c r="I1066" s="164"/>
      <c r="J1066" s="171"/>
      <c r="K1066" s="171"/>
      <c r="L1066" s="173"/>
      <c r="M1066" s="171"/>
    </row>
    <row r="1067" spans="1:13" x14ac:dyDescent="0.25">
      <c r="A1067" s="171"/>
      <c r="B1067" s="171"/>
      <c r="C1067" s="171"/>
      <c r="D1067" s="171"/>
      <c r="E1067" s="171"/>
      <c r="F1067" s="173"/>
      <c r="G1067" s="219"/>
      <c r="H1067" s="164"/>
      <c r="I1067" s="164"/>
      <c r="J1067" s="171"/>
      <c r="K1067" s="171"/>
      <c r="L1067" s="173"/>
      <c r="M1067" s="171"/>
    </row>
    <row r="1068" spans="1:13" x14ac:dyDescent="0.25">
      <c r="A1068" s="171"/>
      <c r="B1068" s="171"/>
      <c r="C1068" s="171"/>
      <c r="D1068" s="171"/>
      <c r="E1068" s="171"/>
      <c r="F1068" s="173"/>
      <c r="G1068" s="219"/>
      <c r="H1068" s="164"/>
      <c r="I1068" s="164"/>
      <c r="J1068" s="171"/>
      <c r="K1068" s="171"/>
      <c r="L1068" s="173"/>
      <c r="M1068" s="171"/>
    </row>
    <row r="1069" spans="1:13" x14ac:dyDescent="0.25">
      <c r="A1069" s="171"/>
      <c r="B1069" s="171"/>
      <c r="C1069" s="171"/>
      <c r="D1069" s="171"/>
      <c r="E1069" s="171"/>
      <c r="F1069" s="173"/>
      <c r="G1069" s="219"/>
      <c r="H1069" s="164"/>
      <c r="I1069" s="164"/>
      <c r="J1069" s="171"/>
      <c r="K1069" s="171"/>
      <c r="L1069" s="173"/>
      <c r="M1069" s="171"/>
    </row>
    <row r="1070" spans="1:13" x14ac:dyDescent="0.25">
      <c r="A1070" s="171"/>
      <c r="B1070" s="171"/>
      <c r="C1070" s="171"/>
      <c r="D1070" s="171"/>
      <c r="E1070" s="171"/>
      <c r="F1070" s="173"/>
      <c r="G1070" s="219"/>
      <c r="H1070" s="164"/>
      <c r="I1070" s="164"/>
      <c r="J1070" s="171"/>
      <c r="K1070" s="171"/>
      <c r="L1070" s="173"/>
      <c r="M1070" s="171"/>
    </row>
    <row r="1071" spans="1:13" x14ac:dyDescent="0.25">
      <c r="A1071" s="171"/>
      <c r="B1071" s="171"/>
      <c r="C1071" s="171"/>
      <c r="D1071" s="171"/>
      <c r="E1071" s="171"/>
      <c r="F1071" s="173"/>
      <c r="G1071" s="219"/>
      <c r="H1071" s="164"/>
      <c r="I1071" s="164"/>
      <c r="J1071" s="171"/>
      <c r="K1071" s="171"/>
      <c r="L1071" s="173"/>
      <c r="M1071" s="171"/>
    </row>
    <row r="1072" spans="1:13" x14ac:dyDescent="0.25">
      <c r="A1072" s="171"/>
      <c r="B1072" s="171"/>
      <c r="C1072" s="171"/>
      <c r="D1072" s="171"/>
      <c r="E1072" s="171"/>
      <c r="F1072" s="173"/>
      <c r="G1072" s="219"/>
      <c r="H1072" s="164"/>
      <c r="I1072" s="164"/>
      <c r="J1072" s="171"/>
      <c r="K1072" s="171"/>
      <c r="L1072" s="173"/>
      <c r="M1072" s="171"/>
    </row>
    <row r="1073" spans="1:13" x14ac:dyDescent="0.25">
      <c r="A1073" s="171"/>
      <c r="B1073" s="171"/>
      <c r="C1073" s="171"/>
      <c r="D1073" s="171"/>
      <c r="E1073" s="171"/>
      <c r="F1073" s="173"/>
      <c r="G1073" s="219"/>
      <c r="H1073" s="164"/>
      <c r="I1073" s="164"/>
      <c r="J1073" s="171"/>
      <c r="K1073" s="171"/>
      <c r="L1073" s="173"/>
      <c r="M1073" s="171"/>
    </row>
    <row r="1074" spans="1:13" x14ac:dyDescent="0.25">
      <c r="A1074" s="171"/>
      <c r="B1074" s="171"/>
      <c r="C1074" s="171"/>
      <c r="D1074" s="171"/>
      <c r="E1074" s="171"/>
      <c r="F1074" s="173"/>
      <c r="G1074" s="219"/>
      <c r="H1074" s="164"/>
      <c r="I1074" s="164"/>
      <c r="J1074" s="171"/>
      <c r="K1074" s="171"/>
      <c r="L1074" s="173"/>
      <c r="M1074" s="171"/>
    </row>
    <row r="1075" spans="1:13" x14ac:dyDescent="0.25">
      <c r="A1075" s="171"/>
      <c r="B1075" s="171"/>
      <c r="C1075" s="171"/>
      <c r="D1075" s="171"/>
      <c r="E1075" s="171"/>
      <c r="F1075" s="173"/>
      <c r="G1075" s="219"/>
      <c r="H1075" s="164"/>
      <c r="I1075" s="164"/>
      <c r="J1075" s="171"/>
      <c r="K1075" s="171"/>
      <c r="L1075" s="173"/>
      <c r="M1075" s="171"/>
    </row>
    <row r="1076" spans="1:13" x14ac:dyDescent="0.25">
      <c r="A1076" s="171"/>
      <c r="B1076" s="171"/>
      <c r="C1076" s="171"/>
      <c r="D1076" s="171"/>
      <c r="E1076" s="171"/>
      <c r="F1076" s="173"/>
      <c r="G1076" s="219"/>
      <c r="H1076" s="164"/>
      <c r="I1076" s="164"/>
      <c r="J1076" s="171"/>
      <c r="K1076" s="171"/>
      <c r="L1076" s="173"/>
      <c r="M1076" s="171"/>
    </row>
    <row r="1077" spans="1:13" x14ac:dyDescent="0.25">
      <c r="A1077" s="171"/>
      <c r="B1077" s="171"/>
      <c r="C1077" s="171"/>
      <c r="D1077" s="171"/>
      <c r="E1077" s="171"/>
      <c r="F1077" s="173"/>
      <c r="G1077" s="219"/>
      <c r="H1077" s="164"/>
      <c r="I1077" s="164"/>
      <c r="J1077" s="171"/>
      <c r="K1077" s="171"/>
      <c r="L1077" s="173"/>
      <c r="M1077" s="171"/>
    </row>
    <row r="1078" spans="1:13" x14ac:dyDescent="0.25">
      <c r="A1078" s="171"/>
      <c r="B1078" s="171"/>
      <c r="C1078" s="171"/>
      <c r="D1078" s="171"/>
      <c r="E1078" s="171"/>
      <c r="F1078" s="173"/>
      <c r="G1078" s="219"/>
      <c r="H1078" s="164"/>
      <c r="I1078" s="164"/>
      <c r="J1078" s="171"/>
      <c r="K1078" s="171"/>
      <c r="L1078" s="173"/>
      <c r="M1078" s="171"/>
    </row>
    <row r="1079" spans="1:13" x14ac:dyDescent="0.25">
      <c r="A1079" s="171"/>
      <c r="B1079" s="171"/>
      <c r="C1079" s="171"/>
      <c r="D1079" s="171"/>
      <c r="E1079" s="171"/>
      <c r="F1079" s="173"/>
      <c r="G1079" s="219"/>
      <c r="H1079" s="164"/>
      <c r="I1079" s="164"/>
      <c r="J1079" s="171"/>
      <c r="K1079" s="171"/>
      <c r="L1079" s="173"/>
      <c r="M1079" s="171"/>
    </row>
    <row r="1080" spans="1:13" x14ac:dyDescent="0.25">
      <c r="A1080" s="171"/>
      <c r="B1080" s="171"/>
      <c r="C1080" s="171"/>
      <c r="D1080" s="171"/>
      <c r="E1080" s="171"/>
      <c r="F1080" s="173"/>
      <c r="G1080" s="219"/>
      <c r="H1080" s="164"/>
      <c r="I1080" s="164"/>
      <c r="J1080" s="171"/>
      <c r="K1080" s="171"/>
      <c r="L1080" s="173"/>
      <c r="M1080" s="171"/>
    </row>
    <row r="1081" spans="1:13" x14ac:dyDescent="0.25">
      <c r="A1081" s="171"/>
      <c r="B1081" s="171"/>
      <c r="C1081" s="171"/>
      <c r="D1081" s="171"/>
      <c r="E1081" s="171"/>
      <c r="F1081" s="173"/>
      <c r="G1081" s="219"/>
      <c r="H1081" s="164"/>
      <c r="I1081" s="164"/>
      <c r="J1081" s="171"/>
      <c r="K1081" s="171"/>
      <c r="L1081" s="173"/>
      <c r="M1081" s="171"/>
    </row>
    <row r="1082" spans="1:13" x14ac:dyDescent="0.25">
      <c r="A1082" s="171"/>
      <c r="B1082" s="171"/>
      <c r="C1082" s="171"/>
      <c r="D1082" s="171"/>
      <c r="E1082" s="171"/>
      <c r="F1082" s="173"/>
      <c r="G1082" s="219"/>
      <c r="H1082" s="164"/>
      <c r="I1082" s="164"/>
      <c r="J1082" s="171"/>
      <c r="K1082" s="171"/>
      <c r="L1082" s="173"/>
      <c r="M1082" s="171"/>
    </row>
    <row r="1083" spans="1:13" x14ac:dyDescent="0.25">
      <c r="A1083" s="171"/>
      <c r="B1083" s="171"/>
      <c r="C1083" s="171"/>
      <c r="D1083" s="171"/>
      <c r="E1083" s="171"/>
      <c r="F1083" s="173"/>
      <c r="G1083" s="219"/>
      <c r="H1083" s="164"/>
      <c r="I1083" s="164"/>
      <c r="J1083" s="171"/>
      <c r="K1083" s="171"/>
      <c r="L1083" s="173"/>
      <c r="M1083" s="171"/>
    </row>
    <row r="1084" spans="1:13" x14ac:dyDescent="0.25">
      <c r="A1084" s="171"/>
      <c r="B1084" s="171"/>
      <c r="C1084" s="171"/>
      <c r="D1084" s="171"/>
      <c r="E1084" s="171"/>
      <c r="F1084" s="173"/>
      <c r="G1084" s="219"/>
      <c r="H1084" s="164"/>
      <c r="I1084" s="164"/>
      <c r="J1084" s="171"/>
      <c r="K1084" s="171"/>
      <c r="L1084" s="173"/>
      <c r="M1084" s="171"/>
    </row>
    <row r="1085" spans="1:13" x14ac:dyDescent="0.25">
      <c r="A1085" s="171"/>
      <c r="B1085" s="171"/>
      <c r="C1085" s="171"/>
      <c r="D1085" s="171"/>
      <c r="E1085" s="171"/>
      <c r="F1085" s="173"/>
      <c r="G1085" s="219"/>
      <c r="H1085" s="164"/>
      <c r="I1085" s="164"/>
      <c r="J1085" s="171"/>
      <c r="K1085" s="171"/>
      <c r="L1085" s="173"/>
      <c r="M1085" s="171"/>
    </row>
    <row r="1086" spans="1:13" x14ac:dyDescent="0.25">
      <c r="A1086" s="171"/>
      <c r="B1086" s="171"/>
      <c r="C1086" s="171"/>
      <c r="D1086" s="171"/>
      <c r="E1086" s="171"/>
      <c r="F1086" s="173"/>
      <c r="G1086" s="219"/>
      <c r="H1086" s="164"/>
      <c r="I1086" s="164"/>
      <c r="J1086" s="171"/>
      <c r="K1086" s="171"/>
      <c r="L1086" s="173"/>
      <c r="M1086" s="171"/>
    </row>
    <row r="1087" spans="1:13" x14ac:dyDescent="0.25">
      <c r="A1087" s="171"/>
      <c r="B1087" s="171"/>
      <c r="C1087" s="171"/>
      <c r="D1087" s="171"/>
      <c r="E1087" s="171"/>
      <c r="F1087" s="173"/>
      <c r="G1087" s="219"/>
      <c r="H1087" s="164"/>
      <c r="I1087" s="164"/>
      <c r="J1087" s="171"/>
      <c r="K1087" s="171"/>
      <c r="L1087" s="173"/>
      <c r="M1087" s="171"/>
    </row>
    <row r="1088" spans="1:13" x14ac:dyDescent="0.25">
      <c r="A1088" s="171"/>
      <c r="B1088" s="171"/>
      <c r="C1088" s="171"/>
      <c r="D1088" s="171"/>
      <c r="E1088" s="171"/>
      <c r="F1088" s="173"/>
      <c r="G1088" s="219"/>
      <c r="H1088" s="164"/>
      <c r="I1088" s="164"/>
      <c r="J1088" s="171"/>
      <c r="K1088" s="171"/>
      <c r="L1088" s="173"/>
      <c r="M1088" s="171"/>
    </row>
    <row r="1089" spans="1:13" x14ac:dyDescent="0.25">
      <c r="A1089" s="171"/>
      <c r="B1089" s="171"/>
      <c r="C1089" s="171"/>
      <c r="D1089" s="171"/>
      <c r="E1089" s="171"/>
      <c r="F1089" s="173"/>
      <c r="G1089" s="219"/>
      <c r="H1089" s="164"/>
      <c r="I1089" s="164"/>
      <c r="J1089" s="171"/>
      <c r="K1089" s="171"/>
      <c r="L1089" s="173"/>
      <c r="M1089" s="171"/>
    </row>
    <row r="1090" spans="1:13" x14ac:dyDescent="0.25">
      <c r="A1090" s="171"/>
      <c r="B1090" s="171"/>
      <c r="C1090" s="171"/>
      <c r="D1090" s="171"/>
      <c r="E1090" s="171"/>
      <c r="F1090" s="173"/>
      <c r="G1090" s="219"/>
      <c r="H1090" s="164"/>
      <c r="I1090" s="164"/>
      <c r="J1090" s="171"/>
      <c r="K1090" s="171"/>
      <c r="L1090" s="173"/>
      <c r="M1090" s="171"/>
    </row>
    <row r="1091" spans="1:13" x14ac:dyDescent="0.25">
      <c r="A1091" s="171"/>
      <c r="B1091" s="171"/>
      <c r="C1091" s="171"/>
      <c r="D1091" s="171"/>
      <c r="E1091" s="171"/>
      <c r="F1091" s="173"/>
      <c r="G1091" s="219"/>
      <c r="H1091" s="164"/>
      <c r="I1091" s="164"/>
      <c r="J1091" s="171"/>
      <c r="K1091" s="171"/>
      <c r="L1091" s="173"/>
      <c r="M1091" s="171"/>
    </row>
    <row r="1092" spans="1:13" x14ac:dyDescent="0.25">
      <c r="A1092" s="171"/>
      <c r="B1092" s="171"/>
      <c r="C1092" s="171"/>
      <c r="D1092" s="171"/>
      <c r="E1092" s="171"/>
      <c r="F1092" s="173"/>
      <c r="G1092" s="219"/>
      <c r="H1092" s="164"/>
      <c r="I1092" s="164"/>
      <c r="J1092" s="171"/>
      <c r="K1092" s="171"/>
      <c r="L1092" s="173"/>
      <c r="M1092" s="171"/>
    </row>
    <row r="1093" spans="1:13" x14ac:dyDescent="0.25">
      <c r="A1093" s="171"/>
      <c r="B1093" s="171"/>
      <c r="C1093" s="171"/>
      <c r="D1093" s="171"/>
      <c r="E1093" s="171"/>
      <c r="F1093" s="173"/>
      <c r="G1093" s="219"/>
      <c r="H1093" s="164"/>
      <c r="I1093" s="164"/>
      <c r="J1093" s="171"/>
      <c r="K1093" s="171"/>
      <c r="L1093" s="173"/>
      <c r="M1093" s="171"/>
    </row>
    <row r="1094" spans="1:13" x14ac:dyDescent="0.25">
      <c r="A1094" s="171"/>
      <c r="B1094" s="171"/>
      <c r="C1094" s="171"/>
      <c r="D1094" s="171"/>
      <c r="E1094" s="171"/>
      <c r="F1094" s="173"/>
      <c r="G1094" s="219"/>
      <c r="H1094" s="164"/>
      <c r="I1094" s="164"/>
      <c r="J1094" s="171"/>
      <c r="K1094" s="171"/>
      <c r="L1094" s="173"/>
      <c r="M1094" s="171"/>
    </row>
    <row r="1095" spans="1:13" x14ac:dyDescent="0.25">
      <c r="A1095" s="171"/>
      <c r="B1095" s="171"/>
      <c r="C1095" s="171"/>
      <c r="D1095" s="171"/>
      <c r="E1095" s="171"/>
      <c r="F1095" s="173"/>
      <c r="G1095" s="219"/>
      <c r="H1095" s="164"/>
      <c r="I1095" s="164"/>
      <c r="J1095" s="171"/>
      <c r="K1095" s="171"/>
      <c r="L1095" s="173"/>
      <c r="M1095" s="171"/>
    </row>
    <row r="1096" spans="1:13" x14ac:dyDescent="0.25">
      <c r="A1096" s="171"/>
      <c r="B1096" s="171"/>
      <c r="C1096" s="171"/>
      <c r="D1096" s="171"/>
      <c r="E1096" s="171"/>
      <c r="F1096" s="173"/>
      <c r="G1096" s="219"/>
      <c r="H1096" s="164"/>
      <c r="I1096" s="164"/>
      <c r="J1096" s="171"/>
      <c r="K1096" s="171"/>
      <c r="L1096" s="173"/>
      <c r="M1096" s="171"/>
    </row>
    <row r="1097" spans="1:13" x14ac:dyDescent="0.25">
      <c r="A1097" s="171"/>
      <c r="B1097" s="171"/>
      <c r="C1097" s="171"/>
      <c r="D1097" s="171"/>
      <c r="E1097" s="171"/>
      <c r="F1097" s="173"/>
      <c r="G1097" s="219"/>
      <c r="H1097" s="164"/>
      <c r="I1097" s="164"/>
      <c r="J1097" s="171"/>
      <c r="K1097" s="171"/>
      <c r="L1097" s="173"/>
      <c r="M1097" s="171"/>
    </row>
    <row r="1098" spans="1:13" x14ac:dyDescent="0.25">
      <c r="A1098" s="171"/>
      <c r="B1098" s="171"/>
      <c r="C1098" s="171"/>
      <c r="D1098" s="171"/>
      <c r="E1098" s="171"/>
      <c r="F1098" s="173"/>
      <c r="G1098" s="219"/>
      <c r="H1098" s="164"/>
      <c r="I1098" s="164"/>
      <c r="J1098" s="171"/>
      <c r="K1098" s="171"/>
      <c r="L1098" s="173"/>
      <c r="M1098" s="171"/>
    </row>
    <row r="1099" spans="1:13" x14ac:dyDescent="0.25">
      <c r="A1099" s="171"/>
      <c r="B1099" s="171"/>
      <c r="C1099" s="171"/>
      <c r="D1099" s="171"/>
      <c r="E1099" s="171"/>
      <c r="F1099" s="173"/>
      <c r="G1099" s="219"/>
      <c r="H1099" s="164"/>
      <c r="I1099" s="164"/>
      <c r="J1099" s="171"/>
      <c r="K1099" s="171"/>
      <c r="L1099" s="173"/>
      <c r="M1099" s="171"/>
    </row>
    <row r="1100" spans="1:13" x14ac:dyDescent="0.25">
      <c r="A1100" s="171"/>
      <c r="B1100" s="171"/>
      <c r="C1100" s="171"/>
      <c r="D1100" s="171"/>
      <c r="E1100" s="171"/>
      <c r="F1100" s="173"/>
      <c r="G1100" s="219"/>
      <c r="H1100" s="164"/>
      <c r="I1100" s="164"/>
      <c r="J1100" s="171"/>
      <c r="K1100" s="171"/>
      <c r="L1100" s="173"/>
      <c r="M1100" s="171"/>
    </row>
    <row r="1101" spans="1:13" x14ac:dyDescent="0.25">
      <c r="A1101" s="171"/>
      <c r="B1101" s="171"/>
      <c r="C1101" s="171"/>
      <c r="D1101" s="171"/>
      <c r="E1101" s="171"/>
      <c r="F1101" s="173"/>
      <c r="G1101" s="219"/>
      <c r="H1101" s="164"/>
      <c r="I1101" s="164"/>
      <c r="J1101" s="171"/>
      <c r="K1101" s="171"/>
      <c r="L1101" s="173"/>
      <c r="M1101" s="171"/>
    </row>
    <row r="1102" spans="1:13" x14ac:dyDescent="0.25">
      <c r="A1102" s="171"/>
      <c r="B1102" s="171"/>
      <c r="C1102" s="171"/>
      <c r="D1102" s="171"/>
      <c r="E1102" s="171"/>
      <c r="F1102" s="173"/>
      <c r="G1102" s="219"/>
      <c r="H1102" s="164"/>
      <c r="I1102" s="164"/>
      <c r="J1102" s="171"/>
      <c r="K1102" s="171"/>
      <c r="L1102" s="173"/>
      <c r="M1102" s="171"/>
    </row>
    <row r="1103" spans="1:13" x14ac:dyDescent="0.25">
      <c r="A1103" s="171"/>
      <c r="B1103" s="171"/>
      <c r="C1103" s="171"/>
      <c r="D1103" s="171"/>
      <c r="E1103" s="171"/>
      <c r="F1103" s="173"/>
      <c r="G1103" s="219"/>
      <c r="H1103" s="164"/>
      <c r="I1103" s="164"/>
      <c r="J1103" s="171"/>
      <c r="K1103" s="171"/>
      <c r="L1103" s="173"/>
      <c r="M1103" s="171"/>
    </row>
    <row r="1104" spans="1:13" x14ac:dyDescent="0.25">
      <c r="A1104" s="171"/>
      <c r="B1104" s="171"/>
      <c r="C1104" s="171"/>
      <c r="D1104" s="171"/>
      <c r="E1104" s="171"/>
      <c r="F1104" s="173"/>
      <c r="G1104" s="219"/>
      <c r="H1104" s="164"/>
      <c r="I1104" s="164"/>
      <c r="J1104" s="171"/>
      <c r="K1104" s="171"/>
      <c r="L1104" s="173"/>
      <c r="M1104" s="171"/>
    </row>
    <row r="1105" spans="1:13" x14ac:dyDescent="0.25">
      <c r="A1105" s="171"/>
      <c r="B1105" s="171"/>
      <c r="C1105" s="171"/>
      <c r="D1105" s="171"/>
      <c r="E1105" s="171"/>
      <c r="F1105" s="173"/>
      <c r="G1105" s="219"/>
      <c r="H1105" s="164"/>
      <c r="I1105" s="164"/>
      <c r="J1105" s="171"/>
      <c r="K1105" s="171"/>
      <c r="L1105" s="173"/>
      <c r="M1105" s="171"/>
    </row>
    <row r="1106" spans="1:13" x14ac:dyDescent="0.25">
      <c r="A1106" s="171"/>
      <c r="B1106" s="171"/>
      <c r="C1106" s="171"/>
      <c r="D1106" s="171"/>
      <c r="E1106" s="171"/>
      <c r="F1106" s="173"/>
      <c r="G1106" s="219"/>
      <c r="H1106" s="164"/>
      <c r="I1106" s="164"/>
      <c r="J1106" s="171"/>
      <c r="K1106" s="171"/>
      <c r="L1106" s="173"/>
      <c r="M1106" s="171"/>
    </row>
    <row r="1107" spans="1:13" x14ac:dyDescent="0.25">
      <c r="A1107" s="171"/>
      <c r="B1107" s="171"/>
      <c r="C1107" s="171"/>
      <c r="D1107" s="171"/>
      <c r="E1107" s="171"/>
      <c r="F1107" s="173"/>
      <c r="G1107" s="219"/>
      <c r="H1107" s="164"/>
      <c r="I1107" s="164"/>
      <c r="J1107" s="171"/>
      <c r="K1107" s="171"/>
      <c r="L1107" s="173"/>
      <c r="M1107" s="171"/>
    </row>
    <row r="1108" spans="1:13" x14ac:dyDescent="0.25">
      <c r="A1108" s="171"/>
      <c r="B1108" s="171"/>
      <c r="C1108" s="171"/>
      <c r="D1108" s="171"/>
      <c r="E1108" s="171"/>
      <c r="F1108" s="173"/>
      <c r="G1108" s="219"/>
      <c r="H1108" s="164"/>
      <c r="I1108" s="164"/>
      <c r="J1108" s="171"/>
      <c r="K1108" s="171"/>
      <c r="L1108" s="173"/>
      <c r="M1108" s="171"/>
    </row>
    <row r="1109" spans="1:13" x14ac:dyDescent="0.25">
      <c r="A1109" s="171"/>
      <c r="B1109" s="171"/>
      <c r="C1109" s="171"/>
      <c r="D1109" s="171"/>
      <c r="E1109" s="171"/>
      <c r="F1109" s="173"/>
      <c r="G1109" s="219"/>
      <c r="H1109" s="164"/>
      <c r="I1109" s="164"/>
      <c r="J1109" s="171"/>
      <c r="K1109" s="171"/>
      <c r="L1109" s="173"/>
      <c r="M1109" s="171"/>
    </row>
    <row r="1110" spans="1:13" x14ac:dyDescent="0.25">
      <c r="A1110" s="171"/>
      <c r="B1110" s="171"/>
      <c r="C1110" s="171"/>
      <c r="D1110" s="171"/>
      <c r="E1110" s="171"/>
      <c r="F1110" s="173"/>
      <c r="G1110" s="219"/>
      <c r="H1110" s="164"/>
      <c r="I1110" s="164"/>
      <c r="J1110" s="171"/>
      <c r="K1110" s="171"/>
      <c r="L1110" s="173"/>
      <c r="M1110" s="171"/>
    </row>
    <row r="1111" spans="1:13" x14ac:dyDescent="0.25">
      <c r="A1111" s="171"/>
      <c r="B1111" s="171"/>
      <c r="C1111" s="171"/>
      <c r="D1111" s="171"/>
      <c r="E1111" s="171"/>
      <c r="F1111" s="173"/>
      <c r="G1111" s="219"/>
      <c r="H1111" s="164"/>
      <c r="I1111" s="164"/>
      <c r="J1111" s="171"/>
      <c r="K1111" s="171"/>
      <c r="L1111" s="173"/>
      <c r="M1111" s="171"/>
    </row>
    <row r="1112" spans="1:13" x14ac:dyDescent="0.25">
      <c r="A1112" s="171"/>
      <c r="B1112" s="171"/>
      <c r="C1112" s="171"/>
      <c r="D1112" s="171"/>
      <c r="E1112" s="171"/>
      <c r="F1112" s="173"/>
      <c r="G1112" s="219"/>
      <c r="H1112" s="164"/>
      <c r="I1112" s="164"/>
      <c r="J1112" s="171"/>
      <c r="K1112" s="171"/>
      <c r="L1112" s="173"/>
      <c r="M1112" s="171"/>
    </row>
    <row r="1113" spans="1:13" x14ac:dyDescent="0.25">
      <c r="A1113" s="171"/>
      <c r="B1113" s="171"/>
      <c r="C1113" s="171"/>
      <c r="D1113" s="171"/>
      <c r="E1113" s="171"/>
      <c r="F1113" s="173"/>
      <c r="G1113" s="219"/>
      <c r="H1113" s="164"/>
      <c r="I1113" s="164"/>
      <c r="J1113" s="171"/>
      <c r="K1113" s="171"/>
      <c r="L1113" s="173"/>
      <c r="M1113" s="171"/>
    </row>
    <row r="1114" spans="1:13" x14ac:dyDescent="0.25">
      <c r="A1114" s="171"/>
      <c r="B1114" s="171"/>
      <c r="C1114" s="171"/>
      <c r="D1114" s="171"/>
      <c r="E1114" s="171"/>
      <c r="F1114" s="173"/>
      <c r="G1114" s="219"/>
      <c r="H1114" s="164"/>
      <c r="I1114" s="164"/>
      <c r="J1114" s="171"/>
      <c r="K1114" s="171"/>
      <c r="L1114" s="173"/>
      <c r="M1114" s="171"/>
    </row>
    <row r="1115" spans="1:13" x14ac:dyDescent="0.25">
      <c r="A1115" s="171"/>
      <c r="B1115" s="171"/>
      <c r="C1115" s="171"/>
      <c r="D1115" s="171"/>
      <c r="E1115" s="171"/>
      <c r="F1115" s="173"/>
      <c r="G1115" s="219"/>
      <c r="H1115" s="164"/>
      <c r="I1115" s="164"/>
      <c r="J1115" s="171"/>
      <c r="K1115" s="171"/>
      <c r="L1115" s="173"/>
      <c r="M1115" s="171"/>
    </row>
    <row r="1116" spans="1:13" x14ac:dyDescent="0.25">
      <c r="A1116" s="171"/>
      <c r="B1116" s="171"/>
      <c r="C1116" s="171"/>
      <c r="D1116" s="171"/>
      <c r="E1116" s="171"/>
      <c r="F1116" s="173"/>
      <c r="G1116" s="219"/>
      <c r="H1116" s="164"/>
      <c r="I1116" s="164"/>
      <c r="J1116" s="171"/>
      <c r="K1116" s="171"/>
      <c r="L1116" s="173"/>
      <c r="M1116" s="171"/>
    </row>
    <row r="1117" spans="1:13" x14ac:dyDescent="0.25">
      <c r="A1117" s="171"/>
      <c r="B1117" s="171"/>
      <c r="C1117" s="171"/>
      <c r="D1117" s="171"/>
      <c r="E1117" s="171"/>
      <c r="F1117" s="173"/>
      <c r="G1117" s="219"/>
      <c r="H1117" s="164"/>
      <c r="I1117" s="164"/>
      <c r="J1117" s="171"/>
      <c r="K1117" s="171"/>
      <c r="L1117" s="173"/>
      <c r="M1117" s="171"/>
    </row>
    <row r="1118" spans="1:13" x14ac:dyDescent="0.25">
      <c r="A1118" s="171"/>
      <c r="B1118" s="171"/>
      <c r="C1118" s="171"/>
      <c r="D1118" s="171"/>
      <c r="E1118" s="171"/>
      <c r="F1118" s="173"/>
      <c r="G1118" s="219"/>
      <c r="H1118" s="164"/>
      <c r="I1118" s="164"/>
      <c r="J1118" s="171"/>
      <c r="K1118" s="171"/>
      <c r="L1118" s="173"/>
      <c r="M1118" s="171"/>
    </row>
    <row r="1119" spans="1:13" x14ac:dyDescent="0.25">
      <c r="A1119" s="171"/>
      <c r="B1119" s="171"/>
      <c r="C1119" s="171"/>
      <c r="D1119" s="171"/>
      <c r="E1119" s="171"/>
      <c r="F1119" s="173"/>
      <c r="G1119" s="219"/>
      <c r="H1119" s="164"/>
      <c r="I1119" s="164"/>
      <c r="J1119" s="171"/>
      <c r="K1119" s="171"/>
      <c r="L1119" s="173"/>
      <c r="M1119" s="171"/>
    </row>
    <row r="1120" spans="1:13" x14ac:dyDescent="0.25">
      <c r="A1120" s="171"/>
      <c r="B1120" s="171"/>
      <c r="C1120" s="171"/>
      <c r="D1120" s="171"/>
      <c r="E1120" s="171"/>
      <c r="F1120" s="173"/>
      <c r="G1120" s="219"/>
      <c r="H1120" s="164"/>
      <c r="I1120" s="164"/>
      <c r="J1120" s="171"/>
      <c r="K1120" s="171"/>
      <c r="L1120" s="173"/>
      <c r="M1120" s="171"/>
    </row>
    <row r="1121" spans="1:13" x14ac:dyDescent="0.25">
      <c r="A1121" s="171"/>
      <c r="B1121" s="171"/>
      <c r="C1121" s="171"/>
      <c r="D1121" s="171"/>
      <c r="E1121" s="171"/>
      <c r="F1121" s="173"/>
      <c r="G1121" s="219"/>
      <c r="H1121" s="164"/>
      <c r="I1121" s="164"/>
      <c r="J1121" s="171"/>
      <c r="K1121" s="171"/>
      <c r="L1121" s="173"/>
      <c r="M1121" s="171"/>
    </row>
    <row r="1122" spans="1:13" x14ac:dyDescent="0.25">
      <c r="A1122" s="171"/>
      <c r="B1122" s="171"/>
      <c r="C1122" s="171"/>
      <c r="D1122" s="171"/>
      <c r="E1122" s="171"/>
      <c r="F1122" s="173"/>
      <c r="G1122" s="219"/>
      <c r="H1122" s="164"/>
      <c r="I1122" s="164"/>
      <c r="J1122" s="171"/>
      <c r="K1122" s="171"/>
      <c r="L1122" s="173"/>
      <c r="M1122" s="171"/>
    </row>
    <row r="1123" spans="1:13" x14ac:dyDescent="0.25">
      <c r="A1123" s="171"/>
      <c r="B1123" s="171"/>
      <c r="C1123" s="171"/>
      <c r="D1123" s="171"/>
      <c r="E1123" s="171"/>
      <c r="F1123" s="173"/>
      <c r="G1123" s="219"/>
      <c r="H1123" s="164"/>
      <c r="I1123" s="164"/>
      <c r="J1123" s="171"/>
      <c r="K1123" s="171"/>
      <c r="L1123" s="173"/>
      <c r="M1123" s="171"/>
    </row>
    <row r="1124" spans="1:13" x14ac:dyDescent="0.25">
      <c r="A1124" s="171"/>
      <c r="B1124" s="171"/>
      <c r="C1124" s="171"/>
      <c r="D1124" s="171"/>
      <c r="E1124" s="171"/>
      <c r="F1124" s="173"/>
      <c r="G1124" s="219"/>
      <c r="H1124" s="164"/>
      <c r="I1124" s="164"/>
      <c r="J1124" s="171"/>
      <c r="K1124" s="171"/>
      <c r="L1124" s="173"/>
      <c r="M1124" s="171"/>
    </row>
    <row r="1125" spans="1:13" x14ac:dyDescent="0.25">
      <c r="A1125" s="171"/>
      <c r="B1125" s="171"/>
      <c r="C1125" s="171"/>
      <c r="D1125" s="171"/>
      <c r="E1125" s="171"/>
      <c r="F1125" s="173"/>
      <c r="G1125" s="219"/>
      <c r="H1125" s="164"/>
      <c r="I1125" s="164"/>
      <c r="J1125" s="171"/>
      <c r="K1125" s="171"/>
      <c r="L1125" s="173"/>
      <c r="M1125" s="171"/>
    </row>
    <row r="1126" spans="1:13" x14ac:dyDescent="0.25">
      <c r="A1126" s="171"/>
      <c r="B1126" s="171"/>
      <c r="C1126" s="171"/>
      <c r="D1126" s="171"/>
      <c r="E1126" s="171"/>
      <c r="F1126" s="173"/>
      <c r="G1126" s="219"/>
      <c r="H1126" s="164"/>
      <c r="I1126" s="164"/>
      <c r="J1126" s="171"/>
      <c r="K1126" s="171"/>
      <c r="L1126" s="173"/>
      <c r="M1126" s="171"/>
    </row>
    <row r="1127" spans="1:13" x14ac:dyDescent="0.25">
      <c r="A1127" s="171"/>
      <c r="B1127" s="171"/>
      <c r="C1127" s="171"/>
      <c r="D1127" s="171"/>
      <c r="E1127" s="171"/>
      <c r="F1127" s="173"/>
      <c r="G1127" s="219"/>
      <c r="H1127" s="164"/>
      <c r="I1127" s="164"/>
      <c r="J1127" s="171"/>
      <c r="K1127" s="171"/>
      <c r="L1127" s="173"/>
      <c r="M1127" s="171"/>
    </row>
    <row r="1128" spans="1:13" x14ac:dyDescent="0.25">
      <c r="A1128" s="171"/>
      <c r="B1128" s="171"/>
      <c r="C1128" s="171"/>
      <c r="D1128" s="171"/>
      <c r="E1128" s="171"/>
      <c r="F1128" s="173"/>
      <c r="G1128" s="219"/>
      <c r="H1128" s="164"/>
      <c r="I1128" s="164"/>
      <c r="J1128" s="171"/>
      <c r="K1128" s="171"/>
      <c r="L1128" s="173"/>
      <c r="M1128" s="171"/>
    </row>
    <row r="1129" spans="1:13" x14ac:dyDescent="0.25">
      <c r="A1129" s="171"/>
      <c r="B1129" s="171"/>
      <c r="C1129" s="171"/>
      <c r="D1129" s="171"/>
      <c r="E1129" s="171"/>
      <c r="F1129" s="173"/>
      <c r="G1129" s="219"/>
      <c r="H1129" s="164"/>
      <c r="I1129" s="164"/>
      <c r="J1129" s="171"/>
      <c r="K1129" s="171"/>
      <c r="L1129" s="173"/>
      <c r="M1129" s="171"/>
    </row>
    <row r="1130" spans="1:13" x14ac:dyDescent="0.25">
      <c r="A1130" s="171"/>
      <c r="B1130" s="171"/>
      <c r="C1130" s="171"/>
      <c r="D1130" s="171"/>
      <c r="E1130" s="171"/>
      <c r="F1130" s="173"/>
      <c r="G1130" s="219"/>
      <c r="H1130" s="164"/>
      <c r="I1130" s="164"/>
      <c r="J1130" s="171"/>
      <c r="K1130" s="171"/>
      <c r="L1130" s="173"/>
      <c r="M1130" s="171"/>
    </row>
    <row r="1131" spans="1:13" x14ac:dyDescent="0.25">
      <c r="A1131" s="171"/>
      <c r="B1131" s="171"/>
      <c r="C1131" s="171"/>
      <c r="D1131" s="171"/>
      <c r="E1131" s="171"/>
      <c r="F1131" s="173"/>
      <c r="G1131" s="219"/>
      <c r="H1131" s="164"/>
      <c r="I1131" s="164"/>
      <c r="J1131" s="171"/>
      <c r="K1131" s="171"/>
      <c r="L1131" s="173"/>
      <c r="M1131" s="171"/>
    </row>
    <row r="1132" spans="1:13" x14ac:dyDescent="0.25">
      <c r="A1132" s="171"/>
      <c r="B1132" s="171"/>
      <c r="C1132" s="171"/>
      <c r="D1132" s="171"/>
      <c r="E1132" s="171"/>
      <c r="F1132" s="173"/>
      <c r="G1132" s="219"/>
      <c r="H1132" s="164"/>
      <c r="I1132" s="164"/>
      <c r="J1132" s="171"/>
      <c r="K1132" s="171"/>
      <c r="L1132" s="173"/>
      <c r="M1132" s="171"/>
    </row>
    <row r="1133" spans="1:13" x14ac:dyDescent="0.25">
      <c r="A1133" s="171"/>
      <c r="B1133" s="171"/>
      <c r="C1133" s="171"/>
      <c r="D1133" s="171"/>
      <c r="E1133" s="171"/>
      <c r="F1133" s="173"/>
      <c r="G1133" s="219"/>
      <c r="H1133" s="164"/>
      <c r="I1133" s="164"/>
      <c r="J1133" s="171"/>
      <c r="K1133" s="171"/>
      <c r="L1133" s="173"/>
      <c r="M1133" s="171"/>
    </row>
    <row r="1134" spans="1:13" x14ac:dyDescent="0.25">
      <c r="A1134" s="171"/>
      <c r="B1134" s="171"/>
      <c r="C1134" s="171"/>
      <c r="D1134" s="171"/>
      <c r="E1134" s="171"/>
      <c r="F1134" s="173"/>
      <c r="G1134" s="219"/>
      <c r="H1134" s="164"/>
      <c r="I1134" s="164"/>
      <c r="J1134" s="171"/>
      <c r="K1134" s="171"/>
      <c r="L1134" s="173"/>
      <c r="M1134" s="171"/>
    </row>
    <row r="1135" spans="1:13" x14ac:dyDescent="0.25">
      <c r="A1135" s="171"/>
      <c r="B1135" s="171"/>
      <c r="C1135" s="171"/>
      <c r="D1135" s="171"/>
      <c r="E1135" s="171"/>
      <c r="F1135" s="173"/>
      <c r="G1135" s="219"/>
      <c r="H1135" s="164"/>
      <c r="I1135" s="164"/>
      <c r="J1135" s="171"/>
      <c r="K1135" s="171"/>
      <c r="L1135" s="173"/>
      <c r="M1135" s="171"/>
    </row>
    <row r="1136" spans="1:13" x14ac:dyDescent="0.25">
      <c r="A1136" s="171"/>
      <c r="B1136" s="171"/>
      <c r="C1136" s="171"/>
      <c r="D1136" s="171"/>
      <c r="E1136" s="171"/>
      <c r="F1136" s="173"/>
      <c r="G1136" s="219"/>
      <c r="H1136" s="164"/>
      <c r="I1136" s="164"/>
      <c r="J1136" s="171"/>
      <c r="K1136" s="171"/>
      <c r="L1136" s="173"/>
      <c r="M1136" s="171"/>
    </row>
    <row r="1137" spans="1:13" x14ac:dyDescent="0.25">
      <c r="A1137" s="171"/>
      <c r="B1137" s="171"/>
      <c r="C1137" s="171"/>
      <c r="D1137" s="171"/>
      <c r="E1137" s="171"/>
      <c r="F1137" s="173"/>
      <c r="G1137" s="219"/>
      <c r="H1137" s="164"/>
      <c r="I1137" s="164"/>
      <c r="J1137" s="171"/>
      <c r="K1137" s="171"/>
      <c r="L1137" s="173"/>
      <c r="M1137" s="171"/>
    </row>
    <row r="1138" spans="1:13" x14ac:dyDescent="0.25">
      <c r="A1138" s="171"/>
      <c r="B1138" s="171"/>
      <c r="C1138" s="171"/>
      <c r="D1138" s="171"/>
      <c r="E1138" s="171"/>
      <c r="F1138" s="173"/>
      <c r="G1138" s="219"/>
      <c r="H1138" s="164"/>
      <c r="I1138" s="164"/>
      <c r="J1138" s="171"/>
      <c r="K1138" s="171"/>
      <c r="L1138" s="173"/>
      <c r="M1138" s="171"/>
    </row>
    <row r="1139" spans="1:13" x14ac:dyDescent="0.25">
      <c r="A1139" s="171"/>
      <c r="B1139" s="171"/>
      <c r="C1139" s="171"/>
      <c r="D1139" s="171"/>
      <c r="E1139" s="171"/>
      <c r="F1139" s="173"/>
      <c r="G1139" s="219"/>
      <c r="H1139" s="164"/>
      <c r="I1139" s="164"/>
      <c r="J1139" s="171"/>
      <c r="K1139" s="171"/>
      <c r="L1139" s="173"/>
      <c r="M1139" s="171"/>
    </row>
    <row r="1140" spans="1:13" x14ac:dyDescent="0.25">
      <c r="A1140" s="171"/>
      <c r="B1140" s="171"/>
      <c r="C1140" s="171"/>
      <c r="D1140" s="171"/>
      <c r="E1140" s="171"/>
      <c r="F1140" s="173"/>
      <c r="G1140" s="219"/>
      <c r="H1140" s="164"/>
      <c r="I1140" s="164"/>
      <c r="J1140" s="171"/>
      <c r="K1140" s="171"/>
      <c r="L1140" s="173"/>
      <c r="M1140" s="171"/>
    </row>
    <row r="1141" spans="1:13" x14ac:dyDescent="0.25">
      <c r="A1141" s="171"/>
      <c r="B1141" s="171"/>
      <c r="C1141" s="171"/>
      <c r="D1141" s="171"/>
      <c r="E1141" s="171"/>
      <c r="F1141" s="173"/>
      <c r="G1141" s="219"/>
      <c r="H1141" s="164"/>
      <c r="I1141" s="164"/>
      <c r="J1141" s="171"/>
      <c r="K1141" s="171"/>
      <c r="L1141" s="173"/>
      <c r="M1141" s="171"/>
    </row>
    <row r="1142" spans="1:13" x14ac:dyDescent="0.25">
      <c r="A1142" s="171"/>
      <c r="B1142" s="171"/>
      <c r="C1142" s="171"/>
      <c r="D1142" s="171"/>
      <c r="E1142" s="171"/>
      <c r="F1142" s="173"/>
      <c r="G1142" s="219"/>
      <c r="H1142" s="164"/>
      <c r="I1142" s="164"/>
      <c r="J1142" s="171"/>
      <c r="K1142" s="171"/>
      <c r="L1142" s="173"/>
      <c r="M1142" s="171"/>
    </row>
    <row r="1143" spans="1:13" x14ac:dyDescent="0.25">
      <c r="A1143" s="171"/>
      <c r="B1143" s="171"/>
      <c r="C1143" s="171"/>
      <c r="D1143" s="171"/>
      <c r="E1143" s="171"/>
      <c r="F1143" s="173"/>
      <c r="G1143" s="219"/>
      <c r="H1143" s="164"/>
      <c r="I1143" s="164"/>
      <c r="J1143" s="171"/>
      <c r="K1143" s="171"/>
      <c r="L1143" s="173"/>
      <c r="M1143" s="171"/>
    </row>
    <row r="1144" spans="1:13" x14ac:dyDescent="0.25">
      <c r="A1144" s="171"/>
      <c r="B1144" s="171"/>
      <c r="C1144" s="171"/>
      <c r="D1144" s="171"/>
      <c r="E1144" s="171"/>
      <c r="F1144" s="173"/>
      <c r="G1144" s="219"/>
      <c r="H1144" s="164"/>
      <c r="I1144" s="164"/>
      <c r="J1144" s="171"/>
      <c r="K1144" s="171"/>
      <c r="L1144" s="173"/>
      <c r="M1144" s="171"/>
    </row>
    <row r="1145" spans="1:13" x14ac:dyDescent="0.25">
      <c r="A1145" s="171"/>
      <c r="B1145" s="171"/>
      <c r="C1145" s="171"/>
      <c r="D1145" s="171"/>
      <c r="E1145" s="171"/>
      <c r="F1145" s="173"/>
      <c r="G1145" s="219"/>
      <c r="H1145" s="164"/>
      <c r="I1145" s="164"/>
      <c r="J1145" s="171"/>
      <c r="K1145" s="171"/>
      <c r="L1145" s="173"/>
      <c r="M1145" s="171"/>
    </row>
    <row r="1146" spans="1:13" x14ac:dyDescent="0.25">
      <c r="A1146" s="171"/>
      <c r="B1146" s="171"/>
      <c r="C1146" s="171"/>
      <c r="D1146" s="171"/>
      <c r="E1146" s="171"/>
      <c r="F1146" s="173"/>
      <c r="G1146" s="219"/>
      <c r="H1146" s="164"/>
      <c r="I1146" s="164"/>
      <c r="J1146" s="171"/>
      <c r="K1146" s="171"/>
      <c r="L1146" s="173"/>
      <c r="M1146" s="171"/>
    </row>
    <row r="1147" spans="1:13" x14ac:dyDescent="0.25">
      <c r="A1147" s="171"/>
      <c r="B1147" s="171"/>
      <c r="C1147" s="171"/>
      <c r="D1147" s="171"/>
      <c r="E1147" s="171"/>
      <c r="F1147" s="173"/>
      <c r="G1147" s="219"/>
      <c r="H1147" s="164"/>
      <c r="I1147" s="164"/>
      <c r="J1147" s="171"/>
      <c r="K1147" s="171"/>
      <c r="L1147" s="173"/>
      <c r="M1147" s="171"/>
    </row>
    <row r="1148" spans="1:13" x14ac:dyDescent="0.25">
      <c r="A1148" s="171"/>
      <c r="B1148" s="171"/>
      <c r="C1148" s="171"/>
      <c r="D1148" s="171"/>
      <c r="E1148" s="171"/>
      <c r="F1148" s="173"/>
      <c r="G1148" s="219"/>
      <c r="H1148" s="164"/>
      <c r="I1148" s="164"/>
      <c r="J1148" s="171"/>
      <c r="K1148" s="171"/>
      <c r="L1148" s="173"/>
      <c r="M1148" s="171"/>
    </row>
    <row r="1149" spans="1:13" x14ac:dyDescent="0.25">
      <c r="A1149" s="171"/>
      <c r="B1149" s="171"/>
      <c r="C1149" s="171"/>
      <c r="D1149" s="171"/>
      <c r="E1149" s="171"/>
      <c r="F1149" s="173"/>
      <c r="G1149" s="219"/>
      <c r="H1149" s="164"/>
      <c r="I1149" s="164"/>
      <c r="J1149" s="171"/>
      <c r="K1149" s="171"/>
      <c r="L1149" s="173"/>
      <c r="M1149" s="171"/>
    </row>
    <row r="1150" spans="1:13" x14ac:dyDescent="0.25">
      <c r="A1150" s="171"/>
      <c r="B1150" s="171"/>
      <c r="C1150" s="171"/>
      <c r="D1150" s="171"/>
      <c r="E1150" s="171"/>
      <c r="F1150" s="173"/>
      <c r="G1150" s="219"/>
      <c r="H1150" s="164"/>
      <c r="I1150" s="164"/>
      <c r="J1150" s="171"/>
      <c r="K1150" s="171"/>
      <c r="L1150" s="173"/>
      <c r="M1150" s="171"/>
    </row>
    <row r="1151" spans="1:13" x14ac:dyDescent="0.25">
      <c r="A1151" s="171"/>
      <c r="B1151" s="171"/>
      <c r="C1151" s="171"/>
      <c r="D1151" s="171"/>
      <c r="E1151" s="171"/>
      <c r="F1151" s="173"/>
      <c r="G1151" s="219"/>
      <c r="H1151" s="164"/>
      <c r="I1151" s="164"/>
      <c r="J1151" s="171"/>
      <c r="K1151" s="171"/>
      <c r="L1151" s="173"/>
      <c r="M1151" s="171"/>
    </row>
    <row r="1152" spans="1:13" x14ac:dyDescent="0.25">
      <c r="A1152" s="171"/>
      <c r="B1152" s="171"/>
      <c r="C1152" s="171"/>
      <c r="D1152" s="171"/>
      <c r="E1152" s="171"/>
      <c r="F1152" s="173"/>
      <c r="G1152" s="219"/>
      <c r="H1152" s="164"/>
      <c r="I1152" s="164"/>
      <c r="J1152" s="171"/>
      <c r="K1152" s="171"/>
      <c r="L1152" s="173"/>
      <c r="M1152" s="171"/>
    </row>
    <row r="1153" spans="1:13" x14ac:dyDescent="0.25">
      <c r="A1153" s="171"/>
      <c r="B1153" s="171"/>
      <c r="C1153" s="171"/>
      <c r="D1153" s="171"/>
      <c r="E1153" s="171"/>
      <c r="F1153" s="173"/>
      <c r="G1153" s="219"/>
      <c r="H1153" s="164"/>
      <c r="I1153" s="164"/>
      <c r="J1153" s="171"/>
      <c r="K1153" s="171"/>
      <c r="L1153" s="173"/>
      <c r="M1153" s="171"/>
    </row>
    <row r="1154" spans="1:13" x14ac:dyDescent="0.25">
      <c r="A1154" s="171"/>
      <c r="B1154" s="171"/>
      <c r="C1154" s="171"/>
      <c r="D1154" s="171"/>
      <c r="E1154" s="171"/>
      <c r="F1154" s="173"/>
      <c r="G1154" s="219"/>
      <c r="H1154" s="164"/>
      <c r="I1154" s="164"/>
      <c r="J1154" s="171"/>
      <c r="K1154" s="171"/>
      <c r="L1154" s="173"/>
      <c r="M1154" s="171"/>
    </row>
    <row r="1155" spans="1:13" x14ac:dyDescent="0.25">
      <c r="A1155" s="171"/>
      <c r="B1155" s="171"/>
      <c r="C1155" s="171"/>
      <c r="D1155" s="171"/>
      <c r="E1155" s="171"/>
      <c r="F1155" s="173"/>
      <c r="G1155" s="219"/>
      <c r="H1155" s="164"/>
      <c r="I1155" s="164"/>
      <c r="J1155" s="171"/>
      <c r="K1155" s="171"/>
      <c r="L1155" s="173"/>
      <c r="M1155" s="171"/>
    </row>
    <row r="1156" spans="1:13" x14ac:dyDescent="0.25">
      <c r="A1156" s="171"/>
      <c r="B1156" s="171"/>
      <c r="C1156" s="171"/>
      <c r="D1156" s="171"/>
      <c r="E1156" s="171"/>
      <c r="F1156" s="173"/>
      <c r="G1156" s="219"/>
      <c r="H1156" s="164"/>
      <c r="I1156" s="164"/>
      <c r="J1156" s="171"/>
      <c r="K1156" s="171"/>
      <c r="L1156" s="173"/>
      <c r="M1156" s="171"/>
    </row>
    <row r="1157" spans="1:13" x14ac:dyDescent="0.25">
      <c r="A1157" s="171"/>
      <c r="B1157" s="171"/>
      <c r="C1157" s="171"/>
      <c r="D1157" s="171"/>
      <c r="E1157" s="171"/>
      <c r="F1157" s="173"/>
      <c r="G1157" s="219"/>
      <c r="H1157" s="164"/>
      <c r="I1157" s="164"/>
      <c r="J1157" s="171"/>
      <c r="K1157" s="171"/>
      <c r="L1157" s="173"/>
      <c r="M1157" s="171"/>
    </row>
    <row r="1158" spans="1:13" x14ac:dyDescent="0.25">
      <c r="A1158" s="171"/>
      <c r="B1158" s="171"/>
      <c r="C1158" s="171"/>
      <c r="D1158" s="171"/>
      <c r="E1158" s="171"/>
      <c r="F1158" s="173"/>
      <c r="G1158" s="219"/>
      <c r="H1158" s="164"/>
      <c r="I1158" s="164"/>
      <c r="J1158" s="171"/>
      <c r="K1158" s="171"/>
      <c r="L1158" s="173"/>
      <c r="M1158" s="171"/>
    </row>
    <row r="1159" spans="1:13" x14ac:dyDescent="0.25">
      <c r="A1159" s="171"/>
      <c r="B1159" s="171"/>
      <c r="C1159" s="171"/>
      <c r="D1159" s="171"/>
      <c r="E1159" s="171"/>
      <c r="F1159" s="173"/>
      <c r="G1159" s="219"/>
      <c r="H1159" s="164"/>
      <c r="I1159" s="164"/>
      <c r="J1159" s="171"/>
      <c r="K1159" s="171"/>
      <c r="L1159" s="173"/>
      <c r="M1159" s="171"/>
    </row>
    <row r="1160" spans="1:13" x14ac:dyDescent="0.25">
      <c r="A1160" s="171"/>
      <c r="B1160" s="171"/>
      <c r="C1160" s="171"/>
      <c r="D1160" s="171"/>
      <c r="E1160" s="171"/>
      <c r="F1160" s="173"/>
      <c r="G1160" s="219"/>
      <c r="H1160" s="164"/>
      <c r="I1160" s="164"/>
      <c r="J1160" s="171"/>
      <c r="K1160" s="171"/>
      <c r="L1160" s="173"/>
      <c r="M1160" s="171"/>
    </row>
    <row r="1161" spans="1:13" x14ac:dyDescent="0.25">
      <c r="A1161" s="171"/>
      <c r="B1161" s="171"/>
      <c r="C1161" s="171"/>
      <c r="D1161" s="171"/>
      <c r="E1161" s="171"/>
      <c r="F1161" s="173"/>
      <c r="G1161" s="219"/>
      <c r="H1161" s="164"/>
      <c r="I1161" s="164"/>
      <c r="J1161" s="171"/>
      <c r="K1161" s="171"/>
      <c r="L1161" s="173"/>
      <c r="M1161" s="171"/>
    </row>
    <row r="1162" spans="1:13" x14ac:dyDescent="0.25">
      <c r="A1162" s="171"/>
      <c r="B1162" s="171"/>
      <c r="C1162" s="171"/>
      <c r="D1162" s="171"/>
      <c r="E1162" s="171"/>
      <c r="F1162" s="173"/>
      <c r="G1162" s="219"/>
      <c r="H1162" s="164"/>
      <c r="I1162" s="164"/>
      <c r="J1162" s="171"/>
      <c r="K1162" s="171"/>
      <c r="L1162" s="173"/>
      <c r="M1162" s="171"/>
    </row>
    <row r="1163" spans="1:13" x14ac:dyDescent="0.25">
      <c r="A1163" s="171"/>
      <c r="B1163" s="171"/>
      <c r="C1163" s="171"/>
      <c r="D1163" s="171"/>
      <c r="E1163" s="171"/>
      <c r="F1163" s="173"/>
      <c r="G1163" s="219"/>
      <c r="H1163" s="164"/>
      <c r="I1163" s="164"/>
      <c r="J1163" s="171"/>
      <c r="K1163" s="171"/>
      <c r="L1163" s="173"/>
      <c r="M1163" s="171"/>
    </row>
    <row r="1164" spans="1:13" x14ac:dyDescent="0.25">
      <c r="A1164" s="171"/>
      <c r="B1164" s="171"/>
      <c r="C1164" s="171"/>
      <c r="D1164" s="171"/>
      <c r="E1164" s="171"/>
      <c r="F1164" s="173"/>
      <c r="G1164" s="219"/>
      <c r="H1164" s="164"/>
      <c r="I1164" s="164"/>
      <c r="J1164" s="171"/>
      <c r="K1164" s="171"/>
      <c r="L1164" s="173"/>
      <c r="M1164" s="171"/>
    </row>
    <row r="1165" spans="1:13" x14ac:dyDescent="0.25">
      <c r="A1165" s="171"/>
      <c r="B1165" s="171"/>
      <c r="C1165" s="171"/>
      <c r="D1165" s="171"/>
      <c r="E1165" s="171"/>
      <c r="F1165" s="173"/>
      <c r="G1165" s="219"/>
      <c r="H1165" s="164"/>
      <c r="I1165" s="164"/>
      <c r="J1165" s="171"/>
      <c r="K1165" s="171"/>
      <c r="L1165" s="173"/>
      <c r="M1165" s="171"/>
    </row>
    <row r="1166" spans="1:13" x14ac:dyDescent="0.25">
      <c r="A1166" s="171"/>
      <c r="B1166" s="171"/>
      <c r="C1166" s="171"/>
      <c r="D1166" s="171"/>
      <c r="E1166" s="171"/>
      <c r="F1166" s="173"/>
      <c r="G1166" s="219"/>
      <c r="H1166" s="164"/>
      <c r="I1166" s="164"/>
      <c r="J1166" s="171"/>
      <c r="K1166" s="171"/>
      <c r="L1166" s="173"/>
      <c r="M1166" s="171"/>
    </row>
    <row r="1167" spans="1:13" x14ac:dyDescent="0.25">
      <c r="A1167" s="171"/>
      <c r="B1167" s="171"/>
      <c r="C1167" s="171"/>
      <c r="D1167" s="171"/>
      <c r="E1167" s="171"/>
      <c r="F1167" s="173"/>
      <c r="G1167" s="219"/>
      <c r="H1167" s="164"/>
      <c r="I1167" s="164"/>
      <c r="J1167" s="171"/>
      <c r="K1167" s="171"/>
      <c r="L1167" s="173"/>
      <c r="M1167" s="171"/>
    </row>
    <row r="1168" spans="1:13" x14ac:dyDescent="0.25">
      <c r="A1168" s="171"/>
      <c r="B1168" s="171"/>
      <c r="C1168" s="171"/>
      <c r="D1168" s="171"/>
      <c r="E1168" s="171"/>
      <c r="F1168" s="173"/>
      <c r="G1168" s="219"/>
      <c r="H1168" s="164"/>
      <c r="I1168" s="164"/>
      <c r="J1168" s="171"/>
      <c r="K1168" s="171"/>
      <c r="L1168" s="173"/>
      <c r="M1168" s="171"/>
    </row>
    <row r="1169" spans="1:13" x14ac:dyDescent="0.25">
      <c r="A1169" s="171"/>
      <c r="B1169" s="171"/>
      <c r="C1169" s="171"/>
      <c r="D1169" s="171"/>
      <c r="E1169" s="171"/>
      <c r="F1169" s="173"/>
      <c r="G1169" s="219"/>
      <c r="H1169" s="164"/>
      <c r="I1169" s="164"/>
      <c r="J1169" s="171"/>
      <c r="K1169" s="171"/>
      <c r="L1169" s="173"/>
      <c r="M1169" s="171"/>
    </row>
    <row r="1170" spans="1:13" x14ac:dyDescent="0.25">
      <c r="A1170" s="171"/>
      <c r="B1170" s="171"/>
      <c r="C1170" s="171"/>
      <c r="D1170" s="171"/>
      <c r="E1170" s="171"/>
      <c r="F1170" s="173"/>
      <c r="G1170" s="219"/>
      <c r="H1170" s="164"/>
      <c r="I1170" s="164"/>
      <c r="J1170" s="171"/>
      <c r="K1170" s="171"/>
      <c r="L1170" s="173"/>
      <c r="M1170" s="171"/>
    </row>
    <row r="1171" spans="1:13" x14ac:dyDescent="0.25">
      <c r="A1171" s="171"/>
      <c r="B1171" s="171"/>
      <c r="C1171" s="171"/>
      <c r="D1171" s="171"/>
      <c r="E1171" s="171"/>
      <c r="F1171" s="173"/>
      <c r="G1171" s="219"/>
      <c r="H1171" s="164"/>
      <c r="I1171" s="164"/>
      <c r="J1171" s="171"/>
      <c r="K1171" s="171"/>
      <c r="L1171" s="173"/>
      <c r="M1171" s="171"/>
    </row>
    <row r="1172" spans="1:13" x14ac:dyDescent="0.25">
      <c r="A1172" s="171"/>
      <c r="B1172" s="171"/>
      <c r="C1172" s="171"/>
      <c r="D1172" s="171"/>
      <c r="E1172" s="171"/>
      <c r="F1172" s="173"/>
      <c r="G1172" s="219"/>
      <c r="H1172" s="164"/>
      <c r="I1172" s="164"/>
      <c r="J1172" s="171"/>
      <c r="K1172" s="171"/>
      <c r="L1172" s="173"/>
      <c r="M1172" s="171"/>
    </row>
    <row r="1173" spans="1:13" x14ac:dyDescent="0.25">
      <c r="A1173" s="171"/>
      <c r="B1173" s="171"/>
      <c r="C1173" s="171"/>
      <c r="D1173" s="171"/>
      <c r="E1173" s="171"/>
      <c r="F1173" s="173"/>
      <c r="G1173" s="219"/>
      <c r="H1173" s="164"/>
      <c r="I1173" s="164"/>
      <c r="J1173" s="171"/>
      <c r="K1173" s="171"/>
      <c r="L1173" s="173"/>
      <c r="M1173" s="171"/>
    </row>
    <row r="1174" spans="1:13" x14ac:dyDescent="0.25">
      <c r="A1174" s="171"/>
      <c r="B1174" s="171"/>
      <c r="C1174" s="171"/>
      <c r="D1174" s="171"/>
      <c r="E1174" s="171"/>
      <c r="F1174" s="173"/>
      <c r="G1174" s="219"/>
      <c r="H1174" s="164"/>
      <c r="I1174" s="164"/>
      <c r="J1174" s="171"/>
      <c r="K1174" s="171"/>
      <c r="L1174" s="173"/>
      <c r="M1174" s="171"/>
    </row>
    <row r="1175" spans="1:13" x14ac:dyDescent="0.25">
      <c r="A1175" s="171"/>
      <c r="B1175" s="171"/>
      <c r="C1175" s="171"/>
      <c r="D1175" s="171"/>
      <c r="E1175" s="171"/>
      <c r="F1175" s="173"/>
      <c r="G1175" s="219"/>
      <c r="H1175" s="164"/>
      <c r="I1175" s="164"/>
      <c r="J1175" s="171"/>
      <c r="K1175" s="171"/>
      <c r="L1175" s="173"/>
      <c r="M1175" s="171"/>
    </row>
    <row r="1176" spans="1:13" x14ac:dyDescent="0.25">
      <c r="A1176" s="171"/>
      <c r="B1176" s="171"/>
      <c r="C1176" s="171"/>
      <c r="D1176" s="171"/>
      <c r="E1176" s="171"/>
      <c r="F1176" s="173"/>
      <c r="G1176" s="219"/>
      <c r="H1176" s="164"/>
      <c r="I1176" s="164"/>
      <c r="J1176" s="171"/>
      <c r="K1176" s="171"/>
      <c r="L1176" s="173"/>
      <c r="M1176" s="171"/>
    </row>
    <row r="1177" spans="1:13" x14ac:dyDescent="0.25">
      <c r="A1177" s="171"/>
      <c r="B1177" s="171"/>
      <c r="C1177" s="171"/>
      <c r="D1177" s="171"/>
      <c r="E1177" s="171"/>
      <c r="F1177" s="173"/>
      <c r="G1177" s="219"/>
      <c r="H1177" s="164"/>
      <c r="I1177" s="164"/>
      <c r="J1177" s="171"/>
      <c r="K1177" s="171"/>
      <c r="L1177" s="173"/>
      <c r="M1177" s="171"/>
    </row>
    <row r="1178" spans="1:13" x14ac:dyDescent="0.25">
      <c r="A1178" s="171"/>
      <c r="B1178" s="171"/>
      <c r="C1178" s="171"/>
      <c r="D1178" s="171"/>
      <c r="E1178" s="171"/>
      <c r="F1178" s="173"/>
      <c r="G1178" s="219"/>
      <c r="H1178" s="164"/>
      <c r="I1178" s="164"/>
      <c r="J1178" s="171"/>
      <c r="K1178" s="171"/>
      <c r="L1178" s="173"/>
      <c r="M1178" s="171"/>
    </row>
    <row r="1179" spans="1:13" x14ac:dyDescent="0.25">
      <c r="A1179" s="171"/>
      <c r="B1179" s="171"/>
      <c r="C1179" s="171"/>
      <c r="D1179" s="171"/>
      <c r="E1179" s="171"/>
      <c r="F1179" s="173"/>
      <c r="G1179" s="219"/>
      <c r="H1179" s="164"/>
      <c r="I1179" s="164"/>
      <c r="J1179" s="171"/>
      <c r="K1179" s="171"/>
      <c r="L1179" s="173"/>
      <c r="M1179" s="171"/>
    </row>
    <row r="1180" spans="1:13" x14ac:dyDescent="0.25">
      <c r="A1180" s="171"/>
      <c r="B1180" s="171"/>
      <c r="C1180" s="171"/>
      <c r="D1180" s="171"/>
      <c r="E1180" s="171"/>
      <c r="F1180" s="173"/>
      <c r="G1180" s="219"/>
      <c r="H1180" s="164"/>
      <c r="I1180" s="164"/>
      <c r="J1180" s="171"/>
      <c r="K1180" s="171"/>
      <c r="L1180" s="173"/>
      <c r="M1180" s="171"/>
    </row>
    <row r="1181" spans="1:13" x14ac:dyDescent="0.25">
      <c r="A1181" s="171"/>
      <c r="B1181" s="171"/>
      <c r="C1181" s="171"/>
      <c r="D1181" s="171"/>
      <c r="E1181" s="171"/>
      <c r="F1181" s="173"/>
      <c r="G1181" s="219"/>
      <c r="H1181" s="164"/>
      <c r="I1181" s="164"/>
      <c r="J1181" s="171"/>
      <c r="K1181" s="171"/>
      <c r="L1181" s="173"/>
      <c r="M1181" s="171"/>
    </row>
    <row r="1182" spans="1:13" x14ac:dyDescent="0.25">
      <c r="A1182" s="171"/>
      <c r="B1182" s="171"/>
      <c r="C1182" s="171"/>
      <c r="D1182" s="171"/>
      <c r="E1182" s="171"/>
      <c r="F1182" s="173"/>
      <c r="G1182" s="219"/>
      <c r="H1182" s="164"/>
      <c r="I1182" s="164"/>
      <c r="J1182" s="171"/>
      <c r="K1182" s="171"/>
      <c r="L1182" s="173"/>
      <c r="M1182" s="171"/>
    </row>
    <row r="1183" spans="1:13" x14ac:dyDescent="0.25">
      <c r="A1183" s="171"/>
      <c r="B1183" s="171"/>
      <c r="C1183" s="171"/>
      <c r="D1183" s="171"/>
      <c r="E1183" s="171"/>
      <c r="F1183" s="173"/>
      <c r="G1183" s="219"/>
      <c r="H1183" s="164"/>
      <c r="I1183" s="164"/>
      <c r="J1183" s="171"/>
      <c r="K1183" s="171"/>
      <c r="L1183" s="173"/>
      <c r="M1183" s="171"/>
    </row>
    <row r="1184" spans="1:13" x14ac:dyDescent="0.25">
      <c r="A1184" s="171"/>
      <c r="B1184" s="171"/>
      <c r="C1184" s="171"/>
      <c r="D1184" s="171"/>
      <c r="E1184" s="171"/>
      <c r="F1184" s="173"/>
      <c r="G1184" s="219"/>
      <c r="H1184" s="164"/>
      <c r="I1184" s="164"/>
      <c r="J1184" s="171"/>
      <c r="K1184" s="171"/>
      <c r="L1184" s="173"/>
      <c r="M1184" s="171"/>
    </row>
    <row r="1185" spans="1:13" x14ac:dyDescent="0.25">
      <c r="A1185" s="171"/>
      <c r="B1185" s="171"/>
      <c r="C1185" s="171"/>
      <c r="D1185" s="171"/>
      <c r="E1185" s="171"/>
      <c r="F1185" s="173"/>
      <c r="G1185" s="219"/>
      <c r="H1185" s="164"/>
      <c r="I1185" s="164"/>
      <c r="J1185" s="171"/>
      <c r="K1185" s="171"/>
      <c r="L1185" s="173"/>
      <c r="M1185" s="171"/>
    </row>
    <row r="1186" spans="1:13" x14ac:dyDescent="0.25">
      <c r="A1186" s="171"/>
      <c r="B1186" s="171"/>
      <c r="C1186" s="171"/>
      <c r="D1186" s="171"/>
      <c r="E1186" s="171"/>
      <c r="F1186" s="173"/>
      <c r="G1186" s="219"/>
      <c r="H1186" s="164"/>
      <c r="I1186" s="164"/>
      <c r="J1186" s="171"/>
      <c r="K1186" s="171"/>
      <c r="L1186" s="173"/>
      <c r="M1186" s="171"/>
    </row>
    <row r="1187" spans="1:13" x14ac:dyDescent="0.25">
      <c r="A1187" s="171"/>
      <c r="B1187" s="171"/>
      <c r="C1187" s="171"/>
      <c r="D1187" s="171"/>
      <c r="E1187" s="171"/>
      <c r="F1187" s="173"/>
      <c r="G1187" s="219"/>
      <c r="H1187" s="164"/>
      <c r="I1187" s="164"/>
      <c r="J1187" s="171"/>
      <c r="K1187" s="171"/>
      <c r="L1187" s="173"/>
      <c r="M1187" s="171"/>
    </row>
    <row r="1188" spans="1:13" x14ac:dyDescent="0.25">
      <c r="A1188" s="171"/>
      <c r="B1188" s="171"/>
      <c r="C1188" s="171"/>
      <c r="D1188" s="171"/>
      <c r="E1188" s="171"/>
      <c r="F1188" s="173"/>
      <c r="G1188" s="219"/>
      <c r="H1188" s="164"/>
      <c r="I1188" s="164"/>
      <c r="J1188" s="171"/>
      <c r="K1188" s="171"/>
      <c r="L1188" s="173"/>
      <c r="M1188" s="171"/>
    </row>
    <row r="1189" spans="1:13" x14ac:dyDescent="0.25">
      <c r="A1189" s="171"/>
      <c r="B1189" s="171"/>
      <c r="C1189" s="171"/>
      <c r="D1189" s="171"/>
      <c r="E1189" s="171"/>
      <c r="F1189" s="173"/>
      <c r="G1189" s="219"/>
      <c r="H1189" s="164"/>
      <c r="I1189" s="164"/>
      <c r="J1189" s="171"/>
      <c r="K1189" s="171"/>
      <c r="L1189" s="173"/>
      <c r="M1189" s="171"/>
    </row>
    <row r="1190" spans="1:13" x14ac:dyDescent="0.25">
      <c r="A1190" s="171"/>
      <c r="B1190" s="171"/>
      <c r="C1190" s="171"/>
      <c r="D1190" s="171"/>
      <c r="E1190" s="171"/>
      <c r="F1190" s="173"/>
      <c r="G1190" s="219"/>
      <c r="H1190" s="164"/>
      <c r="I1190" s="164"/>
      <c r="J1190" s="171"/>
      <c r="K1190" s="171"/>
      <c r="L1190" s="173"/>
      <c r="M1190" s="171"/>
    </row>
    <row r="1191" spans="1:13" x14ac:dyDescent="0.25">
      <c r="A1191" s="171"/>
      <c r="B1191" s="171"/>
      <c r="C1191" s="171"/>
      <c r="D1191" s="171"/>
      <c r="E1191" s="171"/>
      <c r="F1191" s="173"/>
      <c r="G1191" s="219"/>
      <c r="H1191" s="164"/>
      <c r="I1191" s="164"/>
      <c r="J1191" s="171"/>
      <c r="K1191" s="171"/>
      <c r="L1191" s="173"/>
      <c r="M1191" s="171"/>
    </row>
    <row r="1192" spans="1:13" x14ac:dyDescent="0.25">
      <c r="A1192" s="171"/>
      <c r="B1192" s="171"/>
      <c r="C1192" s="171"/>
      <c r="D1192" s="171"/>
      <c r="E1192" s="171"/>
      <c r="F1192" s="173"/>
      <c r="G1192" s="219"/>
      <c r="H1192" s="164"/>
      <c r="I1192" s="164"/>
      <c r="J1192" s="171"/>
      <c r="K1192" s="171"/>
      <c r="L1192" s="173"/>
      <c r="M1192" s="171"/>
    </row>
    <row r="1193" spans="1:13" x14ac:dyDescent="0.25">
      <c r="A1193" s="171"/>
      <c r="B1193" s="171"/>
      <c r="C1193" s="171"/>
      <c r="D1193" s="171"/>
      <c r="E1193" s="171"/>
      <c r="F1193" s="173"/>
      <c r="G1193" s="219"/>
      <c r="H1193" s="164"/>
      <c r="I1193" s="164"/>
      <c r="J1193" s="171"/>
      <c r="K1193" s="171"/>
      <c r="L1193" s="173"/>
      <c r="M1193" s="171"/>
    </row>
    <row r="1194" spans="1:13" x14ac:dyDescent="0.25">
      <c r="A1194" s="171"/>
      <c r="B1194" s="171"/>
      <c r="C1194" s="171"/>
      <c r="D1194" s="171"/>
      <c r="E1194" s="171"/>
      <c r="F1194" s="173"/>
      <c r="G1194" s="219"/>
      <c r="H1194" s="164"/>
      <c r="I1194" s="164"/>
      <c r="J1194" s="171"/>
      <c r="K1194" s="171"/>
      <c r="L1194" s="173"/>
      <c r="M1194" s="171"/>
    </row>
    <row r="1195" spans="1:13" x14ac:dyDescent="0.25">
      <c r="A1195" s="171"/>
      <c r="B1195" s="171"/>
      <c r="C1195" s="171"/>
      <c r="D1195" s="171"/>
      <c r="E1195" s="171"/>
      <c r="F1195" s="173"/>
      <c r="G1195" s="219"/>
      <c r="H1195" s="164"/>
      <c r="I1195" s="164"/>
      <c r="J1195" s="171"/>
      <c r="K1195" s="171"/>
      <c r="L1195" s="173"/>
      <c r="M1195" s="171"/>
    </row>
    <row r="1196" spans="1:13" x14ac:dyDescent="0.25">
      <c r="A1196" s="171"/>
      <c r="B1196" s="171"/>
      <c r="C1196" s="171"/>
      <c r="D1196" s="171"/>
      <c r="E1196" s="171"/>
      <c r="F1196" s="173"/>
      <c r="G1196" s="219"/>
      <c r="H1196" s="164"/>
      <c r="I1196" s="164"/>
      <c r="J1196" s="171"/>
      <c r="K1196" s="171"/>
      <c r="L1196" s="173"/>
      <c r="M1196" s="171"/>
    </row>
    <row r="1197" spans="1:13" x14ac:dyDescent="0.25">
      <c r="A1197" s="171"/>
      <c r="B1197" s="171"/>
      <c r="C1197" s="171"/>
      <c r="D1197" s="171"/>
      <c r="E1197" s="171"/>
      <c r="F1197" s="173"/>
      <c r="G1197" s="219"/>
      <c r="H1197" s="164"/>
      <c r="I1197" s="164"/>
      <c r="J1197" s="171"/>
      <c r="K1197" s="171"/>
      <c r="L1197" s="173"/>
      <c r="M1197" s="171"/>
    </row>
    <row r="1198" spans="1:13" x14ac:dyDescent="0.25">
      <c r="A1198" s="171"/>
      <c r="B1198" s="171"/>
      <c r="C1198" s="171"/>
      <c r="D1198" s="171"/>
      <c r="E1198" s="171"/>
      <c r="F1198" s="173"/>
      <c r="G1198" s="219"/>
      <c r="H1198" s="164"/>
      <c r="I1198" s="164"/>
      <c r="J1198" s="171"/>
      <c r="K1198" s="171"/>
      <c r="L1198" s="173"/>
      <c r="M1198" s="171"/>
    </row>
    <row r="1199" spans="1:13" x14ac:dyDescent="0.25">
      <c r="A1199" s="171"/>
      <c r="B1199" s="171"/>
      <c r="C1199" s="171"/>
      <c r="D1199" s="171"/>
      <c r="E1199" s="171"/>
      <c r="F1199" s="173"/>
      <c r="G1199" s="219"/>
      <c r="H1199" s="164"/>
      <c r="I1199" s="164"/>
      <c r="J1199" s="171"/>
      <c r="K1199" s="171"/>
      <c r="L1199" s="173"/>
      <c r="M1199" s="171"/>
    </row>
    <row r="1200" spans="1:13" x14ac:dyDescent="0.25">
      <c r="A1200" s="171"/>
      <c r="B1200" s="171"/>
      <c r="C1200" s="171"/>
      <c r="D1200" s="171"/>
      <c r="E1200" s="171"/>
      <c r="F1200" s="173"/>
      <c r="G1200" s="219"/>
      <c r="H1200" s="164"/>
      <c r="I1200" s="164"/>
      <c r="J1200" s="171"/>
      <c r="K1200" s="171"/>
      <c r="L1200" s="173"/>
      <c r="M1200" s="171"/>
    </row>
    <row r="1201" spans="1:13" x14ac:dyDescent="0.25">
      <c r="A1201" s="171"/>
      <c r="B1201" s="171"/>
      <c r="C1201" s="171"/>
      <c r="D1201" s="171"/>
      <c r="E1201" s="171"/>
      <c r="F1201" s="173"/>
      <c r="G1201" s="219"/>
      <c r="H1201" s="164"/>
      <c r="I1201" s="164"/>
      <c r="J1201" s="171"/>
      <c r="K1201" s="171"/>
      <c r="L1201" s="173"/>
      <c r="M1201" s="171"/>
    </row>
    <row r="1202" spans="1:13" x14ac:dyDescent="0.25">
      <c r="A1202" s="171"/>
      <c r="B1202" s="171"/>
      <c r="C1202" s="171"/>
      <c r="D1202" s="171"/>
      <c r="E1202" s="171"/>
      <c r="F1202" s="173"/>
      <c r="G1202" s="219"/>
      <c r="H1202" s="164"/>
      <c r="I1202" s="164"/>
      <c r="J1202" s="171"/>
      <c r="K1202" s="171"/>
      <c r="L1202" s="173"/>
      <c r="M1202" s="171"/>
    </row>
    <row r="1203" spans="1:13" x14ac:dyDescent="0.25">
      <c r="A1203" s="171"/>
      <c r="B1203" s="171"/>
      <c r="C1203" s="171"/>
      <c r="D1203" s="171"/>
      <c r="E1203" s="171"/>
      <c r="F1203" s="173"/>
      <c r="G1203" s="219"/>
      <c r="H1203" s="164"/>
      <c r="I1203" s="164"/>
      <c r="J1203" s="171"/>
      <c r="K1203" s="171"/>
      <c r="L1203" s="173"/>
      <c r="M1203" s="171"/>
    </row>
    <row r="1204" spans="1:13" x14ac:dyDescent="0.25">
      <c r="A1204" s="171"/>
      <c r="B1204" s="171"/>
      <c r="C1204" s="171"/>
      <c r="D1204" s="171"/>
      <c r="E1204" s="171"/>
      <c r="F1204" s="173"/>
      <c r="G1204" s="219"/>
      <c r="H1204" s="164"/>
      <c r="I1204" s="164"/>
      <c r="J1204" s="171"/>
      <c r="K1204" s="171"/>
      <c r="L1204" s="173"/>
      <c r="M1204" s="171"/>
    </row>
    <row r="1205" spans="1:13" x14ac:dyDescent="0.25">
      <c r="A1205" s="171"/>
      <c r="B1205" s="171"/>
      <c r="C1205" s="171"/>
      <c r="D1205" s="171"/>
      <c r="E1205" s="171"/>
      <c r="F1205" s="173"/>
      <c r="G1205" s="219"/>
      <c r="H1205" s="164"/>
      <c r="I1205" s="164"/>
      <c r="J1205" s="171"/>
      <c r="K1205" s="171"/>
      <c r="L1205" s="173"/>
      <c r="M1205" s="171"/>
    </row>
    <row r="1206" spans="1:13" x14ac:dyDescent="0.25">
      <c r="A1206" s="171"/>
      <c r="B1206" s="171"/>
      <c r="C1206" s="171"/>
      <c r="D1206" s="171"/>
      <c r="E1206" s="171"/>
      <c r="F1206" s="173"/>
      <c r="G1206" s="219"/>
      <c r="H1206" s="164"/>
      <c r="I1206" s="164"/>
      <c r="J1206" s="171"/>
      <c r="K1206" s="171"/>
      <c r="L1206" s="173"/>
      <c r="M1206" s="171"/>
    </row>
    <row r="1207" spans="1:13" x14ac:dyDescent="0.25">
      <c r="A1207" s="171"/>
      <c r="B1207" s="171"/>
      <c r="C1207" s="171"/>
      <c r="D1207" s="171"/>
      <c r="E1207" s="171"/>
      <c r="F1207" s="173"/>
      <c r="G1207" s="219"/>
      <c r="H1207" s="164"/>
      <c r="I1207" s="164"/>
      <c r="J1207" s="171"/>
      <c r="K1207" s="171"/>
      <c r="L1207" s="173"/>
      <c r="M1207" s="171"/>
    </row>
    <row r="1208" spans="1:13" x14ac:dyDescent="0.25">
      <c r="A1208" s="171"/>
      <c r="B1208" s="171"/>
      <c r="C1208" s="171"/>
      <c r="D1208" s="171"/>
      <c r="E1208" s="171"/>
      <c r="F1208" s="173"/>
      <c r="G1208" s="219"/>
      <c r="H1208" s="164"/>
      <c r="I1208" s="164"/>
      <c r="J1208" s="171"/>
      <c r="K1208" s="171"/>
      <c r="L1208" s="173"/>
      <c r="M1208" s="171"/>
    </row>
    <row r="1209" spans="1:13" x14ac:dyDescent="0.25">
      <c r="A1209" s="171"/>
      <c r="B1209" s="171"/>
      <c r="C1209" s="171"/>
      <c r="D1209" s="171"/>
      <c r="E1209" s="171"/>
      <c r="F1209" s="173"/>
      <c r="G1209" s="219"/>
      <c r="H1209" s="164"/>
      <c r="I1209" s="164"/>
      <c r="J1209" s="171"/>
      <c r="K1209" s="171"/>
      <c r="L1209" s="173"/>
      <c r="M1209" s="171"/>
    </row>
    <row r="1210" spans="1:13" x14ac:dyDescent="0.25">
      <c r="A1210" s="171"/>
      <c r="B1210" s="171"/>
      <c r="C1210" s="171"/>
      <c r="D1210" s="171"/>
      <c r="E1210" s="171"/>
      <c r="F1210" s="173"/>
      <c r="G1210" s="219"/>
      <c r="H1210" s="164"/>
      <c r="I1210" s="164"/>
      <c r="J1210" s="171"/>
      <c r="K1210" s="171"/>
      <c r="L1210" s="173"/>
      <c r="M1210" s="171"/>
    </row>
    <row r="1211" spans="1:13" x14ac:dyDescent="0.25">
      <c r="A1211" s="171"/>
      <c r="B1211" s="171"/>
      <c r="C1211" s="171"/>
      <c r="D1211" s="171"/>
      <c r="E1211" s="171"/>
      <c r="F1211" s="173"/>
      <c r="G1211" s="219"/>
      <c r="H1211" s="164"/>
      <c r="I1211" s="164"/>
      <c r="J1211" s="171"/>
      <c r="K1211" s="171"/>
      <c r="L1211" s="173"/>
      <c r="M1211" s="171"/>
    </row>
    <row r="1212" spans="1:13" x14ac:dyDescent="0.25">
      <c r="A1212" s="171"/>
      <c r="B1212" s="171"/>
      <c r="C1212" s="171"/>
      <c r="D1212" s="171"/>
      <c r="E1212" s="171"/>
      <c r="F1212" s="173"/>
      <c r="G1212" s="219"/>
      <c r="H1212" s="164"/>
      <c r="I1212" s="164"/>
      <c r="J1212" s="171"/>
      <c r="K1212" s="171"/>
      <c r="L1212" s="173"/>
      <c r="M1212" s="171"/>
    </row>
    <row r="1213" spans="1:13" x14ac:dyDescent="0.25">
      <c r="A1213" s="171"/>
      <c r="B1213" s="171"/>
      <c r="C1213" s="171"/>
      <c r="D1213" s="171"/>
      <c r="E1213" s="171"/>
      <c r="F1213" s="173"/>
      <c r="G1213" s="219"/>
      <c r="H1213" s="164"/>
      <c r="I1213" s="164"/>
      <c r="J1213" s="171"/>
      <c r="K1213" s="171"/>
      <c r="L1213" s="173"/>
      <c r="M1213" s="171"/>
    </row>
    <row r="1214" spans="1:13" x14ac:dyDescent="0.25">
      <c r="A1214" s="171"/>
      <c r="B1214" s="171"/>
      <c r="C1214" s="171"/>
      <c r="D1214" s="171"/>
      <c r="E1214" s="171"/>
      <c r="F1214" s="173"/>
      <c r="G1214" s="219"/>
      <c r="H1214" s="164"/>
      <c r="I1214" s="164"/>
      <c r="J1214" s="171"/>
      <c r="K1214" s="171"/>
      <c r="L1214" s="173"/>
      <c r="M1214" s="171"/>
    </row>
    <row r="1215" spans="1:13" x14ac:dyDescent="0.25">
      <c r="A1215" s="171"/>
      <c r="B1215" s="171"/>
      <c r="C1215" s="171"/>
      <c r="D1215" s="171"/>
      <c r="E1215" s="171"/>
      <c r="F1215" s="173"/>
      <c r="G1215" s="219"/>
      <c r="H1215" s="164"/>
      <c r="I1215" s="164"/>
      <c r="J1215" s="171"/>
      <c r="K1215" s="171"/>
      <c r="L1215" s="173"/>
      <c r="M1215" s="171"/>
    </row>
    <row r="1216" spans="1:13" x14ac:dyDescent="0.25">
      <c r="A1216" s="171"/>
      <c r="B1216" s="171"/>
      <c r="C1216" s="171"/>
      <c r="D1216" s="171"/>
      <c r="E1216" s="171"/>
      <c r="F1216" s="173"/>
      <c r="G1216" s="219"/>
      <c r="H1216" s="164"/>
      <c r="I1216" s="164"/>
      <c r="J1216" s="171"/>
      <c r="K1216" s="171"/>
      <c r="L1216" s="173"/>
      <c r="M1216" s="171"/>
    </row>
    <row r="1217" spans="1:13" x14ac:dyDescent="0.25">
      <c r="A1217" s="171"/>
      <c r="B1217" s="171"/>
      <c r="C1217" s="171"/>
      <c r="D1217" s="171"/>
      <c r="E1217" s="171"/>
      <c r="F1217" s="173"/>
      <c r="G1217" s="219"/>
      <c r="H1217" s="164"/>
      <c r="I1217" s="164"/>
      <c r="J1217" s="171"/>
      <c r="K1217" s="171"/>
      <c r="L1217" s="173"/>
      <c r="M1217" s="171"/>
    </row>
    <row r="1218" spans="1:13" x14ac:dyDescent="0.25">
      <c r="A1218" s="171"/>
      <c r="B1218" s="171"/>
      <c r="C1218" s="171"/>
      <c r="D1218" s="171"/>
      <c r="E1218" s="171"/>
      <c r="F1218" s="173"/>
      <c r="G1218" s="219"/>
      <c r="H1218" s="164"/>
      <c r="I1218" s="164"/>
      <c r="J1218" s="171"/>
      <c r="K1218" s="171"/>
      <c r="L1218" s="173"/>
      <c r="M1218" s="171"/>
    </row>
    <row r="1219" spans="1:13" x14ac:dyDescent="0.25">
      <c r="A1219" s="171"/>
      <c r="B1219" s="171"/>
      <c r="C1219" s="171"/>
      <c r="D1219" s="171"/>
      <c r="E1219" s="171"/>
      <c r="F1219" s="173"/>
      <c r="G1219" s="219"/>
      <c r="H1219" s="164"/>
      <c r="I1219" s="164"/>
      <c r="J1219" s="171"/>
      <c r="K1219" s="171"/>
      <c r="L1219" s="173"/>
      <c r="M1219" s="171"/>
    </row>
    <row r="1220" spans="1:13" x14ac:dyDescent="0.25">
      <c r="A1220" s="171"/>
      <c r="B1220" s="171"/>
      <c r="C1220" s="171"/>
      <c r="D1220" s="171"/>
      <c r="E1220" s="171"/>
      <c r="F1220" s="173"/>
      <c r="G1220" s="219"/>
      <c r="H1220" s="164"/>
      <c r="I1220" s="164"/>
      <c r="J1220" s="171"/>
      <c r="K1220" s="171"/>
      <c r="L1220" s="173"/>
      <c r="M1220" s="171"/>
    </row>
    <row r="1221" spans="1:13" x14ac:dyDescent="0.25">
      <c r="A1221" s="171"/>
      <c r="B1221" s="171"/>
      <c r="C1221" s="171"/>
      <c r="D1221" s="171"/>
      <c r="E1221" s="171"/>
      <c r="F1221" s="173"/>
      <c r="G1221" s="219"/>
      <c r="H1221" s="164"/>
      <c r="I1221" s="164"/>
      <c r="J1221" s="171"/>
      <c r="K1221" s="171"/>
      <c r="L1221" s="173"/>
      <c r="M1221" s="171"/>
    </row>
    <row r="1222" spans="1:13" x14ac:dyDescent="0.25">
      <c r="A1222" s="171"/>
      <c r="B1222" s="171"/>
      <c r="C1222" s="171"/>
      <c r="D1222" s="171"/>
      <c r="E1222" s="171"/>
      <c r="F1222" s="173"/>
      <c r="G1222" s="219"/>
      <c r="H1222" s="164"/>
      <c r="I1222" s="164"/>
      <c r="J1222" s="171"/>
      <c r="K1222" s="171"/>
      <c r="L1222" s="173"/>
      <c r="M1222" s="171"/>
    </row>
    <row r="1223" spans="1:13" x14ac:dyDescent="0.25">
      <c r="A1223" s="171"/>
      <c r="B1223" s="171"/>
      <c r="C1223" s="171"/>
      <c r="D1223" s="171"/>
      <c r="E1223" s="171"/>
      <c r="F1223" s="173"/>
      <c r="G1223" s="219"/>
      <c r="H1223" s="164"/>
      <c r="I1223" s="164"/>
      <c r="J1223" s="171"/>
      <c r="K1223" s="171"/>
      <c r="L1223" s="173"/>
      <c r="M1223" s="171"/>
    </row>
    <row r="1224" spans="1:13" x14ac:dyDescent="0.25">
      <c r="A1224" s="171"/>
      <c r="B1224" s="171"/>
      <c r="C1224" s="171"/>
      <c r="D1224" s="171"/>
      <c r="E1224" s="171"/>
      <c r="F1224" s="173"/>
      <c r="G1224" s="219"/>
      <c r="H1224" s="164"/>
      <c r="I1224" s="164"/>
      <c r="J1224" s="171"/>
      <c r="K1224" s="171"/>
      <c r="L1224" s="173"/>
      <c r="M1224" s="171"/>
    </row>
    <row r="1225" spans="1:13" x14ac:dyDescent="0.25">
      <c r="A1225" s="171"/>
      <c r="B1225" s="171"/>
      <c r="C1225" s="171"/>
      <c r="D1225" s="171"/>
      <c r="E1225" s="171"/>
      <c r="F1225" s="173"/>
      <c r="G1225" s="219"/>
      <c r="H1225" s="164"/>
      <c r="I1225" s="164"/>
      <c r="J1225" s="171"/>
      <c r="K1225" s="171"/>
      <c r="L1225" s="173"/>
      <c r="M1225" s="171"/>
    </row>
    <row r="1226" spans="1:13" x14ac:dyDescent="0.25">
      <c r="A1226" s="171"/>
      <c r="B1226" s="171"/>
      <c r="C1226" s="171"/>
      <c r="D1226" s="171"/>
      <c r="E1226" s="171"/>
      <c r="F1226" s="173"/>
      <c r="G1226" s="219"/>
      <c r="H1226" s="164"/>
      <c r="I1226" s="164"/>
      <c r="J1226" s="171"/>
      <c r="K1226" s="171"/>
      <c r="L1226" s="173"/>
      <c r="M1226" s="171"/>
    </row>
    <row r="1227" spans="1:13" x14ac:dyDescent="0.25">
      <c r="A1227" s="171"/>
      <c r="B1227" s="171"/>
      <c r="C1227" s="171"/>
      <c r="D1227" s="171"/>
      <c r="E1227" s="171"/>
      <c r="F1227" s="173"/>
      <c r="G1227" s="219"/>
      <c r="H1227" s="164"/>
      <c r="I1227" s="164"/>
      <c r="J1227" s="171"/>
      <c r="K1227" s="171"/>
      <c r="L1227" s="173"/>
      <c r="M1227" s="171"/>
    </row>
    <row r="1228" spans="1:13" x14ac:dyDescent="0.25">
      <c r="A1228" s="171"/>
      <c r="B1228" s="171"/>
      <c r="C1228" s="171"/>
      <c r="D1228" s="171"/>
      <c r="E1228" s="171"/>
      <c r="F1228" s="173"/>
      <c r="G1228" s="219"/>
      <c r="H1228" s="164"/>
      <c r="I1228" s="164"/>
      <c r="J1228" s="171"/>
      <c r="K1228" s="171"/>
      <c r="L1228" s="173"/>
      <c r="M1228" s="171"/>
    </row>
    <row r="1229" spans="1:13" x14ac:dyDescent="0.25">
      <c r="A1229" s="171"/>
      <c r="B1229" s="171"/>
      <c r="C1229" s="171"/>
      <c r="D1229" s="171"/>
      <c r="E1229" s="171"/>
      <c r="F1229" s="173"/>
      <c r="G1229" s="219"/>
      <c r="H1229" s="164"/>
      <c r="I1229" s="164"/>
      <c r="J1229" s="171"/>
      <c r="K1229" s="171"/>
      <c r="L1229" s="173"/>
      <c r="M1229" s="171"/>
    </row>
    <row r="1230" spans="1:13" x14ac:dyDescent="0.25">
      <c r="A1230" s="171"/>
      <c r="B1230" s="171"/>
      <c r="C1230" s="171"/>
      <c r="D1230" s="171"/>
      <c r="E1230" s="171"/>
      <c r="F1230" s="173"/>
      <c r="G1230" s="219"/>
      <c r="H1230" s="164"/>
      <c r="I1230" s="164"/>
      <c r="J1230" s="171"/>
      <c r="K1230" s="171"/>
      <c r="L1230" s="173"/>
      <c r="M1230" s="171"/>
    </row>
    <row r="1231" spans="1:13" x14ac:dyDescent="0.25">
      <c r="A1231" s="171"/>
      <c r="B1231" s="171"/>
      <c r="C1231" s="171"/>
      <c r="D1231" s="171"/>
      <c r="E1231" s="171"/>
      <c r="F1231" s="173"/>
      <c r="G1231" s="219"/>
      <c r="H1231" s="164"/>
      <c r="I1231" s="164"/>
      <c r="J1231" s="171"/>
      <c r="K1231" s="171"/>
      <c r="L1231" s="173"/>
      <c r="M1231" s="171"/>
    </row>
    <row r="1232" spans="1:13" x14ac:dyDescent="0.25">
      <c r="A1232" s="171"/>
      <c r="B1232" s="171"/>
      <c r="C1232" s="171"/>
      <c r="D1232" s="171"/>
      <c r="E1232" s="171"/>
      <c r="F1232" s="173"/>
      <c r="G1232" s="219"/>
      <c r="H1232" s="164"/>
      <c r="I1232" s="164"/>
      <c r="J1232" s="171"/>
      <c r="K1232" s="171"/>
      <c r="L1232" s="173"/>
      <c r="M1232" s="171"/>
    </row>
    <row r="1233" spans="1:13" x14ac:dyDescent="0.25">
      <c r="A1233" s="171"/>
      <c r="B1233" s="171"/>
      <c r="C1233" s="171"/>
      <c r="D1233" s="171"/>
      <c r="E1233" s="171"/>
      <c r="F1233" s="173"/>
      <c r="G1233" s="219"/>
      <c r="H1233" s="164"/>
      <c r="I1233" s="164"/>
      <c r="J1233" s="171"/>
      <c r="K1233" s="171"/>
      <c r="L1233" s="173"/>
      <c r="M1233" s="171"/>
    </row>
    <row r="1234" spans="1:13" x14ac:dyDescent="0.25">
      <c r="A1234" s="171"/>
      <c r="B1234" s="171"/>
      <c r="C1234" s="171"/>
      <c r="D1234" s="171"/>
      <c r="E1234" s="171"/>
      <c r="F1234" s="173"/>
      <c r="G1234" s="219"/>
      <c r="H1234" s="164"/>
      <c r="I1234" s="164"/>
      <c r="J1234" s="171"/>
      <c r="K1234" s="171"/>
      <c r="L1234" s="173"/>
      <c r="M1234" s="171"/>
    </row>
    <row r="1235" spans="1:13" x14ac:dyDescent="0.25">
      <c r="A1235" s="171"/>
      <c r="B1235" s="171"/>
      <c r="C1235" s="171"/>
      <c r="D1235" s="171"/>
      <c r="E1235" s="171"/>
      <c r="F1235" s="173"/>
      <c r="G1235" s="219"/>
      <c r="H1235" s="164"/>
      <c r="I1235" s="164"/>
      <c r="J1235" s="171"/>
      <c r="K1235" s="171"/>
      <c r="L1235" s="173"/>
      <c r="M1235" s="171"/>
    </row>
    <row r="1236" spans="1:13" x14ac:dyDescent="0.25">
      <c r="A1236" s="171"/>
      <c r="B1236" s="171"/>
      <c r="C1236" s="171"/>
      <c r="D1236" s="171"/>
      <c r="E1236" s="171"/>
      <c r="F1236" s="173"/>
      <c r="G1236" s="219"/>
      <c r="H1236" s="164"/>
      <c r="I1236" s="164"/>
      <c r="J1236" s="171"/>
      <c r="K1236" s="171"/>
      <c r="L1236" s="173"/>
      <c r="M1236" s="171"/>
    </row>
    <row r="1237" spans="1:13" x14ac:dyDescent="0.25">
      <c r="A1237" s="171"/>
      <c r="B1237" s="171"/>
      <c r="C1237" s="171"/>
      <c r="D1237" s="171"/>
      <c r="E1237" s="171"/>
      <c r="F1237" s="173"/>
      <c r="G1237" s="219"/>
      <c r="H1237" s="164"/>
      <c r="I1237" s="164"/>
      <c r="J1237" s="171"/>
      <c r="K1237" s="171"/>
      <c r="L1237" s="173"/>
      <c r="M1237" s="171"/>
    </row>
    <row r="1238" spans="1:13" x14ac:dyDescent="0.25">
      <c r="A1238" s="171"/>
      <c r="B1238" s="171"/>
      <c r="C1238" s="171"/>
      <c r="D1238" s="171"/>
      <c r="E1238" s="171"/>
      <c r="F1238" s="173"/>
      <c r="G1238" s="219"/>
      <c r="H1238" s="164"/>
      <c r="I1238" s="164"/>
      <c r="J1238" s="171"/>
      <c r="K1238" s="171"/>
      <c r="L1238" s="173"/>
      <c r="M1238" s="171"/>
    </row>
    <row r="1239" spans="1:13" x14ac:dyDescent="0.25">
      <c r="A1239" s="171"/>
      <c r="B1239" s="171"/>
      <c r="C1239" s="171"/>
      <c r="D1239" s="171"/>
      <c r="E1239" s="171"/>
      <c r="F1239" s="173"/>
      <c r="G1239" s="219"/>
      <c r="H1239" s="164"/>
      <c r="I1239" s="164"/>
      <c r="J1239" s="171"/>
      <c r="K1239" s="171"/>
      <c r="L1239" s="173"/>
      <c r="M1239" s="171"/>
    </row>
    <row r="1240" spans="1:13" x14ac:dyDescent="0.25">
      <c r="A1240" s="171"/>
      <c r="B1240" s="171"/>
      <c r="C1240" s="171"/>
      <c r="D1240" s="171"/>
      <c r="E1240" s="171"/>
      <c r="F1240" s="173"/>
      <c r="G1240" s="219"/>
      <c r="H1240" s="164"/>
      <c r="I1240" s="164"/>
      <c r="J1240" s="171"/>
      <c r="K1240" s="171"/>
      <c r="L1240" s="173"/>
      <c r="M1240" s="171"/>
    </row>
    <row r="1241" spans="1:13" x14ac:dyDescent="0.25">
      <c r="A1241" s="171"/>
      <c r="B1241" s="171"/>
      <c r="C1241" s="171"/>
      <c r="D1241" s="171"/>
      <c r="E1241" s="171"/>
      <c r="F1241" s="173"/>
      <c r="G1241" s="219"/>
      <c r="H1241" s="164"/>
      <c r="I1241" s="164"/>
      <c r="J1241" s="171"/>
      <c r="K1241" s="171"/>
      <c r="L1241" s="173"/>
      <c r="M1241" s="171"/>
    </row>
    <row r="1242" spans="1:13" x14ac:dyDescent="0.25">
      <c r="A1242" s="171"/>
      <c r="B1242" s="171"/>
      <c r="C1242" s="171"/>
      <c r="D1242" s="171"/>
      <c r="E1242" s="171"/>
      <c r="F1242" s="173"/>
      <c r="G1242" s="219"/>
      <c r="H1242" s="164"/>
      <c r="I1242" s="164"/>
      <c r="J1242" s="171"/>
      <c r="K1242" s="171"/>
      <c r="L1242" s="173"/>
      <c r="M1242" s="171"/>
    </row>
    <row r="1243" spans="1:13" x14ac:dyDescent="0.25">
      <c r="A1243" s="171"/>
      <c r="B1243" s="171"/>
      <c r="C1243" s="171"/>
      <c r="D1243" s="171"/>
      <c r="E1243" s="171"/>
      <c r="F1243" s="173"/>
      <c r="G1243" s="219"/>
      <c r="H1243" s="164"/>
      <c r="I1243" s="164"/>
      <c r="J1243" s="171"/>
      <c r="K1243" s="171"/>
      <c r="L1243" s="173"/>
      <c r="M1243" s="171"/>
    </row>
    <row r="1244" spans="1:13" x14ac:dyDescent="0.25">
      <c r="A1244" s="171"/>
      <c r="B1244" s="171"/>
      <c r="C1244" s="171"/>
      <c r="D1244" s="171"/>
      <c r="E1244" s="171"/>
      <c r="F1244" s="173"/>
      <c r="G1244" s="219"/>
      <c r="H1244" s="164"/>
      <c r="I1244" s="164"/>
      <c r="J1244" s="171"/>
      <c r="K1244" s="171"/>
      <c r="L1244" s="173"/>
      <c r="M1244" s="171"/>
    </row>
    <row r="1245" spans="1:13" x14ac:dyDescent="0.25">
      <c r="A1245" s="171"/>
      <c r="B1245" s="171"/>
      <c r="C1245" s="171"/>
      <c r="D1245" s="171"/>
      <c r="E1245" s="171"/>
      <c r="F1245" s="173"/>
      <c r="G1245" s="219"/>
      <c r="H1245" s="164"/>
      <c r="I1245" s="164"/>
      <c r="J1245" s="171"/>
      <c r="K1245" s="171"/>
      <c r="L1245" s="173"/>
      <c r="M1245" s="171"/>
    </row>
    <row r="1246" spans="1:13" x14ac:dyDescent="0.25">
      <c r="A1246" s="171"/>
      <c r="B1246" s="171"/>
      <c r="C1246" s="171"/>
      <c r="D1246" s="171"/>
      <c r="E1246" s="171"/>
      <c r="F1246" s="173"/>
      <c r="G1246" s="219"/>
      <c r="H1246" s="164"/>
      <c r="I1246" s="164"/>
      <c r="J1246" s="171"/>
      <c r="K1246" s="171"/>
      <c r="L1246" s="173"/>
      <c r="M1246" s="171"/>
    </row>
    <row r="1247" spans="1:13" x14ac:dyDescent="0.25">
      <c r="A1247" s="171"/>
      <c r="B1247" s="171"/>
      <c r="C1247" s="171"/>
      <c r="D1247" s="171"/>
      <c r="E1247" s="171"/>
      <c r="F1247" s="173"/>
      <c r="G1247" s="219"/>
      <c r="H1247" s="164"/>
      <c r="I1247" s="164"/>
      <c r="J1247" s="171"/>
      <c r="K1247" s="171"/>
      <c r="L1247" s="173"/>
      <c r="M1247" s="171"/>
    </row>
    <row r="1248" spans="1:13" x14ac:dyDescent="0.25">
      <c r="A1248" s="171"/>
      <c r="B1248" s="171"/>
      <c r="C1248" s="171"/>
      <c r="D1248" s="171"/>
      <c r="E1248" s="171"/>
      <c r="F1248" s="173"/>
      <c r="G1248" s="219"/>
      <c r="H1248" s="164"/>
      <c r="I1248" s="164"/>
      <c r="J1248" s="171"/>
      <c r="K1248" s="171"/>
      <c r="L1248" s="173"/>
      <c r="M1248" s="171"/>
    </row>
    <row r="1249" spans="1:13" x14ac:dyDescent="0.25">
      <c r="A1249" s="171"/>
      <c r="B1249" s="171"/>
      <c r="C1249" s="171"/>
      <c r="D1249" s="171"/>
      <c r="E1249" s="171"/>
      <c r="F1249" s="173"/>
      <c r="G1249" s="219"/>
      <c r="H1249" s="164"/>
      <c r="I1249" s="164"/>
      <c r="J1249" s="171"/>
      <c r="K1249" s="171"/>
      <c r="L1249" s="173"/>
      <c r="M1249" s="171"/>
    </row>
    <row r="1250" spans="1:13" x14ac:dyDescent="0.25">
      <c r="A1250" s="171"/>
      <c r="B1250" s="171"/>
      <c r="C1250" s="171"/>
      <c r="D1250" s="171"/>
      <c r="E1250" s="171"/>
      <c r="F1250" s="173"/>
      <c r="G1250" s="219"/>
      <c r="H1250" s="164"/>
      <c r="I1250" s="164"/>
      <c r="J1250" s="171"/>
      <c r="K1250" s="171"/>
      <c r="L1250" s="173"/>
      <c r="M1250" s="171"/>
    </row>
    <row r="1251" spans="1:13" x14ac:dyDescent="0.25">
      <c r="A1251" s="171"/>
      <c r="B1251" s="171"/>
      <c r="C1251" s="171"/>
      <c r="D1251" s="171"/>
      <c r="E1251" s="171"/>
      <c r="F1251" s="173"/>
      <c r="G1251" s="219"/>
      <c r="H1251" s="164"/>
      <c r="I1251" s="164"/>
      <c r="J1251" s="171"/>
      <c r="K1251" s="171"/>
      <c r="L1251" s="173"/>
      <c r="M1251" s="171"/>
    </row>
    <row r="1252" spans="1:13" x14ac:dyDescent="0.25">
      <c r="A1252" s="171"/>
      <c r="B1252" s="171"/>
      <c r="C1252" s="171"/>
      <c r="D1252" s="171"/>
      <c r="E1252" s="171"/>
      <c r="F1252" s="173"/>
      <c r="G1252" s="219"/>
      <c r="H1252" s="164"/>
      <c r="I1252" s="164"/>
      <c r="J1252" s="171"/>
      <c r="K1252" s="171"/>
      <c r="L1252" s="173"/>
      <c r="M1252" s="171"/>
    </row>
    <row r="1253" spans="1:13" x14ac:dyDescent="0.25">
      <c r="A1253" s="171"/>
      <c r="B1253" s="171"/>
      <c r="C1253" s="171"/>
      <c r="D1253" s="171"/>
      <c r="E1253" s="171"/>
      <c r="F1253" s="173"/>
      <c r="G1253" s="219"/>
      <c r="H1253" s="164"/>
      <c r="I1253" s="164"/>
      <c r="J1253" s="171"/>
      <c r="K1253" s="171"/>
      <c r="L1253" s="173"/>
      <c r="M1253" s="171"/>
    </row>
    <row r="1254" spans="1:13" x14ac:dyDescent="0.25">
      <c r="A1254" s="171"/>
      <c r="B1254" s="171"/>
      <c r="C1254" s="171"/>
      <c r="D1254" s="171"/>
      <c r="E1254" s="171"/>
      <c r="F1254" s="173"/>
      <c r="G1254" s="219"/>
      <c r="H1254" s="164"/>
      <c r="I1254" s="164"/>
      <c r="J1254" s="171"/>
      <c r="K1254" s="171"/>
      <c r="L1254" s="173"/>
      <c r="M1254" s="171"/>
    </row>
    <row r="1255" spans="1:13" x14ac:dyDescent="0.25">
      <c r="A1255" s="171"/>
      <c r="B1255" s="171"/>
      <c r="C1255" s="171"/>
      <c r="D1255" s="171"/>
      <c r="E1255" s="171"/>
      <c r="F1255" s="173"/>
      <c r="G1255" s="219"/>
      <c r="H1255" s="164"/>
      <c r="I1255" s="164"/>
      <c r="J1255" s="171"/>
      <c r="K1255" s="171"/>
      <c r="L1255" s="173"/>
      <c r="M1255" s="171"/>
    </row>
    <row r="1256" spans="1:13" x14ac:dyDescent="0.25">
      <c r="A1256" s="171"/>
      <c r="B1256" s="171"/>
      <c r="C1256" s="171"/>
      <c r="D1256" s="171"/>
      <c r="E1256" s="171"/>
      <c r="F1256" s="173"/>
      <c r="G1256" s="219"/>
      <c r="H1256" s="164"/>
      <c r="I1256" s="164"/>
      <c r="J1256" s="171"/>
      <c r="K1256" s="171"/>
      <c r="L1256" s="173"/>
      <c r="M1256" s="171"/>
    </row>
    <row r="1257" spans="1:13" x14ac:dyDescent="0.25">
      <c r="A1257" s="171"/>
      <c r="B1257" s="171"/>
      <c r="C1257" s="171"/>
      <c r="D1257" s="171"/>
      <c r="E1257" s="171"/>
      <c r="F1257" s="173"/>
      <c r="G1257" s="219"/>
      <c r="H1257" s="164"/>
      <c r="I1257" s="164"/>
      <c r="J1257" s="171"/>
      <c r="K1257" s="171"/>
      <c r="L1257" s="173"/>
      <c r="M1257" s="171"/>
    </row>
    <row r="1258" spans="1:13" x14ac:dyDescent="0.25">
      <c r="A1258" s="171"/>
      <c r="B1258" s="171"/>
      <c r="C1258" s="171"/>
      <c r="D1258" s="171"/>
      <c r="E1258" s="171"/>
      <c r="F1258" s="173"/>
      <c r="G1258" s="219"/>
      <c r="H1258" s="164"/>
      <c r="I1258" s="164"/>
      <c r="J1258" s="171"/>
      <c r="K1258" s="171"/>
      <c r="L1258" s="173"/>
      <c r="M1258" s="171"/>
    </row>
    <row r="1259" spans="1:13" x14ac:dyDescent="0.25">
      <c r="A1259" s="171"/>
      <c r="B1259" s="171"/>
      <c r="C1259" s="171"/>
      <c r="D1259" s="171"/>
      <c r="E1259" s="171"/>
      <c r="F1259" s="173"/>
      <c r="G1259" s="219"/>
      <c r="H1259" s="164"/>
      <c r="I1259" s="164"/>
      <c r="J1259" s="171"/>
      <c r="K1259" s="171"/>
      <c r="L1259" s="173"/>
      <c r="M1259" s="171"/>
    </row>
    <row r="1260" spans="1:13" x14ac:dyDescent="0.25">
      <c r="A1260" s="171"/>
      <c r="B1260" s="171"/>
      <c r="C1260" s="171"/>
      <c r="D1260" s="171"/>
      <c r="E1260" s="171"/>
      <c r="F1260" s="173"/>
      <c r="G1260" s="219"/>
      <c r="H1260" s="164"/>
      <c r="I1260" s="164"/>
      <c r="J1260" s="171"/>
      <c r="K1260" s="171"/>
      <c r="L1260" s="173"/>
      <c r="M1260" s="171"/>
    </row>
    <row r="1261" spans="1:13" x14ac:dyDescent="0.25">
      <c r="A1261" s="171"/>
      <c r="B1261" s="171"/>
      <c r="C1261" s="171"/>
      <c r="D1261" s="171"/>
      <c r="E1261" s="171"/>
      <c r="F1261" s="173"/>
      <c r="G1261" s="219"/>
      <c r="H1261" s="164"/>
      <c r="I1261" s="164"/>
      <c r="J1261" s="171"/>
      <c r="K1261" s="171"/>
      <c r="L1261" s="173"/>
      <c r="M1261" s="171"/>
    </row>
    <row r="1262" spans="1:13" x14ac:dyDescent="0.25">
      <c r="A1262" s="171"/>
      <c r="B1262" s="171"/>
      <c r="C1262" s="171"/>
      <c r="D1262" s="171"/>
      <c r="E1262" s="171"/>
      <c r="F1262" s="173"/>
      <c r="G1262" s="219"/>
      <c r="H1262" s="164"/>
      <c r="I1262" s="164"/>
      <c r="J1262" s="171"/>
      <c r="K1262" s="171"/>
      <c r="L1262" s="173"/>
      <c r="M1262" s="171"/>
    </row>
    <row r="1263" spans="1:13" x14ac:dyDescent="0.25">
      <c r="A1263" s="171"/>
      <c r="B1263" s="171"/>
      <c r="C1263" s="171"/>
      <c r="D1263" s="171"/>
      <c r="E1263" s="171"/>
      <c r="F1263" s="173"/>
      <c r="G1263" s="219"/>
      <c r="H1263" s="164"/>
      <c r="I1263" s="164"/>
      <c r="J1263" s="171"/>
      <c r="K1263" s="171"/>
      <c r="L1263" s="173"/>
      <c r="M1263" s="171"/>
    </row>
    <row r="1264" spans="1:13" x14ac:dyDescent="0.25">
      <c r="A1264" s="171"/>
      <c r="B1264" s="171"/>
      <c r="C1264" s="171"/>
      <c r="D1264" s="171"/>
      <c r="E1264" s="171"/>
      <c r="F1264" s="173"/>
      <c r="G1264" s="219"/>
      <c r="H1264" s="164"/>
      <c r="I1264" s="164"/>
      <c r="J1264" s="171"/>
      <c r="K1264" s="171"/>
      <c r="L1264" s="173"/>
      <c r="M1264" s="171"/>
    </row>
    <row r="1265" spans="1:13" x14ac:dyDescent="0.25">
      <c r="A1265" s="171"/>
      <c r="B1265" s="171"/>
      <c r="C1265" s="171"/>
      <c r="D1265" s="171"/>
      <c r="E1265" s="171"/>
      <c r="F1265" s="173"/>
      <c r="G1265" s="219"/>
      <c r="H1265" s="164"/>
      <c r="I1265" s="164"/>
      <c r="J1265" s="171"/>
      <c r="K1265" s="171"/>
      <c r="L1265" s="173"/>
      <c r="M1265" s="171"/>
    </row>
    <row r="1266" spans="1:13" x14ac:dyDescent="0.25">
      <c r="A1266" s="171"/>
      <c r="B1266" s="171"/>
      <c r="C1266" s="171"/>
      <c r="D1266" s="171"/>
      <c r="E1266" s="171"/>
      <c r="F1266" s="173"/>
      <c r="G1266" s="219"/>
      <c r="H1266" s="164"/>
      <c r="I1266" s="164"/>
      <c r="J1266" s="171"/>
      <c r="K1266" s="171"/>
      <c r="L1266" s="173"/>
      <c r="M1266" s="171"/>
    </row>
    <row r="1267" spans="1:13" x14ac:dyDescent="0.25">
      <c r="A1267" s="171"/>
      <c r="B1267" s="171"/>
      <c r="C1267" s="171"/>
      <c r="D1267" s="171"/>
      <c r="E1267" s="171"/>
      <c r="F1267" s="173"/>
      <c r="G1267" s="219"/>
      <c r="H1267" s="164"/>
      <c r="I1267" s="164"/>
      <c r="J1267" s="171"/>
      <c r="K1267" s="171"/>
      <c r="L1267" s="173"/>
      <c r="M1267" s="171"/>
    </row>
    <row r="1268" spans="1:13" x14ac:dyDescent="0.25">
      <c r="A1268" s="171"/>
      <c r="B1268" s="171"/>
      <c r="C1268" s="171"/>
      <c r="D1268" s="171"/>
      <c r="E1268" s="171"/>
      <c r="F1268" s="173"/>
      <c r="G1268" s="219"/>
      <c r="H1268" s="164"/>
      <c r="I1268" s="164"/>
      <c r="J1268" s="171"/>
      <c r="K1268" s="171"/>
      <c r="L1268" s="173"/>
      <c r="M1268" s="171"/>
    </row>
    <row r="1269" spans="1:13" x14ac:dyDescent="0.25">
      <c r="A1269" s="171"/>
      <c r="B1269" s="171"/>
      <c r="C1269" s="171"/>
      <c r="D1269" s="171"/>
      <c r="E1269" s="171"/>
      <c r="F1269" s="173"/>
      <c r="G1269" s="219"/>
      <c r="H1269" s="164"/>
      <c r="I1269" s="164"/>
      <c r="J1269" s="171"/>
      <c r="K1269" s="171"/>
      <c r="L1269" s="173"/>
      <c r="M1269" s="171"/>
    </row>
    <row r="1270" spans="1:13" x14ac:dyDescent="0.25">
      <c r="A1270" s="171"/>
      <c r="B1270" s="171"/>
      <c r="C1270" s="171"/>
      <c r="D1270" s="171"/>
      <c r="E1270" s="171"/>
      <c r="F1270" s="173"/>
      <c r="G1270" s="219"/>
      <c r="H1270" s="164"/>
      <c r="I1270" s="164"/>
      <c r="J1270" s="171"/>
      <c r="K1270" s="171"/>
      <c r="L1270" s="173"/>
      <c r="M1270" s="171"/>
    </row>
    <row r="1271" spans="1:13" x14ac:dyDescent="0.25">
      <c r="A1271" s="171"/>
      <c r="B1271" s="171"/>
      <c r="C1271" s="171"/>
      <c r="D1271" s="171"/>
      <c r="E1271" s="171"/>
      <c r="F1271" s="173"/>
      <c r="G1271" s="219"/>
      <c r="H1271" s="164"/>
      <c r="I1271" s="164"/>
      <c r="J1271" s="171"/>
      <c r="K1271" s="171"/>
      <c r="L1271" s="173"/>
      <c r="M1271" s="171"/>
    </row>
    <row r="1272" spans="1:13" x14ac:dyDescent="0.25">
      <c r="A1272" s="171"/>
      <c r="B1272" s="171"/>
      <c r="C1272" s="171"/>
      <c r="D1272" s="171"/>
      <c r="E1272" s="171"/>
      <c r="F1272" s="173"/>
      <c r="G1272" s="219"/>
      <c r="H1272" s="164"/>
      <c r="I1272" s="164"/>
      <c r="J1272" s="171"/>
      <c r="K1272" s="171"/>
      <c r="L1272" s="173"/>
      <c r="M1272" s="171"/>
    </row>
    <row r="1273" spans="1:13" x14ac:dyDescent="0.25">
      <c r="A1273" s="171"/>
      <c r="B1273" s="171"/>
      <c r="C1273" s="171"/>
      <c r="D1273" s="171"/>
      <c r="E1273" s="171"/>
      <c r="F1273" s="173"/>
      <c r="G1273" s="219"/>
      <c r="H1273" s="164"/>
      <c r="I1273" s="164"/>
      <c r="J1273" s="171"/>
      <c r="K1273" s="171"/>
      <c r="L1273" s="173"/>
      <c r="M1273" s="171"/>
    </row>
    <row r="1274" spans="1:13" x14ac:dyDescent="0.25">
      <c r="A1274" s="171"/>
      <c r="B1274" s="171"/>
      <c r="C1274" s="171"/>
      <c r="D1274" s="171"/>
      <c r="E1274" s="171"/>
      <c r="F1274" s="173"/>
      <c r="G1274" s="219"/>
      <c r="H1274" s="164"/>
      <c r="I1274" s="164"/>
      <c r="J1274" s="171"/>
      <c r="K1274" s="171"/>
      <c r="L1274" s="173"/>
      <c r="M1274" s="171"/>
    </row>
    <row r="1275" spans="1:13" x14ac:dyDescent="0.25">
      <c r="A1275" s="171"/>
      <c r="B1275" s="171"/>
      <c r="C1275" s="171"/>
      <c r="D1275" s="171"/>
      <c r="E1275" s="171"/>
      <c r="F1275" s="173"/>
      <c r="G1275" s="219"/>
      <c r="H1275" s="164"/>
      <c r="I1275" s="164"/>
      <c r="J1275" s="171"/>
      <c r="K1275" s="171"/>
      <c r="L1275" s="173"/>
      <c r="M1275" s="171"/>
    </row>
    <row r="1276" spans="1:13" x14ac:dyDescent="0.25">
      <c r="A1276" s="171"/>
      <c r="B1276" s="171"/>
      <c r="C1276" s="171"/>
      <c r="D1276" s="171"/>
      <c r="E1276" s="171"/>
      <c r="F1276" s="173"/>
      <c r="G1276" s="219"/>
      <c r="H1276" s="164"/>
      <c r="I1276" s="164"/>
      <c r="J1276" s="171"/>
      <c r="K1276" s="171"/>
      <c r="L1276" s="173"/>
      <c r="M1276" s="171"/>
    </row>
    <row r="1277" spans="1:13" x14ac:dyDescent="0.25">
      <c r="A1277" s="171"/>
      <c r="B1277" s="171"/>
      <c r="C1277" s="171"/>
      <c r="D1277" s="171"/>
      <c r="E1277" s="171"/>
      <c r="F1277" s="173"/>
      <c r="G1277" s="219"/>
      <c r="H1277" s="164"/>
      <c r="I1277" s="164"/>
      <c r="J1277" s="171"/>
      <c r="K1277" s="171"/>
      <c r="L1277" s="173"/>
      <c r="M1277" s="171"/>
    </row>
    <row r="1278" spans="1:13" x14ac:dyDescent="0.25">
      <c r="A1278" s="171"/>
      <c r="B1278" s="171"/>
      <c r="C1278" s="171"/>
      <c r="D1278" s="171"/>
      <c r="E1278" s="171"/>
      <c r="F1278" s="173"/>
      <c r="G1278" s="219"/>
      <c r="H1278" s="164"/>
      <c r="I1278" s="164"/>
      <c r="J1278" s="171"/>
      <c r="K1278" s="171"/>
      <c r="L1278" s="173"/>
      <c r="M1278" s="171"/>
    </row>
    <row r="1279" spans="1:13" x14ac:dyDescent="0.25">
      <c r="A1279" s="171"/>
      <c r="B1279" s="171"/>
      <c r="C1279" s="171"/>
      <c r="D1279" s="171"/>
      <c r="E1279" s="171"/>
      <c r="F1279" s="173"/>
      <c r="G1279" s="219"/>
      <c r="H1279" s="164"/>
      <c r="I1279" s="164"/>
      <c r="J1279" s="171"/>
      <c r="K1279" s="171"/>
      <c r="L1279" s="173"/>
      <c r="M1279" s="171"/>
    </row>
    <row r="1280" spans="1:13" x14ac:dyDescent="0.25">
      <c r="A1280" s="171"/>
      <c r="B1280" s="171"/>
      <c r="C1280" s="171"/>
      <c r="D1280" s="171"/>
      <c r="E1280" s="171"/>
      <c r="F1280" s="173"/>
      <c r="G1280" s="219"/>
      <c r="H1280" s="164"/>
      <c r="I1280" s="164"/>
      <c r="J1280" s="171"/>
      <c r="K1280" s="171"/>
      <c r="L1280" s="173"/>
      <c r="M1280" s="171"/>
    </row>
    <row r="1281" spans="1:13" x14ac:dyDescent="0.25">
      <c r="A1281" s="171"/>
      <c r="B1281" s="171"/>
      <c r="C1281" s="171"/>
      <c r="D1281" s="171"/>
      <c r="E1281" s="171"/>
      <c r="F1281" s="173"/>
      <c r="G1281" s="219"/>
      <c r="H1281" s="164"/>
      <c r="I1281" s="164"/>
      <c r="J1281" s="171"/>
      <c r="K1281" s="171"/>
      <c r="L1281" s="173"/>
      <c r="M1281" s="171"/>
    </row>
    <row r="1282" spans="1:13" x14ac:dyDescent="0.25">
      <c r="A1282" s="171"/>
      <c r="B1282" s="171"/>
      <c r="C1282" s="171"/>
      <c r="D1282" s="171"/>
      <c r="E1282" s="171"/>
      <c r="F1282" s="173"/>
      <c r="G1282" s="219"/>
      <c r="H1282" s="164"/>
      <c r="I1282" s="164"/>
      <c r="J1282" s="171"/>
      <c r="K1282" s="171"/>
      <c r="L1282" s="173"/>
      <c r="M1282" s="171"/>
    </row>
    <row r="1283" spans="1:13" x14ac:dyDescent="0.25">
      <c r="A1283" s="171"/>
      <c r="B1283" s="171"/>
      <c r="C1283" s="171"/>
      <c r="D1283" s="171"/>
      <c r="E1283" s="171"/>
      <c r="F1283" s="173"/>
      <c r="G1283" s="219"/>
      <c r="H1283" s="164"/>
      <c r="I1283" s="164"/>
      <c r="J1283" s="171"/>
      <c r="K1283" s="171"/>
      <c r="L1283" s="173"/>
      <c r="M1283" s="171"/>
    </row>
    <row r="1284" spans="1:13" x14ac:dyDescent="0.25">
      <c r="A1284" s="171"/>
      <c r="B1284" s="171"/>
      <c r="C1284" s="171"/>
      <c r="D1284" s="171"/>
      <c r="E1284" s="171"/>
      <c r="F1284" s="173"/>
      <c r="G1284" s="219"/>
      <c r="H1284" s="164"/>
      <c r="I1284" s="164"/>
      <c r="J1284" s="171"/>
      <c r="K1284" s="171"/>
      <c r="L1284" s="173"/>
      <c r="M1284" s="171"/>
    </row>
    <row r="1285" spans="1:13" x14ac:dyDescent="0.25">
      <c r="A1285" s="171"/>
      <c r="B1285" s="171"/>
      <c r="C1285" s="171"/>
      <c r="D1285" s="171"/>
      <c r="E1285" s="171"/>
      <c r="F1285" s="173"/>
      <c r="G1285" s="219"/>
      <c r="H1285" s="164"/>
      <c r="I1285" s="164"/>
      <c r="J1285" s="171"/>
      <c r="K1285" s="171"/>
      <c r="L1285" s="173"/>
      <c r="M1285" s="171"/>
    </row>
    <row r="1286" spans="1:13" x14ac:dyDescent="0.25">
      <c r="A1286" s="171"/>
      <c r="B1286" s="171"/>
      <c r="C1286" s="171"/>
      <c r="D1286" s="171"/>
      <c r="E1286" s="171"/>
      <c r="F1286" s="173"/>
      <c r="G1286" s="219"/>
      <c r="H1286" s="164"/>
      <c r="I1286" s="164"/>
      <c r="J1286" s="171"/>
      <c r="K1286" s="171"/>
      <c r="L1286" s="173"/>
      <c r="M1286" s="171"/>
    </row>
    <row r="1287" spans="1:13" x14ac:dyDescent="0.25">
      <c r="A1287" s="171"/>
      <c r="B1287" s="171"/>
      <c r="C1287" s="171"/>
      <c r="D1287" s="171"/>
      <c r="E1287" s="171"/>
      <c r="F1287" s="173"/>
      <c r="G1287" s="219"/>
      <c r="H1287" s="164"/>
      <c r="I1287" s="164"/>
      <c r="J1287" s="171"/>
      <c r="K1287" s="171"/>
      <c r="L1287" s="173"/>
      <c r="M1287" s="171"/>
    </row>
    <row r="1288" spans="1:13" x14ac:dyDescent="0.25">
      <c r="A1288" s="171"/>
      <c r="B1288" s="171"/>
      <c r="C1288" s="171"/>
      <c r="D1288" s="171"/>
      <c r="E1288" s="171"/>
      <c r="F1288" s="173"/>
      <c r="G1288" s="219"/>
      <c r="H1288" s="164"/>
      <c r="I1288" s="164"/>
      <c r="J1288" s="171"/>
      <c r="K1288" s="171"/>
      <c r="L1288" s="173"/>
      <c r="M1288" s="171"/>
    </row>
    <row r="1289" spans="1:13" x14ac:dyDescent="0.25">
      <c r="A1289" s="171"/>
      <c r="B1289" s="171"/>
      <c r="C1289" s="171"/>
      <c r="D1289" s="171"/>
      <c r="E1289" s="171"/>
      <c r="F1289" s="173"/>
      <c r="G1289" s="219"/>
      <c r="H1289" s="164"/>
      <c r="I1289" s="164"/>
      <c r="J1289" s="171"/>
      <c r="K1289" s="171"/>
      <c r="L1289" s="173"/>
      <c r="M1289" s="171"/>
    </row>
    <row r="1290" spans="1:13" x14ac:dyDescent="0.25">
      <c r="A1290" s="171"/>
      <c r="B1290" s="171"/>
      <c r="C1290" s="171"/>
      <c r="D1290" s="171"/>
      <c r="E1290" s="171"/>
      <c r="F1290" s="173"/>
      <c r="G1290" s="219"/>
      <c r="H1290" s="164"/>
      <c r="I1290" s="164"/>
      <c r="J1290" s="171"/>
      <c r="K1290" s="171"/>
      <c r="L1290" s="173"/>
      <c r="M1290" s="171"/>
    </row>
    <row r="1291" spans="1:13" x14ac:dyDescent="0.25">
      <c r="A1291" s="171"/>
      <c r="B1291" s="171"/>
      <c r="C1291" s="171"/>
      <c r="D1291" s="171"/>
      <c r="E1291" s="171"/>
      <c r="F1291" s="173"/>
      <c r="G1291" s="219"/>
      <c r="H1291" s="164"/>
      <c r="I1291" s="164"/>
      <c r="J1291" s="171"/>
      <c r="K1291" s="171"/>
      <c r="L1291" s="173"/>
      <c r="M1291" s="171"/>
    </row>
    <row r="1292" spans="1:13" x14ac:dyDescent="0.25">
      <c r="A1292" s="171"/>
      <c r="B1292" s="171"/>
      <c r="C1292" s="171"/>
      <c r="D1292" s="171"/>
      <c r="E1292" s="171"/>
      <c r="F1292" s="173"/>
      <c r="G1292" s="219"/>
      <c r="H1292" s="164"/>
      <c r="I1292" s="164"/>
      <c r="J1292" s="171"/>
      <c r="K1292" s="171"/>
      <c r="L1292" s="173"/>
      <c r="M1292" s="171"/>
    </row>
    <row r="1293" spans="1:13" x14ac:dyDescent="0.25">
      <c r="A1293" s="171"/>
      <c r="B1293" s="171"/>
      <c r="C1293" s="171"/>
      <c r="D1293" s="171"/>
      <c r="E1293" s="171"/>
      <c r="F1293" s="173"/>
      <c r="G1293" s="219"/>
      <c r="H1293" s="164"/>
      <c r="I1293" s="164"/>
      <c r="J1293" s="171"/>
      <c r="K1293" s="171"/>
      <c r="L1293" s="173"/>
      <c r="M1293" s="171"/>
    </row>
    <row r="1294" spans="1:13" x14ac:dyDescent="0.25">
      <c r="A1294" s="171"/>
      <c r="B1294" s="171"/>
      <c r="C1294" s="171"/>
      <c r="D1294" s="171"/>
      <c r="E1294" s="171"/>
      <c r="F1294" s="173"/>
      <c r="G1294" s="219"/>
      <c r="H1294" s="164"/>
      <c r="I1294" s="164"/>
      <c r="J1294" s="171"/>
      <c r="K1294" s="171"/>
      <c r="L1294" s="173"/>
      <c r="M1294" s="171"/>
    </row>
    <row r="1295" spans="1:13" x14ac:dyDescent="0.25">
      <c r="A1295" s="171"/>
      <c r="B1295" s="171"/>
      <c r="C1295" s="171"/>
      <c r="D1295" s="171"/>
      <c r="E1295" s="171"/>
      <c r="F1295" s="173"/>
      <c r="G1295" s="219"/>
      <c r="H1295" s="164"/>
      <c r="I1295" s="164"/>
      <c r="J1295" s="171"/>
      <c r="K1295" s="171"/>
      <c r="L1295" s="173"/>
      <c r="M1295" s="171"/>
    </row>
    <row r="1296" spans="1:13" x14ac:dyDescent="0.25">
      <c r="A1296" s="171"/>
      <c r="B1296" s="171"/>
      <c r="C1296" s="171"/>
      <c r="D1296" s="171"/>
      <c r="E1296" s="171"/>
      <c r="F1296" s="173"/>
      <c r="G1296" s="219"/>
      <c r="H1296" s="164"/>
      <c r="I1296" s="164"/>
      <c r="J1296" s="171"/>
      <c r="K1296" s="171"/>
      <c r="L1296" s="173"/>
      <c r="M1296" s="171"/>
    </row>
    <row r="1297" spans="1:13" x14ac:dyDescent="0.25">
      <c r="A1297" s="171"/>
      <c r="B1297" s="171"/>
      <c r="C1297" s="171"/>
      <c r="D1297" s="171"/>
      <c r="E1297" s="171"/>
      <c r="F1297" s="173"/>
      <c r="G1297" s="219"/>
      <c r="H1297" s="164"/>
      <c r="I1297" s="164"/>
      <c r="J1297" s="171"/>
      <c r="K1297" s="171"/>
      <c r="L1297" s="173"/>
      <c r="M1297" s="171"/>
    </row>
    <row r="1298" spans="1:13" x14ac:dyDescent="0.25">
      <c r="A1298" s="171"/>
      <c r="B1298" s="171"/>
      <c r="C1298" s="171"/>
      <c r="D1298" s="171"/>
      <c r="E1298" s="171"/>
      <c r="F1298" s="173"/>
      <c r="G1298" s="219"/>
      <c r="H1298" s="164"/>
      <c r="I1298" s="164"/>
      <c r="J1298" s="171"/>
      <c r="K1298" s="171"/>
      <c r="L1298" s="173"/>
      <c r="M1298" s="171"/>
    </row>
    <row r="1299" spans="1:13" x14ac:dyDescent="0.25">
      <c r="A1299" s="171"/>
      <c r="B1299" s="171"/>
      <c r="C1299" s="171"/>
      <c r="D1299" s="171"/>
      <c r="E1299" s="171"/>
      <c r="F1299" s="173"/>
      <c r="G1299" s="219"/>
      <c r="H1299" s="164"/>
      <c r="I1299" s="164"/>
      <c r="J1299" s="171"/>
      <c r="K1299" s="171"/>
      <c r="L1299" s="173"/>
      <c r="M1299" s="171"/>
    </row>
    <row r="1300" spans="1:13" x14ac:dyDescent="0.25">
      <c r="A1300" s="171"/>
      <c r="B1300" s="171"/>
      <c r="C1300" s="171"/>
      <c r="D1300" s="171"/>
      <c r="E1300" s="171"/>
      <c r="F1300" s="173"/>
      <c r="G1300" s="219"/>
      <c r="H1300" s="164"/>
      <c r="I1300" s="164"/>
      <c r="J1300" s="171"/>
      <c r="K1300" s="171"/>
      <c r="L1300" s="173"/>
      <c r="M1300" s="171"/>
    </row>
    <row r="1301" spans="1:13" x14ac:dyDescent="0.25">
      <c r="A1301" s="171"/>
      <c r="B1301" s="171"/>
      <c r="C1301" s="171"/>
      <c r="D1301" s="171"/>
      <c r="E1301" s="171"/>
      <c r="F1301" s="173"/>
      <c r="G1301" s="219"/>
      <c r="H1301" s="164"/>
      <c r="I1301" s="164"/>
      <c r="J1301" s="171"/>
      <c r="K1301" s="171"/>
      <c r="L1301" s="173"/>
      <c r="M1301" s="171"/>
    </row>
    <row r="1302" spans="1:13" x14ac:dyDescent="0.25">
      <c r="A1302" s="171"/>
      <c r="B1302" s="171"/>
      <c r="C1302" s="171"/>
      <c r="D1302" s="171"/>
      <c r="E1302" s="171"/>
      <c r="F1302" s="173"/>
      <c r="G1302" s="219"/>
      <c r="H1302" s="164"/>
      <c r="I1302" s="164"/>
      <c r="J1302" s="171"/>
      <c r="K1302" s="171"/>
      <c r="L1302" s="173"/>
      <c r="M1302" s="171"/>
    </row>
    <row r="1303" spans="1:13" x14ac:dyDescent="0.25">
      <c r="A1303" s="171"/>
      <c r="B1303" s="171"/>
      <c r="C1303" s="171"/>
      <c r="D1303" s="171"/>
      <c r="E1303" s="171"/>
      <c r="F1303" s="173"/>
      <c r="G1303" s="219"/>
      <c r="H1303" s="164"/>
      <c r="I1303" s="164"/>
      <c r="J1303" s="171"/>
      <c r="K1303" s="171"/>
      <c r="L1303" s="173"/>
      <c r="M1303" s="171"/>
    </row>
    <row r="1304" spans="1:13" x14ac:dyDescent="0.25">
      <c r="A1304" s="171"/>
      <c r="B1304" s="171"/>
      <c r="C1304" s="171"/>
      <c r="D1304" s="171"/>
      <c r="E1304" s="171"/>
      <c r="F1304" s="173"/>
      <c r="G1304" s="219"/>
      <c r="H1304" s="164"/>
      <c r="I1304" s="164"/>
      <c r="J1304" s="171"/>
      <c r="K1304" s="171"/>
      <c r="L1304" s="173"/>
      <c r="M1304" s="171"/>
    </row>
    <row r="1305" spans="1:13" x14ac:dyDescent="0.25">
      <c r="A1305" s="171"/>
      <c r="B1305" s="171"/>
      <c r="C1305" s="171"/>
      <c r="D1305" s="171"/>
      <c r="E1305" s="171"/>
      <c r="F1305" s="173"/>
      <c r="G1305" s="219"/>
      <c r="H1305" s="164"/>
      <c r="I1305" s="164"/>
      <c r="J1305" s="171"/>
      <c r="K1305" s="171"/>
      <c r="L1305" s="173"/>
      <c r="M1305" s="171"/>
    </row>
    <row r="1306" spans="1:13" x14ac:dyDescent="0.25">
      <c r="A1306" s="171"/>
      <c r="B1306" s="171"/>
      <c r="C1306" s="171"/>
      <c r="D1306" s="171"/>
      <c r="E1306" s="171"/>
      <c r="F1306" s="173"/>
      <c r="G1306" s="219"/>
      <c r="H1306" s="164"/>
      <c r="I1306" s="164"/>
      <c r="J1306" s="171"/>
      <c r="K1306" s="171"/>
      <c r="L1306" s="173"/>
      <c r="M1306" s="171"/>
    </row>
    <row r="1307" spans="1:13" x14ac:dyDescent="0.25">
      <c r="A1307" s="171"/>
      <c r="B1307" s="171"/>
      <c r="C1307" s="171"/>
      <c r="D1307" s="171"/>
      <c r="E1307" s="171"/>
      <c r="F1307" s="173"/>
      <c r="G1307" s="219"/>
      <c r="H1307" s="164"/>
      <c r="I1307" s="164"/>
      <c r="J1307" s="171"/>
      <c r="K1307" s="171"/>
      <c r="L1307" s="173"/>
      <c r="M1307" s="171"/>
    </row>
    <row r="1308" spans="1:13" x14ac:dyDescent="0.25">
      <c r="A1308" s="171"/>
      <c r="B1308" s="171"/>
      <c r="C1308" s="171"/>
      <c r="D1308" s="171"/>
      <c r="E1308" s="171"/>
      <c r="F1308" s="173"/>
      <c r="G1308" s="219"/>
      <c r="H1308" s="164"/>
      <c r="I1308" s="164"/>
      <c r="J1308" s="171"/>
      <c r="K1308" s="171"/>
      <c r="L1308" s="173"/>
      <c r="M1308" s="171"/>
    </row>
    <row r="1309" spans="1:13" x14ac:dyDescent="0.25">
      <c r="A1309" s="171"/>
      <c r="B1309" s="171"/>
      <c r="C1309" s="171"/>
      <c r="D1309" s="171"/>
      <c r="E1309" s="171"/>
      <c r="F1309" s="173"/>
      <c r="G1309" s="219"/>
      <c r="H1309" s="164"/>
      <c r="I1309" s="164"/>
      <c r="J1309" s="171"/>
      <c r="K1309" s="171"/>
      <c r="L1309" s="173"/>
      <c r="M1309" s="171"/>
    </row>
    <row r="1310" spans="1:13" x14ac:dyDescent="0.25">
      <c r="A1310" s="171"/>
      <c r="B1310" s="171"/>
      <c r="C1310" s="171"/>
      <c r="D1310" s="171"/>
      <c r="E1310" s="171"/>
      <c r="F1310" s="173"/>
      <c r="G1310" s="219"/>
      <c r="H1310" s="164"/>
      <c r="I1310" s="164"/>
      <c r="J1310" s="171"/>
      <c r="K1310" s="171"/>
      <c r="L1310" s="173"/>
      <c r="M1310" s="171"/>
    </row>
    <row r="1311" spans="1:13" x14ac:dyDescent="0.25">
      <c r="A1311" s="171"/>
      <c r="B1311" s="171"/>
      <c r="C1311" s="171"/>
      <c r="D1311" s="171"/>
      <c r="E1311" s="171"/>
      <c r="F1311" s="173"/>
      <c r="G1311" s="219"/>
      <c r="H1311" s="164"/>
      <c r="I1311" s="164"/>
      <c r="J1311" s="171"/>
      <c r="K1311" s="171"/>
      <c r="L1311" s="173"/>
      <c r="M1311" s="171"/>
    </row>
    <row r="1312" spans="1:13" x14ac:dyDescent="0.25">
      <c r="A1312" s="171"/>
      <c r="B1312" s="171"/>
      <c r="C1312" s="171"/>
      <c r="D1312" s="171"/>
      <c r="E1312" s="171"/>
      <c r="F1312" s="173"/>
      <c r="G1312" s="219"/>
      <c r="H1312" s="164"/>
      <c r="I1312" s="164"/>
      <c r="J1312" s="171"/>
      <c r="K1312" s="171"/>
      <c r="L1312" s="173"/>
      <c r="M1312" s="171"/>
    </row>
    <row r="1313" spans="1:13" x14ac:dyDescent="0.25">
      <c r="A1313" s="171"/>
      <c r="B1313" s="171"/>
      <c r="C1313" s="171"/>
      <c r="D1313" s="171"/>
      <c r="E1313" s="171"/>
      <c r="F1313" s="173"/>
      <c r="G1313" s="219"/>
      <c r="H1313" s="164"/>
      <c r="I1313" s="164"/>
      <c r="J1313" s="171"/>
      <c r="K1313" s="171"/>
      <c r="L1313" s="173"/>
      <c r="M1313" s="171"/>
    </row>
    <row r="1314" spans="1:13" x14ac:dyDescent="0.25">
      <c r="A1314" s="171"/>
      <c r="B1314" s="171"/>
      <c r="C1314" s="171"/>
      <c r="D1314" s="171"/>
      <c r="E1314" s="171"/>
      <c r="F1314" s="173"/>
      <c r="G1314" s="219"/>
      <c r="H1314" s="164"/>
      <c r="I1314" s="164"/>
      <c r="J1314" s="171"/>
      <c r="K1314" s="171"/>
      <c r="L1314" s="173"/>
      <c r="M1314" s="171"/>
    </row>
    <row r="1315" spans="1:13" x14ac:dyDescent="0.25">
      <c r="A1315" s="171"/>
      <c r="B1315" s="171"/>
      <c r="C1315" s="171"/>
      <c r="D1315" s="171"/>
      <c r="E1315" s="171"/>
      <c r="F1315" s="173"/>
      <c r="G1315" s="219"/>
      <c r="H1315" s="164"/>
      <c r="I1315" s="164"/>
      <c r="J1315" s="171"/>
      <c r="K1315" s="171"/>
      <c r="L1315" s="173"/>
      <c r="M1315" s="171"/>
    </row>
    <row r="1316" spans="1:13" x14ac:dyDescent="0.25">
      <c r="A1316" s="171"/>
      <c r="B1316" s="171"/>
      <c r="C1316" s="171"/>
      <c r="D1316" s="171"/>
      <c r="E1316" s="171"/>
      <c r="F1316" s="173"/>
      <c r="G1316" s="219"/>
      <c r="H1316" s="164"/>
      <c r="I1316" s="164"/>
      <c r="J1316" s="171"/>
      <c r="K1316" s="171"/>
      <c r="L1316" s="173"/>
      <c r="M1316" s="171"/>
    </row>
    <row r="1317" spans="1:13" x14ac:dyDescent="0.25">
      <c r="A1317" s="171"/>
      <c r="B1317" s="171"/>
      <c r="C1317" s="171"/>
      <c r="D1317" s="171"/>
      <c r="E1317" s="171"/>
      <c r="F1317" s="173"/>
      <c r="G1317" s="219"/>
      <c r="H1317" s="164"/>
      <c r="I1317" s="164"/>
      <c r="J1317" s="171"/>
      <c r="K1317" s="171"/>
      <c r="L1317" s="173"/>
      <c r="M1317" s="171"/>
    </row>
    <row r="1318" spans="1:13" x14ac:dyDescent="0.25">
      <c r="A1318" s="171"/>
      <c r="B1318" s="171"/>
      <c r="C1318" s="171"/>
      <c r="D1318" s="171"/>
      <c r="E1318" s="171"/>
      <c r="F1318" s="173"/>
      <c r="G1318" s="219"/>
      <c r="H1318" s="164"/>
      <c r="I1318" s="164"/>
      <c r="J1318" s="171"/>
      <c r="K1318" s="171"/>
      <c r="L1318" s="173"/>
      <c r="M1318" s="171"/>
    </row>
    <row r="1319" spans="1:13" x14ac:dyDescent="0.25">
      <c r="A1319" s="171"/>
      <c r="B1319" s="171"/>
      <c r="C1319" s="171"/>
      <c r="D1319" s="171"/>
      <c r="E1319" s="171"/>
      <c r="F1319" s="173"/>
      <c r="G1319" s="219"/>
      <c r="H1319" s="164"/>
      <c r="I1319" s="164"/>
      <c r="J1319" s="171"/>
      <c r="K1319" s="171"/>
      <c r="L1319" s="173"/>
      <c r="M1319" s="171"/>
    </row>
    <row r="1320" spans="1:13" x14ac:dyDescent="0.25">
      <c r="A1320" s="171"/>
      <c r="B1320" s="171"/>
      <c r="C1320" s="171"/>
      <c r="D1320" s="171"/>
      <c r="E1320" s="171"/>
      <c r="F1320" s="173"/>
      <c r="G1320" s="219"/>
      <c r="H1320" s="164"/>
      <c r="I1320" s="164"/>
      <c r="J1320" s="171"/>
      <c r="K1320" s="171"/>
      <c r="L1320" s="173"/>
      <c r="M1320" s="171"/>
    </row>
    <row r="1321" spans="1:13" x14ac:dyDescent="0.25">
      <c r="A1321" s="171"/>
      <c r="B1321" s="171"/>
      <c r="C1321" s="171"/>
      <c r="D1321" s="171"/>
      <c r="E1321" s="171"/>
      <c r="F1321" s="173"/>
      <c r="G1321" s="219"/>
      <c r="H1321" s="164"/>
      <c r="I1321" s="164"/>
      <c r="J1321" s="171"/>
      <c r="K1321" s="171"/>
      <c r="L1321" s="173"/>
      <c r="M1321" s="171"/>
    </row>
    <row r="1322" spans="1:13" x14ac:dyDescent="0.25">
      <c r="A1322" s="171"/>
      <c r="B1322" s="171"/>
      <c r="C1322" s="171"/>
      <c r="D1322" s="171"/>
      <c r="E1322" s="171"/>
      <c r="F1322" s="173"/>
      <c r="G1322" s="219"/>
      <c r="H1322" s="164"/>
      <c r="I1322" s="164"/>
      <c r="J1322" s="171"/>
      <c r="K1322" s="171"/>
      <c r="L1322" s="173"/>
      <c r="M1322" s="171"/>
    </row>
    <row r="1323" spans="1:13" x14ac:dyDescent="0.25">
      <c r="A1323" s="171"/>
      <c r="B1323" s="171"/>
      <c r="C1323" s="171"/>
      <c r="D1323" s="171"/>
      <c r="E1323" s="171"/>
      <c r="F1323" s="173"/>
      <c r="G1323" s="219"/>
      <c r="H1323" s="164"/>
      <c r="I1323" s="164"/>
      <c r="J1323" s="171"/>
      <c r="K1323" s="171"/>
      <c r="L1323" s="173"/>
      <c r="M1323" s="171"/>
    </row>
    <row r="1324" spans="1:13" x14ac:dyDescent="0.25">
      <c r="A1324" s="171"/>
      <c r="B1324" s="171"/>
      <c r="C1324" s="171"/>
      <c r="D1324" s="171"/>
      <c r="E1324" s="171"/>
      <c r="F1324" s="173"/>
      <c r="G1324" s="219"/>
      <c r="H1324" s="164"/>
      <c r="I1324" s="164"/>
      <c r="J1324" s="171"/>
      <c r="K1324" s="171"/>
      <c r="L1324" s="173"/>
      <c r="M1324" s="171"/>
    </row>
    <row r="1325" spans="1:13" x14ac:dyDescent="0.25">
      <c r="A1325" s="171"/>
      <c r="B1325" s="171"/>
      <c r="C1325" s="171"/>
      <c r="D1325" s="171"/>
      <c r="E1325" s="171"/>
      <c r="F1325" s="173"/>
      <c r="G1325" s="219"/>
      <c r="H1325" s="164"/>
      <c r="I1325" s="164"/>
      <c r="J1325" s="171"/>
      <c r="K1325" s="171"/>
      <c r="L1325" s="173"/>
      <c r="M1325" s="171"/>
    </row>
    <row r="1326" spans="1:13" x14ac:dyDescent="0.25">
      <c r="A1326" s="171"/>
      <c r="B1326" s="171"/>
      <c r="C1326" s="171"/>
      <c r="D1326" s="171"/>
      <c r="E1326" s="171"/>
      <c r="F1326" s="173"/>
      <c r="G1326" s="219"/>
      <c r="H1326" s="164"/>
      <c r="I1326" s="164"/>
      <c r="J1326" s="171"/>
      <c r="K1326" s="171"/>
      <c r="L1326" s="173"/>
      <c r="M1326" s="171"/>
    </row>
    <row r="1327" spans="1:13" x14ac:dyDescent="0.25">
      <c r="A1327" s="171"/>
      <c r="B1327" s="171"/>
      <c r="C1327" s="171"/>
      <c r="D1327" s="171"/>
      <c r="E1327" s="171"/>
      <c r="F1327" s="173"/>
      <c r="G1327" s="219"/>
      <c r="H1327" s="164"/>
      <c r="I1327" s="164"/>
      <c r="J1327" s="171"/>
      <c r="K1327" s="171"/>
      <c r="L1327" s="173"/>
      <c r="M1327" s="171"/>
    </row>
    <row r="1328" spans="1:13" x14ac:dyDescent="0.25">
      <c r="A1328" s="171"/>
      <c r="B1328" s="171"/>
      <c r="C1328" s="171"/>
      <c r="D1328" s="171"/>
      <c r="E1328" s="171"/>
      <c r="F1328" s="173"/>
      <c r="G1328" s="219"/>
      <c r="H1328" s="164"/>
      <c r="I1328" s="164"/>
      <c r="J1328" s="171"/>
      <c r="K1328" s="171"/>
      <c r="L1328" s="173"/>
      <c r="M1328" s="171"/>
    </row>
    <row r="1329" spans="1:13" x14ac:dyDescent="0.25">
      <c r="A1329" s="171"/>
      <c r="B1329" s="171"/>
      <c r="C1329" s="171"/>
      <c r="D1329" s="171"/>
      <c r="E1329" s="171"/>
      <c r="F1329" s="173"/>
      <c r="G1329" s="219"/>
      <c r="H1329" s="164"/>
      <c r="I1329" s="164"/>
      <c r="J1329" s="171"/>
      <c r="K1329" s="171"/>
      <c r="L1329" s="173"/>
      <c r="M1329" s="171"/>
    </row>
    <row r="1330" spans="1:13" x14ac:dyDescent="0.25">
      <c r="A1330" s="171"/>
      <c r="B1330" s="171"/>
      <c r="C1330" s="171"/>
      <c r="D1330" s="171"/>
      <c r="E1330" s="171"/>
      <c r="F1330" s="173"/>
      <c r="G1330" s="219"/>
      <c r="H1330" s="164"/>
      <c r="I1330" s="164"/>
      <c r="J1330" s="171"/>
      <c r="K1330" s="171"/>
      <c r="L1330" s="173"/>
      <c r="M1330" s="171"/>
    </row>
    <row r="1331" spans="1:13" x14ac:dyDescent="0.25">
      <c r="A1331" s="171"/>
      <c r="B1331" s="171"/>
      <c r="C1331" s="171"/>
      <c r="D1331" s="171"/>
      <c r="E1331" s="171"/>
      <c r="F1331" s="173"/>
      <c r="G1331" s="219"/>
      <c r="H1331" s="164"/>
      <c r="I1331" s="164"/>
      <c r="J1331" s="171"/>
      <c r="K1331" s="171"/>
      <c r="L1331" s="173"/>
      <c r="M1331" s="171"/>
    </row>
    <row r="1332" spans="1:13" x14ac:dyDescent="0.25">
      <c r="A1332" s="171"/>
      <c r="B1332" s="171"/>
      <c r="C1332" s="171"/>
      <c r="D1332" s="171"/>
      <c r="E1332" s="171"/>
      <c r="F1332" s="173"/>
      <c r="G1332" s="219"/>
      <c r="H1332" s="164"/>
      <c r="I1332" s="164"/>
      <c r="J1332" s="171"/>
      <c r="K1332" s="171"/>
      <c r="L1332" s="173"/>
      <c r="M1332" s="171"/>
    </row>
    <row r="1333" spans="1:13" x14ac:dyDescent="0.25">
      <c r="A1333" s="171"/>
      <c r="B1333" s="171"/>
      <c r="C1333" s="171"/>
      <c r="D1333" s="171"/>
      <c r="E1333" s="171"/>
      <c r="F1333" s="173"/>
      <c r="G1333" s="219"/>
      <c r="H1333" s="164"/>
      <c r="I1333" s="164"/>
      <c r="J1333" s="171"/>
      <c r="K1333" s="171"/>
      <c r="L1333" s="173"/>
      <c r="M1333" s="171"/>
    </row>
    <row r="1334" spans="1:13" x14ac:dyDescent="0.25">
      <c r="A1334" s="171"/>
      <c r="B1334" s="171"/>
      <c r="C1334" s="171"/>
      <c r="D1334" s="171"/>
      <c r="E1334" s="171"/>
      <c r="F1334" s="173"/>
      <c r="G1334" s="219"/>
      <c r="H1334" s="164"/>
      <c r="I1334" s="164"/>
      <c r="J1334" s="171"/>
      <c r="K1334" s="171"/>
      <c r="L1334" s="173"/>
      <c r="M1334" s="171"/>
    </row>
    <row r="1335" spans="1:13" x14ac:dyDescent="0.25">
      <c r="A1335" s="171"/>
      <c r="B1335" s="171"/>
      <c r="C1335" s="171"/>
      <c r="D1335" s="171"/>
      <c r="E1335" s="171"/>
      <c r="F1335" s="173"/>
      <c r="G1335" s="219"/>
      <c r="H1335" s="164"/>
      <c r="I1335" s="164"/>
      <c r="J1335" s="171"/>
      <c r="K1335" s="171"/>
      <c r="L1335" s="173"/>
      <c r="M1335" s="171"/>
    </row>
    <row r="1336" spans="1:13" x14ac:dyDescent="0.25">
      <c r="A1336" s="171"/>
      <c r="B1336" s="171"/>
      <c r="C1336" s="171"/>
      <c r="D1336" s="171"/>
      <c r="E1336" s="171"/>
      <c r="F1336" s="173"/>
      <c r="G1336" s="219"/>
      <c r="H1336" s="164"/>
      <c r="I1336" s="164"/>
      <c r="J1336" s="171"/>
      <c r="K1336" s="171"/>
      <c r="L1336" s="173"/>
      <c r="M1336" s="171"/>
    </row>
    <row r="1337" spans="1:13" x14ac:dyDescent="0.25">
      <c r="A1337" s="171"/>
      <c r="B1337" s="171"/>
      <c r="C1337" s="171"/>
      <c r="D1337" s="171"/>
      <c r="E1337" s="171"/>
      <c r="F1337" s="173"/>
      <c r="G1337" s="219"/>
      <c r="H1337" s="164"/>
      <c r="I1337" s="164"/>
      <c r="J1337" s="171"/>
      <c r="K1337" s="171"/>
      <c r="L1337" s="173"/>
      <c r="M1337" s="171"/>
    </row>
    <row r="1338" spans="1:13" x14ac:dyDescent="0.25">
      <c r="A1338" s="171"/>
      <c r="B1338" s="171"/>
      <c r="C1338" s="171"/>
      <c r="D1338" s="171"/>
      <c r="E1338" s="171"/>
      <c r="F1338" s="173"/>
      <c r="G1338" s="219"/>
      <c r="H1338" s="164"/>
      <c r="I1338" s="164"/>
      <c r="J1338" s="171"/>
      <c r="K1338" s="171"/>
      <c r="L1338" s="173"/>
      <c r="M1338" s="171"/>
    </row>
    <row r="1339" spans="1:13" x14ac:dyDescent="0.25">
      <c r="A1339" s="171"/>
      <c r="B1339" s="171"/>
      <c r="C1339" s="171"/>
      <c r="D1339" s="171"/>
      <c r="E1339" s="171"/>
      <c r="F1339" s="173"/>
      <c r="G1339" s="219"/>
      <c r="H1339" s="164"/>
      <c r="I1339" s="164"/>
      <c r="J1339" s="171"/>
      <c r="K1339" s="171"/>
      <c r="L1339" s="173"/>
      <c r="M1339" s="171"/>
    </row>
    <row r="1340" spans="1:13" x14ac:dyDescent="0.25">
      <c r="A1340" s="171"/>
      <c r="B1340" s="171"/>
      <c r="C1340" s="171"/>
      <c r="D1340" s="171"/>
      <c r="E1340" s="171"/>
      <c r="F1340" s="173"/>
      <c r="G1340" s="219"/>
      <c r="H1340" s="164"/>
      <c r="I1340" s="164"/>
      <c r="J1340" s="171"/>
      <c r="K1340" s="171"/>
      <c r="L1340" s="173"/>
      <c r="M1340" s="171"/>
    </row>
    <row r="1341" spans="1:13" x14ac:dyDescent="0.25">
      <c r="A1341" s="171"/>
      <c r="B1341" s="171"/>
      <c r="C1341" s="171"/>
      <c r="D1341" s="171"/>
      <c r="E1341" s="171"/>
      <c r="F1341" s="173"/>
      <c r="G1341" s="219"/>
      <c r="H1341" s="164"/>
      <c r="I1341" s="164"/>
      <c r="J1341" s="171"/>
      <c r="K1341" s="171"/>
      <c r="L1341" s="173"/>
      <c r="M1341" s="171"/>
    </row>
    <row r="1342" spans="1:13" x14ac:dyDescent="0.25">
      <c r="A1342" s="171"/>
      <c r="B1342" s="171"/>
      <c r="C1342" s="171"/>
      <c r="D1342" s="171"/>
      <c r="E1342" s="171"/>
      <c r="F1342" s="173"/>
      <c r="G1342" s="219"/>
      <c r="H1342" s="164"/>
      <c r="I1342" s="164"/>
      <c r="J1342" s="171"/>
      <c r="K1342" s="171"/>
      <c r="L1342" s="173"/>
      <c r="M1342" s="171"/>
    </row>
    <row r="1343" spans="1:13" x14ac:dyDescent="0.25">
      <c r="A1343" s="171"/>
      <c r="B1343" s="171"/>
      <c r="C1343" s="171"/>
      <c r="D1343" s="171"/>
      <c r="E1343" s="171"/>
      <c r="F1343" s="173"/>
      <c r="G1343" s="219"/>
      <c r="H1343" s="164"/>
      <c r="I1343" s="164"/>
      <c r="J1343" s="171"/>
      <c r="K1343" s="171"/>
      <c r="L1343" s="173"/>
      <c r="M1343" s="171"/>
    </row>
    <row r="1344" spans="1:13" x14ac:dyDescent="0.25">
      <c r="A1344" s="171"/>
      <c r="B1344" s="171"/>
      <c r="C1344" s="171"/>
      <c r="D1344" s="171"/>
      <c r="E1344" s="171"/>
      <c r="F1344" s="173"/>
      <c r="G1344" s="219"/>
      <c r="H1344" s="164"/>
      <c r="I1344" s="164"/>
      <c r="J1344" s="171"/>
      <c r="K1344" s="171"/>
      <c r="L1344" s="173"/>
      <c r="M1344" s="171"/>
    </row>
    <row r="1345" spans="1:13" x14ac:dyDescent="0.25">
      <c r="A1345" s="171"/>
      <c r="B1345" s="171"/>
      <c r="C1345" s="171"/>
      <c r="D1345" s="171"/>
      <c r="E1345" s="171"/>
      <c r="F1345" s="173"/>
      <c r="G1345" s="219"/>
      <c r="H1345" s="164"/>
      <c r="I1345" s="164"/>
      <c r="J1345" s="171"/>
      <c r="K1345" s="171"/>
      <c r="L1345" s="173"/>
      <c r="M1345" s="171"/>
    </row>
    <row r="1346" spans="1:13" x14ac:dyDescent="0.25">
      <c r="A1346" s="171"/>
      <c r="B1346" s="171"/>
      <c r="C1346" s="171"/>
      <c r="D1346" s="171"/>
      <c r="E1346" s="171"/>
      <c r="F1346" s="173"/>
      <c r="G1346" s="219"/>
      <c r="H1346" s="164"/>
      <c r="I1346" s="164"/>
      <c r="J1346" s="171"/>
      <c r="K1346" s="171"/>
      <c r="L1346" s="173"/>
      <c r="M1346" s="171"/>
    </row>
    <row r="1347" spans="1:13" x14ac:dyDescent="0.25">
      <c r="A1347" s="171"/>
      <c r="B1347" s="171"/>
      <c r="C1347" s="171"/>
      <c r="D1347" s="171"/>
      <c r="E1347" s="171"/>
      <c r="F1347" s="173"/>
      <c r="G1347" s="219"/>
      <c r="H1347" s="164"/>
      <c r="I1347" s="164"/>
      <c r="J1347" s="171"/>
      <c r="K1347" s="171"/>
      <c r="L1347" s="173"/>
      <c r="M1347" s="171"/>
    </row>
    <row r="1348" spans="1:13" x14ac:dyDescent="0.25">
      <c r="A1348" s="171"/>
      <c r="B1348" s="171"/>
      <c r="C1348" s="171"/>
      <c r="D1348" s="171"/>
      <c r="E1348" s="171"/>
      <c r="F1348" s="173"/>
      <c r="G1348" s="219"/>
      <c r="H1348" s="164"/>
      <c r="I1348" s="164"/>
      <c r="J1348" s="171"/>
      <c r="K1348" s="171"/>
      <c r="L1348" s="173"/>
      <c r="M1348" s="171"/>
    </row>
    <row r="1349" spans="1:13" x14ac:dyDescent="0.25">
      <c r="A1349" s="171"/>
      <c r="B1349" s="171"/>
      <c r="C1349" s="171"/>
      <c r="D1349" s="171"/>
      <c r="E1349" s="171"/>
      <c r="F1349" s="173"/>
      <c r="G1349" s="219"/>
      <c r="H1349" s="164"/>
      <c r="I1349" s="164"/>
      <c r="J1349" s="171"/>
      <c r="K1349" s="171"/>
      <c r="L1349" s="173"/>
      <c r="M1349" s="171"/>
    </row>
    <row r="1350" spans="1:13" x14ac:dyDescent="0.25">
      <c r="A1350" s="171"/>
      <c r="B1350" s="171"/>
      <c r="C1350" s="171"/>
      <c r="D1350" s="171"/>
      <c r="E1350" s="171"/>
      <c r="F1350" s="173"/>
      <c r="G1350" s="219"/>
      <c r="H1350" s="164"/>
      <c r="I1350" s="164"/>
      <c r="J1350" s="171"/>
      <c r="K1350" s="171"/>
      <c r="L1350" s="173"/>
      <c r="M1350" s="171"/>
    </row>
    <row r="1351" spans="1:13" x14ac:dyDescent="0.25">
      <c r="A1351" s="171"/>
      <c r="B1351" s="171"/>
      <c r="C1351" s="171"/>
      <c r="D1351" s="171"/>
      <c r="E1351" s="171"/>
      <c r="F1351" s="173"/>
      <c r="G1351" s="219"/>
      <c r="H1351" s="164"/>
      <c r="I1351" s="164"/>
      <c r="J1351" s="171"/>
      <c r="K1351" s="171"/>
      <c r="L1351" s="173"/>
      <c r="M1351" s="171"/>
    </row>
    <row r="1352" spans="1:13" x14ac:dyDescent="0.25">
      <c r="A1352" s="171"/>
      <c r="B1352" s="171"/>
      <c r="C1352" s="171"/>
      <c r="D1352" s="171"/>
      <c r="E1352" s="171"/>
      <c r="F1352" s="173"/>
      <c r="G1352" s="219"/>
      <c r="H1352" s="164"/>
      <c r="I1352" s="164"/>
      <c r="J1352" s="171"/>
      <c r="K1352" s="171"/>
      <c r="L1352" s="173"/>
      <c r="M1352" s="171"/>
    </row>
    <row r="1353" spans="1:13" x14ac:dyDescent="0.25">
      <c r="A1353" s="171"/>
      <c r="B1353" s="171"/>
      <c r="C1353" s="171"/>
      <c r="D1353" s="171"/>
      <c r="E1353" s="171"/>
      <c r="F1353" s="173"/>
      <c r="G1353" s="219"/>
      <c r="H1353" s="164"/>
      <c r="I1353" s="164"/>
      <c r="J1353" s="171"/>
      <c r="K1353" s="171"/>
      <c r="L1353" s="173"/>
      <c r="M1353" s="171"/>
    </row>
    <row r="1354" spans="1:13" x14ac:dyDescent="0.25">
      <c r="A1354" s="171"/>
      <c r="B1354" s="171"/>
      <c r="C1354" s="171"/>
      <c r="D1354" s="171"/>
      <c r="E1354" s="171"/>
      <c r="F1354" s="173"/>
      <c r="G1354" s="219"/>
      <c r="H1354" s="164"/>
      <c r="I1354" s="164"/>
      <c r="J1354" s="171"/>
      <c r="K1354" s="171"/>
      <c r="L1354" s="173"/>
      <c r="M1354" s="171"/>
    </row>
    <row r="1355" spans="1:13" x14ac:dyDescent="0.25">
      <c r="A1355" s="171"/>
      <c r="B1355" s="171"/>
      <c r="C1355" s="171"/>
      <c r="D1355" s="171"/>
      <c r="E1355" s="171"/>
      <c r="F1355" s="173"/>
      <c r="G1355" s="219"/>
      <c r="H1355" s="164"/>
      <c r="I1355" s="164"/>
      <c r="J1355" s="171"/>
      <c r="K1355" s="171"/>
      <c r="L1355" s="173"/>
      <c r="M1355" s="171"/>
    </row>
    <row r="1356" spans="1:13" x14ac:dyDescent="0.25">
      <c r="A1356" s="171"/>
      <c r="B1356" s="171"/>
      <c r="C1356" s="171"/>
      <c r="D1356" s="171"/>
      <c r="E1356" s="171"/>
      <c r="F1356" s="173"/>
      <c r="G1356" s="219"/>
      <c r="H1356" s="164"/>
      <c r="I1356" s="164"/>
      <c r="J1356" s="171"/>
      <c r="K1356" s="171"/>
      <c r="L1356" s="173"/>
      <c r="M1356" s="171"/>
    </row>
    <row r="1357" spans="1:13" x14ac:dyDescent="0.25">
      <c r="A1357" s="171"/>
      <c r="B1357" s="171"/>
      <c r="C1357" s="171"/>
      <c r="D1357" s="171"/>
      <c r="E1357" s="171"/>
      <c r="F1357" s="173"/>
      <c r="G1357" s="219"/>
      <c r="H1357" s="164"/>
      <c r="I1357" s="164"/>
      <c r="J1357" s="171"/>
      <c r="K1357" s="171"/>
      <c r="L1357" s="173"/>
      <c r="M1357" s="171"/>
    </row>
    <row r="1358" spans="1:13" x14ac:dyDescent="0.25">
      <c r="A1358" s="171"/>
      <c r="B1358" s="171"/>
      <c r="C1358" s="171"/>
      <c r="D1358" s="171"/>
      <c r="E1358" s="171"/>
      <c r="F1358" s="173"/>
      <c r="G1358" s="219"/>
      <c r="H1358" s="164"/>
      <c r="I1358" s="164"/>
      <c r="J1358" s="171"/>
      <c r="K1358" s="171"/>
      <c r="L1358" s="173"/>
      <c r="M1358" s="171"/>
    </row>
    <row r="1359" spans="1:13" x14ac:dyDescent="0.25">
      <c r="A1359" s="171"/>
      <c r="B1359" s="171"/>
      <c r="C1359" s="171"/>
      <c r="D1359" s="171"/>
      <c r="E1359" s="171"/>
      <c r="F1359" s="173"/>
      <c r="G1359" s="219"/>
      <c r="H1359" s="164"/>
      <c r="I1359" s="164"/>
      <c r="J1359" s="171"/>
      <c r="K1359" s="171"/>
      <c r="L1359" s="173"/>
      <c r="M1359" s="171"/>
    </row>
    <row r="1360" spans="1:13" x14ac:dyDescent="0.25">
      <c r="A1360" s="171"/>
      <c r="B1360" s="171"/>
      <c r="C1360" s="171"/>
      <c r="D1360" s="171"/>
      <c r="E1360" s="171"/>
      <c r="F1360" s="173"/>
      <c r="G1360" s="219"/>
      <c r="H1360" s="164"/>
      <c r="I1360" s="164"/>
      <c r="J1360" s="171"/>
      <c r="K1360" s="171"/>
      <c r="L1360" s="173"/>
      <c r="M1360" s="171"/>
    </row>
    <row r="1361" spans="1:13" x14ac:dyDescent="0.25">
      <c r="A1361" s="171"/>
      <c r="B1361" s="171"/>
      <c r="C1361" s="171"/>
      <c r="D1361" s="171"/>
      <c r="E1361" s="171"/>
      <c r="F1361" s="173"/>
      <c r="G1361" s="219"/>
      <c r="H1361" s="164"/>
      <c r="I1361" s="164"/>
      <c r="J1361" s="171"/>
      <c r="K1361" s="171"/>
      <c r="L1361" s="173"/>
      <c r="M1361" s="171"/>
    </row>
    <row r="1362" spans="1:13" x14ac:dyDescent="0.25">
      <c r="A1362" s="171"/>
      <c r="B1362" s="171"/>
      <c r="C1362" s="171"/>
      <c r="D1362" s="171"/>
      <c r="E1362" s="171"/>
      <c r="F1362" s="173"/>
      <c r="G1362" s="219"/>
      <c r="H1362" s="164"/>
      <c r="I1362" s="164"/>
      <c r="J1362" s="171"/>
      <c r="K1362" s="171"/>
      <c r="L1362" s="173"/>
      <c r="M1362" s="171"/>
    </row>
    <row r="1363" spans="1:13" x14ac:dyDescent="0.25">
      <c r="A1363" s="171"/>
      <c r="B1363" s="171"/>
      <c r="C1363" s="171"/>
      <c r="D1363" s="171"/>
      <c r="E1363" s="171"/>
      <c r="F1363" s="173"/>
      <c r="G1363" s="219"/>
      <c r="H1363" s="164"/>
      <c r="I1363" s="164"/>
      <c r="J1363" s="171"/>
      <c r="K1363" s="171"/>
      <c r="L1363" s="173"/>
      <c r="M1363" s="171"/>
    </row>
    <row r="1364" spans="1:13" x14ac:dyDescent="0.25">
      <c r="A1364" s="171"/>
      <c r="B1364" s="171"/>
      <c r="C1364" s="171"/>
      <c r="D1364" s="171"/>
      <c r="E1364" s="171"/>
      <c r="F1364" s="173"/>
      <c r="G1364" s="219"/>
      <c r="H1364" s="164"/>
      <c r="I1364" s="164"/>
      <c r="J1364" s="171"/>
      <c r="K1364" s="171"/>
      <c r="L1364" s="173"/>
      <c r="M1364" s="171"/>
    </row>
    <row r="1365" spans="1:13" x14ac:dyDescent="0.25">
      <c r="A1365" s="171"/>
      <c r="B1365" s="171"/>
      <c r="C1365" s="171"/>
      <c r="D1365" s="171"/>
      <c r="E1365" s="171"/>
      <c r="F1365" s="173"/>
      <c r="G1365" s="219"/>
      <c r="H1365" s="164"/>
      <c r="I1365" s="164"/>
      <c r="J1365" s="171"/>
      <c r="K1365" s="171"/>
      <c r="L1365" s="173"/>
      <c r="M1365" s="171"/>
    </row>
    <row r="1366" spans="1:13" x14ac:dyDescent="0.25">
      <c r="A1366" s="171"/>
      <c r="B1366" s="171"/>
      <c r="C1366" s="171"/>
      <c r="D1366" s="171"/>
      <c r="E1366" s="171"/>
      <c r="F1366" s="173"/>
      <c r="G1366" s="219"/>
      <c r="H1366" s="164"/>
      <c r="I1366" s="164"/>
      <c r="J1366" s="171"/>
      <c r="K1366" s="171"/>
      <c r="L1366" s="173"/>
      <c r="M1366" s="171"/>
    </row>
    <row r="1367" spans="1:13" x14ac:dyDescent="0.25">
      <c r="A1367" s="171"/>
      <c r="B1367" s="171"/>
      <c r="C1367" s="171"/>
      <c r="D1367" s="171"/>
      <c r="E1367" s="171"/>
      <c r="F1367" s="173"/>
      <c r="G1367" s="219"/>
      <c r="H1367" s="164"/>
      <c r="I1367" s="164"/>
      <c r="J1367" s="171"/>
      <c r="K1367" s="171"/>
      <c r="L1367" s="173"/>
      <c r="M1367" s="171"/>
    </row>
    <row r="1368" spans="1:13" x14ac:dyDescent="0.25">
      <c r="A1368" s="171"/>
      <c r="B1368" s="171"/>
      <c r="C1368" s="171"/>
      <c r="D1368" s="171"/>
      <c r="E1368" s="171"/>
      <c r="F1368" s="173"/>
      <c r="G1368" s="219"/>
      <c r="H1368" s="164"/>
      <c r="I1368" s="164"/>
      <c r="J1368" s="171"/>
      <c r="K1368" s="171"/>
      <c r="L1368" s="173"/>
      <c r="M1368" s="171"/>
    </row>
    <row r="1369" spans="1:13" x14ac:dyDescent="0.25">
      <c r="A1369" s="171"/>
      <c r="B1369" s="171"/>
      <c r="C1369" s="171"/>
      <c r="D1369" s="171"/>
      <c r="E1369" s="171"/>
      <c r="F1369" s="173"/>
      <c r="G1369" s="219"/>
      <c r="H1369" s="164"/>
      <c r="I1369" s="164"/>
      <c r="J1369" s="171"/>
      <c r="K1369" s="171"/>
      <c r="L1369" s="173"/>
      <c r="M1369" s="171"/>
    </row>
    <row r="1370" spans="1:13" x14ac:dyDescent="0.25">
      <c r="A1370" s="171"/>
      <c r="B1370" s="171"/>
      <c r="C1370" s="171"/>
      <c r="D1370" s="171"/>
      <c r="E1370" s="171"/>
      <c r="F1370" s="173"/>
      <c r="G1370" s="219"/>
      <c r="H1370" s="164"/>
      <c r="I1370" s="164"/>
      <c r="J1370" s="171"/>
      <c r="K1370" s="171"/>
      <c r="L1370" s="173"/>
      <c r="M1370" s="171"/>
    </row>
    <row r="1371" spans="1:13" x14ac:dyDescent="0.25">
      <c r="A1371" s="171"/>
      <c r="B1371" s="171"/>
      <c r="C1371" s="171"/>
      <c r="D1371" s="171"/>
      <c r="E1371" s="171"/>
      <c r="F1371" s="173"/>
      <c r="G1371" s="219"/>
      <c r="H1371" s="164"/>
      <c r="I1371" s="164"/>
      <c r="J1371" s="171"/>
      <c r="K1371" s="171"/>
      <c r="L1371" s="173"/>
      <c r="M1371" s="171"/>
    </row>
    <row r="1372" spans="1:13" x14ac:dyDescent="0.25">
      <c r="A1372" s="171"/>
      <c r="B1372" s="171"/>
      <c r="C1372" s="171"/>
      <c r="D1372" s="171"/>
      <c r="E1372" s="171"/>
      <c r="F1372" s="173"/>
      <c r="G1372" s="219"/>
      <c r="H1372" s="164"/>
      <c r="I1372" s="164"/>
      <c r="J1372" s="171"/>
      <c r="K1372" s="171"/>
      <c r="L1372" s="173"/>
      <c r="M1372" s="171"/>
    </row>
    <row r="1373" spans="1:13" x14ac:dyDescent="0.25">
      <c r="A1373" s="171"/>
      <c r="B1373" s="171"/>
      <c r="C1373" s="171"/>
      <c r="D1373" s="171"/>
      <c r="E1373" s="171"/>
      <c r="F1373" s="173"/>
      <c r="G1373" s="219"/>
      <c r="H1373" s="164"/>
      <c r="I1373" s="164"/>
      <c r="J1373" s="171"/>
      <c r="K1373" s="171"/>
      <c r="L1373" s="173"/>
      <c r="M1373" s="171"/>
    </row>
    <row r="1374" spans="1:13" x14ac:dyDescent="0.25">
      <c r="A1374" s="171"/>
      <c r="B1374" s="171"/>
      <c r="C1374" s="171"/>
      <c r="D1374" s="171"/>
      <c r="E1374" s="171"/>
      <c r="F1374" s="173"/>
      <c r="G1374" s="219"/>
      <c r="H1374" s="164"/>
      <c r="I1374" s="164"/>
      <c r="J1374" s="171"/>
      <c r="K1374" s="171"/>
      <c r="L1374" s="173"/>
      <c r="M1374" s="171"/>
    </row>
    <row r="1375" spans="1:13" x14ac:dyDescent="0.25">
      <c r="A1375" s="171"/>
      <c r="B1375" s="171"/>
      <c r="C1375" s="171"/>
      <c r="D1375" s="171"/>
      <c r="E1375" s="171"/>
      <c r="F1375" s="173"/>
      <c r="G1375" s="219"/>
      <c r="H1375" s="164"/>
      <c r="I1375" s="164"/>
      <c r="J1375" s="171"/>
      <c r="K1375" s="171"/>
      <c r="L1375" s="173"/>
      <c r="M1375" s="171"/>
    </row>
    <row r="1376" spans="1:13" x14ac:dyDescent="0.25">
      <c r="A1376" s="171"/>
      <c r="B1376" s="171"/>
      <c r="C1376" s="171"/>
      <c r="D1376" s="171"/>
      <c r="E1376" s="171"/>
      <c r="F1376" s="173"/>
      <c r="G1376" s="219"/>
      <c r="H1376" s="164"/>
      <c r="I1376" s="164"/>
      <c r="J1376" s="171"/>
      <c r="K1376" s="171"/>
      <c r="L1376" s="173"/>
      <c r="M1376" s="171"/>
    </row>
    <row r="1377" spans="1:13" x14ac:dyDescent="0.25">
      <c r="A1377" s="171"/>
      <c r="B1377" s="171"/>
      <c r="C1377" s="171"/>
      <c r="D1377" s="171"/>
      <c r="E1377" s="171"/>
      <c r="F1377" s="173"/>
      <c r="G1377" s="219"/>
      <c r="H1377" s="164"/>
      <c r="I1377" s="164"/>
      <c r="J1377" s="171"/>
      <c r="K1377" s="171"/>
      <c r="L1377" s="173"/>
      <c r="M1377" s="171"/>
    </row>
    <row r="1378" spans="1:13" x14ac:dyDescent="0.25">
      <c r="A1378" s="171"/>
      <c r="B1378" s="171"/>
      <c r="C1378" s="171"/>
      <c r="D1378" s="171"/>
      <c r="E1378" s="171"/>
      <c r="F1378" s="173"/>
      <c r="G1378" s="219"/>
      <c r="H1378" s="164"/>
      <c r="I1378" s="164"/>
      <c r="J1378" s="171"/>
      <c r="K1378" s="171"/>
      <c r="L1378" s="173"/>
      <c r="M1378" s="171"/>
    </row>
    <row r="1379" spans="1:13" x14ac:dyDescent="0.25">
      <c r="A1379" s="171"/>
      <c r="B1379" s="171"/>
      <c r="C1379" s="171"/>
      <c r="D1379" s="171"/>
      <c r="E1379" s="171"/>
      <c r="F1379" s="173"/>
      <c r="G1379" s="219"/>
      <c r="H1379" s="164"/>
      <c r="I1379" s="164"/>
      <c r="J1379" s="171"/>
      <c r="K1379" s="171"/>
      <c r="L1379" s="173"/>
      <c r="M1379" s="171"/>
    </row>
    <row r="1380" spans="1:13" x14ac:dyDescent="0.25">
      <c r="A1380" s="171"/>
      <c r="B1380" s="171"/>
      <c r="C1380" s="171"/>
      <c r="D1380" s="171"/>
      <c r="E1380" s="171"/>
      <c r="F1380" s="173"/>
      <c r="G1380" s="219"/>
      <c r="H1380" s="164"/>
      <c r="I1380" s="164"/>
      <c r="J1380" s="171"/>
      <c r="K1380" s="171"/>
      <c r="L1380" s="173"/>
      <c r="M1380" s="171"/>
    </row>
    <row r="1381" spans="1:13" x14ac:dyDescent="0.25">
      <c r="A1381" s="171"/>
      <c r="B1381" s="171"/>
      <c r="C1381" s="171"/>
      <c r="D1381" s="171"/>
      <c r="E1381" s="171"/>
      <c r="F1381" s="173"/>
      <c r="G1381" s="219"/>
      <c r="H1381" s="164"/>
      <c r="I1381" s="164"/>
      <c r="J1381" s="171"/>
      <c r="K1381" s="171"/>
      <c r="L1381" s="173"/>
      <c r="M1381" s="171"/>
    </row>
    <row r="1382" spans="1:13" x14ac:dyDescent="0.25">
      <c r="A1382" s="171"/>
      <c r="B1382" s="171"/>
      <c r="C1382" s="171"/>
      <c r="D1382" s="171"/>
      <c r="E1382" s="171"/>
      <c r="F1382" s="173"/>
      <c r="G1382" s="219"/>
      <c r="H1382" s="164"/>
      <c r="I1382" s="164"/>
      <c r="J1382" s="171"/>
      <c r="K1382" s="171"/>
      <c r="L1382" s="173"/>
      <c r="M1382" s="171"/>
    </row>
    <row r="1383" spans="1:13" x14ac:dyDescent="0.25">
      <c r="A1383" s="171"/>
      <c r="B1383" s="171"/>
      <c r="C1383" s="171"/>
      <c r="D1383" s="171"/>
      <c r="E1383" s="171"/>
      <c r="F1383" s="173"/>
      <c r="G1383" s="219"/>
      <c r="H1383" s="164"/>
      <c r="I1383" s="164"/>
      <c r="J1383" s="171"/>
      <c r="K1383" s="171"/>
      <c r="L1383" s="173"/>
      <c r="M1383" s="171"/>
    </row>
    <row r="1384" spans="1:13" x14ac:dyDescent="0.25">
      <c r="A1384" s="171"/>
      <c r="B1384" s="171"/>
      <c r="C1384" s="171"/>
      <c r="D1384" s="171"/>
      <c r="E1384" s="171"/>
      <c r="F1384" s="173"/>
      <c r="G1384" s="219"/>
      <c r="H1384" s="164"/>
      <c r="I1384" s="164"/>
      <c r="J1384" s="171"/>
      <c r="K1384" s="171"/>
      <c r="L1384" s="173"/>
      <c r="M1384" s="171"/>
    </row>
    <row r="1385" spans="1:13" x14ac:dyDescent="0.25">
      <c r="A1385" s="171"/>
      <c r="B1385" s="171"/>
      <c r="C1385" s="171"/>
      <c r="D1385" s="171"/>
      <c r="E1385" s="171"/>
      <c r="F1385" s="173"/>
      <c r="G1385" s="219"/>
      <c r="H1385" s="164"/>
      <c r="I1385" s="164"/>
      <c r="J1385" s="171"/>
      <c r="K1385" s="171"/>
      <c r="L1385" s="173"/>
      <c r="M1385" s="171"/>
    </row>
    <row r="1386" spans="1:13" x14ac:dyDescent="0.25">
      <c r="A1386" s="171"/>
      <c r="B1386" s="171"/>
      <c r="C1386" s="171"/>
      <c r="D1386" s="171"/>
      <c r="E1386" s="171"/>
      <c r="F1386" s="173"/>
      <c r="G1386" s="219"/>
      <c r="H1386" s="164"/>
      <c r="I1386" s="164"/>
      <c r="J1386" s="171"/>
      <c r="K1386" s="171"/>
      <c r="L1386" s="173"/>
      <c r="M1386" s="171"/>
    </row>
    <row r="1387" spans="1:13" x14ac:dyDescent="0.25">
      <c r="A1387" s="171"/>
      <c r="B1387" s="171"/>
      <c r="C1387" s="171"/>
      <c r="D1387" s="171"/>
      <c r="E1387" s="171"/>
      <c r="F1387" s="173"/>
      <c r="G1387" s="219"/>
      <c r="H1387" s="164"/>
      <c r="I1387" s="164"/>
      <c r="J1387" s="171"/>
      <c r="K1387" s="171"/>
      <c r="L1387" s="173"/>
      <c r="M1387" s="171"/>
    </row>
    <row r="1388" spans="1:13" x14ac:dyDescent="0.25">
      <c r="A1388" s="171"/>
      <c r="B1388" s="171"/>
      <c r="C1388" s="171"/>
      <c r="D1388" s="171"/>
      <c r="E1388" s="171"/>
      <c r="F1388" s="173"/>
      <c r="G1388" s="219"/>
      <c r="H1388" s="164"/>
      <c r="I1388" s="164"/>
      <c r="J1388" s="171"/>
      <c r="K1388" s="171"/>
      <c r="L1388" s="173"/>
      <c r="M1388" s="171"/>
    </row>
    <row r="1389" spans="1:13" x14ac:dyDescent="0.25">
      <c r="A1389" s="171"/>
      <c r="B1389" s="171"/>
      <c r="C1389" s="171"/>
      <c r="D1389" s="171"/>
      <c r="E1389" s="171"/>
      <c r="F1389" s="173"/>
      <c r="G1389" s="219"/>
      <c r="H1389" s="164"/>
      <c r="I1389" s="164"/>
      <c r="J1389" s="171"/>
      <c r="K1389" s="171"/>
      <c r="L1389" s="173"/>
      <c r="M1389" s="171"/>
    </row>
    <row r="1390" spans="1:13" x14ac:dyDescent="0.25">
      <c r="A1390" s="171"/>
      <c r="B1390" s="171"/>
      <c r="C1390" s="171"/>
      <c r="D1390" s="171"/>
      <c r="E1390" s="171"/>
      <c r="F1390" s="173"/>
      <c r="G1390" s="219"/>
      <c r="H1390" s="164"/>
      <c r="I1390" s="164"/>
      <c r="J1390" s="171"/>
      <c r="K1390" s="171"/>
      <c r="L1390" s="173"/>
      <c r="M1390" s="171"/>
    </row>
    <row r="1391" spans="1:13" x14ac:dyDescent="0.25">
      <c r="A1391" s="171"/>
      <c r="B1391" s="171"/>
      <c r="C1391" s="171"/>
      <c r="D1391" s="171"/>
      <c r="E1391" s="171"/>
      <c r="F1391" s="173"/>
      <c r="G1391" s="219"/>
      <c r="H1391" s="164"/>
      <c r="I1391" s="164"/>
      <c r="J1391" s="171"/>
      <c r="K1391" s="171"/>
      <c r="L1391" s="173"/>
      <c r="M1391" s="171"/>
    </row>
    <row r="1392" spans="1:13" x14ac:dyDescent="0.25">
      <c r="A1392" s="171"/>
      <c r="B1392" s="171"/>
      <c r="C1392" s="171"/>
      <c r="D1392" s="171"/>
      <c r="E1392" s="171"/>
      <c r="F1392" s="173"/>
      <c r="G1392" s="219"/>
      <c r="H1392" s="164"/>
      <c r="I1392" s="164"/>
      <c r="J1392" s="171"/>
      <c r="K1392" s="171"/>
      <c r="L1392" s="173"/>
      <c r="M1392" s="171"/>
    </row>
    <row r="1393" spans="1:13" x14ac:dyDescent="0.25">
      <c r="A1393" s="171"/>
      <c r="B1393" s="171"/>
      <c r="C1393" s="171"/>
      <c r="D1393" s="171"/>
      <c r="E1393" s="171"/>
      <c r="F1393" s="173"/>
      <c r="G1393" s="219"/>
      <c r="H1393" s="164"/>
      <c r="I1393" s="164"/>
      <c r="J1393" s="171"/>
      <c r="K1393" s="171"/>
      <c r="L1393" s="173"/>
      <c r="M1393" s="171"/>
    </row>
    <row r="1394" spans="1:13" x14ac:dyDescent="0.25">
      <c r="A1394" s="171"/>
      <c r="B1394" s="171"/>
      <c r="C1394" s="171"/>
      <c r="D1394" s="171"/>
      <c r="E1394" s="171"/>
      <c r="F1394" s="173"/>
      <c r="G1394" s="219"/>
      <c r="H1394" s="164"/>
      <c r="I1394" s="164"/>
      <c r="J1394" s="171"/>
      <c r="K1394" s="171"/>
      <c r="L1394" s="173"/>
      <c r="M1394" s="171"/>
    </row>
    <row r="1395" spans="1:13" x14ac:dyDescent="0.25">
      <c r="A1395" s="171"/>
      <c r="B1395" s="171"/>
      <c r="C1395" s="171"/>
      <c r="D1395" s="171"/>
      <c r="E1395" s="171"/>
      <c r="F1395" s="173"/>
      <c r="G1395" s="219"/>
      <c r="H1395" s="164"/>
      <c r="I1395" s="164"/>
      <c r="J1395" s="171"/>
      <c r="K1395" s="171"/>
      <c r="L1395" s="173"/>
      <c r="M1395" s="171"/>
    </row>
    <row r="1396" spans="1:13" x14ac:dyDescent="0.25">
      <c r="A1396" s="171"/>
      <c r="B1396" s="171"/>
      <c r="C1396" s="171"/>
      <c r="D1396" s="171"/>
      <c r="E1396" s="171"/>
      <c r="F1396" s="173"/>
      <c r="G1396" s="219"/>
      <c r="H1396" s="164"/>
      <c r="I1396" s="164"/>
      <c r="J1396" s="171"/>
      <c r="K1396" s="171"/>
      <c r="L1396" s="173"/>
      <c r="M1396" s="171"/>
    </row>
    <row r="1397" spans="1:13" x14ac:dyDescent="0.25">
      <c r="A1397" s="171"/>
      <c r="B1397" s="171"/>
      <c r="C1397" s="171"/>
      <c r="D1397" s="171"/>
      <c r="E1397" s="171"/>
      <c r="F1397" s="173"/>
      <c r="G1397" s="219"/>
      <c r="H1397" s="164"/>
      <c r="I1397" s="164"/>
      <c r="J1397" s="171"/>
      <c r="K1397" s="171"/>
      <c r="L1397" s="173"/>
      <c r="M1397" s="171"/>
    </row>
    <row r="1398" spans="1:13" x14ac:dyDescent="0.25">
      <c r="A1398" s="171"/>
      <c r="B1398" s="171"/>
      <c r="C1398" s="171"/>
      <c r="D1398" s="171"/>
      <c r="E1398" s="171"/>
      <c r="F1398" s="173"/>
      <c r="G1398" s="219"/>
      <c r="H1398" s="164"/>
      <c r="I1398" s="164"/>
      <c r="J1398" s="171"/>
      <c r="K1398" s="171"/>
      <c r="L1398" s="173"/>
      <c r="M1398" s="171"/>
    </row>
    <row r="1399" spans="1:13" x14ac:dyDescent="0.25">
      <c r="A1399" s="171"/>
      <c r="B1399" s="171"/>
      <c r="C1399" s="171"/>
      <c r="D1399" s="171"/>
      <c r="E1399" s="171"/>
      <c r="F1399" s="173"/>
      <c r="G1399" s="219"/>
      <c r="H1399" s="164"/>
      <c r="I1399" s="164"/>
      <c r="J1399" s="171"/>
      <c r="K1399" s="171"/>
      <c r="L1399" s="173"/>
      <c r="M1399" s="171"/>
    </row>
    <row r="1400" spans="1:13" x14ac:dyDescent="0.25">
      <c r="A1400" s="171"/>
      <c r="B1400" s="171"/>
      <c r="C1400" s="171"/>
      <c r="D1400" s="171"/>
      <c r="E1400" s="171"/>
      <c r="F1400" s="173"/>
      <c r="G1400" s="219"/>
      <c r="H1400" s="164"/>
      <c r="I1400" s="164"/>
      <c r="J1400" s="171"/>
      <c r="K1400" s="171"/>
      <c r="L1400" s="173"/>
      <c r="M1400" s="171"/>
    </row>
    <row r="1401" spans="1:13" x14ac:dyDescent="0.25">
      <c r="A1401" s="171"/>
      <c r="B1401" s="171"/>
      <c r="C1401" s="171"/>
      <c r="D1401" s="171"/>
      <c r="E1401" s="171"/>
      <c r="F1401" s="173"/>
      <c r="G1401" s="219"/>
      <c r="H1401" s="164"/>
      <c r="I1401" s="164"/>
      <c r="J1401" s="171"/>
      <c r="K1401" s="171"/>
      <c r="L1401" s="173"/>
      <c r="M1401" s="171"/>
    </row>
    <row r="1402" spans="1:13" x14ac:dyDescent="0.25">
      <c r="A1402" s="171"/>
      <c r="B1402" s="171"/>
      <c r="C1402" s="171"/>
      <c r="D1402" s="171"/>
      <c r="E1402" s="171"/>
      <c r="F1402" s="173"/>
      <c r="G1402" s="219"/>
      <c r="H1402" s="164"/>
      <c r="I1402" s="164"/>
      <c r="J1402" s="171"/>
      <c r="K1402" s="171"/>
      <c r="L1402" s="173"/>
      <c r="M1402" s="171"/>
    </row>
    <row r="1403" spans="1:13" x14ac:dyDescent="0.25">
      <c r="A1403" s="171"/>
      <c r="B1403" s="171"/>
      <c r="C1403" s="171"/>
      <c r="D1403" s="171"/>
      <c r="E1403" s="171"/>
      <c r="F1403" s="173"/>
      <c r="G1403" s="219"/>
      <c r="H1403" s="164"/>
      <c r="I1403" s="164"/>
      <c r="J1403" s="171"/>
      <c r="K1403" s="171"/>
      <c r="L1403" s="173"/>
      <c r="M1403" s="171"/>
    </row>
    <row r="1404" spans="1:13" x14ac:dyDescent="0.25">
      <c r="A1404" s="171"/>
      <c r="B1404" s="171"/>
      <c r="C1404" s="171"/>
      <c r="D1404" s="171"/>
      <c r="E1404" s="171"/>
      <c r="F1404" s="173"/>
      <c r="G1404" s="219"/>
      <c r="H1404" s="164"/>
      <c r="I1404" s="164"/>
      <c r="J1404" s="171"/>
      <c r="K1404" s="171"/>
      <c r="L1404" s="173"/>
      <c r="M1404" s="171"/>
    </row>
    <row r="1405" spans="1:13" x14ac:dyDescent="0.25">
      <c r="A1405" s="171"/>
      <c r="B1405" s="171"/>
      <c r="C1405" s="171"/>
      <c r="D1405" s="171"/>
      <c r="E1405" s="171"/>
      <c r="F1405" s="173"/>
      <c r="G1405" s="219"/>
      <c r="H1405" s="164"/>
      <c r="I1405" s="164"/>
      <c r="J1405" s="171"/>
      <c r="K1405" s="171"/>
      <c r="L1405" s="173"/>
      <c r="M1405" s="171"/>
    </row>
    <row r="1406" spans="1:13" x14ac:dyDescent="0.25">
      <c r="A1406" s="171"/>
      <c r="B1406" s="171"/>
      <c r="C1406" s="171"/>
      <c r="D1406" s="171"/>
      <c r="E1406" s="171"/>
      <c r="F1406" s="173"/>
      <c r="G1406" s="219"/>
      <c r="H1406" s="164"/>
      <c r="I1406" s="164"/>
      <c r="J1406" s="171"/>
      <c r="K1406" s="171"/>
      <c r="L1406" s="173"/>
      <c r="M1406" s="171"/>
    </row>
    <row r="1407" spans="1:13" x14ac:dyDescent="0.25">
      <c r="A1407" s="171"/>
      <c r="B1407" s="171"/>
      <c r="C1407" s="171"/>
      <c r="D1407" s="171"/>
      <c r="E1407" s="171"/>
      <c r="F1407" s="173"/>
      <c r="G1407" s="219"/>
      <c r="H1407" s="164"/>
      <c r="I1407" s="164"/>
      <c r="J1407" s="171"/>
      <c r="K1407" s="171"/>
      <c r="L1407" s="173"/>
      <c r="M1407" s="171"/>
    </row>
    <row r="1408" spans="1:13" x14ac:dyDescent="0.25">
      <c r="A1408" s="171"/>
      <c r="B1408" s="171"/>
      <c r="C1408" s="171"/>
      <c r="D1408" s="171"/>
      <c r="E1408" s="171"/>
      <c r="F1408" s="173"/>
      <c r="G1408" s="219"/>
      <c r="H1408" s="164"/>
      <c r="I1408" s="164"/>
      <c r="J1408" s="171"/>
      <c r="K1408" s="171"/>
      <c r="L1408" s="173"/>
      <c r="M1408" s="171"/>
    </row>
    <row r="1409" spans="1:13" x14ac:dyDescent="0.25">
      <c r="A1409" s="171"/>
      <c r="B1409" s="171"/>
      <c r="C1409" s="171"/>
      <c r="D1409" s="171"/>
      <c r="E1409" s="171"/>
      <c r="F1409" s="173"/>
      <c r="G1409" s="219"/>
      <c r="H1409" s="164"/>
      <c r="I1409" s="164"/>
      <c r="J1409" s="171"/>
      <c r="K1409" s="171"/>
      <c r="L1409" s="173"/>
      <c r="M1409" s="171"/>
    </row>
    <row r="1410" spans="1:13" x14ac:dyDescent="0.25">
      <c r="A1410" s="171"/>
      <c r="B1410" s="171"/>
      <c r="C1410" s="171"/>
      <c r="D1410" s="171"/>
      <c r="E1410" s="171"/>
      <c r="F1410" s="173"/>
      <c r="G1410" s="219"/>
      <c r="H1410" s="164"/>
      <c r="I1410" s="164"/>
      <c r="J1410" s="171"/>
      <c r="K1410" s="171"/>
      <c r="L1410" s="173"/>
      <c r="M1410" s="171"/>
    </row>
    <row r="1411" spans="1:13" x14ac:dyDescent="0.25">
      <c r="A1411" s="171"/>
      <c r="B1411" s="171"/>
      <c r="C1411" s="171"/>
      <c r="D1411" s="171"/>
      <c r="E1411" s="171"/>
      <c r="F1411" s="173"/>
      <c r="G1411" s="219"/>
      <c r="H1411" s="164"/>
      <c r="I1411" s="164"/>
      <c r="J1411" s="171"/>
      <c r="K1411" s="171"/>
      <c r="L1411" s="173"/>
      <c r="M1411" s="171"/>
    </row>
    <row r="1412" spans="1:13" x14ac:dyDescent="0.25">
      <c r="A1412" s="171"/>
      <c r="B1412" s="171"/>
      <c r="C1412" s="171"/>
      <c r="D1412" s="171"/>
      <c r="E1412" s="171"/>
      <c r="F1412" s="173"/>
      <c r="G1412" s="219"/>
      <c r="H1412" s="164"/>
      <c r="I1412" s="164"/>
      <c r="J1412" s="171"/>
      <c r="K1412" s="171"/>
      <c r="L1412" s="173"/>
      <c r="M1412" s="171"/>
    </row>
    <row r="1413" spans="1:13" x14ac:dyDescent="0.25">
      <c r="A1413" s="171"/>
      <c r="B1413" s="171"/>
      <c r="C1413" s="171"/>
      <c r="D1413" s="171"/>
      <c r="E1413" s="171"/>
      <c r="F1413" s="173"/>
      <c r="G1413" s="219"/>
      <c r="H1413" s="164"/>
      <c r="I1413" s="164"/>
      <c r="J1413" s="171"/>
      <c r="K1413" s="171"/>
      <c r="L1413" s="173"/>
      <c r="M1413" s="171"/>
    </row>
    <row r="1414" spans="1:13" x14ac:dyDescent="0.25">
      <c r="A1414" s="171"/>
      <c r="B1414" s="171"/>
      <c r="C1414" s="171"/>
      <c r="D1414" s="171"/>
      <c r="E1414" s="171"/>
      <c r="F1414" s="173"/>
      <c r="G1414" s="219"/>
      <c r="H1414" s="164"/>
      <c r="I1414" s="164"/>
      <c r="J1414" s="171"/>
      <c r="K1414" s="171"/>
      <c r="L1414" s="173"/>
      <c r="M1414" s="171"/>
    </row>
    <row r="1415" spans="1:13" x14ac:dyDescent="0.25">
      <c r="A1415" s="171"/>
      <c r="B1415" s="171"/>
      <c r="C1415" s="171"/>
      <c r="D1415" s="171"/>
      <c r="E1415" s="171"/>
      <c r="F1415" s="173"/>
      <c r="G1415" s="219"/>
      <c r="H1415" s="164"/>
      <c r="I1415" s="164"/>
      <c r="J1415" s="171"/>
      <c r="K1415" s="171"/>
      <c r="L1415" s="173"/>
      <c r="M1415" s="171"/>
    </row>
    <row r="1416" spans="1:13" x14ac:dyDescent="0.25">
      <c r="A1416" s="171"/>
      <c r="B1416" s="171"/>
      <c r="C1416" s="171"/>
      <c r="D1416" s="171"/>
      <c r="E1416" s="171"/>
      <c r="F1416" s="173"/>
      <c r="G1416" s="219"/>
      <c r="H1416" s="164"/>
      <c r="I1416" s="164"/>
      <c r="J1416" s="171"/>
      <c r="K1416" s="171"/>
      <c r="L1416" s="173"/>
      <c r="M1416" s="171"/>
    </row>
    <row r="1417" spans="1:13" x14ac:dyDescent="0.25">
      <c r="A1417" s="171"/>
      <c r="B1417" s="171"/>
      <c r="C1417" s="171"/>
      <c r="D1417" s="171"/>
      <c r="E1417" s="171"/>
      <c r="F1417" s="173"/>
      <c r="G1417" s="219"/>
      <c r="H1417" s="164"/>
      <c r="I1417" s="164"/>
      <c r="J1417" s="171"/>
      <c r="K1417" s="171"/>
      <c r="L1417" s="173"/>
      <c r="M1417" s="171"/>
    </row>
    <row r="1418" spans="1:13" x14ac:dyDescent="0.25">
      <c r="A1418" s="171"/>
      <c r="B1418" s="171"/>
      <c r="C1418" s="171"/>
      <c r="D1418" s="171"/>
      <c r="E1418" s="171"/>
      <c r="F1418" s="173"/>
      <c r="G1418" s="219"/>
      <c r="H1418" s="164"/>
      <c r="I1418" s="164"/>
      <c r="J1418" s="171"/>
      <c r="K1418" s="171"/>
      <c r="L1418" s="173"/>
      <c r="M1418" s="171"/>
    </row>
    <row r="1419" spans="1:13" x14ac:dyDescent="0.25">
      <c r="A1419" s="171"/>
      <c r="B1419" s="171"/>
      <c r="C1419" s="171"/>
      <c r="D1419" s="171"/>
      <c r="E1419" s="171"/>
      <c r="F1419" s="173"/>
      <c r="G1419" s="219"/>
      <c r="H1419" s="164"/>
      <c r="I1419" s="164"/>
      <c r="J1419" s="171"/>
      <c r="K1419" s="171"/>
      <c r="L1419" s="173"/>
      <c r="M1419" s="171"/>
    </row>
    <row r="1420" spans="1:13" x14ac:dyDescent="0.25">
      <c r="A1420" s="171"/>
      <c r="B1420" s="171"/>
      <c r="C1420" s="171"/>
      <c r="D1420" s="171"/>
      <c r="E1420" s="171"/>
      <c r="F1420" s="173"/>
      <c r="G1420" s="219"/>
      <c r="H1420" s="164"/>
      <c r="I1420" s="164"/>
      <c r="J1420" s="171"/>
      <c r="K1420" s="171"/>
      <c r="L1420" s="173"/>
      <c r="M1420" s="171"/>
    </row>
    <row r="1421" spans="1:13" x14ac:dyDescent="0.25">
      <c r="A1421" s="171"/>
      <c r="B1421" s="171"/>
      <c r="C1421" s="171"/>
      <c r="D1421" s="171"/>
      <c r="E1421" s="171"/>
      <c r="F1421" s="173"/>
      <c r="G1421" s="219"/>
      <c r="H1421" s="164"/>
      <c r="I1421" s="164"/>
      <c r="J1421" s="171"/>
      <c r="K1421" s="171"/>
      <c r="L1421" s="173"/>
      <c r="M1421" s="171"/>
    </row>
    <row r="1422" spans="1:13" x14ac:dyDescent="0.25">
      <c r="A1422" s="171"/>
      <c r="B1422" s="171"/>
      <c r="C1422" s="171"/>
      <c r="D1422" s="171"/>
      <c r="E1422" s="171"/>
      <c r="F1422" s="173"/>
      <c r="G1422" s="219"/>
      <c r="H1422" s="164"/>
      <c r="I1422" s="164"/>
      <c r="J1422" s="171"/>
      <c r="K1422" s="171"/>
      <c r="L1422" s="173"/>
      <c r="M1422" s="171"/>
    </row>
    <row r="1423" spans="1:13" x14ac:dyDescent="0.25">
      <c r="A1423" s="171"/>
      <c r="B1423" s="171"/>
      <c r="C1423" s="171"/>
      <c r="D1423" s="171"/>
      <c r="E1423" s="171"/>
      <c r="F1423" s="173"/>
      <c r="G1423" s="219"/>
      <c r="H1423" s="164"/>
      <c r="I1423" s="164"/>
      <c r="J1423" s="171"/>
      <c r="K1423" s="171"/>
      <c r="L1423" s="173"/>
      <c r="M1423" s="171"/>
    </row>
    <row r="1424" spans="1:13" x14ac:dyDescent="0.25">
      <c r="A1424" s="171"/>
      <c r="B1424" s="171"/>
      <c r="C1424" s="171"/>
      <c r="D1424" s="171"/>
      <c r="E1424" s="171"/>
      <c r="F1424" s="173"/>
      <c r="G1424" s="219"/>
      <c r="H1424" s="164"/>
      <c r="I1424" s="164"/>
      <c r="J1424" s="171"/>
      <c r="K1424" s="171"/>
      <c r="L1424" s="173"/>
      <c r="M1424" s="171"/>
    </row>
    <row r="1425" spans="1:13" x14ac:dyDescent="0.25">
      <c r="A1425" s="171"/>
      <c r="B1425" s="171"/>
      <c r="C1425" s="171"/>
      <c r="D1425" s="171"/>
      <c r="E1425" s="171"/>
      <c r="F1425" s="173"/>
      <c r="G1425" s="219"/>
      <c r="H1425" s="164"/>
      <c r="I1425" s="164"/>
      <c r="J1425" s="171"/>
      <c r="K1425" s="171"/>
      <c r="L1425" s="173"/>
      <c r="M1425" s="171"/>
    </row>
    <row r="1426" spans="1:13" x14ac:dyDescent="0.25">
      <c r="A1426" s="171"/>
      <c r="B1426" s="171"/>
      <c r="C1426" s="171"/>
      <c r="D1426" s="171"/>
      <c r="E1426" s="171"/>
      <c r="F1426" s="173"/>
      <c r="G1426" s="219"/>
      <c r="H1426" s="164"/>
      <c r="I1426" s="164"/>
      <c r="J1426" s="171"/>
      <c r="K1426" s="171"/>
      <c r="L1426" s="173"/>
      <c r="M1426" s="171"/>
    </row>
    <row r="1427" spans="1:13" x14ac:dyDescent="0.25">
      <c r="A1427" s="171"/>
      <c r="B1427" s="171"/>
      <c r="C1427" s="171"/>
      <c r="D1427" s="171"/>
      <c r="E1427" s="171"/>
      <c r="F1427" s="173"/>
      <c r="G1427" s="219"/>
      <c r="H1427" s="164"/>
      <c r="I1427" s="164"/>
      <c r="J1427" s="171"/>
      <c r="K1427" s="171"/>
      <c r="L1427" s="173"/>
      <c r="M1427" s="171"/>
    </row>
    <row r="1428" spans="1:13" x14ac:dyDescent="0.25">
      <c r="A1428" s="171"/>
      <c r="B1428" s="171"/>
      <c r="C1428" s="171"/>
      <c r="D1428" s="171"/>
      <c r="E1428" s="171"/>
      <c r="F1428" s="173"/>
      <c r="G1428" s="219"/>
      <c r="H1428" s="164"/>
      <c r="I1428" s="164"/>
      <c r="J1428" s="171"/>
      <c r="K1428" s="171"/>
      <c r="L1428" s="173"/>
      <c r="M1428" s="171"/>
    </row>
    <row r="1429" spans="1:13" x14ac:dyDescent="0.25">
      <c r="A1429" s="171"/>
      <c r="B1429" s="171"/>
      <c r="C1429" s="171"/>
      <c r="D1429" s="171"/>
      <c r="E1429" s="171"/>
      <c r="F1429" s="173"/>
      <c r="G1429" s="219"/>
      <c r="H1429" s="164"/>
      <c r="I1429" s="164"/>
      <c r="J1429" s="171"/>
      <c r="K1429" s="171"/>
      <c r="L1429" s="173"/>
      <c r="M1429" s="171"/>
    </row>
    <row r="1430" spans="1:13" x14ac:dyDescent="0.25">
      <c r="A1430" s="171"/>
      <c r="B1430" s="171"/>
      <c r="C1430" s="171"/>
      <c r="D1430" s="171"/>
      <c r="E1430" s="171"/>
      <c r="F1430" s="173"/>
      <c r="G1430" s="219"/>
      <c r="H1430" s="164"/>
      <c r="I1430" s="164"/>
      <c r="J1430" s="171"/>
      <c r="K1430" s="171"/>
      <c r="L1430" s="173"/>
      <c r="M1430" s="171"/>
    </row>
    <row r="1431" spans="1:13" x14ac:dyDescent="0.25">
      <c r="A1431" s="171"/>
      <c r="B1431" s="171"/>
      <c r="C1431" s="171"/>
      <c r="D1431" s="171"/>
      <c r="E1431" s="171"/>
      <c r="F1431" s="173"/>
      <c r="G1431" s="219"/>
      <c r="H1431" s="164"/>
      <c r="I1431" s="164"/>
      <c r="J1431" s="171"/>
      <c r="K1431" s="171"/>
      <c r="L1431" s="173"/>
      <c r="M1431" s="171"/>
    </row>
    <row r="1432" spans="1:13" x14ac:dyDescent="0.25">
      <c r="A1432" s="171"/>
      <c r="B1432" s="171"/>
      <c r="C1432" s="171"/>
      <c r="D1432" s="171"/>
      <c r="E1432" s="171"/>
      <c r="F1432" s="173"/>
      <c r="G1432" s="219"/>
      <c r="H1432" s="164"/>
      <c r="I1432" s="164"/>
      <c r="J1432" s="171"/>
      <c r="K1432" s="171"/>
      <c r="L1432" s="173"/>
      <c r="M1432" s="171"/>
    </row>
    <row r="1433" spans="1:13" x14ac:dyDescent="0.25">
      <c r="A1433" s="171"/>
      <c r="B1433" s="171"/>
      <c r="C1433" s="171"/>
      <c r="D1433" s="171"/>
      <c r="E1433" s="171"/>
      <c r="F1433" s="173"/>
      <c r="G1433" s="219"/>
      <c r="H1433" s="164"/>
      <c r="I1433" s="164"/>
      <c r="J1433" s="171"/>
      <c r="K1433" s="171"/>
      <c r="L1433" s="173"/>
      <c r="M1433" s="171"/>
    </row>
    <row r="1434" spans="1:13" x14ac:dyDescent="0.25">
      <c r="A1434" s="171"/>
      <c r="B1434" s="171"/>
      <c r="C1434" s="171"/>
      <c r="D1434" s="171"/>
      <c r="E1434" s="171"/>
      <c r="F1434" s="173"/>
      <c r="G1434" s="219"/>
      <c r="H1434" s="164"/>
      <c r="I1434" s="164"/>
      <c r="J1434" s="171"/>
      <c r="K1434" s="171"/>
      <c r="L1434" s="173"/>
      <c r="M1434" s="171"/>
    </row>
    <row r="1435" spans="1:13" x14ac:dyDescent="0.25">
      <c r="A1435" s="171"/>
      <c r="B1435" s="171"/>
      <c r="C1435" s="171"/>
      <c r="D1435" s="171"/>
      <c r="E1435" s="171"/>
      <c r="F1435" s="173"/>
      <c r="G1435" s="219"/>
      <c r="H1435" s="164"/>
      <c r="I1435" s="164"/>
      <c r="J1435" s="171"/>
      <c r="K1435" s="171"/>
      <c r="L1435" s="173"/>
      <c r="M1435" s="171"/>
    </row>
    <row r="1436" spans="1:13" x14ac:dyDescent="0.25">
      <c r="A1436" s="171"/>
      <c r="B1436" s="171"/>
      <c r="C1436" s="171"/>
      <c r="D1436" s="171"/>
      <c r="E1436" s="171"/>
      <c r="F1436" s="173"/>
      <c r="G1436" s="219"/>
      <c r="H1436" s="164"/>
      <c r="I1436" s="164"/>
      <c r="J1436" s="171"/>
      <c r="K1436" s="171"/>
      <c r="L1436" s="173"/>
      <c r="M1436" s="171"/>
    </row>
    <row r="1437" spans="1:13" x14ac:dyDescent="0.25">
      <c r="A1437" s="171"/>
      <c r="B1437" s="171"/>
      <c r="C1437" s="171"/>
      <c r="D1437" s="171"/>
      <c r="E1437" s="171"/>
      <c r="F1437" s="173"/>
      <c r="G1437" s="219"/>
      <c r="H1437" s="164"/>
      <c r="I1437" s="164"/>
      <c r="J1437" s="171"/>
      <c r="K1437" s="171"/>
      <c r="L1437" s="173"/>
      <c r="M1437" s="171"/>
    </row>
    <row r="1438" spans="1:13" x14ac:dyDescent="0.25">
      <c r="A1438" s="171"/>
      <c r="B1438" s="171"/>
      <c r="C1438" s="171"/>
      <c r="D1438" s="171"/>
      <c r="E1438" s="171"/>
      <c r="F1438" s="173"/>
      <c r="G1438" s="219"/>
      <c r="H1438" s="164"/>
      <c r="I1438" s="164"/>
      <c r="J1438" s="171"/>
      <c r="K1438" s="171"/>
      <c r="L1438" s="173"/>
      <c r="M1438" s="171"/>
    </row>
    <row r="1439" spans="1:13" x14ac:dyDescent="0.25">
      <c r="A1439" s="171"/>
      <c r="B1439" s="171"/>
      <c r="C1439" s="171"/>
      <c r="D1439" s="171"/>
      <c r="E1439" s="171"/>
      <c r="F1439" s="173"/>
      <c r="G1439" s="219"/>
      <c r="H1439" s="164"/>
      <c r="I1439" s="164"/>
      <c r="J1439" s="171"/>
      <c r="K1439" s="171"/>
      <c r="L1439" s="173"/>
      <c r="M1439" s="171"/>
    </row>
    <row r="1440" spans="1:13" x14ac:dyDescent="0.25">
      <c r="A1440" s="171"/>
      <c r="B1440" s="171"/>
      <c r="C1440" s="171"/>
      <c r="D1440" s="171"/>
      <c r="E1440" s="171"/>
      <c r="F1440" s="173"/>
      <c r="G1440" s="219"/>
      <c r="H1440" s="164"/>
      <c r="I1440" s="164"/>
      <c r="J1440" s="171"/>
      <c r="K1440" s="171"/>
      <c r="L1440" s="173"/>
      <c r="M1440" s="171"/>
    </row>
    <row r="1441" spans="1:13" x14ac:dyDescent="0.25">
      <c r="A1441" s="171"/>
      <c r="B1441" s="171"/>
      <c r="C1441" s="171"/>
      <c r="D1441" s="171"/>
      <c r="E1441" s="171"/>
      <c r="F1441" s="173"/>
      <c r="G1441" s="219"/>
      <c r="H1441" s="164"/>
      <c r="I1441" s="164"/>
      <c r="J1441" s="171"/>
      <c r="K1441" s="171"/>
      <c r="L1441" s="173"/>
      <c r="M1441" s="171"/>
    </row>
    <row r="1442" spans="1:13" x14ac:dyDescent="0.25">
      <c r="A1442" s="171"/>
      <c r="B1442" s="171"/>
      <c r="C1442" s="171"/>
      <c r="D1442" s="171"/>
      <c r="E1442" s="171"/>
      <c r="F1442" s="173"/>
      <c r="G1442" s="219"/>
      <c r="H1442" s="164"/>
      <c r="I1442" s="164"/>
      <c r="J1442" s="171"/>
      <c r="K1442" s="171"/>
      <c r="L1442" s="173"/>
      <c r="M1442" s="171"/>
    </row>
    <row r="1443" spans="1:13" x14ac:dyDescent="0.25">
      <c r="A1443" s="171"/>
      <c r="B1443" s="171"/>
      <c r="C1443" s="171"/>
      <c r="D1443" s="171"/>
      <c r="E1443" s="171"/>
      <c r="F1443" s="173"/>
      <c r="G1443" s="219"/>
      <c r="H1443" s="164"/>
      <c r="I1443" s="164"/>
      <c r="J1443" s="171"/>
      <c r="K1443" s="171"/>
      <c r="L1443" s="173"/>
      <c r="M1443" s="171"/>
    </row>
    <row r="1444" spans="1:13" x14ac:dyDescent="0.25">
      <c r="A1444" s="171"/>
      <c r="B1444" s="171"/>
      <c r="C1444" s="171"/>
      <c r="D1444" s="171"/>
      <c r="E1444" s="171"/>
      <c r="F1444" s="173"/>
      <c r="G1444" s="219"/>
      <c r="H1444" s="164"/>
      <c r="I1444" s="164"/>
      <c r="J1444" s="171"/>
      <c r="K1444" s="171"/>
      <c r="L1444" s="173"/>
      <c r="M1444" s="171"/>
    </row>
    <row r="1445" spans="1:13" x14ac:dyDescent="0.25">
      <c r="A1445" s="171"/>
      <c r="B1445" s="171"/>
      <c r="C1445" s="171"/>
      <c r="D1445" s="171"/>
      <c r="E1445" s="171"/>
      <c r="F1445" s="173"/>
      <c r="G1445" s="219"/>
      <c r="H1445" s="164"/>
      <c r="I1445" s="164"/>
      <c r="J1445" s="171"/>
      <c r="K1445" s="171"/>
      <c r="L1445" s="173"/>
      <c r="M1445" s="171"/>
    </row>
    <row r="1446" spans="1:13" x14ac:dyDescent="0.25">
      <c r="A1446" s="171"/>
      <c r="B1446" s="171"/>
      <c r="C1446" s="171"/>
      <c r="D1446" s="171"/>
      <c r="E1446" s="171"/>
      <c r="F1446" s="173"/>
      <c r="G1446" s="219"/>
      <c r="H1446" s="164"/>
      <c r="I1446" s="164"/>
      <c r="J1446" s="171"/>
      <c r="K1446" s="171"/>
      <c r="L1446" s="173"/>
      <c r="M1446" s="171"/>
    </row>
    <row r="1447" spans="1:13" x14ac:dyDescent="0.25">
      <c r="A1447" s="171"/>
      <c r="B1447" s="171"/>
      <c r="C1447" s="171"/>
      <c r="D1447" s="171"/>
      <c r="E1447" s="171"/>
      <c r="F1447" s="173"/>
      <c r="G1447" s="219"/>
      <c r="H1447" s="164"/>
      <c r="I1447" s="164"/>
      <c r="J1447" s="171"/>
      <c r="K1447" s="171"/>
      <c r="L1447" s="173"/>
      <c r="M1447" s="171"/>
    </row>
    <row r="1448" spans="1:13" x14ac:dyDescent="0.25">
      <c r="A1448" s="171"/>
      <c r="B1448" s="171"/>
      <c r="C1448" s="171"/>
      <c r="D1448" s="171"/>
      <c r="E1448" s="171"/>
      <c r="F1448" s="173"/>
      <c r="G1448" s="219"/>
      <c r="H1448" s="164"/>
      <c r="I1448" s="164"/>
      <c r="J1448" s="171"/>
      <c r="K1448" s="171"/>
      <c r="L1448" s="173"/>
      <c r="M1448" s="171"/>
    </row>
    <row r="1449" spans="1:13" x14ac:dyDescent="0.25">
      <c r="A1449" s="171"/>
      <c r="B1449" s="171"/>
      <c r="C1449" s="171"/>
      <c r="D1449" s="171"/>
      <c r="E1449" s="171"/>
      <c r="F1449" s="173"/>
      <c r="G1449" s="219"/>
      <c r="H1449" s="164"/>
      <c r="I1449" s="164"/>
      <c r="J1449" s="171"/>
      <c r="K1449" s="171"/>
      <c r="L1449" s="173"/>
      <c r="M1449" s="171"/>
    </row>
    <row r="1450" spans="1:13" x14ac:dyDescent="0.25">
      <c r="A1450" s="171"/>
      <c r="B1450" s="171"/>
      <c r="C1450" s="171"/>
      <c r="D1450" s="171"/>
      <c r="E1450" s="171"/>
      <c r="F1450" s="173"/>
      <c r="G1450" s="219"/>
      <c r="H1450" s="164"/>
      <c r="I1450" s="164"/>
      <c r="J1450" s="171"/>
      <c r="K1450" s="171"/>
      <c r="L1450" s="173"/>
      <c r="M1450" s="171"/>
    </row>
    <row r="1451" spans="1:13" x14ac:dyDescent="0.25">
      <c r="A1451" s="171"/>
      <c r="B1451" s="171"/>
      <c r="C1451" s="171"/>
      <c r="D1451" s="171"/>
      <c r="E1451" s="171"/>
      <c r="F1451" s="173"/>
      <c r="G1451" s="219"/>
      <c r="H1451" s="164"/>
      <c r="I1451" s="164"/>
      <c r="J1451" s="171"/>
      <c r="K1451" s="171"/>
      <c r="L1451" s="173"/>
      <c r="M1451" s="171"/>
    </row>
    <row r="1452" spans="1:13" x14ac:dyDescent="0.25">
      <c r="A1452" s="171"/>
      <c r="B1452" s="171"/>
      <c r="C1452" s="171"/>
      <c r="D1452" s="171"/>
      <c r="E1452" s="171"/>
      <c r="F1452" s="173"/>
      <c r="G1452" s="219"/>
      <c r="H1452" s="164"/>
      <c r="I1452" s="164"/>
      <c r="J1452" s="171"/>
      <c r="K1452" s="171"/>
      <c r="L1452" s="173"/>
      <c r="M1452" s="171"/>
    </row>
    <row r="1453" spans="1:13" x14ac:dyDescent="0.25">
      <c r="A1453" s="171"/>
      <c r="B1453" s="171"/>
      <c r="C1453" s="171"/>
      <c r="D1453" s="171"/>
      <c r="E1453" s="171"/>
      <c r="F1453" s="173"/>
      <c r="G1453" s="219"/>
      <c r="H1453" s="164"/>
      <c r="I1453" s="164"/>
      <c r="J1453" s="171"/>
      <c r="K1453" s="171"/>
      <c r="L1453" s="173"/>
      <c r="M1453" s="171"/>
    </row>
    <row r="1454" spans="1:13" x14ac:dyDescent="0.25">
      <c r="A1454" s="171"/>
      <c r="B1454" s="171"/>
      <c r="C1454" s="171"/>
      <c r="D1454" s="171"/>
      <c r="E1454" s="171"/>
      <c r="F1454" s="173"/>
      <c r="G1454" s="219"/>
      <c r="H1454" s="164"/>
      <c r="I1454" s="164"/>
      <c r="J1454" s="171"/>
      <c r="K1454" s="171"/>
      <c r="L1454" s="173"/>
      <c r="M1454" s="171"/>
    </row>
    <row r="1455" spans="1:13" x14ac:dyDescent="0.25">
      <c r="A1455" s="171"/>
      <c r="B1455" s="171"/>
      <c r="C1455" s="171"/>
      <c r="D1455" s="171"/>
      <c r="E1455" s="171"/>
      <c r="F1455" s="173"/>
      <c r="G1455" s="219"/>
      <c r="H1455" s="164"/>
      <c r="I1455" s="164"/>
      <c r="J1455" s="171"/>
      <c r="K1455" s="171"/>
      <c r="L1455" s="173"/>
      <c r="M1455" s="171"/>
    </row>
    <row r="1456" spans="1:13" x14ac:dyDescent="0.25">
      <c r="A1456" s="171"/>
      <c r="B1456" s="171"/>
      <c r="C1456" s="171"/>
      <c r="D1456" s="171"/>
      <c r="E1456" s="171"/>
      <c r="F1456" s="173"/>
      <c r="G1456" s="219"/>
      <c r="H1456" s="164"/>
      <c r="I1456" s="164"/>
      <c r="J1456" s="171"/>
      <c r="K1456" s="171"/>
      <c r="L1456" s="173"/>
      <c r="M1456" s="171"/>
    </row>
    <row r="1457" spans="1:13" x14ac:dyDescent="0.25">
      <c r="A1457" s="171"/>
      <c r="B1457" s="171"/>
      <c r="C1457" s="171"/>
      <c r="D1457" s="171"/>
      <c r="E1457" s="171"/>
      <c r="F1457" s="173"/>
      <c r="G1457" s="219"/>
      <c r="H1457" s="164"/>
      <c r="I1457" s="164"/>
      <c r="J1457" s="171"/>
      <c r="K1457" s="171"/>
      <c r="L1457" s="173"/>
      <c r="M1457" s="171"/>
    </row>
    <row r="1458" spans="1:13" x14ac:dyDescent="0.25">
      <c r="A1458" s="171"/>
      <c r="B1458" s="171"/>
      <c r="C1458" s="171"/>
      <c r="D1458" s="171"/>
      <c r="E1458" s="171"/>
      <c r="F1458" s="173"/>
      <c r="G1458" s="219"/>
      <c r="H1458" s="164"/>
      <c r="I1458" s="164"/>
      <c r="J1458" s="171"/>
      <c r="K1458" s="171"/>
      <c r="L1458" s="173"/>
      <c r="M1458" s="171"/>
    </row>
    <row r="1459" spans="1:13" x14ac:dyDescent="0.25">
      <c r="A1459" s="171"/>
      <c r="B1459" s="171"/>
      <c r="C1459" s="171"/>
      <c r="D1459" s="171"/>
      <c r="E1459" s="171"/>
      <c r="F1459" s="173"/>
      <c r="G1459" s="219"/>
      <c r="H1459" s="164"/>
      <c r="I1459" s="164"/>
      <c r="J1459" s="171"/>
      <c r="K1459" s="171"/>
      <c r="L1459" s="173"/>
      <c r="M1459" s="171"/>
    </row>
    <row r="1460" spans="1:13" x14ac:dyDescent="0.25">
      <c r="A1460" s="171"/>
      <c r="B1460" s="171"/>
      <c r="C1460" s="171"/>
      <c r="D1460" s="171"/>
      <c r="E1460" s="171"/>
      <c r="F1460" s="173"/>
      <c r="G1460" s="219"/>
      <c r="H1460" s="164"/>
      <c r="I1460" s="164"/>
      <c r="J1460" s="171"/>
      <c r="K1460" s="171"/>
      <c r="L1460" s="173"/>
      <c r="M1460" s="171"/>
    </row>
    <row r="1461" spans="1:13" x14ac:dyDescent="0.25">
      <c r="A1461" s="171"/>
      <c r="B1461" s="171"/>
      <c r="C1461" s="171"/>
      <c r="D1461" s="171"/>
      <c r="E1461" s="171"/>
      <c r="F1461" s="173"/>
      <c r="G1461" s="219"/>
      <c r="H1461" s="164"/>
      <c r="I1461" s="164"/>
      <c r="J1461" s="171"/>
      <c r="K1461" s="171"/>
      <c r="L1461" s="173"/>
      <c r="M1461" s="171"/>
    </row>
    <row r="1462" spans="1:13" x14ac:dyDescent="0.25">
      <c r="A1462" s="171"/>
      <c r="B1462" s="171"/>
      <c r="C1462" s="171"/>
      <c r="D1462" s="171"/>
      <c r="E1462" s="171"/>
      <c r="F1462" s="173"/>
      <c r="G1462" s="219"/>
      <c r="H1462" s="164"/>
      <c r="I1462" s="164"/>
      <c r="J1462" s="171"/>
      <c r="K1462" s="171"/>
      <c r="L1462" s="173"/>
      <c r="M1462" s="171"/>
    </row>
    <row r="1463" spans="1:13" x14ac:dyDescent="0.25">
      <c r="A1463" s="171"/>
      <c r="B1463" s="171"/>
      <c r="C1463" s="171"/>
      <c r="D1463" s="171"/>
      <c r="E1463" s="171"/>
      <c r="F1463" s="173"/>
      <c r="G1463" s="219"/>
      <c r="H1463" s="164"/>
      <c r="I1463" s="164"/>
      <c r="J1463" s="171"/>
      <c r="K1463" s="171"/>
      <c r="L1463" s="173"/>
      <c r="M1463" s="171"/>
    </row>
    <row r="1464" spans="1:13" x14ac:dyDescent="0.25">
      <c r="A1464" s="171"/>
      <c r="B1464" s="171"/>
      <c r="C1464" s="171"/>
      <c r="D1464" s="171"/>
      <c r="E1464" s="171"/>
      <c r="F1464" s="173"/>
      <c r="G1464" s="219"/>
      <c r="H1464" s="164"/>
      <c r="I1464" s="164"/>
      <c r="J1464" s="171"/>
      <c r="K1464" s="171"/>
      <c r="L1464" s="173"/>
      <c r="M1464" s="171"/>
    </row>
    <row r="1465" spans="1:13" x14ac:dyDescent="0.25">
      <c r="A1465" s="171"/>
      <c r="B1465" s="171"/>
      <c r="C1465" s="171"/>
      <c r="D1465" s="171"/>
      <c r="E1465" s="171"/>
      <c r="F1465" s="173"/>
      <c r="G1465" s="219"/>
      <c r="H1465" s="164"/>
      <c r="I1465" s="164"/>
      <c r="J1465" s="171"/>
      <c r="K1465" s="171"/>
      <c r="L1465" s="173"/>
      <c r="M1465" s="171"/>
    </row>
    <row r="1466" spans="1:13" x14ac:dyDescent="0.25">
      <c r="A1466" s="171"/>
      <c r="B1466" s="171"/>
      <c r="C1466" s="171"/>
      <c r="D1466" s="171"/>
      <c r="E1466" s="171"/>
      <c r="F1466" s="173"/>
      <c r="G1466" s="219"/>
      <c r="H1466" s="164"/>
      <c r="I1466" s="164"/>
      <c r="J1466" s="171"/>
      <c r="K1466" s="171"/>
      <c r="L1466" s="173"/>
      <c r="M1466" s="171"/>
    </row>
    <row r="1467" spans="1:13" x14ac:dyDescent="0.25">
      <c r="A1467" s="171"/>
      <c r="B1467" s="171"/>
      <c r="C1467" s="171"/>
      <c r="D1467" s="171"/>
      <c r="E1467" s="171"/>
      <c r="F1467" s="173"/>
      <c r="G1467" s="219"/>
      <c r="H1467" s="164"/>
      <c r="I1467" s="164"/>
      <c r="J1467" s="171"/>
      <c r="K1467" s="171"/>
      <c r="L1467" s="173"/>
      <c r="M1467" s="171"/>
    </row>
    <row r="1468" spans="1:13" x14ac:dyDescent="0.25">
      <c r="A1468" s="171"/>
      <c r="B1468" s="171"/>
      <c r="C1468" s="171"/>
      <c r="D1468" s="171"/>
      <c r="E1468" s="171"/>
      <c r="F1468" s="173"/>
      <c r="G1468" s="219"/>
      <c r="H1468" s="164"/>
      <c r="I1468" s="164"/>
      <c r="J1468" s="171"/>
      <c r="K1468" s="171"/>
      <c r="L1468" s="173"/>
      <c r="M1468" s="171"/>
    </row>
    <row r="1469" spans="1:13" x14ac:dyDescent="0.25">
      <c r="A1469" s="171"/>
      <c r="B1469" s="171"/>
      <c r="C1469" s="171"/>
      <c r="D1469" s="171"/>
      <c r="E1469" s="171"/>
      <c r="F1469" s="173"/>
      <c r="G1469" s="219"/>
      <c r="H1469" s="164"/>
      <c r="I1469" s="164"/>
      <c r="J1469" s="171"/>
      <c r="K1469" s="171"/>
      <c r="L1469" s="173"/>
      <c r="M1469" s="171"/>
    </row>
    <row r="1470" spans="1:13" x14ac:dyDescent="0.25">
      <c r="A1470" s="171"/>
      <c r="B1470" s="171"/>
      <c r="C1470" s="171"/>
      <c r="D1470" s="171"/>
      <c r="E1470" s="171"/>
      <c r="F1470" s="173"/>
      <c r="G1470" s="219"/>
      <c r="H1470" s="164"/>
      <c r="I1470" s="164"/>
      <c r="J1470" s="171"/>
      <c r="K1470" s="171"/>
      <c r="L1470" s="173"/>
      <c r="M1470" s="171"/>
    </row>
    <row r="1471" spans="1:13" x14ac:dyDescent="0.25">
      <c r="A1471" s="171"/>
      <c r="B1471" s="171"/>
      <c r="C1471" s="171"/>
      <c r="D1471" s="171"/>
      <c r="E1471" s="171"/>
      <c r="F1471" s="173"/>
      <c r="G1471" s="219"/>
      <c r="H1471" s="164"/>
      <c r="I1471" s="164"/>
      <c r="J1471" s="171"/>
      <c r="K1471" s="171"/>
      <c r="L1471" s="173"/>
      <c r="M1471" s="171"/>
    </row>
    <row r="1472" spans="1:13" x14ac:dyDescent="0.25">
      <c r="A1472" s="171"/>
      <c r="B1472" s="171"/>
      <c r="C1472" s="171"/>
      <c r="D1472" s="171"/>
      <c r="E1472" s="171"/>
      <c r="F1472" s="173"/>
      <c r="G1472" s="219"/>
      <c r="H1472" s="164"/>
      <c r="I1472" s="164"/>
      <c r="J1472" s="171"/>
      <c r="K1472" s="171"/>
      <c r="L1472" s="173"/>
      <c r="M1472" s="171"/>
    </row>
    <row r="1473" spans="1:13" x14ac:dyDescent="0.25">
      <c r="A1473" s="171"/>
      <c r="B1473" s="171"/>
      <c r="C1473" s="171"/>
      <c r="D1473" s="171"/>
      <c r="E1473" s="171"/>
      <c r="F1473" s="173"/>
      <c r="G1473" s="219"/>
      <c r="H1473" s="164"/>
      <c r="I1473" s="164"/>
      <c r="J1473" s="171"/>
      <c r="K1473" s="171"/>
      <c r="L1473" s="173"/>
      <c r="M1473" s="171"/>
    </row>
    <row r="1474" spans="1:13" x14ac:dyDescent="0.25">
      <c r="A1474" s="171"/>
      <c r="B1474" s="171"/>
      <c r="C1474" s="171"/>
      <c r="D1474" s="171"/>
      <c r="E1474" s="171"/>
      <c r="F1474" s="173"/>
      <c r="G1474" s="219"/>
      <c r="H1474" s="164"/>
      <c r="I1474" s="164"/>
      <c r="J1474" s="171"/>
      <c r="K1474" s="171"/>
      <c r="L1474" s="173"/>
      <c r="M1474" s="171"/>
    </row>
    <row r="1475" spans="1:13" x14ac:dyDescent="0.25">
      <c r="A1475" s="171"/>
      <c r="B1475" s="171"/>
      <c r="C1475" s="171"/>
      <c r="D1475" s="171"/>
      <c r="E1475" s="171"/>
      <c r="F1475" s="173"/>
      <c r="G1475" s="219"/>
      <c r="H1475" s="164"/>
      <c r="I1475" s="164"/>
      <c r="J1475" s="171"/>
      <c r="K1475" s="171"/>
      <c r="L1475" s="173"/>
      <c r="M1475" s="171"/>
    </row>
    <row r="1476" spans="1:13" x14ac:dyDescent="0.25">
      <c r="A1476" s="171"/>
      <c r="B1476" s="171"/>
      <c r="C1476" s="171"/>
      <c r="D1476" s="171"/>
      <c r="E1476" s="171"/>
      <c r="F1476" s="173"/>
      <c r="G1476" s="219"/>
      <c r="H1476" s="164"/>
      <c r="I1476" s="164"/>
      <c r="J1476" s="171"/>
      <c r="K1476" s="171"/>
      <c r="L1476" s="173"/>
      <c r="M1476" s="171"/>
    </row>
    <row r="1477" spans="1:13" x14ac:dyDescent="0.25">
      <c r="A1477" s="171"/>
      <c r="B1477" s="171"/>
      <c r="C1477" s="171"/>
      <c r="D1477" s="171"/>
      <c r="E1477" s="171"/>
      <c r="F1477" s="173"/>
      <c r="G1477" s="219"/>
      <c r="H1477" s="164"/>
      <c r="I1477" s="164"/>
      <c r="J1477" s="171"/>
      <c r="K1477" s="171"/>
      <c r="L1477" s="173"/>
      <c r="M1477" s="171"/>
    </row>
    <row r="1478" spans="1:13" x14ac:dyDescent="0.25">
      <c r="A1478" s="171"/>
      <c r="B1478" s="171"/>
      <c r="C1478" s="171"/>
      <c r="D1478" s="171"/>
      <c r="E1478" s="171"/>
      <c r="F1478" s="173"/>
      <c r="G1478" s="219"/>
      <c r="H1478" s="164"/>
      <c r="I1478" s="164"/>
      <c r="J1478" s="171"/>
      <c r="K1478" s="171"/>
      <c r="L1478" s="173"/>
      <c r="M1478" s="171"/>
    </row>
    <row r="1479" spans="1:13" x14ac:dyDescent="0.25">
      <c r="A1479" s="171"/>
      <c r="B1479" s="171"/>
      <c r="C1479" s="171"/>
      <c r="D1479" s="171"/>
      <c r="E1479" s="171"/>
      <c r="F1479" s="173"/>
      <c r="G1479" s="219"/>
      <c r="H1479" s="164"/>
      <c r="I1479" s="164"/>
      <c r="J1479" s="171"/>
      <c r="K1479" s="171"/>
      <c r="L1479" s="173"/>
      <c r="M1479" s="171"/>
    </row>
    <row r="1480" spans="1:13" x14ac:dyDescent="0.25">
      <c r="A1480" s="171"/>
      <c r="B1480" s="171"/>
      <c r="C1480" s="171"/>
      <c r="D1480" s="171"/>
      <c r="E1480" s="171"/>
      <c r="F1480" s="173"/>
      <c r="G1480" s="219"/>
      <c r="H1480" s="164"/>
      <c r="I1480" s="164"/>
      <c r="J1480" s="171"/>
      <c r="K1480" s="171"/>
      <c r="L1480" s="173"/>
      <c r="M1480" s="171"/>
    </row>
    <row r="1481" spans="1:13" x14ac:dyDescent="0.25">
      <c r="A1481" s="171"/>
      <c r="B1481" s="171"/>
      <c r="C1481" s="171"/>
      <c r="D1481" s="171"/>
      <c r="E1481" s="171"/>
      <c r="F1481" s="173"/>
      <c r="G1481" s="219"/>
      <c r="H1481" s="164"/>
      <c r="I1481" s="164"/>
      <c r="J1481" s="171"/>
      <c r="K1481" s="171"/>
      <c r="L1481" s="173"/>
      <c r="M1481" s="171"/>
    </row>
    <row r="1482" spans="1:13" x14ac:dyDescent="0.25">
      <c r="A1482" s="171"/>
      <c r="B1482" s="171"/>
      <c r="C1482" s="171"/>
      <c r="D1482" s="171"/>
      <c r="E1482" s="171"/>
      <c r="F1482" s="173"/>
      <c r="G1482" s="219"/>
      <c r="H1482" s="164"/>
      <c r="I1482" s="164"/>
      <c r="J1482" s="171"/>
      <c r="K1482" s="171"/>
      <c r="L1482" s="173"/>
      <c r="M1482" s="171"/>
    </row>
    <row r="1483" spans="1:13" x14ac:dyDescent="0.25">
      <c r="A1483" s="171"/>
      <c r="B1483" s="171"/>
      <c r="C1483" s="171"/>
      <c r="D1483" s="171"/>
      <c r="E1483" s="171"/>
      <c r="F1483" s="173"/>
      <c r="G1483" s="219"/>
      <c r="H1483" s="164"/>
      <c r="I1483" s="164"/>
      <c r="J1483" s="171"/>
      <c r="K1483" s="171"/>
      <c r="L1483" s="173"/>
      <c r="M1483" s="171"/>
    </row>
    <row r="1484" spans="1:13" x14ac:dyDescent="0.25">
      <c r="A1484" s="171"/>
      <c r="B1484" s="171"/>
      <c r="C1484" s="171"/>
      <c r="D1484" s="171"/>
      <c r="E1484" s="171"/>
      <c r="F1484" s="173"/>
      <c r="G1484" s="219"/>
      <c r="H1484" s="164"/>
      <c r="I1484" s="164"/>
      <c r="J1484" s="171"/>
      <c r="K1484" s="171"/>
      <c r="L1484" s="173"/>
      <c r="M1484" s="171"/>
    </row>
    <row r="1485" spans="1:13" x14ac:dyDescent="0.25">
      <c r="A1485" s="171"/>
      <c r="B1485" s="171"/>
      <c r="C1485" s="171"/>
      <c r="D1485" s="171"/>
      <c r="E1485" s="171"/>
      <c r="F1485" s="173"/>
      <c r="G1485" s="219"/>
      <c r="H1485" s="164"/>
      <c r="I1485" s="164"/>
      <c r="J1485" s="171"/>
      <c r="K1485" s="171"/>
      <c r="L1485" s="173"/>
      <c r="M1485" s="171"/>
    </row>
    <row r="1486" spans="1:13" x14ac:dyDescent="0.25">
      <c r="A1486" s="171"/>
      <c r="B1486" s="171"/>
      <c r="C1486" s="171"/>
      <c r="D1486" s="171"/>
      <c r="E1486" s="171"/>
      <c r="F1486" s="173"/>
      <c r="G1486" s="219"/>
      <c r="H1486" s="164"/>
      <c r="I1486" s="164"/>
      <c r="J1486" s="171"/>
      <c r="K1486" s="171"/>
      <c r="L1486" s="173"/>
      <c r="M1486" s="171"/>
    </row>
    <row r="1487" spans="1:13" x14ac:dyDescent="0.25">
      <c r="A1487" s="171"/>
      <c r="B1487" s="171"/>
      <c r="C1487" s="171"/>
      <c r="D1487" s="171"/>
      <c r="E1487" s="171"/>
      <c r="F1487" s="173"/>
      <c r="G1487" s="219"/>
      <c r="H1487" s="164"/>
      <c r="I1487" s="164"/>
      <c r="J1487" s="171"/>
      <c r="K1487" s="171"/>
      <c r="L1487" s="173"/>
      <c r="M1487" s="171"/>
    </row>
    <row r="1488" spans="1:13" x14ac:dyDescent="0.25">
      <c r="A1488" s="171"/>
      <c r="B1488" s="171"/>
      <c r="C1488" s="171"/>
      <c r="D1488" s="171"/>
      <c r="E1488" s="171"/>
      <c r="F1488" s="173"/>
      <c r="G1488" s="219"/>
      <c r="H1488" s="164"/>
      <c r="I1488" s="164"/>
      <c r="J1488" s="171"/>
      <c r="K1488" s="171"/>
      <c r="L1488" s="173"/>
      <c r="M1488" s="171"/>
    </row>
    <row r="1489" spans="1:13" x14ac:dyDescent="0.25">
      <c r="A1489" s="171"/>
      <c r="B1489" s="171"/>
      <c r="C1489" s="171"/>
      <c r="D1489" s="171"/>
      <c r="E1489" s="171"/>
      <c r="F1489" s="173"/>
      <c r="G1489" s="219"/>
      <c r="H1489" s="164"/>
      <c r="I1489" s="164"/>
      <c r="J1489" s="171"/>
      <c r="K1489" s="171"/>
      <c r="L1489" s="173"/>
      <c r="M1489" s="171"/>
    </row>
    <row r="1490" spans="1:13" x14ac:dyDescent="0.25">
      <c r="A1490" s="171"/>
      <c r="B1490" s="171"/>
      <c r="C1490" s="171"/>
      <c r="D1490" s="171"/>
      <c r="E1490" s="171"/>
      <c r="F1490" s="173"/>
      <c r="G1490" s="219"/>
      <c r="H1490" s="164"/>
      <c r="I1490" s="164"/>
      <c r="J1490" s="171"/>
      <c r="K1490" s="171"/>
      <c r="L1490" s="173"/>
      <c r="M1490" s="171"/>
    </row>
    <row r="1491" spans="1:13" x14ac:dyDescent="0.25">
      <c r="A1491" s="171"/>
      <c r="B1491" s="171"/>
      <c r="C1491" s="171"/>
      <c r="D1491" s="171"/>
      <c r="E1491" s="171"/>
      <c r="F1491" s="173"/>
      <c r="G1491" s="219"/>
      <c r="H1491" s="164"/>
      <c r="I1491" s="164"/>
      <c r="J1491" s="171"/>
      <c r="K1491" s="171"/>
      <c r="L1491" s="173"/>
      <c r="M1491" s="171"/>
    </row>
    <row r="1492" spans="1:13" x14ac:dyDescent="0.25">
      <c r="A1492" s="171"/>
      <c r="B1492" s="171"/>
      <c r="C1492" s="171"/>
      <c r="D1492" s="171"/>
      <c r="E1492" s="171"/>
      <c r="F1492" s="173"/>
      <c r="G1492" s="219"/>
      <c r="H1492" s="164"/>
      <c r="I1492" s="164"/>
      <c r="J1492" s="171"/>
      <c r="K1492" s="171"/>
      <c r="L1492" s="173"/>
      <c r="M1492" s="171"/>
    </row>
    <row r="1493" spans="1:13" x14ac:dyDescent="0.25">
      <c r="A1493" s="171"/>
      <c r="B1493" s="171"/>
      <c r="C1493" s="171"/>
      <c r="D1493" s="171"/>
      <c r="E1493" s="171"/>
      <c r="F1493" s="173"/>
      <c r="G1493" s="219"/>
      <c r="H1493" s="164"/>
      <c r="I1493" s="164"/>
      <c r="J1493" s="171"/>
      <c r="K1493" s="171"/>
      <c r="L1493" s="173"/>
      <c r="M1493" s="171"/>
    </row>
    <row r="1494" spans="1:13" x14ac:dyDescent="0.25">
      <c r="A1494" s="171"/>
      <c r="B1494" s="171"/>
      <c r="C1494" s="171"/>
      <c r="D1494" s="171"/>
      <c r="E1494" s="171"/>
      <c r="F1494" s="173"/>
      <c r="G1494" s="219"/>
      <c r="H1494" s="164"/>
      <c r="I1494" s="164"/>
      <c r="J1494" s="171"/>
      <c r="K1494" s="171"/>
      <c r="L1494" s="173"/>
      <c r="M1494" s="171"/>
    </row>
    <row r="1495" spans="1:13" x14ac:dyDescent="0.25">
      <c r="A1495" s="171"/>
      <c r="B1495" s="171"/>
      <c r="C1495" s="171"/>
      <c r="D1495" s="171"/>
      <c r="E1495" s="171"/>
      <c r="F1495" s="173"/>
      <c r="G1495" s="219"/>
      <c r="H1495" s="164"/>
      <c r="I1495" s="164"/>
      <c r="J1495" s="171"/>
      <c r="K1495" s="171"/>
      <c r="L1495" s="173"/>
      <c r="M1495" s="171"/>
    </row>
    <row r="1496" spans="1:13" x14ac:dyDescent="0.25">
      <c r="A1496" s="171"/>
      <c r="B1496" s="171"/>
      <c r="C1496" s="171"/>
      <c r="D1496" s="171"/>
      <c r="E1496" s="171"/>
      <c r="F1496" s="173"/>
      <c r="G1496" s="219"/>
      <c r="H1496" s="164"/>
      <c r="I1496" s="164"/>
      <c r="J1496" s="171"/>
      <c r="K1496" s="171"/>
      <c r="L1496" s="173"/>
      <c r="M1496" s="171"/>
    </row>
    <row r="1497" spans="1:13" x14ac:dyDescent="0.25">
      <c r="A1497" s="171"/>
      <c r="B1497" s="171"/>
      <c r="C1497" s="171"/>
      <c r="D1497" s="171"/>
      <c r="E1497" s="171"/>
      <c r="F1497" s="173"/>
      <c r="G1497" s="219"/>
      <c r="H1497" s="164"/>
      <c r="I1497" s="164"/>
      <c r="J1497" s="171"/>
      <c r="K1497" s="171"/>
      <c r="L1497" s="173"/>
      <c r="M1497" s="171"/>
    </row>
    <row r="1498" spans="1:13" x14ac:dyDescent="0.25">
      <c r="A1498" s="171"/>
      <c r="B1498" s="171"/>
      <c r="C1498" s="171"/>
      <c r="D1498" s="171"/>
      <c r="E1498" s="171"/>
      <c r="F1498" s="173"/>
      <c r="G1498" s="219"/>
      <c r="H1498" s="164"/>
      <c r="I1498" s="164"/>
      <c r="J1498" s="171"/>
      <c r="K1498" s="171"/>
      <c r="L1498" s="173"/>
      <c r="M1498" s="171"/>
    </row>
    <row r="1499" spans="1:13" x14ac:dyDescent="0.25">
      <c r="A1499" s="171"/>
      <c r="B1499" s="171"/>
      <c r="C1499" s="171"/>
      <c r="D1499" s="171"/>
      <c r="E1499" s="171"/>
      <c r="F1499" s="173"/>
      <c r="G1499" s="219"/>
      <c r="H1499" s="164"/>
      <c r="I1499" s="164"/>
      <c r="J1499" s="171"/>
      <c r="K1499" s="171"/>
      <c r="L1499" s="173"/>
      <c r="M1499" s="171"/>
    </row>
    <row r="1500" spans="1:13" x14ac:dyDescent="0.25">
      <c r="A1500" s="171"/>
      <c r="B1500" s="171"/>
      <c r="C1500" s="171"/>
      <c r="D1500" s="171"/>
      <c r="E1500" s="171"/>
      <c r="F1500" s="173"/>
      <c r="G1500" s="219"/>
      <c r="H1500" s="164"/>
      <c r="I1500" s="164"/>
      <c r="J1500" s="171"/>
      <c r="K1500" s="171"/>
      <c r="L1500" s="173"/>
      <c r="M1500" s="171"/>
    </row>
    <row r="1501" spans="1:13" x14ac:dyDescent="0.25">
      <c r="A1501" s="171"/>
      <c r="B1501" s="171"/>
      <c r="C1501" s="171"/>
      <c r="D1501" s="171"/>
      <c r="E1501" s="171"/>
      <c r="F1501" s="173"/>
      <c r="G1501" s="219"/>
      <c r="H1501" s="164"/>
      <c r="I1501" s="164"/>
      <c r="J1501" s="171"/>
      <c r="K1501" s="171"/>
      <c r="L1501" s="173"/>
      <c r="M1501" s="171"/>
    </row>
    <row r="1502" spans="1:13" x14ac:dyDescent="0.25">
      <c r="A1502" s="171"/>
      <c r="B1502" s="171"/>
      <c r="C1502" s="171"/>
      <c r="D1502" s="171"/>
      <c r="E1502" s="171"/>
      <c r="F1502" s="173"/>
      <c r="G1502" s="219"/>
      <c r="H1502" s="164"/>
      <c r="I1502" s="164"/>
      <c r="J1502" s="171"/>
      <c r="K1502" s="171"/>
      <c r="L1502" s="173"/>
      <c r="M1502" s="171"/>
    </row>
    <row r="1503" spans="1:13" x14ac:dyDescent="0.25">
      <c r="A1503" s="171"/>
      <c r="B1503" s="171"/>
      <c r="C1503" s="171"/>
      <c r="D1503" s="171"/>
      <c r="E1503" s="171"/>
      <c r="F1503" s="173"/>
      <c r="G1503" s="219"/>
      <c r="H1503" s="164"/>
      <c r="I1503" s="164"/>
      <c r="J1503" s="171"/>
      <c r="K1503" s="171"/>
      <c r="L1503" s="173"/>
      <c r="M1503" s="171"/>
    </row>
    <row r="1504" spans="1:13" x14ac:dyDescent="0.25">
      <c r="A1504" s="171"/>
      <c r="B1504" s="171"/>
      <c r="C1504" s="171"/>
      <c r="D1504" s="171"/>
      <c r="E1504" s="171"/>
      <c r="F1504" s="173"/>
      <c r="G1504" s="219"/>
      <c r="H1504" s="164"/>
      <c r="I1504" s="164"/>
      <c r="J1504" s="171"/>
      <c r="K1504" s="171"/>
      <c r="L1504" s="173"/>
      <c r="M1504" s="171"/>
    </row>
    <row r="1505" spans="1:13" x14ac:dyDescent="0.25">
      <c r="A1505" s="171"/>
      <c r="B1505" s="171"/>
      <c r="C1505" s="171"/>
      <c r="D1505" s="171"/>
      <c r="E1505" s="171"/>
      <c r="F1505" s="173"/>
      <c r="G1505" s="219"/>
      <c r="H1505" s="164"/>
      <c r="I1505" s="164"/>
      <c r="J1505" s="171"/>
      <c r="K1505" s="171"/>
      <c r="L1505" s="173"/>
      <c r="M1505" s="171"/>
    </row>
    <row r="1506" spans="1:13" x14ac:dyDescent="0.25">
      <c r="A1506" s="171"/>
      <c r="B1506" s="171"/>
      <c r="C1506" s="171"/>
      <c r="D1506" s="171"/>
      <c r="E1506" s="171"/>
      <c r="F1506" s="173"/>
      <c r="G1506" s="219"/>
      <c r="H1506" s="164"/>
      <c r="I1506" s="164"/>
      <c r="J1506" s="171"/>
      <c r="K1506" s="171"/>
      <c r="L1506" s="173"/>
      <c r="M1506" s="171"/>
    </row>
    <row r="1507" spans="1:13" x14ac:dyDescent="0.25">
      <c r="A1507" s="171"/>
      <c r="B1507" s="171"/>
      <c r="C1507" s="171"/>
      <c r="D1507" s="171"/>
      <c r="E1507" s="171"/>
      <c r="F1507" s="173"/>
      <c r="G1507" s="219"/>
      <c r="H1507" s="164"/>
      <c r="I1507" s="164"/>
      <c r="J1507" s="171"/>
      <c r="K1507" s="171"/>
      <c r="L1507" s="173"/>
      <c r="M1507" s="171"/>
    </row>
    <row r="1508" spans="1:13" x14ac:dyDescent="0.25">
      <c r="A1508" s="171"/>
      <c r="B1508" s="171"/>
      <c r="C1508" s="171"/>
      <c r="D1508" s="171"/>
      <c r="E1508" s="171"/>
      <c r="F1508" s="173"/>
      <c r="G1508" s="219"/>
      <c r="H1508" s="164"/>
      <c r="I1508" s="164"/>
      <c r="J1508" s="171"/>
      <c r="K1508" s="171"/>
      <c r="L1508" s="173"/>
      <c r="M1508" s="171"/>
    </row>
    <row r="1509" spans="1:13" x14ac:dyDescent="0.25">
      <c r="A1509" s="171"/>
      <c r="B1509" s="171"/>
      <c r="C1509" s="171"/>
      <c r="D1509" s="171"/>
      <c r="E1509" s="171"/>
      <c r="F1509" s="173"/>
      <c r="G1509" s="219"/>
      <c r="H1509" s="164"/>
      <c r="I1509" s="164"/>
      <c r="J1509" s="171"/>
      <c r="K1509" s="171"/>
      <c r="L1509" s="173"/>
      <c r="M1509" s="171"/>
    </row>
    <row r="1510" spans="1:13" x14ac:dyDescent="0.25">
      <c r="A1510" s="171"/>
      <c r="B1510" s="171"/>
      <c r="C1510" s="171"/>
      <c r="D1510" s="171"/>
      <c r="E1510" s="171"/>
      <c r="F1510" s="173"/>
      <c r="G1510" s="219"/>
      <c r="H1510" s="164"/>
      <c r="I1510" s="164"/>
      <c r="J1510" s="171"/>
      <c r="K1510" s="171"/>
      <c r="L1510" s="173"/>
      <c r="M1510" s="171"/>
    </row>
    <row r="1511" spans="1:13" x14ac:dyDescent="0.25">
      <c r="A1511" s="171"/>
      <c r="B1511" s="171"/>
      <c r="C1511" s="171"/>
      <c r="D1511" s="171"/>
      <c r="E1511" s="171"/>
      <c r="F1511" s="173"/>
      <c r="G1511" s="219"/>
      <c r="H1511" s="164"/>
      <c r="I1511" s="164"/>
      <c r="J1511" s="171"/>
      <c r="K1511" s="171"/>
      <c r="L1511" s="173"/>
      <c r="M1511" s="171"/>
    </row>
    <row r="1512" spans="1:13" x14ac:dyDescent="0.25">
      <c r="A1512" s="171"/>
      <c r="B1512" s="171"/>
      <c r="C1512" s="171"/>
      <c r="D1512" s="171"/>
      <c r="E1512" s="171"/>
      <c r="F1512" s="173"/>
      <c r="G1512" s="219"/>
      <c r="H1512" s="164"/>
      <c r="I1512" s="164"/>
      <c r="J1512" s="171"/>
      <c r="K1512" s="171"/>
      <c r="L1512" s="173"/>
      <c r="M1512" s="171"/>
    </row>
    <row r="1513" spans="1:13" x14ac:dyDescent="0.25">
      <c r="A1513" s="171"/>
      <c r="B1513" s="171"/>
      <c r="C1513" s="171"/>
      <c r="D1513" s="171"/>
      <c r="E1513" s="171"/>
      <c r="F1513" s="173"/>
      <c r="G1513" s="219"/>
      <c r="H1513" s="164"/>
      <c r="I1513" s="164"/>
      <c r="J1513" s="171"/>
      <c r="K1513" s="171"/>
      <c r="L1513" s="173"/>
      <c r="M1513" s="171"/>
    </row>
    <row r="1514" spans="1:13" x14ac:dyDescent="0.25">
      <c r="A1514" s="171"/>
      <c r="B1514" s="171"/>
      <c r="C1514" s="171"/>
      <c r="D1514" s="171"/>
      <c r="E1514" s="171"/>
      <c r="F1514" s="173"/>
      <c r="G1514" s="219"/>
      <c r="H1514" s="164"/>
      <c r="I1514" s="164"/>
      <c r="J1514" s="171"/>
      <c r="K1514" s="171"/>
      <c r="L1514" s="173"/>
      <c r="M1514" s="171"/>
    </row>
    <row r="1515" spans="1:13" x14ac:dyDescent="0.25">
      <c r="A1515" s="171"/>
      <c r="B1515" s="171"/>
      <c r="C1515" s="171"/>
      <c r="D1515" s="171"/>
      <c r="E1515" s="171"/>
      <c r="F1515" s="173"/>
      <c r="G1515" s="219"/>
      <c r="H1515" s="164"/>
      <c r="I1515" s="164"/>
      <c r="J1515" s="171"/>
      <c r="K1515" s="171"/>
      <c r="L1515" s="173"/>
      <c r="M1515" s="171"/>
    </row>
    <row r="1516" spans="1:13" x14ac:dyDescent="0.25">
      <c r="A1516" s="171"/>
      <c r="B1516" s="171"/>
      <c r="C1516" s="171"/>
      <c r="D1516" s="171"/>
      <c r="E1516" s="171"/>
      <c r="F1516" s="173"/>
      <c r="G1516" s="219"/>
      <c r="H1516" s="164"/>
      <c r="I1516" s="164"/>
      <c r="J1516" s="171"/>
      <c r="K1516" s="171"/>
      <c r="L1516" s="173"/>
      <c r="M1516" s="171"/>
    </row>
    <row r="1517" spans="1:13" x14ac:dyDescent="0.25">
      <c r="A1517" s="171"/>
      <c r="B1517" s="171"/>
      <c r="C1517" s="171"/>
      <c r="D1517" s="171"/>
      <c r="E1517" s="171"/>
      <c r="F1517" s="173"/>
      <c r="G1517" s="219"/>
      <c r="H1517" s="164"/>
      <c r="I1517" s="164"/>
      <c r="J1517" s="171"/>
      <c r="K1517" s="171"/>
      <c r="L1517" s="173"/>
      <c r="M1517" s="171"/>
    </row>
    <row r="1518" spans="1:13" x14ac:dyDescent="0.25">
      <c r="A1518" s="171"/>
      <c r="B1518" s="171"/>
      <c r="C1518" s="171"/>
      <c r="D1518" s="171"/>
      <c r="E1518" s="171"/>
      <c r="F1518" s="173"/>
      <c r="G1518" s="219"/>
      <c r="H1518" s="164"/>
      <c r="I1518" s="164"/>
      <c r="J1518" s="171"/>
      <c r="K1518" s="171"/>
      <c r="L1518" s="173"/>
      <c r="M1518" s="171"/>
    </row>
    <row r="1519" spans="1:13" x14ac:dyDescent="0.25">
      <c r="A1519" s="171"/>
      <c r="B1519" s="171"/>
      <c r="C1519" s="171"/>
      <c r="D1519" s="171"/>
      <c r="E1519" s="171"/>
      <c r="F1519" s="173"/>
      <c r="G1519" s="219"/>
      <c r="H1519" s="164"/>
      <c r="I1519" s="164"/>
      <c r="J1519" s="171"/>
      <c r="K1519" s="171"/>
      <c r="L1519" s="173"/>
      <c r="M1519" s="171"/>
    </row>
    <row r="1520" spans="1:13" x14ac:dyDescent="0.25">
      <c r="A1520" s="171"/>
      <c r="B1520" s="171"/>
      <c r="C1520" s="171"/>
      <c r="D1520" s="171"/>
      <c r="E1520" s="171"/>
      <c r="F1520" s="173"/>
      <c r="G1520" s="219"/>
      <c r="H1520" s="164"/>
      <c r="I1520" s="164"/>
      <c r="J1520" s="171"/>
      <c r="K1520" s="171"/>
      <c r="L1520" s="173"/>
      <c r="M1520" s="171"/>
    </row>
    <row r="1521" spans="1:13" x14ac:dyDescent="0.25">
      <c r="A1521" s="171"/>
      <c r="B1521" s="171"/>
      <c r="C1521" s="171"/>
      <c r="D1521" s="171"/>
      <c r="E1521" s="171"/>
      <c r="F1521" s="173"/>
      <c r="G1521" s="219"/>
      <c r="H1521" s="164"/>
      <c r="I1521" s="164"/>
      <c r="J1521" s="171"/>
      <c r="K1521" s="171"/>
      <c r="L1521" s="173"/>
      <c r="M1521" s="171"/>
    </row>
    <row r="1522" spans="1:13" x14ac:dyDescent="0.25">
      <c r="A1522" s="171"/>
      <c r="B1522" s="171"/>
      <c r="C1522" s="171"/>
      <c r="D1522" s="171"/>
      <c r="E1522" s="171"/>
      <c r="F1522" s="173"/>
      <c r="G1522" s="219"/>
      <c r="H1522" s="164"/>
      <c r="I1522" s="164"/>
      <c r="J1522" s="171"/>
      <c r="K1522" s="171"/>
      <c r="L1522" s="173"/>
      <c r="M1522" s="171"/>
    </row>
    <row r="1523" spans="1:13" x14ac:dyDescent="0.25">
      <c r="A1523" s="171"/>
      <c r="B1523" s="171"/>
      <c r="C1523" s="171"/>
      <c r="D1523" s="171"/>
      <c r="E1523" s="171"/>
      <c r="F1523" s="173"/>
      <c r="G1523" s="219"/>
      <c r="H1523" s="164"/>
      <c r="I1523" s="164"/>
      <c r="J1523" s="171"/>
      <c r="K1523" s="171"/>
      <c r="L1523" s="173"/>
      <c r="M1523" s="171"/>
    </row>
    <row r="1524" spans="1:13" x14ac:dyDescent="0.25">
      <c r="A1524" s="171"/>
      <c r="B1524" s="171"/>
      <c r="C1524" s="171"/>
      <c r="D1524" s="171"/>
      <c r="E1524" s="171"/>
      <c r="F1524" s="173"/>
      <c r="G1524" s="219"/>
      <c r="H1524" s="164"/>
      <c r="I1524" s="164"/>
      <c r="J1524" s="171"/>
      <c r="K1524" s="171"/>
      <c r="L1524" s="173"/>
      <c r="M1524" s="171"/>
    </row>
    <row r="1525" spans="1:13" x14ac:dyDescent="0.25">
      <c r="A1525" s="171"/>
      <c r="B1525" s="171"/>
      <c r="C1525" s="171"/>
      <c r="D1525" s="171"/>
      <c r="E1525" s="171"/>
      <c r="F1525" s="173"/>
      <c r="G1525" s="219"/>
      <c r="H1525" s="164"/>
      <c r="I1525" s="164"/>
      <c r="J1525" s="171"/>
      <c r="K1525" s="171"/>
      <c r="L1525" s="173"/>
      <c r="M1525" s="171"/>
    </row>
    <row r="1526" spans="1:13" x14ac:dyDescent="0.25">
      <c r="A1526" s="171"/>
      <c r="B1526" s="171"/>
      <c r="C1526" s="171"/>
      <c r="D1526" s="171"/>
      <c r="E1526" s="171"/>
      <c r="F1526" s="173"/>
      <c r="G1526" s="219"/>
      <c r="H1526" s="164"/>
      <c r="I1526" s="164"/>
      <c r="J1526" s="171"/>
      <c r="K1526" s="171"/>
      <c r="L1526" s="173"/>
      <c r="M1526" s="171"/>
    </row>
    <row r="1527" spans="1:13" x14ac:dyDescent="0.25">
      <c r="A1527" s="171"/>
      <c r="B1527" s="171"/>
      <c r="C1527" s="171"/>
      <c r="D1527" s="171"/>
      <c r="E1527" s="171"/>
      <c r="F1527" s="173"/>
      <c r="G1527" s="219"/>
      <c r="H1527" s="164"/>
      <c r="I1527" s="164"/>
      <c r="J1527" s="171"/>
      <c r="K1527" s="171"/>
      <c r="L1527" s="173"/>
      <c r="M1527" s="171"/>
    </row>
    <row r="1528" spans="1:13" x14ac:dyDescent="0.25">
      <c r="A1528" s="171"/>
      <c r="B1528" s="171"/>
      <c r="C1528" s="171"/>
      <c r="D1528" s="171"/>
      <c r="E1528" s="171"/>
      <c r="F1528" s="173"/>
      <c r="G1528" s="219"/>
      <c r="H1528" s="164"/>
      <c r="I1528" s="164"/>
      <c r="J1528" s="171"/>
      <c r="K1528" s="171"/>
      <c r="L1528" s="173"/>
      <c r="M1528" s="171"/>
    </row>
    <row r="1529" spans="1:13" x14ac:dyDescent="0.25">
      <c r="A1529" s="171"/>
      <c r="B1529" s="171"/>
      <c r="C1529" s="171"/>
      <c r="D1529" s="171"/>
      <c r="E1529" s="171"/>
      <c r="F1529" s="173"/>
      <c r="G1529" s="219"/>
      <c r="H1529" s="164"/>
      <c r="I1529" s="164"/>
      <c r="J1529" s="171"/>
      <c r="K1529" s="171"/>
      <c r="L1529" s="173"/>
      <c r="M1529" s="171"/>
    </row>
    <row r="1530" spans="1:13" x14ac:dyDescent="0.25">
      <c r="A1530" s="171"/>
      <c r="B1530" s="171"/>
      <c r="C1530" s="171"/>
      <c r="D1530" s="171"/>
      <c r="E1530" s="171"/>
      <c r="F1530" s="173"/>
      <c r="G1530" s="219"/>
      <c r="H1530" s="164"/>
      <c r="I1530" s="164"/>
      <c r="J1530" s="171"/>
      <c r="K1530" s="171"/>
      <c r="L1530" s="173"/>
      <c r="M1530" s="171"/>
    </row>
    <row r="1531" spans="1:13" x14ac:dyDescent="0.25">
      <c r="A1531" s="171"/>
      <c r="B1531" s="171"/>
      <c r="C1531" s="171"/>
      <c r="D1531" s="171"/>
      <c r="E1531" s="171"/>
      <c r="F1531" s="173"/>
      <c r="G1531" s="219"/>
      <c r="H1531" s="164"/>
      <c r="I1531" s="164"/>
      <c r="J1531" s="171"/>
      <c r="K1531" s="171"/>
      <c r="L1531" s="173"/>
      <c r="M1531" s="171"/>
    </row>
    <row r="1532" spans="1:13" x14ac:dyDescent="0.25">
      <c r="A1532" s="171"/>
      <c r="B1532" s="171"/>
      <c r="C1532" s="171"/>
      <c r="D1532" s="171"/>
      <c r="E1532" s="171"/>
      <c r="F1532" s="173"/>
      <c r="G1532" s="219"/>
      <c r="H1532" s="164"/>
      <c r="I1532" s="164"/>
      <c r="J1532" s="171"/>
      <c r="K1532" s="171"/>
      <c r="L1532" s="173"/>
      <c r="M1532" s="171"/>
    </row>
    <row r="1533" spans="1:13" x14ac:dyDescent="0.25">
      <c r="A1533" s="171"/>
      <c r="B1533" s="171"/>
      <c r="C1533" s="171"/>
      <c r="D1533" s="171"/>
      <c r="E1533" s="171"/>
      <c r="F1533" s="173"/>
      <c r="G1533" s="219"/>
      <c r="H1533" s="164"/>
      <c r="I1533" s="164"/>
      <c r="J1533" s="171"/>
      <c r="K1533" s="171"/>
      <c r="L1533" s="173"/>
      <c r="M1533" s="171"/>
    </row>
    <row r="1534" spans="1:13" x14ac:dyDescent="0.25">
      <c r="A1534" s="171"/>
      <c r="B1534" s="171"/>
      <c r="C1534" s="171"/>
      <c r="D1534" s="171"/>
      <c r="E1534" s="171"/>
      <c r="F1534" s="173"/>
      <c r="G1534" s="219"/>
      <c r="H1534" s="164"/>
      <c r="I1534" s="164"/>
      <c r="J1534" s="171"/>
      <c r="K1534" s="171"/>
      <c r="L1534" s="173"/>
      <c r="M1534" s="171"/>
    </row>
    <row r="1535" spans="1:13" x14ac:dyDescent="0.25">
      <c r="A1535" s="171"/>
      <c r="B1535" s="171"/>
      <c r="C1535" s="171"/>
      <c r="D1535" s="171"/>
      <c r="E1535" s="171"/>
      <c r="F1535" s="173"/>
      <c r="G1535" s="219"/>
      <c r="H1535" s="164"/>
      <c r="I1535" s="164"/>
      <c r="J1535" s="171"/>
      <c r="K1535" s="171"/>
      <c r="L1535" s="173"/>
      <c r="M1535" s="171"/>
    </row>
    <row r="1536" spans="1:13" x14ac:dyDescent="0.25">
      <c r="A1536" s="171"/>
      <c r="B1536" s="171"/>
      <c r="C1536" s="171"/>
      <c r="D1536" s="171"/>
      <c r="E1536" s="171"/>
      <c r="F1536" s="173"/>
      <c r="G1536" s="219"/>
      <c r="H1536" s="164"/>
      <c r="I1536" s="164"/>
      <c r="J1536" s="171"/>
      <c r="K1536" s="171"/>
      <c r="L1536" s="173"/>
      <c r="M1536" s="171"/>
    </row>
    <row r="1537" spans="1:13" x14ac:dyDescent="0.25">
      <c r="A1537" s="171"/>
      <c r="B1537" s="171"/>
      <c r="C1537" s="171"/>
      <c r="D1537" s="171"/>
      <c r="E1537" s="171"/>
      <c r="F1537" s="173"/>
      <c r="G1537" s="219"/>
      <c r="H1537" s="164"/>
      <c r="I1537" s="164"/>
      <c r="J1537" s="171"/>
      <c r="K1537" s="171"/>
      <c r="L1537" s="173"/>
      <c r="M1537" s="171"/>
    </row>
    <row r="1538" spans="1:13" x14ac:dyDescent="0.25">
      <c r="A1538" s="171"/>
      <c r="B1538" s="171"/>
      <c r="C1538" s="171"/>
      <c r="D1538" s="171"/>
      <c r="E1538" s="171"/>
      <c r="F1538" s="173"/>
      <c r="G1538" s="219"/>
      <c r="H1538" s="164"/>
      <c r="I1538" s="164"/>
      <c r="J1538" s="171"/>
      <c r="K1538" s="171"/>
      <c r="L1538" s="173"/>
      <c r="M1538" s="171"/>
    </row>
    <row r="1539" spans="1:13" x14ac:dyDescent="0.25">
      <c r="A1539" s="171"/>
      <c r="B1539" s="171"/>
      <c r="C1539" s="171"/>
      <c r="D1539" s="171"/>
      <c r="E1539" s="171"/>
      <c r="F1539" s="173"/>
      <c r="G1539" s="219"/>
      <c r="H1539" s="164"/>
      <c r="I1539" s="164"/>
      <c r="J1539" s="171"/>
      <c r="K1539" s="171"/>
      <c r="L1539" s="173"/>
      <c r="M1539" s="171"/>
    </row>
    <row r="1540" spans="1:13" x14ac:dyDescent="0.25">
      <c r="A1540" s="171"/>
      <c r="B1540" s="171"/>
      <c r="C1540" s="171"/>
      <c r="D1540" s="171"/>
      <c r="E1540" s="171"/>
      <c r="F1540" s="173"/>
      <c r="G1540" s="219"/>
      <c r="H1540" s="164"/>
      <c r="I1540" s="164"/>
      <c r="J1540" s="171"/>
      <c r="K1540" s="171"/>
      <c r="L1540" s="173"/>
      <c r="M1540" s="171"/>
    </row>
    <row r="1541" spans="1:13" x14ac:dyDescent="0.25">
      <c r="A1541" s="171"/>
      <c r="B1541" s="171"/>
      <c r="C1541" s="171"/>
      <c r="D1541" s="171"/>
      <c r="E1541" s="171"/>
      <c r="F1541" s="173"/>
      <c r="G1541" s="219"/>
      <c r="H1541" s="164"/>
      <c r="I1541" s="164"/>
      <c r="J1541" s="171"/>
      <c r="K1541" s="171"/>
      <c r="L1541" s="173"/>
      <c r="M1541" s="171"/>
    </row>
    <row r="1542" spans="1:13" x14ac:dyDescent="0.25">
      <c r="A1542" s="171"/>
      <c r="B1542" s="171"/>
      <c r="C1542" s="171"/>
      <c r="D1542" s="171"/>
      <c r="E1542" s="171"/>
      <c r="F1542" s="173"/>
      <c r="G1542" s="219"/>
      <c r="H1542" s="164"/>
      <c r="I1542" s="164"/>
      <c r="J1542" s="171"/>
      <c r="K1542" s="171"/>
      <c r="L1542" s="173"/>
      <c r="M1542" s="171"/>
    </row>
    <row r="1543" spans="1:13" x14ac:dyDescent="0.25">
      <c r="A1543" s="171"/>
      <c r="B1543" s="171"/>
      <c r="C1543" s="171"/>
      <c r="D1543" s="171"/>
      <c r="E1543" s="171"/>
      <c r="F1543" s="173"/>
      <c r="G1543" s="219"/>
      <c r="H1543" s="164"/>
      <c r="I1543" s="164"/>
      <c r="J1543" s="171"/>
      <c r="K1543" s="171"/>
      <c r="L1543" s="173"/>
      <c r="M1543" s="171"/>
    </row>
    <row r="1544" spans="1:13" x14ac:dyDescent="0.25">
      <c r="A1544" s="171"/>
      <c r="B1544" s="171"/>
      <c r="C1544" s="171"/>
      <c r="D1544" s="171"/>
      <c r="E1544" s="171"/>
      <c r="F1544" s="173"/>
      <c r="G1544" s="219"/>
      <c r="H1544" s="164"/>
      <c r="I1544" s="164"/>
      <c r="J1544" s="171"/>
      <c r="K1544" s="171"/>
      <c r="L1544" s="173"/>
      <c r="M1544" s="171"/>
    </row>
    <row r="1545" spans="1:13" x14ac:dyDescent="0.25">
      <c r="A1545" s="171"/>
      <c r="B1545" s="171"/>
      <c r="C1545" s="171"/>
      <c r="D1545" s="171"/>
      <c r="E1545" s="171"/>
      <c r="F1545" s="173"/>
      <c r="G1545" s="219"/>
      <c r="H1545" s="164"/>
      <c r="I1545" s="164"/>
      <c r="J1545" s="171"/>
      <c r="K1545" s="171"/>
      <c r="L1545" s="173"/>
      <c r="M1545" s="171"/>
    </row>
    <row r="1546" spans="1:13" x14ac:dyDescent="0.25">
      <c r="A1546" s="171"/>
      <c r="B1546" s="171"/>
      <c r="C1546" s="171"/>
      <c r="D1546" s="171"/>
      <c r="E1546" s="171"/>
      <c r="F1546" s="173"/>
      <c r="G1546" s="219"/>
      <c r="H1546" s="164"/>
      <c r="I1546" s="164"/>
      <c r="J1546" s="171"/>
      <c r="K1546" s="171"/>
      <c r="L1546" s="173"/>
      <c r="M1546" s="171"/>
    </row>
    <row r="1547" spans="1:13" x14ac:dyDescent="0.25">
      <c r="A1547" s="171"/>
      <c r="B1547" s="171"/>
      <c r="C1547" s="171"/>
      <c r="D1547" s="171"/>
      <c r="E1547" s="171"/>
      <c r="F1547" s="173"/>
      <c r="G1547" s="219"/>
      <c r="H1547" s="164"/>
      <c r="I1547" s="164"/>
      <c r="J1547" s="171"/>
      <c r="K1547" s="171"/>
      <c r="L1547" s="173"/>
      <c r="M1547" s="171"/>
    </row>
    <row r="1548" spans="1:13" x14ac:dyDescent="0.25">
      <c r="A1548" s="171"/>
      <c r="B1548" s="171"/>
      <c r="C1548" s="171"/>
      <c r="D1548" s="171"/>
      <c r="E1548" s="171"/>
      <c r="F1548" s="173"/>
      <c r="G1548" s="219"/>
      <c r="H1548" s="164"/>
      <c r="I1548" s="164"/>
      <c r="J1548" s="171"/>
      <c r="K1548" s="171"/>
      <c r="L1548" s="173"/>
      <c r="M1548" s="171"/>
    </row>
    <row r="1549" spans="1:13" x14ac:dyDescent="0.25">
      <c r="A1549" s="171"/>
      <c r="B1549" s="171"/>
      <c r="C1549" s="171"/>
      <c r="D1549" s="171"/>
      <c r="E1549" s="171"/>
      <c r="F1549" s="173"/>
      <c r="G1549" s="219"/>
      <c r="H1549" s="164"/>
      <c r="I1549" s="164"/>
      <c r="J1549" s="171"/>
      <c r="K1549" s="171"/>
      <c r="L1549" s="173"/>
      <c r="M1549" s="171"/>
    </row>
    <row r="1550" spans="1:13" x14ac:dyDescent="0.25">
      <c r="A1550" s="171"/>
      <c r="B1550" s="171"/>
      <c r="C1550" s="171"/>
      <c r="D1550" s="171"/>
      <c r="E1550" s="171"/>
      <c r="F1550" s="173"/>
      <c r="G1550" s="219"/>
      <c r="H1550" s="164"/>
      <c r="I1550" s="164"/>
      <c r="J1550" s="171"/>
      <c r="K1550" s="171"/>
      <c r="L1550" s="173"/>
      <c r="M1550" s="171"/>
    </row>
    <row r="1551" spans="1:13" x14ac:dyDescent="0.25">
      <c r="A1551" s="171"/>
      <c r="B1551" s="171"/>
      <c r="C1551" s="171"/>
      <c r="D1551" s="171"/>
      <c r="E1551" s="171"/>
      <c r="F1551" s="173"/>
      <c r="G1551" s="219"/>
      <c r="H1551" s="164"/>
      <c r="I1551" s="164"/>
      <c r="J1551" s="171"/>
      <c r="K1551" s="171"/>
      <c r="L1551" s="173"/>
      <c r="M1551" s="171"/>
    </row>
    <row r="1552" spans="1:13" x14ac:dyDescent="0.25">
      <c r="A1552" s="171"/>
      <c r="B1552" s="171"/>
      <c r="C1552" s="171"/>
      <c r="D1552" s="171"/>
      <c r="E1552" s="171"/>
      <c r="F1552" s="173"/>
      <c r="G1552" s="219"/>
      <c r="H1552" s="164"/>
      <c r="I1552" s="164"/>
      <c r="J1552" s="171"/>
      <c r="K1552" s="171"/>
      <c r="L1552" s="173"/>
      <c r="M1552" s="171"/>
    </row>
    <row r="1553" spans="1:13" x14ac:dyDescent="0.25">
      <c r="A1553" s="171"/>
      <c r="B1553" s="171"/>
      <c r="C1553" s="171"/>
      <c r="D1553" s="171"/>
      <c r="E1553" s="171"/>
      <c r="F1553" s="173"/>
      <c r="G1553" s="219"/>
      <c r="H1553" s="164"/>
      <c r="I1553" s="164"/>
      <c r="J1553" s="171"/>
      <c r="K1553" s="171"/>
      <c r="L1553" s="173"/>
      <c r="M1553" s="171"/>
    </row>
    <row r="1554" spans="1:13" x14ac:dyDescent="0.25">
      <c r="A1554" s="171"/>
      <c r="B1554" s="171"/>
      <c r="C1554" s="171"/>
      <c r="D1554" s="171"/>
      <c r="E1554" s="171"/>
      <c r="F1554" s="173"/>
      <c r="G1554" s="219"/>
      <c r="H1554" s="164"/>
      <c r="I1554" s="164"/>
      <c r="J1554" s="171"/>
      <c r="K1554" s="171"/>
      <c r="L1554" s="173"/>
      <c r="M1554" s="171"/>
    </row>
    <row r="1555" spans="1:13" x14ac:dyDescent="0.25">
      <c r="A1555" s="171"/>
      <c r="B1555" s="171"/>
      <c r="C1555" s="171"/>
      <c r="D1555" s="171"/>
      <c r="E1555" s="171"/>
      <c r="F1555" s="173"/>
      <c r="G1555" s="219"/>
      <c r="H1555" s="164"/>
      <c r="I1555" s="164"/>
      <c r="J1555" s="171"/>
      <c r="K1555" s="171"/>
      <c r="L1555" s="173"/>
      <c r="M1555" s="171"/>
    </row>
    <row r="1556" spans="1:13" x14ac:dyDescent="0.25">
      <c r="A1556" s="171"/>
      <c r="B1556" s="171"/>
      <c r="C1556" s="171"/>
      <c r="D1556" s="171"/>
      <c r="E1556" s="171"/>
      <c r="F1556" s="173"/>
      <c r="G1556" s="219"/>
      <c r="H1556" s="164"/>
      <c r="I1556" s="164"/>
      <c r="J1556" s="171"/>
      <c r="K1556" s="171"/>
      <c r="L1556" s="173"/>
      <c r="M1556" s="171"/>
    </row>
    <row r="1557" spans="1:13" x14ac:dyDescent="0.25">
      <c r="A1557" s="171"/>
      <c r="B1557" s="171"/>
      <c r="C1557" s="171"/>
      <c r="D1557" s="171"/>
      <c r="E1557" s="171"/>
      <c r="F1557" s="173"/>
      <c r="G1557" s="219"/>
      <c r="H1557" s="164"/>
      <c r="I1557" s="164"/>
      <c r="J1557" s="171"/>
      <c r="K1557" s="171"/>
      <c r="L1557" s="173"/>
      <c r="M1557" s="171"/>
    </row>
    <row r="1558" spans="1:13" x14ac:dyDescent="0.25">
      <c r="A1558" s="171"/>
      <c r="B1558" s="171"/>
      <c r="C1558" s="171"/>
      <c r="D1558" s="171"/>
      <c r="E1558" s="171"/>
      <c r="F1558" s="173"/>
      <c r="G1558" s="219"/>
      <c r="H1558" s="164"/>
      <c r="I1558" s="164"/>
      <c r="J1558" s="171"/>
      <c r="K1558" s="171"/>
      <c r="L1558" s="173"/>
      <c r="M1558" s="171"/>
    </row>
    <row r="1559" spans="1:13" x14ac:dyDescent="0.25">
      <c r="A1559" s="171"/>
      <c r="B1559" s="171"/>
      <c r="C1559" s="171"/>
      <c r="D1559" s="171"/>
      <c r="E1559" s="171"/>
      <c r="F1559" s="173"/>
      <c r="G1559" s="219"/>
      <c r="H1559" s="164"/>
      <c r="I1559" s="164"/>
      <c r="J1559" s="171"/>
      <c r="K1559" s="171"/>
      <c r="L1559" s="173"/>
      <c r="M1559" s="171"/>
    </row>
    <row r="1560" spans="1:13" x14ac:dyDescent="0.25">
      <c r="A1560" s="171"/>
      <c r="B1560" s="171"/>
      <c r="C1560" s="171"/>
      <c r="D1560" s="171"/>
      <c r="E1560" s="171"/>
      <c r="F1560" s="173"/>
      <c r="G1560" s="219"/>
      <c r="H1560" s="164"/>
      <c r="I1560" s="164"/>
      <c r="J1560" s="171"/>
      <c r="K1560" s="171"/>
      <c r="L1560" s="173"/>
      <c r="M1560" s="171"/>
    </row>
    <row r="1561" spans="1:13" x14ac:dyDescent="0.25">
      <c r="A1561" s="171"/>
      <c r="B1561" s="171"/>
      <c r="C1561" s="171"/>
      <c r="D1561" s="171"/>
      <c r="E1561" s="171"/>
      <c r="F1561" s="173"/>
      <c r="G1561" s="219"/>
      <c r="H1561" s="164"/>
      <c r="I1561" s="164"/>
      <c r="J1561" s="171"/>
      <c r="K1561" s="171"/>
      <c r="L1561" s="173"/>
      <c r="M1561" s="171"/>
    </row>
    <row r="1562" spans="1:13" x14ac:dyDescent="0.25">
      <c r="A1562" s="171"/>
      <c r="B1562" s="171"/>
      <c r="C1562" s="171"/>
      <c r="D1562" s="171"/>
      <c r="E1562" s="171"/>
      <c r="F1562" s="173"/>
      <c r="G1562" s="219"/>
      <c r="H1562" s="164"/>
      <c r="I1562" s="164"/>
      <c r="J1562" s="171"/>
      <c r="K1562" s="171"/>
      <c r="L1562" s="173"/>
      <c r="M1562" s="171"/>
    </row>
    <row r="1563" spans="1:13" x14ac:dyDescent="0.25">
      <c r="A1563" s="171"/>
      <c r="B1563" s="171"/>
      <c r="C1563" s="171"/>
      <c r="D1563" s="171"/>
      <c r="E1563" s="171"/>
      <c r="F1563" s="173"/>
      <c r="G1563" s="219"/>
      <c r="H1563" s="164"/>
      <c r="I1563" s="164"/>
      <c r="J1563" s="171"/>
      <c r="K1563" s="171"/>
      <c r="L1563" s="173"/>
      <c r="M1563" s="171"/>
    </row>
    <row r="1564" spans="1:13" x14ac:dyDescent="0.25">
      <c r="A1564" s="171"/>
      <c r="B1564" s="171"/>
      <c r="C1564" s="171"/>
      <c r="D1564" s="171"/>
      <c r="E1564" s="171"/>
      <c r="F1564" s="173"/>
      <c r="G1564" s="219"/>
      <c r="H1564" s="164"/>
      <c r="I1564" s="164"/>
      <c r="J1564" s="171"/>
      <c r="K1564" s="171"/>
      <c r="L1564" s="173"/>
      <c r="M1564" s="171"/>
    </row>
    <row r="1565" spans="1:13" x14ac:dyDescent="0.25">
      <c r="A1565" s="171"/>
      <c r="B1565" s="171"/>
      <c r="C1565" s="171"/>
      <c r="D1565" s="171"/>
      <c r="E1565" s="171"/>
      <c r="F1565" s="173"/>
      <c r="G1565" s="219"/>
      <c r="H1565" s="164"/>
      <c r="I1565" s="164"/>
      <c r="J1565" s="171"/>
      <c r="K1565" s="171"/>
      <c r="L1565" s="173"/>
      <c r="M1565" s="171"/>
    </row>
    <row r="1566" spans="1:13" x14ac:dyDescent="0.25">
      <c r="A1566" s="171"/>
      <c r="B1566" s="171"/>
      <c r="C1566" s="171"/>
      <c r="D1566" s="171"/>
      <c r="E1566" s="171"/>
      <c r="F1566" s="173"/>
      <c r="G1566" s="219"/>
      <c r="H1566" s="164"/>
      <c r="I1566" s="164"/>
      <c r="J1566" s="171"/>
      <c r="K1566" s="171"/>
      <c r="L1566" s="173"/>
      <c r="M1566" s="171"/>
    </row>
    <row r="1567" spans="1:13" x14ac:dyDescent="0.25">
      <c r="A1567" s="171"/>
      <c r="B1567" s="171"/>
      <c r="C1567" s="171"/>
      <c r="D1567" s="171"/>
      <c r="E1567" s="171"/>
      <c r="F1567" s="173"/>
      <c r="G1567" s="219"/>
      <c r="H1567" s="164"/>
      <c r="I1567" s="164"/>
      <c r="J1567" s="171"/>
      <c r="K1567" s="171"/>
      <c r="L1567" s="173"/>
      <c r="M1567" s="171"/>
    </row>
    <row r="1568" spans="1:13" x14ac:dyDescent="0.25">
      <c r="A1568" s="171"/>
      <c r="B1568" s="171"/>
      <c r="C1568" s="171"/>
      <c r="D1568" s="171"/>
      <c r="E1568" s="171"/>
      <c r="F1568" s="173"/>
      <c r="G1568" s="219"/>
      <c r="H1568" s="164"/>
      <c r="I1568" s="164"/>
      <c r="J1568" s="171"/>
      <c r="K1568" s="171"/>
      <c r="L1568" s="173"/>
      <c r="M1568" s="171"/>
    </row>
    <row r="1569" spans="1:13" x14ac:dyDescent="0.25">
      <c r="A1569" s="171"/>
      <c r="B1569" s="171"/>
      <c r="C1569" s="171"/>
      <c r="D1569" s="171"/>
      <c r="E1569" s="171"/>
      <c r="F1569" s="173"/>
      <c r="G1569" s="219"/>
      <c r="H1569" s="164"/>
      <c r="I1569" s="164"/>
      <c r="J1569" s="171"/>
      <c r="K1569" s="171"/>
      <c r="L1569" s="173"/>
      <c r="M1569" s="171"/>
    </row>
    <row r="1570" spans="1:13" x14ac:dyDescent="0.25">
      <c r="A1570" s="171"/>
      <c r="B1570" s="171"/>
      <c r="C1570" s="171"/>
      <c r="D1570" s="171"/>
      <c r="E1570" s="171"/>
      <c r="F1570" s="173"/>
      <c r="G1570" s="219"/>
      <c r="H1570" s="164"/>
      <c r="I1570" s="164"/>
      <c r="J1570" s="171"/>
      <c r="K1570" s="171"/>
      <c r="L1570" s="173"/>
      <c r="M1570" s="171"/>
    </row>
    <row r="1571" spans="1:13" x14ac:dyDescent="0.25">
      <c r="A1571" s="171"/>
      <c r="B1571" s="171"/>
      <c r="C1571" s="171"/>
      <c r="D1571" s="171"/>
      <c r="E1571" s="171"/>
      <c r="F1571" s="173"/>
      <c r="G1571" s="219"/>
      <c r="H1571" s="164"/>
      <c r="I1571" s="164"/>
      <c r="J1571" s="171"/>
      <c r="K1571" s="171"/>
      <c r="L1571" s="173"/>
      <c r="M1571" s="171"/>
    </row>
    <row r="1572" spans="1:13" x14ac:dyDescent="0.25">
      <c r="A1572" s="171"/>
      <c r="B1572" s="171"/>
      <c r="C1572" s="171"/>
      <c r="D1572" s="171"/>
      <c r="E1572" s="171"/>
      <c r="F1572" s="173"/>
      <c r="G1572" s="219"/>
      <c r="H1572" s="164"/>
      <c r="I1572" s="164"/>
      <c r="J1572" s="171"/>
      <c r="K1572" s="171"/>
      <c r="L1572" s="173"/>
      <c r="M1572" s="171"/>
    </row>
    <row r="1573" spans="1:13" x14ac:dyDescent="0.25">
      <c r="A1573" s="171"/>
      <c r="B1573" s="171"/>
      <c r="C1573" s="171"/>
      <c r="D1573" s="171"/>
      <c r="E1573" s="171"/>
      <c r="F1573" s="173"/>
      <c r="G1573" s="219"/>
      <c r="H1573" s="164"/>
      <c r="I1573" s="164"/>
      <c r="J1573" s="171"/>
      <c r="K1573" s="171"/>
      <c r="L1573" s="173"/>
      <c r="M1573" s="171"/>
    </row>
    <row r="1574" spans="1:13" x14ac:dyDescent="0.25">
      <c r="A1574" s="171"/>
      <c r="B1574" s="171"/>
      <c r="C1574" s="171"/>
      <c r="D1574" s="171"/>
      <c r="E1574" s="171"/>
      <c r="F1574" s="173"/>
      <c r="G1574" s="219"/>
      <c r="H1574" s="164"/>
      <c r="I1574" s="164"/>
      <c r="J1574" s="171"/>
      <c r="K1574" s="171"/>
      <c r="L1574" s="173"/>
      <c r="M1574" s="171"/>
    </row>
    <row r="1575" spans="1:13" x14ac:dyDescent="0.25">
      <c r="A1575" s="171"/>
      <c r="B1575" s="171"/>
      <c r="C1575" s="171"/>
      <c r="D1575" s="171"/>
      <c r="E1575" s="171"/>
      <c r="F1575" s="173"/>
      <c r="G1575" s="219"/>
      <c r="H1575" s="164"/>
      <c r="I1575" s="164"/>
      <c r="J1575" s="171"/>
      <c r="K1575" s="171"/>
      <c r="L1575" s="173"/>
      <c r="M1575" s="171"/>
    </row>
    <row r="1576" spans="1:13" x14ac:dyDescent="0.25">
      <c r="A1576" s="171"/>
      <c r="B1576" s="171"/>
      <c r="C1576" s="171"/>
      <c r="D1576" s="171"/>
      <c r="E1576" s="171"/>
      <c r="F1576" s="173"/>
      <c r="G1576" s="219"/>
      <c r="H1576" s="164"/>
      <c r="I1576" s="164"/>
      <c r="J1576" s="171"/>
      <c r="K1576" s="171"/>
      <c r="L1576" s="173"/>
      <c r="M1576" s="171"/>
    </row>
    <row r="1577" spans="1:13" x14ac:dyDescent="0.25">
      <c r="A1577" s="171"/>
      <c r="B1577" s="171"/>
      <c r="C1577" s="171"/>
      <c r="D1577" s="171"/>
      <c r="E1577" s="171"/>
      <c r="F1577" s="173"/>
      <c r="G1577" s="219"/>
      <c r="H1577" s="164"/>
      <c r="I1577" s="164"/>
      <c r="J1577" s="171"/>
      <c r="K1577" s="171"/>
      <c r="L1577" s="173"/>
      <c r="M1577" s="171"/>
    </row>
    <row r="1578" spans="1:13" x14ac:dyDescent="0.25">
      <c r="A1578" s="171"/>
      <c r="B1578" s="171"/>
      <c r="C1578" s="171"/>
      <c r="D1578" s="171"/>
      <c r="E1578" s="171"/>
      <c r="F1578" s="173"/>
      <c r="G1578" s="219"/>
      <c r="H1578" s="164"/>
      <c r="I1578" s="164"/>
      <c r="J1578" s="171"/>
      <c r="K1578" s="171"/>
      <c r="L1578" s="173"/>
      <c r="M1578" s="171"/>
    </row>
    <row r="1579" spans="1:13" x14ac:dyDescent="0.25">
      <c r="A1579" s="171"/>
      <c r="B1579" s="171"/>
      <c r="C1579" s="171"/>
      <c r="D1579" s="171"/>
      <c r="E1579" s="171"/>
      <c r="F1579" s="173"/>
      <c r="G1579" s="219"/>
      <c r="H1579" s="164"/>
      <c r="I1579" s="164"/>
      <c r="J1579" s="171"/>
      <c r="K1579" s="171"/>
      <c r="L1579" s="173"/>
      <c r="M1579" s="171"/>
    </row>
    <row r="1580" spans="1:13" x14ac:dyDescent="0.25">
      <c r="A1580" s="171"/>
      <c r="B1580" s="171"/>
      <c r="C1580" s="171"/>
      <c r="D1580" s="171"/>
      <c r="E1580" s="171"/>
      <c r="F1580" s="173"/>
      <c r="G1580" s="219"/>
      <c r="H1580" s="164"/>
      <c r="I1580" s="164"/>
      <c r="J1580" s="171"/>
      <c r="K1580" s="171"/>
      <c r="L1580" s="173"/>
      <c r="M1580" s="171"/>
    </row>
    <row r="1581" spans="1:13" x14ac:dyDescent="0.25">
      <c r="A1581" s="171"/>
      <c r="B1581" s="171"/>
      <c r="C1581" s="171"/>
      <c r="D1581" s="171"/>
      <c r="E1581" s="171"/>
      <c r="F1581" s="173"/>
      <c r="G1581" s="219"/>
      <c r="H1581" s="164"/>
      <c r="I1581" s="164"/>
      <c r="J1581" s="171"/>
      <c r="K1581" s="171"/>
      <c r="L1581" s="173"/>
      <c r="M1581" s="171"/>
    </row>
    <row r="1582" spans="1:13" x14ac:dyDescent="0.25">
      <c r="A1582" s="171"/>
      <c r="B1582" s="171"/>
      <c r="C1582" s="171"/>
      <c r="D1582" s="171"/>
      <c r="E1582" s="171"/>
      <c r="F1582" s="173"/>
      <c r="G1582" s="219"/>
      <c r="H1582" s="164"/>
      <c r="I1582" s="164"/>
      <c r="J1582" s="171"/>
      <c r="K1582" s="171"/>
      <c r="L1582" s="173"/>
      <c r="M1582" s="171"/>
    </row>
    <row r="1583" spans="1:13" x14ac:dyDescent="0.25">
      <c r="A1583" s="171"/>
      <c r="B1583" s="171"/>
      <c r="C1583" s="171"/>
      <c r="D1583" s="171"/>
      <c r="E1583" s="171"/>
      <c r="F1583" s="173"/>
      <c r="G1583" s="219"/>
      <c r="H1583" s="164"/>
      <c r="I1583" s="164"/>
      <c r="J1583" s="171"/>
      <c r="K1583" s="171"/>
      <c r="L1583" s="173"/>
      <c r="M1583" s="171"/>
    </row>
    <row r="1584" spans="1:13" x14ac:dyDescent="0.25">
      <c r="A1584" s="171"/>
      <c r="B1584" s="171"/>
      <c r="C1584" s="171"/>
      <c r="D1584" s="171"/>
      <c r="E1584" s="171"/>
      <c r="F1584" s="173"/>
      <c r="G1584" s="219"/>
      <c r="H1584" s="164"/>
      <c r="I1584" s="164"/>
      <c r="J1584" s="171"/>
      <c r="K1584" s="171"/>
      <c r="L1584" s="173"/>
      <c r="M1584" s="171"/>
    </row>
    <row r="1585" spans="1:13" x14ac:dyDescent="0.25">
      <c r="A1585" s="171"/>
      <c r="B1585" s="171"/>
      <c r="C1585" s="171"/>
      <c r="D1585" s="171"/>
      <c r="E1585" s="171"/>
      <c r="F1585" s="173"/>
      <c r="G1585" s="219"/>
      <c r="H1585" s="164"/>
      <c r="I1585" s="164"/>
      <c r="J1585" s="171"/>
      <c r="K1585" s="171"/>
      <c r="L1585" s="173"/>
      <c r="M1585" s="171"/>
    </row>
    <row r="1586" spans="1:13" x14ac:dyDescent="0.25">
      <c r="A1586" s="171"/>
      <c r="B1586" s="171"/>
      <c r="C1586" s="171"/>
      <c r="D1586" s="171"/>
      <c r="E1586" s="171"/>
      <c r="F1586" s="173"/>
      <c r="G1586" s="219"/>
      <c r="H1586" s="164"/>
      <c r="I1586" s="164"/>
      <c r="J1586" s="171"/>
      <c r="K1586" s="171"/>
      <c r="L1586" s="173"/>
      <c r="M1586" s="171"/>
    </row>
    <row r="1587" spans="1:13" x14ac:dyDescent="0.25">
      <c r="A1587" s="171"/>
      <c r="B1587" s="171"/>
      <c r="C1587" s="171"/>
      <c r="D1587" s="171"/>
      <c r="E1587" s="171"/>
      <c r="F1587" s="173"/>
      <c r="G1587" s="219"/>
      <c r="H1587" s="164"/>
      <c r="I1587" s="164"/>
      <c r="J1587" s="171"/>
      <c r="K1587" s="171"/>
      <c r="L1587" s="173"/>
      <c r="M1587" s="171"/>
    </row>
    <row r="1588" spans="1:13" x14ac:dyDescent="0.25">
      <c r="A1588" s="171"/>
      <c r="B1588" s="171"/>
      <c r="C1588" s="171"/>
      <c r="D1588" s="171"/>
      <c r="E1588" s="171"/>
      <c r="F1588" s="173"/>
      <c r="G1588" s="219"/>
      <c r="H1588" s="164"/>
      <c r="I1588" s="164"/>
      <c r="J1588" s="171"/>
      <c r="K1588" s="171"/>
      <c r="L1588" s="173"/>
      <c r="M1588" s="171"/>
    </row>
    <row r="1589" spans="1:13" x14ac:dyDescent="0.25">
      <c r="A1589" s="171"/>
      <c r="B1589" s="171"/>
      <c r="C1589" s="171"/>
      <c r="D1589" s="171"/>
      <c r="E1589" s="171"/>
      <c r="F1589" s="173"/>
      <c r="G1589" s="219"/>
      <c r="H1589" s="164"/>
      <c r="I1589" s="164"/>
      <c r="J1589" s="171"/>
      <c r="K1589" s="171"/>
      <c r="L1589" s="173"/>
      <c r="M1589" s="171"/>
    </row>
    <row r="1590" spans="1:13" x14ac:dyDescent="0.25">
      <c r="A1590" s="171"/>
      <c r="B1590" s="171"/>
      <c r="C1590" s="171"/>
      <c r="D1590" s="171"/>
      <c r="E1590" s="171"/>
      <c r="F1590" s="173"/>
      <c r="G1590" s="219"/>
      <c r="H1590" s="164"/>
      <c r="I1590" s="164"/>
      <c r="J1590" s="171"/>
      <c r="K1590" s="171"/>
      <c r="L1590" s="173"/>
      <c r="M1590" s="171"/>
    </row>
    <row r="1591" spans="1:13" x14ac:dyDescent="0.25">
      <c r="A1591" s="171"/>
      <c r="B1591" s="171"/>
      <c r="C1591" s="171"/>
      <c r="D1591" s="171"/>
      <c r="E1591" s="171"/>
      <c r="F1591" s="173"/>
      <c r="G1591" s="219"/>
      <c r="H1591" s="164"/>
      <c r="I1591" s="164"/>
      <c r="J1591" s="171"/>
      <c r="K1591" s="171"/>
      <c r="L1591" s="173"/>
      <c r="M1591" s="171"/>
    </row>
    <row r="1592" spans="1:13" x14ac:dyDescent="0.25">
      <c r="A1592" s="171"/>
      <c r="B1592" s="171"/>
      <c r="C1592" s="171"/>
      <c r="D1592" s="171"/>
      <c r="E1592" s="171"/>
      <c r="F1592" s="173"/>
      <c r="G1592" s="219"/>
      <c r="H1592" s="164"/>
      <c r="I1592" s="164"/>
      <c r="J1592" s="171"/>
      <c r="K1592" s="171"/>
      <c r="L1592" s="173"/>
      <c r="M1592" s="171"/>
    </row>
    <row r="1593" spans="1:13" x14ac:dyDescent="0.25">
      <c r="A1593" s="171"/>
      <c r="B1593" s="171"/>
      <c r="C1593" s="171"/>
      <c r="D1593" s="171"/>
      <c r="E1593" s="171"/>
      <c r="F1593" s="173"/>
      <c r="G1593" s="219"/>
      <c r="H1593" s="164"/>
      <c r="I1593" s="164"/>
      <c r="J1593" s="171"/>
      <c r="K1593" s="171"/>
      <c r="L1593" s="173"/>
      <c r="M1593" s="171"/>
    </row>
    <row r="1594" spans="1:13" x14ac:dyDescent="0.25">
      <c r="A1594" s="171"/>
      <c r="B1594" s="171"/>
      <c r="C1594" s="171"/>
      <c r="D1594" s="171"/>
      <c r="E1594" s="171"/>
      <c r="F1594" s="173"/>
      <c r="G1594" s="219"/>
      <c r="H1594" s="164"/>
      <c r="I1594" s="164"/>
      <c r="J1594" s="171"/>
      <c r="K1594" s="171"/>
      <c r="L1594" s="173"/>
      <c r="M1594" s="171"/>
    </row>
    <row r="1595" spans="1:13" x14ac:dyDescent="0.25">
      <c r="A1595" s="171"/>
      <c r="B1595" s="171"/>
      <c r="C1595" s="171"/>
      <c r="D1595" s="171"/>
      <c r="E1595" s="171"/>
      <c r="F1595" s="173"/>
      <c r="G1595" s="219"/>
      <c r="H1595" s="164"/>
      <c r="I1595" s="164"/>
      <c r="J1595" s="171"/>
      <c r="K1595" s="171"/>
      <c r="L1595" s="173"/>
      <c r="M1595" s="171"/>
    </row>
    <row r="1596" spans="1:13" x14ac:dyDescent="0.25">
      <c r="A1596" s="171"/>
      <c r="B1596" s="171"/>
      <c r="C1596" s="171"/>
      <c r="D1596" s="171"/>
      <c r="E1596" s="171"/>
      <c r="F1596" s="173"/>
      <c r="G1596" s="219"/>
      <c r="H1596" s="164"/>
      <c r="I1596" s="164"/>
      <c r="J1596" s="171"/>
      <c r="K1596" s="171"/>
      <c r="L1596" s="173"/>
      <c r="M1596" s="171"/>
    </row>
    <row r="1597" spans="1:13" x14ac:dyDescent="0.25">
      <c r="A1597" s="171"/>
      <c r="B1597" s="171"/>
      <c r="C1597" s="171"/>
      <c r="D1597" s="171"/>
      <c r="E1597" s="171"/>
      <c r="F1597" s="173"/>
      <c r="G1597" s="219"/>
      <c r="H1597" s="164"/>
      <c r="I1597" s="164"/>
      <c r="J1597" s="171"/>
      <c r="K1597" s="171"/>
      <c r="L1597" s="173"/>
      <c r="M1597" s="171"/>
    </row>
    <row r="1598" spans="1:13" x14ac:dyDescent="0.25">
      <c r="A1598" s="171"/>
      <c r="B1598" s="171"/>
      <c r="C1598" s="171"/>
      <c r="D1598" s="171"/>
      <c r="E1598" s="171"/>
      <c r="F1598" s="173"/>
      <c r="G1598" s="219"/>
      <c r="H1598" s="164"/>
      <c r="I1598" s="164"/>
      <c r="J1598" s="171"/>
      <c r="K1598" s="171"/>
      <c r="L1598" s="173"/>
      <c r="M1598" s="171"/>
    </row>
    <row r="1599" spans="1:13" x14ac:dyDescent="0.25">
      <c r="A1599" s="171"/>
      <c r="B1599" s="171"/>
      <c r="C1599" s="171"/>
      <c r="D1599" s="171"/>
      <c r="E1599" s="171"/>
      <c r="F1599" s="173"/>
      <c r="G1599" s="219"/>
      <c r="H1599" s="164"/>
      <c r="I1599" s="164"/>
      <c r="J1599" s="171"/>
      <c r="K1599" s="171"/>
      <c r="L1599" s="173"/>
      <c r="M1599" s="171"/>
    </row>
    <row r="1600" spans="1:13" x14ac:dyDescent="0.25">
      <c r="A1600" s="171"/>
      <c r="B1600" s="171"/>
      <c r="C1600" s="171"/>
      <c r="D1600" s="171"/>
      <c r="E1600" s="171"/>
      <c r="F1600" s="173"/>
      <c r="G1600" s="219"/>
      <c r="H1600" s="164"/>
      <c r="I1600" s="164"/>
      <c r="J1600" s="171"/>
      <c r="K1600" s="171"/>
      <c r="L1600" s="173"/>
      <c r="M1600" s="171"/>
    </row>
    <row r="1601" spans="1:13" x14ac:dyDescent="0.25">
      <c r="A1601" s="171"/>
      <c r="B1601" s="171"/>
      <c r="C1601" s="171"/>
      <c r="D1601" s="171"/>
      <c r="E1601" s="171"/>
      <c r="F1601" s="173"/>
      <c r="G1601" s="219"/>
      <c r="H1601" s="164"/>
      <c r="I1601" s="164"/>
      <c r="J1601" s="171"/>
      <c r="K1601" s="171"/>
      <c r="L1601" s="173"/>
      <c r="M1601" s="171"/>
    </row>
    <row r="1602" spans="1:13" x14ac:dyDescent="0.25">
      <c r="A1602" s="171"/>
      <c r="B1602" s="171"/>
      <c r="C1602" s="171"/>
      <c r="D1602" s="171"/>
      <c r="E1602" s="171"/>
      <c r="F1602" s="173"/>
      <c r="G1602" s="219"/>
      <c r="H1602" s="164"/>
      <c r="I1602" s="164"/>
      <c r="J1602" s="171"/>
      <c r="K1602" s="171"/>
      <c r="L1602" s="173"/>
      <c r="M1602" s="171"/>
    </row>
    <row r="1603" spans="1:13" x14ac:dyDescent="0.25">
      <c r="A1603" s="171"/>
      <c r="B1603" s="171"/>
      <c r="C1603" s="171"/>
      <c r="D1603" s="171"/>
      <c r="E1603" s="171"/>
      <c r="F1603" s="173"/>
      <c r="G1603" s="219"/>
      <c r="H1603" s="164"/>
      <c r="I1603" s="164"/>
      <c r="J1603" s="171"/>
      <c r="K1603" s="171"/>
      <c r="L1603" s="173"/>
      <c r="M1603" s="171"/>
    </row>
    <row r="1604" spans="1:13" x14ac:dyDescent="0.25">
      <c r="A1604" s="171"/>
      <c r="B1604" s="171"/>
      <c r="C1604" s="171"/>
      <c r="D1604" s="171"/>
      <c r="E1604" s="171"/>
      <c r="F1604" s="173"/>
      <c r="G1604" s="219"/>
      <c r="H1604" s="164"/>
      <c r="I1604" s="164"/>
      <c r="J1604" s="171"/>
      <c r="K1604" s="171"/>
      <c r="L1604" s="173"/>
      <c r="M1604" s="171"/>
    </row>
    <row r="1605" spans="1:13" x14ac:dyDescent="0.25">
      <c r="A1605" s="171"/>
      <c r="B1605" s="171"/>
      <c r="C1605" s="171"/>
      <c r="D1605" s="171"/>
      <c r="E1605" s="171"/>
      <c r="F1605" s="173"/>
      <c r="G1605" s="219"/>
      <c r="H1605" s="164"/>
      <c r="I1605" s="164"/>
      <c r="J1605" s="171"/>
      <c r="K1605" s="171"/>
      <c r="L1605" s="173"/>
      <c r="M1605" s="171"/>
    </row>
    <row r="1606" spans="1:13" x14ac:dyDescent="0.25">
      <c r="A1606" s="171"/>
      <c r="B1606" s="171"/>
      <c r="C1606" s="171"/>
      <c r="D1606" s="171"/>
      <c r="E1606" s="171"/>
      <c r="F1606" s="173"/>
      <c r="G1606" s="219"/>
      <c r="H1606" s="164"/>
      <c r="I1606" s="164"/>
      <c r="J1606" s="171"/>
      <c r="K1606" s="171"/>
      <c r="L1606" s="173"/>
      <c r="M1606" s="171"/>
    </row>
    <row r="1607" spans="1:13" x14ac:dyDescent="0.25">
      <c r="A1607" s="171"/>
      <c r="B1607" s="171"/>
      <c r="C1607" s="171"/>
      <c r="D1607" s="171"/>
      <c r="E1607" s="171"/>
      <c r="F1607" s="173"/>
      <c r="G1607" s="219"/>
      <c r="H1607" s="164"/>
      <c r="I1607" s="164"/>
      <c r="J1607" s="171"/>
      <c r="K1607" s="171"/>
      <c r="L1607" s="173"/>
      <c r="M1607" s="171"/>
    </row>
    <row r="1608" spans="1:13" x14ac:dyDescent="0.25">
      <c r="A1608" s="171"/>
      <c r="B1608" s="171"/>
      <c r="C1608" s="171"/>
      <c r="D1608" s="171"/>
      <c r="E1608" s="171"/>
      <c r="F1608" s="173"/>
      <c r="G1608" s="219"/>
      <c r="H1608" s="164"/>
      <c r="I1608" s="164"/>
      <c r="J1608" s="171"/>
      <c r="K1608" s="171"/>
      <c r="L1608" s="173"/>
      <c r="M1608" s="171"/>
    </row>
    <row r="1609" spans="1:13" x14ac:dyDescent="0.25">
      <c r="A1609" s="171"/>
      <c r="B1609" s="171"/>
      <c r="C1609" s="171"/>
      <c r="D1609" s="171"/>
      <c r="E1609" s="171"/>
      <c r="F1609" s="173"/>
      <c r="G1609" s="219"/>
      <c r="H1609" s="164"/>
      <c r="I1609" s="164"/>
      <c r="J1609" s="171"/>
      <c r="K1609" s="171"/>
      <c r="L1609" s="173"/>
      <c r="M1609" s="171"/>
    </row>
    <row r="1610" spans="1:13" x14ac:dyDescent="0.25">
      <c r="A1610" s="171"/>
      <c r="B1610" s="171"/>
      <c r="C1610" s="171"/>
      <c r="D1610" s="171"/>
      <c r="E1610" s="171"/>
      <c r="F1610" s="173"/>
      <c r="G1610" s="219"/>
      <c r="H1610" s="164"/>
      <c r="I1610" s="164"/>
      <c r="J1610" s="171"/>
      <c r="K1610" s="171"/>
      <c r="L1610" s="173"/>
      <c r="M1610" s="171"/>
    </row>
    <row r="1611" spans="1:13" x14ac:dyDescent="0.25">
      <c r="A1611" s="171"/>
      <c r="B1611" s="171"/>
      <c r="C1611" s="171"/>
      <c r="D1611" s="171"/>
      <c r="E1611" s="171"/>
      <c r="F1611" s="173"/>
      <c r="G1611" s="219"/>
      <c r="H1611" s="164"/>
      <c r="I1611" s="164"/>
      <c r="J1611" s="171"/>
      <c r="K1611" s="171"/>
      <c r="L1611" s="173"/>
      <c r="M1611" s="171"/>
    </row>
    <row r="1612" spans="1:13" x14ac:dyDescent="0.25">
      <c r="A1612" s="171"/>
      <c r="B1612" s="171"/>
      <c r="C1612" s="171"/>
      <c r="D1612" s="171"/>
      <c r="E1612" s="171"/>
      <c r="F1612" s="173"/>
      <c r="G1612" s="219"/>
      <c r="H1612" s="164"/>
      <c r="I1612" s="164"/>
      <c r="J1612" s="171"/>
      <c r="K1612" s="171"/>
      <c r="L1612" s="173"/>
      <c r="M1612" s="171"/>
    </row>
    <row r="1613" spans="1:13" x14ac:dyDescent="0.25">
      <c r="A1613" s="171"/>
      <c r="B1613" s="171"/>
      <c r="C1613" s="171"/>
      <c r="D1613" s="171"/>
      <c r="E1613" s="171"/>
      <c r="F1613" s="173"/>
      <c r="G1613" s="219"/>
      <c r="H1613" s="164"/>
      <c r="I1613" s="164"/>
      <c r="J1613" s="171"/>
      <c r="K1613" s="171"/>
      <c r="L1613" s="173"/>
      <c r="M1613" s="171"/>
    </row>
    <row r="1614" spans="1:13" x14ac:dyDescent="0.25">
      <c r="A1614" s="171"/>
      <c r="B1614" s="171"/>
      <c r="C1614" s="171"/>
      <c r="D1614" s="171"/>
      <c r="E1614" s="171"/>
      <c r="F1614" s="173"/>
      <c r="G1614" s="219"/>
      <c r="H1614" s="164"/>
      <c r="I1614" s="164"/>
      <c r="J1614" s="171"/>
      <c r="K1614" s="171"/>
      <c r="L1614" s="173"/>
      <c r="M1614" s="171"/>
    </row>
    <row r="1615" spans="1:13" x14ac:dyDescent="0.25">
      <c r="A1615" s="171"/>
      <c r="B1615" s="171"/>
      <c r="C1615" s="171"/>
      <c r="D1615" s="171"/>
      <c r="E1615" s="171"/>
      <c r="F1615" s="173"/>
      <c r="G1615" s="219"/>
      <c r="H1615" s="164"/>
      <c r="I1615" s="164"/>
      <c r="J1615" s="171"/>
      <c r="K1615" s="171"/>
      <c r="L1615" s="173"/>
      <c r="M1615" s="171"/>
    </row>
    <row r="1616" spans="1:13" x14ac:dyDescent="0.25">
      <c r="A1616" s="171"/>
      <c r="B1616" s="171"/>
      <c r="C1616" s="171"/>
      <c r="D1616" s="171"/>
      <c r="E1616" s="171"/>
      <c r="F1616" s="173"/>
      <c r="G1616" s="219"/>
      <c r="H1616" s="164"/>
      <c r="I1616" s="164"/>
      <c r="J1616" s="171"/>
      <c r="K1616" s="171"/>
      <c r="L1616" s="173"/>
      <c r="M1616" s="171"/>
    </row>
    <row r="1617" spans="1:13" x14ac:dyDescent="0.25">
      <c r="A1617" s="171"/>
      <c r="B1617" s="171"/>
      <c r="C1617" s="171"/>
      <c r="D1617" s="171"/>
      <c r="E1617" s="171"/>
      <c r="F1617" s="173"/>
      <c r="G1617" s="219"/>
      <c r="H1617" s="164"/>
      <c r="I1617" s="164"/>
      <c r="J1617" s="171"/>
      <c r="K1617" s="171"/>
      <c r="L1617" s="173"/>
      <c r="M1617" s="171"/>
    </row>
    <row r="1618" spans="1:13" x14ac:dyDescent="0.25">
      <c r="A1618" s="171"/>
      <c r="B1618" s="171"/>
      <c r="C1618" s="171"/>
      <c r="D1618" s="171"/>
      <c r="E1618" s="171"/>
      <c r="F1618" s="173"/>
      <c r="G1618" s="219"/>
      <c r="H1618" s="164"/>
      <c r="I1618" s="164"/>
      <c r="J1618" s="171"/>
      <c r="K1618" s="171"/>
      <c r="L1618" s="173"/>
      <c r="M1618" s="171"/>
    </row>
    <row r="1619" spans="1:13" x14ac:dyDescent="0.25">
      <c r="A1619" s="171"/>
      <c r="B1619" s="171"/>
      <c r="C1619" s="171"/>
      <c r="D1619" s="171"/>
      <c r="E1619" s="171"/>
      <c r="F1619" s="173"/>
      <c r="G1619" s="219"/>
      <c r="H1619" s="164"/>
      <c r="I1619" s="164"/>
      <c r="J1619" s="171"/>
      <c r="K1619" s="171"/>
      <c r="L1619" s="173"/>
      <c r="M1619" s="171"/>
    </row>
    <row r="1620" spans="1:13" x14ac:dyDescent="0.25">
      <c r="A1620" s="171"/>
      <c r="B1620" s="171"/>
      <c r="C1620" s="171"/>
      <c r="D1620" s="171"/>
      <c r="E1620" s="171"/>
      <c r="F1620" s="173"/>
      <c r="G1620" s="219"/>
      <c r="H1620" s="164"/>
      <c r="I1620" s="164"/>
      <c r="J1620" s="171"/>
      <c r="K1620" s="171"/>
      <c r="L1620" s="173"/>
      <c r="M1620" s="171"/>
    </row>
    <row r="1621" spans="1:13" x14ac:dyDescent="0.25">
      <c r="A1621" s="171"/>
      <c r="B1621" s="171"/>
      <c r="C1621" s="171"/>
      <c r="D1621" s="171"/>
      <c r="E1621" s="171"/>
      <c r="F1621" s="173"/>
      <c r="G1621" s="219"/>
      <c r="H1621" s="164"/>
      <c r="I1621" s="164"/>
      <c r="J1621" s="171"/>
      <c r="K1621" s="171"/>
      <c r="L1621" s="173"/>
      <c r="M1621" s="171"/>
    </row>
    <row r="1622" spans="1:13" x14ac:dyDescent="0.25">
      <c r="A1622" s="171"/>
      <c r="B1622" s="171"/>
      <c r="C1622" s="171"/>
      <c r="D1622" s="171"/>
      <c r="E1622" s="171"/>
      <c r="F1622" s="173"/>
      <c r="G1622" s="219"/>
      <c r="H1622" s="164"/>
      <c r="I1622" s="164"/>
      <c r="J1622" s="171"/>
      <c r="K1622" s="171"/>
      <c r="L1622" s="173"/>
      <c r="M1622" s="171"/>
    </row>
    <row r="1623" spans="1:13" x14ac:dyDescent="0.25">
      <c r="A1623" s="171"/>
      <c r="B1623" s="171"/>
      <c r="C1623" s="171"/>
      <c r="D1623" s="171"/>
      <c r="E1623" s="171"/>
      <c r="F1623" s="173"/>
      <c r="G1623" s="219"/>
      <c r="H1623" s="164"/>
      <c r="I1623" s="164"/>
      <c r="J1623" s="171"/>
      <c r="K1623" s="171"/>
      <c r="L1623" s="173"/>
      <c r="M1623" s="171"/>
    </row>
    <row r="1624" spans="1:13" x14ac:dyDescent="0.25">
      <c r="A1624" s="171"/>
      <c r="B1624" s="171"/>
      <c r="C1624" s="171"/>
      <c r="D1624" s="171"/>
      <c r="E1624" s="171"/>
      <c r="F1624" s="173"/>
      <c r="G1624" s="219"/>
      <c r="H1624" s="164"/>
      <c r="I1624" s="164"/>
      <c r="J1624" s="171"/>
      <c r="K1624" s="171"/>
      <c r="L1624" s="173"/>
      <c r="M1624" s="171"/>
    </row>
    <row r="1625" spans="1:13" x14ac:dyDescent="0.25">
      <c r="A1625" s="171"/>
      <c r="B1625" s="171"/>
      <c r="C1625" s="171"/>
      <c r="D1625" s="171"/>
      <c r="E1625" s="171"/>
      <c r="F1625" s="173"/>
      <c r="G1625" s="219"/>
      <c r="H1625" s="164"/>
      <c r="I1625" s="164"/>
      <c r="J1625" s="171"/>
      <c r="K1625" s="171"/>
      <c r="L1625" s="173"/>
      <c r="M1625" s="171"/>
    </row>
    <row r="1626" spans="1:13" x14ac:dyDescent="0.25">
      <c r="A1626" s="171"/>
      <c r="B1626" s="171"/>
      <c r="C1626" s="171"/>
      <c r="D1626" s="171"/>
      <c r="E1626" s="171"/>
      <c r="F1626" s="173"/>
      <c r="G1626" s="219"/>
      <c r="H1626" s="164"/>
      <c r="I1626" s="164"/>
      <c r="J1626" s="171"/>
      <c r="K1626" s="171"/>
      <c r="L1626" s="173"/>
      <c r="M1626" s="171"/>
    </row>
    <row r="1627" spans="1:13" x14ac:dyDescent="0.25">
      <c r="A1627" s="171"/>
      <c r="B1627" s="171"/>
      <c r="C1627" s="171"/>
      <c r="D1627" s="171"/>
      <c r="E1627" s="171"/>
      <c r="F1627" s="173"/>
      <c r="G1627" s="219"/>
      <c r="H1627" s="164"/>
      <c r="I1627" s="164"/>
      <c r="J1627" s="171"/>
      <c r="K1627" s="171"/>
      <c r="L1627" s="173"/>
      <c r="M1627" s="171"/>
    </row>
    <row r="1628" spans="1:13" x14ac:dyDescent="0.25">
      <c r="A1628" s="171"/>
      <c r="B1628" s="171"/>
      <c r="C1628" s="171"/>
      <c r="D1628" s="171"/>
      <c r="E1628" s="171"/>
      <c r="F1628" s="173"/>
      <c r="G1628" s="219"/>
      <c r="H1628" s="164"/>
      <c r="I1628" s="164"/>
      <c r="J1628" s="171"/>
      <c r="K1628" s="171"/>
      <c r="L1628" s="173"/>
      <c r="M1628" s="171"/>
    </row>
    <row r="1629" spans="1:13" x14ac:dyDescent="0.25">
      <c r="A1629" s="171"/>
      <c r="B1629" s="171"/>
      <c r="C1629" s="171"/>
      <c r="D1629" s="171"/>
      <c r="E1629" s="171"/>
      <c r="F1629" s="173"/>
      <c r="G1629" s="219"/>
      <c r="H1629" s="164"/>
      <c r="I1629" s="164"/>
      <c r="J1629" s="171"/>
      <c r="K1629" s="171"/>
      <c r="L1629" s="173"/>
      <c r="M1629" s="171"/>
    </row>
    <row r="1630" spans="1:13" x14ac:dyDescent="0.25">
      <c r="A1630" s="171"/>
      <c r="B1630" s="171"/>
      <c r="C1630" s="171"/>
      <c r="D1630" s="171"/>
      <c r="E1630" s="171"/>
      <c r="F1630" s="173"/>
      <c r="G1630" s="219"/>
      <c r="H1630" s="164"/>
      <c r="I1630" s="164"/>
      <c r="J1630" s="171"/>
      <c r="K1630" s="171"/>
      <c r="L1630" s="173"/>
      <c r="M1630" s="171"/>
    </row>
    <row r="1631" spans="1:13" x14ac:dyDescent="0.25">
      <c r="A1631" s="171"/>
      <c r="B1631" s="171"/>
      <c r="C1631" s="171"/>
      <c r="D1631" s="171"/>
      <c r="E1631" s="171"/>
      <c r="F1631" s="173"/>
      <c r="G1631" s="219"/>
      <c r="H1631" s="164"/>
      <c r="I1631" s="164"/>
      <c r="J1631" s="171"/>
      <c r="K1631" s="171"/>
      <c r="L1631" s="173"/>
      <c r="M1631" s="171"/>
    </row>
    <row r="1632" spans="1:13" x14ac:dyDescent="0.25">
      <c r="A1632" s="171"/>
      <c r="B1632" s="171"/>
      <c r="C1632" s="171"/>
      <c r="D1632" s="171"/>
      <c r="E1632" s="171"/>
      <c r="F1632" s="173"/>
      <c r="G1632" s="219"/>
      <c r="H1632" s="164"/>
      <c r="I1632" s="164"/>
      <c r="J1632" s="171"/>
      <c r="K1632" s="171"/>
      <c r="L1632" s="173"/>
      <c r="M1632" s="171"/>
    </row>
    <row r="1633" spans="1:13" x14ac:dyDescent="0.25">
      <c r="A1633" s="171"/>
      <c r="B1633" s="171"/>
      <c r="C1633" s="171"/>
      <c r="D1633" s="171"/>
      <c r="E1633" s="171"/>
      <c r="F1633" s="173"/>
      <c r="G1633" s="219"/>
      <c r="H1633" s="164"/>
      <c r="I1633" s="164"/>
      <c r="J1633" s="171"/>
      <c r="K1633" s="171"/>
      <c r="L1633" s="173"/>
      <c r="M1633" s="171"/>
    </row>
    <row r="1634" spans="1:13" x14ac:dyDescent="0.25">
      <c r="A1634" s="171"/>
      <c r="B1634" s="171"/>
      <c r="C1634" s="171"/>
      <c r="D1634" s="171"/>
      <c r="E1634" s="171"/>
      <c r="F1634" s="173"/>
      <c r="G1634" s="219"/>
      <c r="H1634" s="164"/>
      <c r="I1634" s="164"/>
      <c r="J1634" s="171"/>
      <c r="K1634" s="171"/>
      <c r="L1634" s="173"/>
      <c r="M1634" s="171"/>
    </row>
    <row r="1635" spans="1:13" x14ac:dyDescent="0.25">
      <c r="A1635" s="171"/>
      <c r="B1635" s="171"/>
      <c r="C1635" s="171"/>
      <c r="D1635" s="171"/>
      <c r="E1635" s="171"/>
      <c r="F1635" s="173"/>
      <c r="G1635" s="219"/>
      <c r="H1635" s="164"/>
      <c r="I1635" s="164"/>
      <c r="J1635" s="171"/>
      <c r="K1635" s="171"/>
      <c r="L1635" s="173"/>
      <c r="M1635" s="171"/>
    </row>
    <row r="1636" spans="1:13" x14ac:dyDescent="0.25">
      <c r="A1636" s="171"/>
      <c r="B1636" s="171"/>
      <c r="C1636" s="171"/>
      <c r="D1636" s="171"/>
      <c r="E1636" s="171"/>
      <c r="F1636" s="173"/>
      <c r="G1636" s="219"/>
      <c r="H1636" s="164"/>
      <c r="I1636" s="164"/>
      <c r="J1636" s="171"/>
      <c r="K1636" s="171"/>
      <c r="L1636" s="173"/>
      <c r="M1636" s="171"/>
    </row>
    <row r="1637" spans="1:13" x14ac:dyDescent="0.25">
      <c r="A1637" s="171"/>
      <c r="B1637" s="171"/>
      <c r="C1637" s="171"/>
      <c r="D1637" s="171"/>
      <c r="E1637" s="171"/>
      <c r="F1637" s="173"/>
      <c r="G1637" s="219"/>
      <c r="H1637" s="164"/>
      <c r="I1637" s="164"/>
      <c r="J1637" s="171"/>
      <c r="K1637" s="171"/>
      <c r="L1637" s="173"/>
      <c r="M1637" s="171"/>
    </row>
    <row r="1638" spans="1:13" x14ac:dyDescent="0.25">
      <c r="A1638" s="171"/>
      <c r="B1638" s="171"/>
      <c r="C1638" s="171"/>
      <c r="D1638" s="171"/>
      <c r="E1638" s="171"/>
      <c r="F1638" s="173"/>
      <c r="G1638" s="219"/>
      <c r="H1638" s="164"/>
      <c r="I1638" s="164"/>
      <c r="J1638" s="171"/>
      <c r="K1638" s="171"/>
      <c r="L1638" s="173"/>
      <c r="M1638" s="171"/>
    </row>
    <row r="1639" spans="1:13" x14ac:dyDescent="0.25">
      <c r="A1639" s="171"/>
      <c r="B1639" s="171"/>
      <c r="C1639" s="171"/>
      <c r="D1639" s="171"/>
      <c r="E1639" s="171"/>
      <c r="F1639" s="173"/>
      <c r="G1639" s="219"/>
      <c r="H1639" s="164"/>
      <c r="I1639" s="164"/>
      <c r="J1639" s="171"/>
      <c r="K1639" s="171"/>
      <c r="L1639" s="173"/>
      <c r="M1639" s="171"/>
    </row>
    <row r="1640" spans="1:13" x14ac:dyDescent="0.25">
      <c r="A1640" s="171"/>
      <c r="B1640" s="171"/>
      <c r="C1640" s="171"/>
      <c r="D1640" s="171"/>
      <c r="E1640" s="171"/>
      <c r="F1640" s="173"/>
      <c r="G1640" s="219"/>
      <c r="H1640" s="164"/>
      <c r="I1640" s="164"/>
      <c r="J1640" s="171"/>
      <c r="K1640" s="171"/>
      <c r="L1640" s="173"/>
      <c r="M1640" s="171"/>
    </row>
    <row r="1641" spans="1:13" x14ac:dyDescent="0.25">
      <c r="A1641" s="171"/>
      <c r="B1641" s="171"/>
      <c r="C1641" s="171"/>
      <c r="D1641" s="171"/>
      <c r="E1641" s="171"/>
      <c r="F1641" s="173"/>
      <c r="G1641" s="219"/>
      <c r="H1641" s="164"/>
      <c r="I1641" s="164"/>
      <c r="J1641" s="171"/>
      <c r="K1641" s="171"/>
      <c r="L1641" s="173"/>
      <c r="M1641" s="171"/>
    </row>
    <row r="1642" spans="1:13" x14ac:dyDescent="0.25">
      <c r="A1642" s="171"/>
      <c r="B1642" s="171"/>
      <c r="C1642" s="171"/>
      <c r="D1642" s="171"/>
      <c r="E1642" s="171"/>
      <c r="F1642" s="173"/>
      <c r="G1642" s="219"/>
      <c r="H1642" s="164"/>
      <c r="I1642" s="164"/>
      <c r="J1642" s="171"/>
      <c r="K1642" s="171"/>
      <c r="L1642" s="173"/>
      <c r="M1642" s="171"/>
    </row>
    <row r="1643" spans="1:13" x14ac:dyDescent="0.25">
      <c r="A1643" s="171"/>
      <c r="B1643" s="171"/>
      <c r="C1643" s="171"/>
      <c r="D1643" s="171"/>
      <c r="E1643" s="171"/>
      <c r="F1643" s="173"/>
      <c r="G1643" s="219"/>
      <c r="H1643" s="164"/>
      <c r="I1643" s="164"/>
      <c r="J1643" s="171"/>
      <c r="K1643" s="171"/>
      <c r="L1643" s="173"/>
      <c r="M1643" s="171"/>
    </row>
    <row r="1644" spans="1:13" x14ac:dyDescent="0.25">
      <c r="A1644" s="171"/>
      <c r="B1644" s="171"/>
      <c r="C1644" s="171"/>
      <c r="D1644" s="171"/>
      <c r="E1644" s="171"/>
      <c r="F1644" s="173"/>
      <c r="G1644" s="219"/>
      <c r="H1644" s="164"/>
      <c r="I1644" s="164"/>
      <c r="J1644" s="171"/>
      <c r="K1644" s="171"/>
      <c r="L1644" s="173"/>
      <c r="M1644" s="171"/>
    </row>
    <row r="1645" spans="1:13" x14ac:dyDescent="0.25">
      <c r="A1645" s="171"/>
      <c r="B1645" s="171"/>
      <c r="C1645" s="171"/>
      <c r="D1645" s="171"/>
      <c r="E1645" s="171"/>
      <c r="F1645" s="173"/>
      <c r="G1645" s="219"/>
      <c r="H1645" s="164"/>
      <c r="I1645" s="164"/>
      <c r="J1645" s="171"/>
      <c r="K1645" s="171"/>
      <c r="L1645" s="173"/>
      <c r="M1645" s="171"/>
    </row>
    <row r="1646" spans="1:13" x14ac:dyDescent="0.25">
      <c r="A1646" s="171"/>
      <c r="B1646" s="171"/>
      <c r="C1646" s="171"/>
      <c r="D1646" s="171"/>
      <c r="E1646" s="171"/>
      <c r="F1646" s="173"/>
      <c r="G1646" s="219"/>
      <c r="H1646" s="164"/>
      <c r="I1646" s="164"/>
      <c r="J1646" s="171"/>
      <c r="K1646" s="171"/>
      <c r="L1646" s="173"/>
      <c r="M1646" s="171"/>
    </row>
    <row r="1647" spans="1:13" x14ac:dyDescent="0.25">
      <c r="A1647" s="171"/>
      <c r="B1647" s="171"/>
      <c r="C1647" s="171"/>
      <c r="D1647" s="171"/>
      <c r="E1647" s="171"/>
      <c r="F1647" s="173"/>
      <c r="G1647" s="219"/>
      <c r="H1647" s="164"/>
      <c r="I1647" s="164"/>
      <c r="J1647" s="171"/>
      <c r="K1647" s="171"/>
      <c r="L1647" s="173"/>
      <c r="M1647" s="171"/>
    </row>
    <row r="1648" spans="1:13" x14ac:dyDescent="0.25">
      <c r="A1648" s="171"/>
      <c r="B1648" s="171"/>
      <c r="C1648" s="171"/>
      <c r="D1648" s="171"/>
      <c r="E1648" s="171"/>
      <c r="F1648" s="173"/>
      <c r="G1648" s="219"/>
      <c r="H1648" s="164"/>
      <c r="I1648" s="164"/>
      <c r="J1648" s="171"/>
      <c r="K1648" s="171"/>
      <c r="L1648" s="173"/>
      <c r="M1648" s="171"/>
    </row>
    <row r="1649" spans="1:13" x14ac:dyDescent="0.25">
      <c r="A1649" s="171"/>
      <c r="B1649" s="171"/>
      <c r="C1649" s="171"/>
      <c r="D1649" s="171"/>
      <c r="E1649" s="171"/>
      <c r="F1649" s="173"/>
      <c r="G1649" s="219"/>
      <c r="H1649" s="164"/>
      <c r="I1649" s="164"/>
      <c r="J1649" s="171"/>
      <c r="K1649" s="171"/>
      <c r="L1649" s="173"/>
      <c r="M1649" s="171"/>
    </row>
    <row r="1650" spans="1:13" x14ac:dyDescent="0.25">
      <c r="A1650" s="171"/>
      <c r="B1650" s="171"/>
      <c r="C1650" s="171"/>
      <c r="D1650" s="171"/>
      <c r="E1650" s="171"/>
      <c r="F1650" s="173"/>
      <c r="G1650" s="219"/>
      <c r="H1650" s="164"/>
      <c r="I1650" s="164"/>
      <c r="J1650" s="171"/>
      <c r="K1650" s="171"/>
      <c r="L1650" s="173"/>
      <c r="M1650" s="171"/>
    </row>
    <row r="1651" spans="1:13" x14ac:dyDescent="0.25">
      <c r="A1651" s="171"/>
      <c r="B1651" s="171"/>
      <c r="C1651" s="171"/>
      <c r="D1651" s="171"/>
      <c r="E1651" s="171"/>
      <c r="F1651" s="173"/>
      <c r="G1651" s="219"/>
      <c r="H1651" s="164"/>
      <c r="I1651" s="164"/>
      <c r="J1651" s="171"/>
      <c r="K1651" s="171"/>
      <c r="L1651" s="173"/>
      <c r="M1651" s="171"/>
    </row>
    <row r="1652" spans="1:13" x14ac:dyDescent="0.25">
      <c r="A1652" s="171"/>
      <c r="B1652" s="171"/>
      <c r="C1652" s="171"/>
      <c r="D1652" s="171"/>
      <c r="E1652" s="171"/>
      <c r="F1652" s="173"/>
      <c r="G1652" s="219"/>
      <c r="H1652" s="164"/>
      <c r="I1652" s="164"/>
      <c r="J1652" s="171"/>
      <c r="K1652" s="171"/>
      <c r="L1652" s="173"/>
      <c r="M1652" s="171"/>
    </row>
    <row r="1653" spans="1:13" x14ac:dyDescent="0.25">
      <c r="A1653" s="171"/>
      <c r="B1653" s="171"/>
      <c r="C1653" s="171"/>
      <c r="D1653" s="171"/>
      <c r="E1653" s="171"/>
      <c r="F1653" s="173"/>
      <c r="G1653" s="219"/>
      <c r="H1653" s="164"/>
      <c r="I1653" s="164"/>
      <c r="J1653" s="171"/>
      <c r="K1653" s="171"/>
      <c r="L1653" s="173"/>
      <c r="M1653" s="171"/>
    </row>
    <row r="1654" spans="1:13" x14ac:dyDescent="0.25">
      <c r="A1654" s="171"/>
      <c r="B1654" s="171"/>
      <c r="C1654" s="171"/>
      <c r="D1654" s="171"/>
      <c r="E1654" s="171"/>
      <c r="F1654" s="173"/>
      <c r="G1654" s="219"/>
      <c r="H1654" s="164"/>
      <c r="I1654" s="164"/>
      <c r="J1654" s="171"/>
      <c r="K1654" s="171"/>
      <c r="L1654" s="173"/>
      <c r="M1654" s="171"/>
    </row>
    <row r="1655" spans="1:13" x14ac:dyDescent="0.25">
      <c r="A1655" s="171"/>
      <c r="B1655" s="171"/>
      <c r="C1655" s="171"/>
      <c r="D1655" s="171"/>
      <c r="E1655" s="171"/>
      <c r="F1655" s="173"/>
      <c r="G1655" s="219"/>
      <c r="H1655" s="164"/>
      <c r="I1655" s="164"/>
      <c r="J1655" s="171"/>
      <c r="K1655" s="171"/>
      <c r="L1655" s="173"/>
      <c r="M1655" s="171"/>
    </row>
    <row r="1656" spans="1:13" x14ac:dyDescent="0.25">
      <c r="A1656" s="171"/>
      <c r="B1656" s="171"/>
      <c r="C1656" s="171"/>
      <c r="D1656" s="171"/>
      <c r="E1656" s="171"/>
      <c r="F1656" s="173"/>
      <c r="G1656" s="219"/>
      <c r="H1656" s="164"/>
      <c r="I1656" s="164"/>
      <c r="J1656" s="171"/>
      <c r="K1656" s="171"/>
      <c r="L1656" s="173"/>
      <c r="M1656" s="171"/>
    </row>
    <row r="1657" spans="1:13" x14ac:dyDescent="0.25">
      <c r="A1657" s="171"/>
      <c r="B1657" s="171"/>
      <c r="C1657" s="171"/>
      <c r="D1657" s="171"/>
      <c r="E1657" s="171"/>
      <c r="F1657" s="173"/>
      <c r="G1657" s="219"/>
      <c r="H1657" s="164"/>
      <c r="I1657" s="164"/>
      <c r="J1657" s="171"/>
      <c r="K1657" s="171"/>
      <c r="L1657" s="173"/>
      <c r="M1657" s="171"/>
    </row>
    <row r="1658" spans="1:13" x14ac:dyDescent="0.25">
      <c r="A1658" s="171"/>
      <c r="B1658" s="171"/>
      <c r="C1658" s="171"/>
      <c r="D1658" s="171"/>
      <c r="E1658" s="171"/>
      <c r="F1658" s="173"/>
      <c r="G1658" s="219"/>
      <c r="H1658" s="164"/>
      <c r="I1658" s="164"/>
      <c r="J1658" s="171"/>
      <c r="K1658" s="171"/>
      <c r="L1658" s="173"/>
      <c r="M1658" s="171"/>
    </row>
    <row r="1659" spans="1:13" x14ac:dyDescent="0.25">
      <c r="A1659" s="171"/>
      <c r="B1659" s="171"/>
      <c r="C1659" s="171"/>
      <c r="D1659" s="171"/>
      <c r="E1659" s="171"/>
      <c r="F1659" s="173"/>
      <c r="G1659" s="219"/>
      <c r="H1659" s="164"/>
      <c r="I1659" s="164"/>
      <c r="J1659" s="171"/>
      <c r="K1659" s="171"/>
      <c r="L1659" s="173"/>
      <c r="M1659" s="171"/>
    </row>
    <row r="1660" spans="1:13" x14ac:dyDescent="0.25">
      <c r="A1660" s="171"/>
      <c r="B1660" s="171"/>
      <c r="C1660" s="171"/>
      <c r="D1660" s="171"/>
      <c r="E1660" s="171"/>
      <c r="F1660" s="173"/>
      <c r="G1660" s="219"/>
      <c r="H1660" s="164"/>
      <c r="I1660" s="164"/>
      <c r="J1660" s="171"/>
      <c r="K1660" s="171"/>
      <c r="L1660" s="173"/>
      <c r="M1660" s="171"/>
    </row>
    <row r="1661" spans="1:13" x14ac:dyDescent="0.25">
      <c r="A1661" s="171"/>
      <c r="B1661" s="171"/>
      <c r="C1661" s="171"/>
      <c r="D1661" s="171"/>
      <c r="E1661" s="171"/>
      <c r="F1661" s="173"/>
      <c r="G1661" s="219"/>
      <c r="H1661" s="164"/>
      <c r="I1661" s="164"/>
      <c r="J1661" s="171"/>
      <c r="K1661" s="171"/>
      <c r="L1661" s="173"/>
      <c r="M1661" s="171"/>
    </row>
    <row r="1662" spans="1:13" x14ac:dyDescent="0.25">
      <c r="A1662" s="171"/>
      <c r="B1662" s="171"/>
      <c r="C1662" s="171"/>
      <c r="D1662" s="171"/>
      <c r="E1662" s="171"/>
      <c r="F1662" s="173"/>
      <c r="G1662" s="219"/>
      <c r="H1662" s="164"/>
      <c r="I1662" s="164"/>
      <c r="J1662" s="171"/>
      <c r="K1662" s="171"/>
      <c r="L1662" s="173"/>
      <c r="M1662" s="171"/>
    </row>
    <row r="1663" spans="1:13" x14ac:dyDescent="0.25">
      <c r="A1663" s="171"/>
      <c r="B1663" s="171"/>
      <c r="C1663" s="171"/>
      <c r="D1663" s="171"/>
      <c r="E1663" s="171"/>
      <c r="F1663" s="173"/>
      <c r="G1663" s="219"/>
      <c r="H1663" s="164"/>
      <c r="I1663" s="164"/>
      <c r="J1663" s="171"/>
      <c r="K1663" s="171"/>
      <c r="L1663" s="173"/>
      <c r="M1663" s="171"/>
    </row>
    <row r="1664" spans="1:13" x14ac:dyDescent="0.25">
      <c r="A1664" s="171"/>
      <c r="B1664" s="171"/>
      <c r="C1664" s="171"/>
      <c r="D1664" s="171"/>
      <c r="E1664" s="171"/>
      <c r="F1664" s="173"/>
      <c r="G1664" s="219"/>
      <c r="H1664" s="164"/>
      <c r="I1664" s="164"/>
      <c r="J1664" s="171"/>
      <c r="K1664" s="171"/>
      <c r="L1664" s="173"/>
      <c r="M1664" s="171"/>
    </row>
    <row r="1665" spans="1:13" x14ac:dyDescent="0.25">
      <c r="A1665" s="171"/>
      <c r="B1665" s="171"/>
      <c r="C1665" s="171"/>
      <c r="D1665" s="171"/>
      <c r="E1665" s="171"/>
      <c r="F1665" s="173"/>
      <c r="G1665" s="219"/>
      <c r="H1665" s="164"/>
      <c r="I1665" s="164"/>
      <c r="J1665" s="171"/>
      <c r="K1665" s="171"/>
      <c r="L1665" s="173"/>
      <c r="M1665" s="171"/>
    </row>
    <row r="1666" spans="1:13" x14ac:dyDescent="0.25">
      <c r="A1666" s="171"/>
      <c r="B1666" s="171"/>
      <c r="C1666" s="171"/>
      <c r="D1666" s="171"/>
      <c r="E1666" s="171"/>
      <c r="F1666" s="173"/>
      <c r="G1666" s="219"/>
      <c r="H1666" s="164"/>
      <c r="I1666" s="164"/>
      <c r="J1666" s="171"/>
      <c r="K1666" s="171"/>
      <c r="L1666" s="173"/>
      <c r="M1666" s="171"/>
    </row>
    <row r="1667" spans="1:13" x14ac:dyDescent="0.25">
      <c r="A1667" s="171"/>
      <c r="B1667" s="171"/>
      <c r="C1667" s="171"/>
      <c r="D1667" s="171"/>
      <c r="E1667" s="171"/>
      <c r="F1667" s="173"/>
      <c r="G1667" s="219"/>
      <c r="H1667" s="164"/>
      <c r="I1667" s="164"/>
      <c r="J1667" s="171"/>
      <c r="K1667" s="171"/>
      <c r="L1667" s="173"/>
      <c r="M1667" s="171"/>
    </row>
    <row r="1668" spans="1:13" x14ac:dyDescent="0.25">
      <c r="A1668" s="171"/>
      <c r="B1668" s="171"/>
      <c r="C1668" s="171"/>
      <c r="D1668" s="171"/>
      <c r="E1668" s="171"/>
      <c r="F1668" s="173"/>
      <c r="G1668" s="219"/>
      <c r="H1668" s="164"/>
      <c r="I1668" s="164"/>
      <c r="J1668" s="171"/>
      <c r="K1668" s="171"/>
      <c r="L1668" s="173"/>
      <c r="M1668" s="171"/>
    </row>
    <row r="1669" spans="1:13" x14ac:dyDescent="0.25">
      <c r="A1669" s="171"/>
      <c r="B1669" s="171"/>
      <c r="C1669" s="171"/>
      <c r="D1669" s="171"/>
      <c r="E1669" s="171"/>
      <c r="F1669" s="173"/>
      <c r="G1669" s="219"/>
      <c r="H1669" s="164"/>
      <c r="I1669" s="164"/>
      <c r="J1669" s="171"/>
      <c r="K1669" s="171"/>
      <c r="L1669" s="173"/>
      <c r="M1669" s="171"/>
    </row>
    <row r="1670" spans="1:13" x14ac:dyDescent="0.25">
      <c r="A1670" s="171"/>
      <c r="B1670" s="171"/>
      <c r="C1670" s="171"/>
      <c r="D1670" s="171"/>
      <c r="E1670" s="171"/>
      <c r="F1670" s="173"/>
      <c r="G1670" s="219"/>
      <c r="H1670" s="164"/>
      <c r="I1670" s="164"/>
      <c r="J1670" s="171"/>
      <c r="K1670" s="171"/>
      <c r="L1670" s="173"/>
      <c r="M1670" s="171"/>
    </row>
    <row r="1671" spans="1:13" x14ac:dyDescent="0.25">
      <c r="A1671" s="171"/>
      <c r="B1671" s="171"/>
      <c r="C1671" s="171"/>
      <c r="D1671" s="171"/>
      <c r="E1671" s="171"/>
      <c r="F1671" s="173"/>
      <c r="G1671" s="219"/>
      <c r="H1671" s="164"/>
      <c r="I1671" s="164"/>
      <c r="J1671" s="171"/>
      <c r="K1671" s="171"/>
      <c r="L1671" s="173"/>
      <c r="M1671" s="171"/>
    </row>
    <row r="1672" spans="1:13" x14ac:dyDescent="0.25">
      <c r="A1672" s="171"/>
      <c r="B1672" s="171"/>
      <c r="C1672" s="171"/>
      <c r="D1672" s="171"/>
      <c r="E1672" s="171"/>
      <c r="F1672" s="173"/>
      <c r="G1672" s="219"/>
      <c r="H1672" s="164"/>
      <c r="I1672" s="164"/>
      <c r="J1672" s="171"/>
      <c r="K1672" s="171"/>
      <c r="L1672" s="173"/>
      <c r="M1672" s="171"/>
    </row>
    <row r="1673" spans="1:13" x14ac:dyDescent="0.25">
      <c r="A1673" s="171"/>
      <c r="B1673" s="171"/>
      <c r="C1673" s="171"/>
      <c r="D1673" s="171"/>
      <c r="E1673" s="171"/>
      <c r="F1673" s="173"/>
      <c r="G1673" s="219"/>
      <c r="H1673" s="164"/>
      <c r="I1673" s="164"/>
      <c r="J1673" s="171"/>
      <c r="K1673" s="171"/>
      <c r="L1673" s="173"/>
      <c r="M1673" s="171"/>
    </row>
    <row r="1674" spans="1:13" x14ac:dyDescent="0.25">
      <c r="A1674" s="171"/>
      <c r="B1674" s="171"/>
      <c r="C1674" s="171"/>
      <c r="D1674" s="171"/>
      <c r="E1674" s="171"/>
      <c r="F1674" s="173"/>
      <c r="G1674" s="219"/>
      <c r="H1674" s="164"/>
      <c r="I1674" s="164"/>
      <c r="J1674" s="171"/>
      <c r="K1674" s="171"/>
      <c r="L1674" s="173"/>
      <c r="M1674" s="171"/>
    </row>
    <row r="1675" spans="1:13" x14ac:dyDescent="0.25">
      <c r="A1675" s="171"/>
      <c r="B1675" s="171"/>
      <c r="C1675" s="171"/>
      <c r="D1675" s="171"/>
      <c r="E1675" s="171"/>
      <c r="F1675" s="173"/>
      <c r="G1675" s="219"/>
      <c r="H1675" s="164"/>
      <c r="I1675" s="164"/>
      <c r="J1675" s="171"/>
      <c r="K1675" s="171"/>
      <c r="L1675" s="173"/>
      <c r="M1675" s="171"/>
    </row>
    <row r="1676" spans="1:13" x14ac:dyDescent="0.25">
      <c r="A1676" s="171"/>
      <c r="B1676" s="171"/>
      <c r="C1676" s="171"/>
      <c r="D1676" s="171"/>
      <c r="E1676" s="171"/>
      <c r="F1676" s="173"/>
      <c r="G1676" s="219"/>
      <c r="H1676" s="164"/>
      <c r="I1676" s="164"/>
      <c r="J1676" s="171"/>
      <c r="K1676" s="171"/>
      <c r="L1676" s="173"/>
      <c r="M1676" s="171"/>
    </row>
    <row r="1677" spans="1:13" x14ac:dyDescent="0.25">
      <c r="A1677" s="171"/>
      <c r="B1677" s="171"/>
      <c r="C1677" s="171"/>
      <c r="D1677" s="171"/>
      <c r="E1677" s="171"/>
      <c r="F1677" s="173"/>
      <c r="G1677" s="219"/>
      <c r="H1677" s="164"/>
      <c r="I1677" s="164"/>
      <c r="J1677" s="171"/>
      <c r="K1677" s="171"/>
      <c r="L1677" s="173"/>
      <c r="M1677" s="171"/>
    </row>
    <row r="1678" spans="1:13" x14ac:dyDescent="0.25">
      <c r="A1678" s="171"/>
      <c r="B1678" s="171"/>
      <c r="C1678" s="171"/>
      <c r="D1678" s="171"/>
      <c r="E1678" s="171"/>
      <c r="F1678" s="173"/>
      <c r="G1678" s="219"/>
      <c r="H1678" s="164"/>
      <c r="I1678" s="164"/>
      <c r="J1678" s="171"/>
      <c r="K1678" s="171"/>
      <c r="L1678" s="173"/>
      <c r="M1678" s="171"/>
    </row>
    <row r="1679" spans="1:13" x14ac:dyDescent="0.25">
      <c r="A1679" s="171"/>
      <c r="B1679" s="171"/>
      <c r="C1679" s="171"/>
      <c r="D1679" s="171"/>
      <c r="E1679" s="171"/>
      <c r="F1679" s="173"/>
      <c r="G1679" s="219"/>
      <c r="H1679" s="164"/>
      <c r="I1679" s="164"/>
      <c r="J1679" s="171"/>
      <c r="K1679" s="171"/>
      <c r="L1679" s="173"/>
      <c r="M1679" s="171"/>
    </row>
    <row r="1680" spans="1:13" x14ac:dyDescent="0.25">
      <c r="A1680" s="171"/>
      <c r="B1680" s="171"/>
      <c r="C1680" s="171"/>
      <c r="D1680" s="171"/>
      <c r="E1680" s="171"/>
      <c r="F1680" s="173"/>
      <c r="G1680" s="219"/>
      <c r="H1680" s="164"/>
      <c r="I1680" s="164"/>
      <c r="J1680" s="171"/>
      <c r="K1680" s="171"/>
      <c r="L1680" s="173"/>
      <c r="M1680" s="171"/>
    </row>
    <row r="1681" spans="1:13" x14ac:dyDescent="0.25">
      <c r="A1681" s="171"/>
      <c r="B1681" s="171"/>
      <c r="C1681" s="171"/>
      <c r="D1681" s="171"/>
      <c r="E1681" s="171"/>
      <c r="F1681" s="173"/>
      <c r="G1681" s="219"/>
      <c r="H1681" s="164"/>
      <c r="I1681" s="164"/>
      <c r="J1681" s="171"/>
      <c r="K1681" s="171"/>
      <c r="L1681" s="173"/>
      <c r="M1681" s="171"/>
    </row>
    <row r="1682" spans="1:13" x14ac:dyDescent="0.25">
      <c r="A1682" s="171"/>
      <c r="B1682" s="171"/>
      <c r="C1682" s="171"/>
      <c r="D1682" s="171"/>
      <c r="E1682" s="171"/>
      <c r="F1682" s="173"/>
      <c r="G1682" s="219"/>
      <c r="H1682" s="164"/>
      <c r="I1682" s="164"/>
      <c r="J1682" s="171"/>
      <c r="K1682" s="171"/>
      <c r="L1682" s="173"/>
      <c r="M1682" s="171"/>
    </row>
    <row r="1683" spans="1:13" x14ac:dyDescent="0.25">
      <c r="A1683" s="171"/>
      <c r="B1683" s="171"/>
      <c r="C1683" s="171"/>
      <c r="D1683" s="171"/>
      <c r="E1683" s="171"/>
      <c r="F1683" s="173"/>
      <c r="G1683" s="219"/>
      <c r="H1683" s="164"/>
      <c r="I1683" s="164"/>
      <c r="J1683" s="171"/>
      <c r="K1683" s="171"/>
      <c r="L1683" s="173"/>
      <c r="M1683" s="171"/>
    </row>
    <row r="1684" spans="1:13" x14ac:dyDescent="0.25">
      <c r="A1684" s="171"/>
      <c r="B1684" s="171"/>
      <c r="C1684" s="171"/>
      <c r="D1684" s="171"/>
      <c r="E1684" s="171"/>
      <c r="F1684" s="173"/>
      <c r="G1684" s="219"/>
      <c r="H1684" s="164"/>
      <c r="I1684" s="164"/>
      <c r="J1684" s="171"/>
      <c r="K1684" s="171"/>
      <c r="L1684" s="173"/>
      <c r="M1684" s="171"/>
    </row>
    <row r="1685" spans="1:13" x14ac:dyDescent="0.25">
      <c r="A1685" s="171"/>
      <c r="B1685" s="171"/>
      <c r="C1685" s="171"/>
      <c r="D1685" s="171"/>
      <c r="E1685" s="171"/>
      <c r="F1685" s="173"/>
      <c r="G1685" s="219"/>
      <c r="H1685" s="164"/>
      <c r="I1685" s="164"/>
      <c r="J1685" s="171"/>
      <c r="K1685" s="171"/>
      <c r="L1685" s="173"/>
      <c r="M1685" s="171"/>
    </row>
    <row r="1686" spans="1:13" x14ac:dyDescent="0.25">
      <c r="A1686" s="171"/>
      <c r="B1686" s="171"/>
      <c r="C1686" s="171"/>
      <c r="D1686" s="171"/>
      <c r="E1686" s="171"/>
      <c r="F1686" s="173"/>
      <c r="G1686" s="219"/>
      <c r="H1686" s="164"/>
      <c r="I1686" s="164"/>
      <c r="J1686" s="171"/>
      <c r="K1686" s="171"/>
      <c r="L1686" s="173"/>
      <c r="M1686" s="171"/>
    </row>
    <row r="1687" spans="1:13" x14ac:dyDescent="0.25">
      <c r="A1687" s="171"/>
      <c r="B1687" s="171"/>
      <c r="C1687" s="171"/>
      <c r="D1687" s="171"/>
      <c r="E1687" s="171"/>
      <c r="F1687" s="173"/>
      <c r="G1687" s="219"/>
      <c r="H1687" s="164"/>
      <c r="I1687" s="164"/>
      <c r="J1687" s="171"/>
      <c r="K1687" s="171"/>
      <c r="L1687" s="173"/>
      <c r="M1687" s="171"/>
    </row>
    <row r="1688" spans="1:13" x14ac:dyDescent="0.25">
      <c r="A1688" s="171"/>
      <c r="B1688" s="171"/>
      <c r="C1688" s="171"/>
      <c r="D1688" s="171"/>
      <c r="E1688" s="171"/>
      <c r="F1688" s="173"/>
      <c r="G1688" s="219"/>
      <c r="H1688" s="164"/>
      <c r="I1688" s="164"/>
      <c r="J1688" s="171"/>
      <c r="K1688" s="171"/>
      <c r="L1688" s="173"/>
      <c r="M1688" s="171"/>
    </row>
    <row r="1689" spans="1:13" x14ac:dyDescent="0.25">
      <c r="A1689" s="171"/>
      <c r="B1689" s="171"/>
      <c r="C1689" s="171"/>
      <c r="D1689" s="171"/>
      <c r="E1689" s="171"/>
      <c r="F1689" s="173"/>
      <c r="G1689" s="219"/>
      <c r="H1689" s="164"/>
      <c r="I1689" s="164"/>
      <c r="J1689" s="171"/>
      <c r="K1689" s="171"/>
      <c r="L1689" s="173"/>
      <c r="M1689" s="171"/>
    </row>
    <row r="1690" spans="1:13" x14ac:dyDescent="0.25">
      <c r="A1690" s="171"/>
      <c r="B1690" s="171"/>
      <c r="C1690" s="171"/>
      <c r="D1690" s="171"/>
      <c r="E1690" s="171"/>
      <c r="F1690" s="173"/>
      <c r="G1690" s="219"/>
      <c r="H1690" s="164"/>
      <c r="I1690" s="164"/>
      <c r="J1690" s="171"/>
      <c r="K1690" s="171"/>
      <c r="L1690" s="173"/>
      <c r="M1690" s="171"/>
    </row>
    <row r="1691" spans="1:13" x14ac:dyDescent="0.25">
      <c r="A1691" s="171"/>
      <c r="B1691" s="171"/>
      <c r="C1691" s="171"/>
      <c r="D1691" s="171"/>
      <c r="E1691" s="171"/>
      <c r="F1691" s="173"/>
      <c r="G1691" s="219"/>
      <c r="H1691" s="164"/>
      <c r="I1691" s="164"/>
      <c r="J1691" s="171"/>
      <c r="K1691" s="171"/>
      <c r="L1691" s="173"/>
      <c r="M1691" s="171"/>
    </row>
    <row r="1692" spans="1:13" x14ac:dyDescent="0.25">
      <c r="A1692" s="171"/>
      <c r="B1692" s="171"/>
      <c r="C1692" s="171"/>
      <c r="D1692" s="171"/>
      <c r="E1692" s="171"/>
      <c r="F1692" s="173"/>
      <c r="G1692" s="219"/>
      <c r="H1692" s="164"/>
      <c r="I1692" s="164"/>
      <c r="J1692" s="171"/>
      <c r="K1692" s="171"/>
      <c r="L1692" s="173"/>
      <c r="M1692" s="171"/>
    </row>
    <row r="1693" spans="1:13" x14ac:dyDescent="0.25">
      <c r="A1693" s="171"/>
      <c r="B1693" s="171"/>
      <c r="C1693" s="171"/>
      <c r="D1693" s="171"/>
      <c r="E1693" s="171"/>
      <c r="F1693" s="173"/>
      <c r="G1693" s="219"/>
      <c r="H1693" s="164"/>
      <c r="I1693" s="164"/>
      <c r="J1693" s="171"/>
      <c r="K1693" s="171"/>
      <c r="L1693" s="173"/>
      <c r="M1693" s="171"/>
    </row>
    <row r="1694" spans="1:13" x14ac:dyDescent="0.25">
      <c r="A1694" s="171"/>
      <c r="B1694" s="171"/>
      <c r="C1694" s="171"/>
      <c r="D1694" s="171"/>
      <c r="E1694" s="171"/>
      <c r="F1694" s="173"/>
      <c r="G1694" s="219"/>
      <c r="H1694" s="164"/>
      <c r="I1694" s="164"/>
      <c r="J1694" s="171"/>
      <c r="K1694" s="171"/>
      <c r="L1694" s="173"/>
      <c r="M1694" s="171"/>
    </row>
    <row r="1695" spans="1:13" x14ac:dyDescent="0.25">
      <c r="A1695" s="171"/>
      <c r="B1695" s="171"/>
      <c r="C1695" s="171"/>
      <c r="D1695" s="171"/>
      <c r="E1695" s="171"/>
      <c r="F1695" s="173"/>
      <c r="G1695" s="219"/>
      <c r="H1695" s="164"/>
      <c r="I1695" s="164"/>
      <c r="J1695" s="171"/>
      <c r="K1695" s="171"/>
      <c r="L1695" s="173"/>
      <c r="M1695" s="171"/>
    </row>
    <row r="1696" spans="1:13" x14ac:dyDescent="0.25">
      <c r="A1696" s="171"/>
      <c r="B1696" s="171"/>
      <c r="C1696" s="171"/>
      <c r="D1696" s="171"/>
      <c r="E1696" s="171"/>
      <c r="F1696" s="173"/>
      <c r="G1696" s="219"/>
      <c r="H1696" s="164"/>
      <c r="I1696" s="164"/>
      <c r="J1696" s="171"/>
      <c r="K1696" s="171"/>
      <c r="L1696" s="173"/>
      <c r="M1696" s="171"/>
    </row>
    <row r="1697" spans="1:13" x14ac:dyDescent="0.25">
      <c r="A1697" s="171"/>
      <c r="B1697" s="171"/>
      <c r="C1697" s="171"/>
      <c r="D1697" s="171"/>
      <c r="E1697" s="171"/>
      <c r="F1697" s="173"/>
      <c r="G1697" s="219"/>
      <c r="H1697" s="164"/>
      <c r="I1697" s="164"/>
      <c r="J1697" s="171"/>
      <c r="K1697" s="171"/>
      <c r="L1697" s="173"/>
      <c r="M1697" s="171"/>
    </row>
    <row r="1698" spans="1:13" x14ac:dyDescent="0.25">
      <c r="A1698" s="171"/>
      <c r="B1698" s="171"/>
      <c r="C1698" s="171"/>
      <c r="D1698" s="171"/>
      <c r="E1698" s="171"/>
      <c r="F1698" s="173"/>
      <c r="G1698" s="219"/>
      <c r="H1698" s="164"/>
      <c r="I1698" s="164"/>
      <c r="J1698" s="171"/>
      <c r="K1698" s="171"/>
      <c r="L1698" s="173"/>
      <c r="M1698" s="171"/>
    </row>
    <row r="1699" spans="1:13" x14ac:dyDescent="0.25">
      <c r="A1699" s="171"/>
      <c r="B1699" s="171"/>
      <c r="C1699" s="171"/>
      <c r="D1699" s="171"/>
      <c r="E1699" s="171"/>
      <c r="F1699" s="173"/>
      <c r="G1699" s="219"/>
      <c r="H1699" s="164"/>
      <c r="I1699" s="164"/>
      <c r="J1699" s="171"/>
      <c r="K1699" s="171"/>
      <c r="L1699" s="173"/>
      <c r="M1699" s="171"/>
    </row>
    <row r="1700" spans="1:13" x14ac:dyDescent="0.25">
      <c r="A1700" s="171"/>
      <c r="B1700" s="171"/>
      <c r="C1700" s="171"/>
      <c r="D1700" s="171"/>
      <c r="E1700" s="171"/>
      <c r="F1700" s="173"/>
      <c r="G1700" s="219"/>
      <c r="H1700" s="164"/>
      <c r="I1700" s="164"/>
      <c r="J1700" s="171"/>
      <c r="K1700" s="171"/>
      <c r="L1700" s="173"/>
      <c r="M1700" s="171"/>
    </row>
    <row r="1701" spans="1:13" x14ac:dyDescent="0.25">
      <c r="A1701" s="171"/>
      <c r="B1701" s="171"/>
      <c r="C1701" s="171"/>
      <c r="D1701" s="171"/>
      <c r="E1701" s="171"/>
      <c r="F1701" s="173"/>
      <c r="G1701" s="219"/>
      <c r="H1701" s="164"/>
      <c r="I1701" s="164"/>
      <c r="J1701" s="171"/>
      <c r="K1701" s="171"/>
      <c r="L1701" s="173"/>
      <c r="M1701" s="171"/>
    </row>
    <row r="1702" spans="1:13" x14ac:dyDescent="0.25">
      <c r="A1702" s="171"/>
      <c r="B1702" s="171"/>
      <c r="C1702" s="171"/>
      <c r="D1702" s="171"/>
      <c r="E1702" s="171"/>
      <c r="F1702" s="173"/>
      <c r="G1702" s="219"/>
      <c r="H1702" s="164"/>
      <c r="I1702" s="164"/>
      <c r="J1702" s="171"/>
      <c r="K1702" s="171"/>
      <c r="L1702" s="173"/>
      <c r="M1702" s="171"/>
    </row>
    <row r="1703" spans="1:13" x14ac:dyDescent="0.25">
      <c r="A1703" s="171"/>
      <c r="B1703" s="171"/>
      <c r="C1703" s="171"/>
      <c r="D1703" s="171"/>
      <c r="E1703" s="171"/>
      <c r="F1703" s="173"/>
      <c r="G1703" s="219"/>
      <c r="H1703" s="164"/>
      <c r="I1703" s="164"/>
      <c r="J1703" s="171"/>
      <c r="K1703" s="171"/>
      <c r="L1703" s="173"/>
      <c r="M1703" s="171"/>
    </row>
    <row r="1704" spans="1:13" x14ac:dyDescent="0.25">
      <c r="A1704" s="171"/>
      <c r="B1704" s="171"/>
      <c r="C1704" s="171"/>
      <c r="D1704" s="171"/>
      <c r="E1704" s="171"/>
      <c r="F1704" s="173"/>
      <c r="G1704" s="219"/>
      <c r="H1704" s="164"/>
      <c r="I1704" s="164"/>
      <c r="J1704" s="171"/>
      <c r="K1704" s="171"/>
      <c r="L1704" s="173"/>
      <c r="M1704" s="171"/>
    </row>
    <row r="1705" spans="1:13" x14ac:dyDescent="0.25">
      <c r="A1705" s="171"/>
      <c r="B1705" s="171"/>
      <c r="C1705" s="171"/>
      <c r="D1705" s="171"/>
      <c r="E1705" s="171"/>
      <c r="F1705" s="173"/>
      <c r="G1705" s="219"/>
      <c r="H1705" s="164"/>
      <c r="I1705" s="164"/>
      <c r="J1705" s="171"/>
      <c r="K1705" s="171"/>
      <c r="L1705" s="173"/>
      <c r="M1705" s="171"/>
    </row>
    <row r="1706" spans="1:13" x14ac:dyDescent="0.25">
      <c r="A1706" s="171"/>
      <c r="B1706" s="171"/>
      <c r="C1706" s="171"/>
      <c r="D1706" s="171"/>
      <c r="E1706" s="171"/>
      <c r="F1706" s="173"/>
      <c r="G1706" s="219"/>
      <c r="H1706" s="164"/>
      <c r="I1706" s="164"/>
      <c r="J1706" s="171"/>
      <c r="K1706" s="171"/>
      <c r="L1706" s="173"/>
      <c r="M1706" s="171"/>
    </row>
    <row r="1707" spans="1:13" x14ac:dyDescent="0.25">
      <c r="A1707" s="171"/>
      <c r="B1707" s="171"/>
      <c r="C1707" s="171"/>
      <c r="D1707" s="171"/>
      <c r="E1707" s="171"/>
      <c r="F1707" s="173"/>
      <c r="G1707" s="219"/>
      <c r="H1707" s="164"/>
      <c r="I1707" s="164"/>
      <c r="J1707" s="171"/>
      <c r="K1707" s="171"/>
      <c r="L1707" s="173"/>
      <c r="M1707" s="171"/>
    </row>
    <row r="1708" spans="1:13" x14ac:dyDescent="0.25">
      <c r="A1708" s="171"/>
      <c r="B1708" s="171"/>
      <c r="C1708" s="171"/>
      <c r="D1708" s="171"/>
      <c r="E1708" s="171"/>
      <c r="F1708" s="173"/>
      <c r="G1708" s="219"/>
      <c r="H1708" s="164"/>
      <c r="I1708" s="164"/>
      <c r="J1708" s="171"/>
      <c r="K1708" s="171"/>
      <c r="L1708" s="173"/>
      <c r="M1708" s="171"/>
    </row>
    <row r="1709" spans="1:13" x14ac:dyDescent="0.25">
      <c r="A1709" s="171"/>
      <c r="B1709" s="171"/>
      <c r="C1709" s="171"/>
      <c r="D1709" s="171"/>
      <c r="E1709" s="171"/>
      <c r="F1709" s="173"/>
      <c r="G1709" s="219"/>
      <c r="H1709" s="164"/>
      <c r="I1709" s="164"/>
      <c r="J1709" s="171"/>
      <c r="K1709" s="171"/>
      <c r="L1709" s="173"/>
      <c r="M1709" s="171"/>
    </row>
    <row r="1710" spans="1:13" x14ac:dyDescent="0.25">
      <c r="A1710" s="171"/>
      <c r="B1710" s="171"/>
      <c r="C1710" s="171"/>
      <c r="D1710" s="171"/>
      <c r="E1710" s="171"/>
      <c r="F1710" s="173"/>
      <c r="G1710" s="219"/>
      <c r="H1710" s="164"/>
      <c r="I1710" s="164"/>
      <c r="J1710" s="171"/>
      <c r="K1710" s="171"/>
      <c r="L1710" s="173"/>
      <c r="M1710" s="171"/>
    </row>
    <row r="1711" spans="1:13" x14ac:dyDescent="0.25">
      <c r="A1711" s="171"/>
      <c r="B1711" s="171"/>
      <c r="C1711" s="171"/>
      <c r="D1711" s="171"/>
      <c r="E1711" s="171"/>
      <c r="F1711" s="173"/>
      <c r="G1711" s="219"/>
      <c r="H1711" s="164"/>
      <c r="I1711" s="164"/>
      <c r="J1711" s="171"/>
      <c r="K1711" s="171"/>
      <c r="L1711" s="173"/>
      <c r="M1711" s="171"/>
    </row>
    <row r="1712" spans="1:13" x14ac:dyDescent="0.25">
      <c r="A1712" s="171"/>
      <c r="B1712" s="171"/>
      <c r="C1712" s="171"/>
      <c r="D1712" s="171"/>
      <c r="E1712" s="171"/>
      <c r="F1712" s="173"/>
      <c r="G1712" s="219"/>
      <c r="H1712" s="164"/>
      <c r="I1712" s="164"/>
      <c r="J1712" s="171"/>
      <c r="K1712" s="171"/>
      <c r="L1712" s="173"/>
      <c r="M1712" s="171"/>
    </row>
    <row r="1713" spans="1:13" x14ac:dyDescent="0.25">
      <c r="A1713" s="171"/>
      <c r="B1713" s="171"/>
      <c r="C1713" s="171"/>
      <c r="D1713" s="171"/>
      <c r="E1713" s="171"/>
      <c r="F1713" s="173"/>
      <c r="G1713" s="219"/>
      <c r="H1713" s="164"/>
      <c r="I1713" s="164"/>
      <c r="J1713" s="171"/>
      <c r="K1713" s="171"/>
      <c r="L1713" s="173"/>
      <c r="M1713" s="171"/>
    </row>
    <row r="1714" spans="1:13" x14ac:dyDescent="0.25">
      <c r="A1714" s="171"/>
      <c r="B1714" s="171"/>
      <c r="C1714" s="171"/>
      <c r="D1714" s="171"/>
      <c r="E1714" s="171"/>
      <c r="F1714" s="173"/>
      <c r="G1714" s="219"/>
      <c r="H1714" s="164"/>
      <c r="I1714" s="164"/>
      <c r="J1714" s="171"/>
      <c r="K1714" s="171"/>
      <c r="L1714" s="173"/>
      <c r="M1714" s="171"/>
    </row>
    <row r="1715" spans="1:13" x14ac:dyDescent="0.25">
      <c r="A1715" s="171"/>
      <c r="B1715" s="171"/>
      <c r="C1715" s="171"/>
      <c r="D1715" s="171"/>
      <c r="E1715" s="171"/>
      <c r="F1715" s="173"/>
      <c r="G1715" s="219"/>
      <c r="H1715" s="164"/>
      <c r="I1715" s="164"/>
      <c r="J1715" s="171"/>
      <c r="K1715" s="171"/>
      <c r="L1715" s="173"/>
      <c r="M1715" s="171"/>
    </row>
    <row r="1716" spans="1:13" x14ac:dyDescent="0.25">
      <c r="A1716" s="171"/>
      <c r="B1716" s="171"/>
      <c r="C1716" s="171"/>
      <c r="D1716" s="171"/>
      <c r="E1716" s="171"/>
      <c r="F1716" s="173"/>
      <c r="G1716" s="219"/>
      <c r="H1716" s="164"/>
      <c r="I1716" s="164"/>
      <c r="J1716" s="171"/>
      <c r="K1716" s="171"/>
      <c r="L1716" s="173"/>
      <c r="M1716" s="171"/>
    </row>
    <row r="1717" spans="1:13" x14ac:dyDescent="0.25">
      <c r="A1717" s="171"/>
      <c r="B1717" s="171"/>
      <c r="C1717" s="171"/>
      <c r="D1717" s="171"/>
      <c r="E1717" s="171"/>
      <c r="F1717" s="173"/>
      <c r="G1717" s="219"/>
      <c r="H1717" s="164"/>
      <c r="I1717" s="164"/>
      <c r="J1717" s="171"/>
      <c r="K1717" s="171"/>
      <c r="L1717" s="173"/>
      <c r="M1717" s="171"/>
    </row>
    <row r="1718" spans="1:13" x14ac:dyDescent="0.25">
      <c r="A1718" s="171"/>
      <c r="B1718" s="171"/>
      <c r="C1718" s="171"/>
      <c r="D1718" s="171"/>
      <c r="E1718" s="171"/>
      <c r="F1718" s="173"/>
      <c r="G1718" s="219"/>
      <c r="H1718" s="164"/>
      <c r="I1718" s="164"/>
      <c r="J1718" s="171"/>
      <c r="K1718" s="171"/>
      <c r="L1718" s="173"/>
      <c r="M1718" s="171"/>
    </row>
    <row r="1719" spans="1:13" x14ac:dyDescent="0.25">
      <c r="A1719" s="171"/>
      <c r="B1719" s="171"/>
      <c r="C1719" s="171"/>
      <c r="D1719" s="171"/>
      <c r="E1719" s="171"/>
      <c r="F1719" s="173"/>
      <c r="G1719" s="219"/>
      <c r="H1719" s="164"/>
      <c r="I1719" s="164"/>
      <c r="J1719" s="171"/>
      <c r="K1719" s="171"/>
      <c r="L1719" s="173"/>
      <c r="M1719" s="171"/>
    </row>
    <row r="1720" spans="1:13" x14ac:dyDescent="0.25">
      <c r="A1720" s="171"/>
      <c r="B1720" s="171"/>
      <c r="C1720" s="171"/>
      <c r="D1720" s="171"/>
      <c r="E1720" s="171"/>
      <c r="F1720" s="173"/>
      <c r="G1720" s="219"/>
      <c r="H1720" s="164"/>
      <c r="I1720" s="164"/>
      <c r="J1720" s="171"/>
      <c r="K1720" s="171"/>
      <c r="L1720" s="173"/>
      <c r="M1720" s="171"/>
    </row>
    <row r="1721" spans="1:13" x14ac:dyDescent="0.25">
      <c r="A1721" s="171"/>
      <c r="B1721" s="171"/>
      <c r="C1721" s="171"/>
      <c r="D1721" s="171"/>
      <c r="E1721" s="171"/>
      <c r="F1721" s="173"/>
      <c r="G1721" s="219"/>
      <c r="H1721" s="164"/>
      <c r="I1721" s="164"/>
      <c r="J1721" s="171"/>
      <c r="K1721" s="171"/>
      <c r="L1721" s="173"/>
      <c r="M1721" s="171"/>
    </row>
    <row r="1722" spans="1:13" x14ac:dyDescent="0.25">
      <c r="A1722" s="171"/>
      <c r="B1722" s="171"/>
      <c r="C1722" s="171"/>
      <c r="D1722" s="171"/>
      <c r="E1722" s="171"/>
      <c r="F1722" s="173"/>
      <c r="G1722" s="219"/>
      <c r="H1722" s="164"/>
      <c r="I1722" s="164"/>
      <c r="J1722" s="171"/>
      <c r="K1722" s="171"/>
      <c r="L1722" s="173"/>
      <c r="M1722" s="171"/>
    </row>
    <row r="1723" spans="1:13" x14ac:dyDescent="0.25">
      <c r="A1723" s="171"/>
      <c r="B1723" s="171"/>
      <c r="C1723" s="171"/>
      <c r="D1723" s="171"/>
      <c r="E1723" s="171"/>
      <c r="F1723" s="173"/>
      <c r="G1723" s="219"/>
      <c r="H1723" s="164"/>
      <c r="I1723" s="164"/>
      <c r="J1723" s="171"/>
      <c r="K1723" s="171"/>
      <c r="L1723" s="173"/>
      <c r="M1723" s="171"/>
    </row>
    <row r="1724" spans="1:13" x14ac:dyDescent="0.25">
      <c r="A1724" s="171"/>
      <c r="B1724" s="171"/>
      <c r="C1724" s="171"/>
      <c r="D1724" s="171"/>
      <c r="E1724" s="171"/>
      <c r="F1724" s="173"/>
      <c r="G1724" s="219"/>
      <c r="H1724" s="164"/>
      <c r="I1724" s="164"/>
      <c r="J1724" s="171"/>
      <c r="K1724" s="171"/>
      <c r="L1724" s="173"/>
      <c r="M1724" s="171"/>
    </row>
    <row r="1725" spans="1:13" x14ac:dyDescent="0.25">
      <c r="A1725" s="171"/>
      <c r="B1725" s="171"/>
      <c r="C1725" s="171"/>
      <c r="D1725" s="171"/>
      <c r="E1725" s="171"/>
      <c r="F1725" s="173"/>
      <c r="G1725" s="219"/>
      <c r="H1725" s="164"/>
      <c r="I1725" s="164"/>
      <c r="J1725" s="171"/>
      <c r="K1725" s="171"/>
      <c r="L1725" s="173"/>
      <c r="M1725" s="171"/>
    </row>
    <row r="1726" spans="1:13" x14ac:dyDescent="0.25">
      <c r="A1726" s="171"/>
      <c r="B1726" s="171"/>
      <c r="C1726" s="171"/>
      <c r="D1726" s="171"/>
      <c r="E1726" s="171"/>
      <c r="F1726" s="173"/>
      <c r="G1726" s="219"/>
      <c r="H1726" s="164"/>
      <c r="I1726" s="164"/>
      <c r="J1726" s="171"/>
      <c r="K1726" s="171"/>
      <c r="L1726" s="173"/>
      <c r="M1726" s="171"/>
    </row>
    <row r="1727" spans="1:13" x14ac:dyDescent="0.25">
      <c r="A1727" s="171"/>
      <c r="B1727" s="171"/>
      <c r="C1727" s="171"/>
      <c r="D1727" s="171"/>
      <c r="E1727" s="171"/>
      <c r="F1727" s="173"/>
      <c r="G1727" s="219"/>
      <c r="H1727" s="164"/>
      <c r="I1727" s="164"/>
      <c r="J1727" s="171"/>
      <c r="K1727" s="171"/>
      <c r="L1727" s="173"/>
      <c r="M1727" s="171"/>
    </row>
    <row r="1728" spans="1:13" x14ac:dyDescent="0.25">
      <c r="A1728" s="171"/>
      <c r="B1728" s="171"/>
      <c r="C1728" s="171"/>
      <c r="D1728" s="171"/>
      <c r="E1728" s="171"/>
      <c r="F1728" s="173"/>
      <c r="G1728" s="219"/>
      <c r="H1728" s="164"/>
      <c r="I1728" s="164"/>
      <c r="J1728" s="171"/>
      <c r="K1728" s="171"/>
      <c r="L1728" s="173"/>
      <c r="M1728" s="171"/>
    </row>
    <row r="1729" spans="1:13" x14ac:dyDescent="0.25">
      <c r="A1729" s="171"/>
      <c r="B1729" s="171"/>
      <c r="C1729" s="171"/>
      <c r="D1729" s="171"/>
      <c r="E1729" s="171"/>
      <c r="F1729" s="173"/>
      <c r="G1729" s="219"/>
      <c r="H1729" s="164"/>
      <c r="I1729" s="164"/>
      <c r="J1729" s="171"/>
      <c r="K1729" s="171"/>
      <c r="L1729" s="173"/>
      <c r="M1729" s="171"/>
    </row>
    <row r="1730" spans="1:13" x14ac:dyDescent="0.25">
      <c r="A1730" s="171"/>
      <c r="B1730" s="171"/>
      <c r="C1730" s="171"/>
      <c r="D1730" s="171"/>
      <c r="E1730" s="171"/>
      <c r="F1730" s="173"/>
      <c r="G1730" s="219"/>
      <c r="H1730" s="164"/>
      <c r="I1730" s="164"/>
      <c r="J1730" s="171"/>
      <c r="K1730" s="171"/>
      <c r="L1730" s="173"/>
      <c r="M1730" s="171"/>
    </row>
    <row r="1731" spans="1:13" x14ac:dyDescent="0.25">
      <c r="A1731" s="171"/>
      <c r="B1731" s="171"/>
      <c r="C1731" s="171"/>
      <c r="D1731" s="171"/>
      <c r="E1731" s="171"/>
      <c r="F1731" s="173"/>
      <c r="G1731" s="219"/>
      <c r="H1731" s="164"/>
      <c r="I1731" s="164"/>
      <c r="J1731" s="171"/>
      <c r="K1731" s="171"/>
      <c r="L1731" s="173"/>
      <c r="M1731" s="171"/>
    </row>
    <row r="1732" spans="1:13" x14ac:dyDescent="0.25">
      <c r="A1732" s="171"/>
      <c r="B1732" s="171"/>
      <c r="C1732" s="171"/>
      <c r="D1732" s="171"/>
      <c r="E1732" s="171"/>
      <c r="F1732" s="173"/>
      <c r="G1732" s="219"/>
      <c r="H1732" s="164"/>
      <c r="I1732" s="164"/>
      <c r="J1732" s="171"/>
      <c r="K1732" s="171"/>
      <c r="L1732" s="173"/>
      <c r="M1732" s="171"/>
    </row>
    <row r="1733" spans="1:13" x14ac:dyDescent="0.25">
      <c r="A1733" s="171"/>
      <c r="B1733" s="171"/>
      <c r="C1733" s="171"/>
      <c r="D1733" s="171"/>
      <c r="E1733" s="171"/>
      <c r="F1733" s="173"/>
      <c r="G1733" s="219"/>
      <c r="H1733" s="164"/>
      <c r="I1733" s="164"/>
      <c r="J1733" s="171"/>
      <c r="K1733" s="171"/>
      <c r="L1733" s="173"/>
      <c r="M1733" s="171"/>
    </row>
    <row r="1734" spans="1:13" x14ac:dyDescent="0.25">
      <c r="A1734" s="171"/>
      <c r="B1734" s="171"/>
      <c r="C1734" s="171"/>
      <c r="D1734" s="171"/>
      <c r="E1734" s="171"/>
      <c r="F1734" s="173"/>
      <c r="G1734" s="219"/>
      <c r="H1734" s="164"/>
      <c r="I1734" s="164"/>
      <c r="J1734" s="171"/>
      <c r="K1734" s="171"/>
      <c r="L1734" s="173"/>
      <c r="M1734" s="171"/>
    </row>
    <row r="1735" spans="1:13" x14ac:dyDescent="0.25">
      <c r="A1735" s="171"/>
      <c r="B1735" s="171"/>
      <c r="C1735" s="171"/>
      <c r="D1735" s="171"/>
      <c r="E1735" s="171"/>
      <c r="F1735" s="173"/>
      <c r="G1735" s="219"/>
      <c r="H1735" s="164"/>
      <c r="I1735" s="164"/>
      <c r="J1735" s="171"/>
      <c r="K1735" s="171"/>
      <c r="L1735" s="173"/>
      <c r="M1735" s="171"/>
    </row>
    <row r="1736" spans="1:13" x14ac:dyDescent="0.25">
      <c r="A1736" s="171"/>
      <c r="B1736" s="171"/>
      <c r="C1736" s="171"/>
      <c r="D1736" s="171"/>
      <c r="E1736" s="171"/>
      <c r="F1736" s="173"/>
      <c r="G1736" s="219"/>
      <c r="H1736" s="164"/>
      <c r="I1736" s="164"/>
      <c r="J1736" s="171"/>
      <c r="K1736" s="171"/>
      <c r="L1736" s="173"/>
      <c r="M1736" s="171"/>
    </row>
    <row r="1737" spans="1:13" x14ac:dyDescent="0.25">
      <c r="A1737" s="171"/>
      <c r="B1737" s="171"/>
      <c r="C1737" s="171"/>
      <c r="D1737" s="171"/>
      <c r="E1737" s="171"/>
      <c r="F1737" s="173"/>
      <c r="G1737" s="219"/>
      <c r="H1737" s="164"/>
      <c r="I1737" s="164"/>
      <c r="J1737" s="171"/>
      <c r="K1737" s="171"/>
      <c r="L1737" s="173"/>
      <c r="M1737" s="171"/>
    </row>
    <row r="1738" spans="1:13" x14ac:dyDescent="0.25">
      <c r="A1738" s="171"/>
      <c r="B1738" s="171"/>
      <c r="C1738" s="171"/>
      <c r="D1738" s="171"/>
      <c r="E1738" s="171"/>
      <c r="F1738" s="173"/>
      <c r="G1738" s="219"/>
      <c r="H1738" s="164"/>
      <c r="I1738" s="164"/>
      <c r="J1738" s="171"/>
      <c r="K1738" s="171"/>
      <c r="L1738" s="173"/>
      <c r="M1738" s="171"/>
    </row>
    <row r="1739" spans="1:13" x14ac:dyDescent="0.25">
      <c r="A1739" s="171"/>
      <c r="B1739" s="171"/>
      <c r="C1739" s="171"/>
      <c r="D1739" s="171"/>
      <c r="E1739" s="171"/>
      <c r="F1739" s="173"/>
      <c r="G1739" s="219"/>
      <c r="H1739" s="164"/>
      <c r="I1739" s="164"/>
      <c r="J1739" s="171"/>
      <c r="K1739" s="171"/>
      <c r="L1739" s="173"/>
      <c r="M1739" s="171"/>
    </row>
    <row r="1740" spans="1:13" x14ac:dyDescent="0.25">
      <c r="A1740" s="171"/>
      <c r="B1740" s="171"/>
      <c r="C1740" s="171"/>
      <c r="D1740" s="171"/>
      <c r="E1740" s="171"/>
      <c r="F1740" s="173"/>
      <c r="G1740" s="219"/>
      <c r="H1740" s="164"/>
      <c r="I1740" s="164"/>
      <c r="J1740" s="171"/>
      <c r="K1740" s="171"/>
      <c r="L1740" s="173"/>
      <c r="M1740" s="171"/>
    </row>
    <row r="1741" spans="1:13" x14ac:dyDescent="0.25">
      <c r="A1741" s="171"/>
      <c r="B1741" s="171"/>
      <c r="C1741" s="171"/>
      <c r="D1741" s="171"/>
      <c r="E1741" s="171"/>
      <c r="F1741" s="173"/>
      <c r="G1741" s="219"/>
      <c r="H1741" s="164"/>
      <c r="I1741" s="164"/>
      <c r="J1741" s="171"/>
      <c r="K1741" s="171"/>
      <c r="L1741" s="173"/>
      <c r="M1741" s="171"/>
    </row>
    <row r="1742" spans="1:13" x14ac:dyDescent="0.25">
      <c r="A1742" s="171"/>
      <c r="B1742" s="171"/>
      <c r="C1742" s="171"/>
      <c r="D1742" s="171"/>
      <c r="E1742" s="171"/>
      <c r="F1742" s="173"/>
      <c r="G1742" s="219"/>
      <c r="H1742" s="164"/>
      <c r="I1742" s="164"/>
      <c r="J1742" s="171"/>
      <c r="K1742" s="171"/>
      <c r="L1742" s="173"/>
      <c r="M1742" s="171"/>
    </row>
    <row r="1743" spans="1:13" x14ac:dyDescent="0.25">
      <c r="A1743" s="171"/>
      <c r="B1743" s="171"/>
      <c r="C1743" s="171"/>
      <c r="D1743" s="171"/>
      <c r="E1743" s="171"/>
      <c r="F1743" s="173"/>
      <c r="G1743" s="219"/>
      <c r="H1743" s="164"/>
      <c r="I1743" s="164"/>
      <c r="J1743" s="171"/>
      <c r="K1743" s="171"/>
      <c r="L1743" s="173"/>
      <c r="M1743" s="171"/>
    </row>
    <row r="1744" spans="1:13" x14ac:dyDescent="0.25">
      <c r="A1744" s="171"/>
      <c r="B1744" s="171"/>
      <c r="C1744" s="171"/>
      <c r="D1744" s="171"/>
      <c r="E1744" s="171"/>
      <c r="F1744" s="173"/>
      <c r="G1744" s="219"/>
      <c r="H1744" s="164"/>
      <c r="I1744" s="164"/>
      <c r="J1744" s="171"/>
      <c r="K1744" s="171"/>
      <c r="L1744" s="173"/>
      <c r="M1744" s="171"/>
    </row>
    <row r="1745" spans="1:13" x14ac:dyDescent="0.25">
      <c r="A1745" s="171"/>
      <c r="B1745" s="171"/>
      <c r="C1745" s="171"/>
      <c r="D1745" s="171"/>
      <c r="E1745" s="171"/>
      <c r="F1745" s="173"/>
      <c r="G1745" s="219"/>
      <c r="H1745" s="164"/>
      <c r="I1745" s="164"/>
      <c r="J1745" s="171"/>
      <c r="K1745" s="171"/>
      <c r="L1745" s="173"/>
      <c r="M1745" s="171"/>
    </row>
    <row r="1746" spans="1:13" x14ac:dyDescent="0.25">
      <c r="A1746" s="171"/>
      <c r="B1746" s="171"/>
      <c r="C1746" s="171"/>
      <c r="D1746" s="171"/>
      <c r="E1746" s="171"/>
      <c r="F1746" s="173"/>
      <c r="G1746" s="219"/>
      <c r="H1746" s="164"/>
      <c r="I1746" s="164"/>
      <c r="J1746" s="171"/>
      <c r="K1746" s="171"/>
      <c r="L1746" s="173"/>
      <c r="M1746" s="171"/>
    </row>
    <row r="1747" spans="1:13" x14ac:dyDescent="0.25">
      <c r="A1747" s="171"/>
      <c r="B1747" s="171"/>
      <c r="C1747" s="171"/>
      <c r="D1747" s="171"/>
      <c r="E1747" s="171"/>
      <c r="F1747" s="173"/>
      <c r="G1747" s="219"/>
      <c r="H1747" s="164"/>
      <c r="I1747" s="164"/>
      <c r="J1747" s="171"/>
      <c r="K1747" s="171"/>
      <c r="L1747" s="173"/>
      <c r="M1747" s="171"/>
    </row>
    <row r="1748" spans="1:13" x14ac:dyDescent="0.25">
      <c r="A1748" s="171"/>
      <c r="B1748" s="171"/>
      <c r="C1748" s="171"/>
      <c r="D1748" s="171"/>
      <c r="E1748" s="171"/>
      <c r="F1748" s="173"/>
      <c r="G1748" s="219"/>
      <c r="H1748" s="164"/>
      <c r="I1748" s="164"/>
      <c r="J1748" s="171"/>
      <c r="K1748" s="171"/>
      <c r="L1748" s="173"/>
      <c r="M1748" s="171"/>
    </row>
    <row r="1749" spans="1:13" x14ac:dyDescent="0.25">
      <c r="A1749" s="171"/>
      <c r="B1749" s="171"/>
      <c r="C1749" s="171"/>
      <c r="D1749" s="171"/>
      <c r="E1749" s="171"/>
      <c r="F1749" s="173"/>
      <c r="G1749" s="219"/>
      <c r="H1749" s="164"/>
      <c r="I1749" s="164"/>
      <c r="J1749" s="171"/>
      <c r="K1749" s="171"/>
      <c r="L1749" s="173"/>
      <c r="M1749" s="171"/>
    </row>
    <row r="1750" spans="1:13" x14ac:dyDescent="0.25">
      <c r="A1750" s="171"/>
      <c r="B1750" s="171"/>
      <c r="C1750" s="171"/>
      <c r="D1750" s="171"/>
      <c r="E1750" s="171"/>
      <c r="F1750" s="173"/>
      <c r="G1750" s="219"/>
      <c r="H1750" s="164"/>
      <c r="I1750" s="164"/>
      <c r="J1750" s="171"/>
      <c r="K1750" s="171"/>
      <c r="L1750" s="173"/>
      <c r="M1750" s="171"/>
    </row>
    <row r="1751" spans="1:13" x14ac:dyDescent="0.25">
      <c r="A1751" s="171"/>
      <c r="B1751" s="171"/>
      <c r="C1751" s="171"/>
      <c r="D1751" s="171"/>
      <c r="E1751" s="171"/>
      <c r="F1751" s="173"/>
      <c r="G1751" s="219"/>
      <c r="H1751" s="164"/>
      <c r="I1751" s="164"/>
      <c r="J1751" s="171"/>
      <c r="K1751" s="171"/>
      <c r="L1751" s="173"/>
      <c r="M1751" s="171"/>
    </row>
    <row r="1752" spans="1:13" x14ac:dyDescent="0.25">
      <c r="A1752" s="171"/>
      <c r="B1752" s="171"/>
      <c r="C1752" s="171"/>
      <c r="D1752" s="171"/>
      <c r="E1752" s="171"/>
      <c r="F1752" s="173"/>
      <c r="G1752" s="219"/>
      <c r="H1752" s="164"/>
      <c r="I1752" s="164"/>
      <c r="J1752" s="171"/>
      <c r="K1752" s="171"/>
      <c r="L1752" s="173"/>
      <c r="M1752" s="171"/>
    </row>
    <row r="1753" spans="1:13" x14ac:dyDescent="0.25">
      <c r="A1753" s="171"/>
      <c r="B1753" s="171"/>
      <c r="C1753" s="171"/>
      <c r="D1753" s="171"/>
      <c r="E1753" s="171"/>
      <c r="F1753" s="173"/>
      <c r="G1753" s="219"/>
      <c r="H1753" s="164"/>
      <c r="I1753" s="164"/>
      <c r="J1753" s="171"/>
      <c r="K1753" s="171"/>
      <c r="L1753" s="173"/>
      <c r="M1753" s="171"/>
    </row>
    <row r="1754" spans="1:13" x14ac:dyDescent="0.25">
      <c r="A1754" s="171"/>
      <c r="B1754" s="171"/>
      <c r="C1754" s="171"/>
      <c r="D1754" s="171"/>
      <c r="E1754" s="171"/>
      <c r="F1754" s="173"/>
      <c r="G1754" s="219"/>
      <c r="H1754" s="164"/>
      <c r="I1754" s="164"/>
      <c r="J1754" s="171"/>
      <c r="K1754" s="171"/>
      <c r="L1754" s="173"/>
      <c r="M1754" s="171"/>
    </row>
    <row r="1755" spans="1:13" x14ac:dyDescent="0.25">
      <c r="A1755" s="171"/>
      <c r="B1755" s="171"/>
      <c r="C1755" s="171"/>
      <c r="D1755" s="171"/>
      <c r="E1755" s="171"/>
      <c r="F1755" s="173"/>
      <c r="G1755" s="219"/>
      <c r="H1755" s="164"/>
      <c r="I1755" s="164"/>
      <c r="J1755" s="171"/>
      <c r="K1755" s="171"/>
      <c r="L1755" s="173"/>
      <c r="M1755" s="171"/>
    </row>
    <row r="1756" spans="1:13" x14ac:dyDescent="0.25">
      <c r="A1756" s="171"/>
      <c r="B1756" s="171"/>
      <c r="C1756" s="171"/>
      <c r="D1756" s="171"/>
      <c r="E1756" s="171"/>
      <c r="F1756" s="173"/>
      <c r="G1756" s="219"/>
      <c r="H1756" s="164"/>
      <c r="I1756" s="164"/>
      <c r="J1756" s="171"/>
      <c r="K1756" s="171"/>
      <c r="L1756" s="173"/>
      <c r="M1756" s="171"/>
    </row>
    <row r="1757" spans="1:13" x14ac:dyDescent="0.25">
      <c r="A1757" s="171"/>
      <c r="B1757" s="171"/>
      <c r="C1757" s="171"/>
      <c r="D1757" s="171"/>
      <c r="E1757" s="171"/>
      <c r="F1757" s="173"/>
      <c r="G1757" s="219"/>
      <c r="H1757" s="164"/>
      <c r="I1757" s="164"/>
      <c r="J1757" s="171"/>
      <c r="K1757" s="171"/>
      <c r="L1757" s="173"/>
      <c r="M1757" s="171"/>
    </row>
    <row r="1758" spans="1:13" x14ac:dyDescent="0.25">
      <c r="A1758" s="171"/>
      <c r="B1758" s="171"/>
      <c r="C1758" s="171"/>
      <c r="D1758" s="171"/>
      <c r="E1758" s="171"/>
      <c r="F1758" s="173"/>
      <c r="G1758" s="219"/>
      <c r="H1758" s="164"/>
      <c r="I1758" s="164"/>
      <c r="J1758" s="171"/>
      <c r="K1758" s="171"/>
      <c r="L1758" s="173"/>
      <c r="M1758" s="171"/>
    </row>
    <row r="1759" spans="1:13" x14ac:dyDescent="0.25">
      <c r="A1759" s="171"/>
      <c r="B1759" s="171"/>
      <c r="C1759" s="171"/>
      <c r="D1759" s="171"/>
      <c r="E1759" s="171"/>
      <c r="F1759" s="173"/>
      <c r="G1759" s="219"/>
      <c r="H1759" s="164"/>
      <c r="I1759" s="164"/>
      <c r="J1759" s="171"/>
      <c r="K1759" s="171"/>
      <c r="L1759" s="173"/>
      <c r="M1759" s="171"/>
    </row>
    <row r="1760" spans="1:13" x14ac:dyDescent="0.25">
      <c r="A1760" s="171"/>
      <c r="B1760" s="171"/>
      <c r="C1760" s="171"/>
      <c r="D1760" s="171"/>
      <c r="E1760" s="171"/>
      <c r="F1760" s="173"/>
      <c r="G1760" s="219"/>
      <c r="H1760" s="164"/>
      <c r="I1760" s="164"/>
      <c r="J1760" s="171"/>
      <c r="K1760" s="171"/>
      <c r="L1760" s="173"/>
      <c r="M1760" s="171"/>
    </row>
    <row r="1761" spans="1:13" x14ac:dyDescent="0.25">
      <c r="A1761" s="171"/>
      <c r="B1761" s="171"/>
      <c r="C1761" s="171"/>
      <c r="D1761" s="171"/>
      <c r="E1761" s="171"/>
      <c r="F1761" s="173"/>
      <c r="G1761" s="219"/>
      <c r="H1761" s="164"/>
      <c r="I1761" s="164"/>
      <c r="J1761" s="171"/>
      <c r="K1761" s="171"/>
      <c r="L1761" s="173"/>
      <c r="M1761" s="171"/>
    </row>
    <row r="1762" spans="1:13" x14ac:dyDescent="0.25">
      <c r="A1762" s="171"/>
      <c r="B1762" s="171"/>
      <c r="C1762" s="171"/>
      <c r="D1762" s="171"/>
      <c r="E1762" s="171"/>
      <c r="F1762" s="173"/>
      <c r="G1762" s="219"/>
      <c r="H1762" s="164"/>
      <c r="I1762" s="164"/>
      <c r="J1762" s="171"/>
      <c r="K1762" s="171"/>
      <c r="L1762" s="173"/>
      <c r="M1762" s="171"/>
    </row>
    <row r="1763" spans="1:13" x14ac:dyDescent="0.25">
      <c r="A1763" s="171"/>
      <c r="B1763" s="171"/>
      <c r="C1763" s="171"/>
      <c r="D1763" s="171"/>
      <c r="E1763" s="171"/>
      <c r="F1763" s="173"/>
      <c r="G1763" s="219"/>
      <c r="H1763" s="164"/>
      <c r="I1763" s="164"/>
      <c r="J1763" s="171"/>
      <c r="K1763" s="171"/>
      <c r="L1763" s="173"/>
      <c r="M1763" s="171"/>
    </row>
    <row r="1764" spans="1:13" x14ac:dyDescent="0.25">
      <c r="A1764" s="171"/>
      <c r="B1764" s="171"/>
      <c r="C1764" s="171"/>
      <c r="D1764" s="171"/>
      <c r="E1764" s="171"/>
      <c r="F1764" s="173"/>
      <c r="G1764" s="219"/>
      <c r="H1764" s="164"/>
      <c r="I1764" s="164"/>
      <c r="J1764" s="171"/>
      <c r="K1764" s="171"/>
      <c r="L1764" s="173"/>
      <c r="M1764" s="171"/>
    </row>
    <row r="1765" spans="1:13" x14ac:dyDescent="0.25">
      <c r="A1765" s="171"/>
      <c r="B1765" s="171"/>
      <c r="C1765" s="171"/>
      <c r="D1765" s="171"/>
      <c r="E1765" s="171"/>
      <c r="F1765" s="173"/>
      <c r="G1765" s="219"/>
      <c r="H1765" s="164"/>
      <c r="I1765" s="164"/>
      <c r="J1765" s="171"/>
      <c r="K1765" s="171"/>
      <c r="L1765" s="173"/>
      <c r="M1765" s="171"/>
    </row>
    <row r="1766" spans="1:13" x14ac:dyDescent="0.25">
      <c r="A1766" s="171"/>
      <c r="B1766" s="171"/>
      <c r="C1766" s="171"/>
      <c r="D1766" s="171"/>
      <c r="E1766" s="171"/>
      <c r="F1766" s="173"/>
      <c r="G1766" s="219"/>
      <c r="H1766" s="164"/>
      <c r="I1766" s="164"/>
      <c r="J1766" s="171"/>
      <c r="K1766" s="171"/>
      <c r="L1766" s="173"/>
      <c r="M1766" s="171"/>
    </row>
    <row r="1767" spans="1:13" x14ac:dyDescent="0.25">
      <c r="A1767" s="171"/>
      <c r="B1767" s="171"/>
      <c r="C1767" s="171"/>
      <c r="D1767" s="171"/>
      <c r="E1767" s="171"/>
      <c r="F1767" s="173"/>
      <c r="G1767" s="219"/>
      <c r="H1767" s="164"/>
      <c r="I1767" s="164"/>
      <c r="J1767" s="171"/>
      <c r="K1767" s="171"/>
      <c r="L1767" s="173"/>
      <c r="M1767" s="171"/>
    </row>
    <row r="1768" spans="1:13" x14ac:dyDescent="0.25">
      <c r="A1768" s="171"/>
      <c r="B1768" s="171"/>
      <c r="C1768" s="171"/>
      <c r="D1768" s="171"/>
      <c r="E1768" s="171"/>
      <c r="F1768" s="173"/>
      <c r="G1768" s="219"/>
      <c r="H1768" s="164"/>
      <c r="I1768" s="164"/>
      <c r="J1768" s="171"/>
      <c r="K1768" s="171"/>
      <c r="L1768" s="173"/>
      <c r="M1768" s="171"/>
    </row>
    <row r="1769" spans="1:13" x14ac:dyDescent="0.25">
      <c r="A1769" s="171"/>
      <c r="B1769" s="171"/>
      <c r="C1769" s="171"/>
      <c r="D1769" s="171"/>
      <c r="E1769" s="171"/>
      <c r="F1769" s="173"/>
      <c r="G1769" s="219"/>
      <c r="H1769" s="164"/>
      <c r="I1769" s="164"/>
      <c r="J1769" s="171"/>
      <c r="K1769" s="171"/>
      <c r="L1769" s="173"/>
      <c r="M1769" s="171"/>
    </row>
    <row r="1770" spans="1:13" x14ac:dyDescent="0.25">
      <c r="A1770" s="171"/>
      <c r="B1770" s="171"/>
      <c r="C1770" s="171"/>
      <c r="D1770" s="171"/>
      <c r="E1770" s="171"/>
      <c r="F1770" s="173"/>
      <c r="G1770" s="219"/>
      <c r="H1770" s="164"/>
      <c r="I1770" s="164"/>
      <c r="J1770" s="171"/>
      <c r="K1770" s="171"/>
      <c r="L1770" s="173"/>
      <c r="M1770" s="171"/>
    </row>
    <row r="1771" spans="1:13" x14ac:dyDescent="0.25">
      <c r="A1771" s="171"/>
      <c r="B1771" s="171"/>
      <c r="C1771" s="171"/>
      <c r="D1771" s="171"/>
      <c r="E1771" s="171"/>
      <c r="F1771" s="173"/>
      <c r="G1771" s="219"/>
      <c r="H1771" s="164"/>
      <c r="I1771" s="164"/>
      <c r="J1771" s="171"/>
      <c r="K1771" s="171"/>
      <c r="L1771" s="173"/>
      <c r="M1771" s="171"/>
    </row>
    <row r="1772" spans="1:13" x14ac:dyDescent="0.25">
      <c r="A1772" s="171"/>
      <c r="B1772" s="171"/>
      <c r="C1772" s="171"/>
      <c r="D1772" s="171"/>
      <c r="E1772" s="171"/>
      <c r="F1772" s="173"/>
      <c r="G1772" s="219"/>
      <c r="H1772" s="164"/>
      <c r="I1772" s="164"/>
      <c r="J1772" s="171"/>
      <c r="K1772" s="171"/>
      <c r="L1772" s="173"/>
      <c r="M1772" s="171"/>
    </row>
    <row r="1773" spans="1:13" x14ac:dyDescent="0.25">
      <c r="A1773" s="171"/>
      <c r="B1773" s="171"/>
      <c r="C1773" s="171"/>
      <c r="D1773" s="171"/>
      <c r="E1773" s="171"/>
      <c r="F1773" s="173"/>
      <c r="G1773" s="219"/>
      <c r="H1773" s="164"/>
      <c r="I1773" s="164"/>
      <c r="J1773" s="171"/>
      <c r="K1773" s="171"/>
      <c r="L1773" s="173"/>
      <c r="M1773" s="171"/>
    </row>
    <row r="1774" spans="1:13" x14ac:dyDescent="0.25">
      <c r="A1774" s="171"/>
      <c r="B1774" s="171"/>
      <c r="C1774" s="171"/>
      <c r="D1774" s="171"/>
      <c r="E1774" s="171"/>
      <c r="F1774" s="173"/>
      <c r="G1774" s="219"/>
      <c r="H1774" s="164"/>
      <c r="I1774" s="164"/>
      <c r="J1774" s="171"/>
      <c r="K1774" s="171"/>
      <c r="L1774" s="173"/>
      <c r="M1774" s="171"/>
    </row>
    <row r="1775" spans="1:13" x14ac:dyDescent="0.25">
      <c r="A1775" s="171"/>
      <c r="B1775" s="171"/>
      <c r="C1775" s="171"/>
      <c r="D1775" s="171"/>
      <c r="E1775" s="171"/>
      <c r="F1775" s="173"/>
      <c r="G1775" s="219"/>
      <c r="H1775" s="164"/>
      <c r="I1775" s="164"/>
      <c r="J1775" s="171"/>
      <c r="K1775" s="171"/>
      <c r="L1775" s="173"/>
      <c r="M1775" s="171"/>
    </row>
    <row r="1776" spans="1:13" x14ac:dyDescent="0.25">
      <c r="A1776" s="171"/>
      <c r="B1776" s="171"/>
      <c r="C1776" s="171"/>
      <c r="D1776" s="171"/>
      <c r="E1776" s="171"/>
      <c r="F1776" s="173"/>
      <c r="G1776" s="219"/>
      <c r="H1776" s="164"/>
      <c r="I1776" s="164"/>
      <c r="J1776" s="171"/>
      <c r="K1776" s="171"/>
      <c r="L1776" s="173"/>
      <c r="M1776" s="171"/>
    </row>
    <row r="1777" spans="1:13" x14ac:dyDescent="0.25">
      <c r="A1777" s="171"/>
      <c r="B1777" s="171"/>
      <c r="C1777" s="171"/>
      <c r="D1777" s="171"/>
      <c r="E1777" s="171"/>
      <c r="F1777" s="173"/>
      <c r="G1777" s="219"/>
      <c r="H1777" s="164"/>
      <c r="I1777" s="164"/>
      <c r="J1777" s="171"/>
      <c r="K1777" s="171"/>
      <c r="L1777" s="173"/>
      <c r="M1777" s="171"/>
    </row>
    <row r="1778" spans="1:13" x14ac:dyDescent="0.25">
      <c r="A1778" s="171"/>
      <c r="B1778" s="171"/>
      <c r="C1778" s="171"/>
      <c r="D1778" s="171"/>
      <c r="E1778" s="171"/>
      <c r="F1778" s="173"/>
      <c r="G1778" s="219"/>
      <c r="H1778" s="164"/>
      <c r="I1778" s="164"/>
      <c r="J1778" s="171"/>
      <c r="K1778" s="171"/>
      <c r="L1778" s="173"/>
      <c r="M1778" s="171"/>
    </row>
    <row r="1779" spans="1:13" x14ac:dyDescent="0.25">
      <c r="A1779" s="171"/>
      <c r="B1779" s="171"/>
      <c r="C1779" s="171"/>
      <c r="D1779" s="171"/>
      <c r="E1779" s="171"/>
      <c r="F1779" s="173"/>
      <c r="G1779" s="219"/>
      <c r="H1779" s="164"/>
      <c r="I1779" s="164"/>
      <c r="J1779" s="171"/>
      <c r="K1779" s="171"/>
      <c r="L1779" s="173"/>
      <c r="M1779" s="171"/>
    </row>
    <row r="1780" spans="1:13" x14ac:dyDescent="0.25">
      <c r="A1780" s="171"/>
      <c r="B1780" s="171"/>
      <c r="C1780" s="171"/>
      <c r="D1780" s="171"/>
      <c r="E1780" s="171"/>
      <c r="F1780" s="173"/>
      <c r="G1780" s="219"/>
      <c r="H1780" s="164"/>
      <c r="I1780" s="164"/>
      <c r="J1780" s="171"/>
      <c r="K1780" s="171"/>
      <c r="L1780" s="173"/>
      <c r="M1780" s="171"/>
    </row>
    <row r="1781" spans="1:13" x14ac:dyDescent="0.25">
      <c r="A1781" s="171"/>
      <c r="B1781" s="171"/>
      <c r="C1781" s="171"/>
      <c r="D1781" s="171"/>
      <c r="E1781" s="171"/>
      <c r="F1781" s="173"/>
      <c r="G1781" s="219"/>
      <c r="H1781" s="164"/>
      <c r="I1781" s="164"/>
      <c r="J1781" s="171"/>
      <c r="K1781" s="171"/>
      <c r="L1781" s="173"/>
      <c r="M1781" s="171"/>
    </row>
    <row r="1782" spans="1:13" x14ac:dyDescent="0.25">
      <c r="A1782" s="171"/>
      <c r="B1782" s="171"/>
      <c r="C1782" s="171"/>
      <c r="D1782" s="171"/>
      <c r="E1782" s="171"/>
      <c r="F1782" s="173"/>
      <c r="G1782" s="219"/>
      <c r="H1782" s="164"/>
      <c r="I1782" s="164"/>
      <c r="J1782" s="171"/>
      <c r="K1782" s="171"/>
      <c r="L1782" s="173"/>
      <c r="M1782" s="171"/>
    </row>
    <row r="1783" spans="1:13" x14ac:dyDescent="0.25">
      <c r="A1783" s="171"/>
      <c r="B1783" s="171"/>
      <c r="C1783" s="171"/>
      <c r="D1783" s="171"/>
      <c r="E1783" s="171"/>
      <c r="F1783" s="173"/>
      <c r="G1783" s="219"/>
      <c r="H1783" s="164"/>
      <c r="I1783" s="164"/>
      <c r="J1783" s="171"/>
      <c r="K1783" s="171"/>
      <c r="L1783" s="173"/>
      <c r="M1783" s="171"/>
    </row>
    <row r="1784" spans="1:13" x14ac:dyDescent="0.25">
      <c r="A1784" s="171"/>
      <c r="B1784" s="171"/>
      <c r="C1784" s="171"/>
      <c r="D1784" s="171"/>
      <c r="E1784" s="171"/>
      <c r="F1784" s="173"/>
      <c r="G1784" s="219"/>
      <c r="H1784" s="164"/>
      <c r="I1784" s="164"/>
      <c r="J1784" s="171"/>
      <c r="K1784" s="171"/>
      <c r="L1784" s="173"/>
      <c r="M1784" s="171"/>
    </row>
    <row r="1785" spans="1:13" x14ac:dyDescent="0.25">
      <c r="A1785" s="171"/>
      <c r="B1785" s="171"/>
      <c r="C1785" s="171"/>
      <c r="D1785" s="171"/>
      <c r="E1785" s="171"/>
      <c r="F1785" s="173"/>
      <c r="G1785" s="219"/>
      <c r="H1785" s="164"/>
      <c r="I1785" s="164"/>
      <c r="J1785" s="171"/>
      <c r="K1785" s="171"/>
      <c r="L1785" s="173"/>
      <c r="M1785" s="171"/>
    </row>
    <row r="1786" spans="1:13" x14ac:dyDescent="0.25">
      <c r="A1786" s="171"/>
      <c r="B1786" s="171"/>
      <c r="C1786" s="171"/>
      <c r="D1786" s="171"/>
      <c r="E1786" s="171"/>
      <c r="F1786" s="173"/>
      <c r="G1786" s="219"/>
      <c r="H1786" s="164"/>
      <c r="I1786" s="164"/>
      <c r="J1786" s="171"/>
      <c r="K1786" s="171"/>
      <c r="L1786" s="173"/>
      <c r="M1786" s="171"/>
    </row>
    <row r="1787" spans="1:13" x14ac:dyDescent="0.25">
      <c r="A1787" s="171"/>
      <c r="B1787" s="171"/>
      <c r="C1787" s="171"/>
      <c r="D1787" s="171"/>
      <c r="E1787" s="171"/>
      <c r="F1787" s="173"/>
      <c r="G1787" s="219"/>
      <c r="H1787" s="164"/>
      <c r="I1787" s="164"/>
      <c r="J1787" s="171"/>
      <c r="K1787" s="171"/>
      <c r="L1787" s="173"/>
      <c r="M1787" s="171"/>
    </row>
    <row r="1788" spans="1:13" x14ac:dyDescent="0.25">
      <c r="A1788" s="171"/>
      <c r="B1788" s="171"/>
      <c r="C1788" s="171"/>
      <c r="D1788" s="171"/>
      <c r="E1788" s="171"/>
      <c r="F1788" s="173"/>
      <c r="G1788" s="219"/>
      <c r="H1788" s="164"/>
      <c r="I1788" s="164"/>
      <c r="J1788" s="171"/>
      <c r="K1788" s="171"/>
      <c r="L1788" s="173"/>
      <c r="M1788" s="171"/>
    </row>
    <row r="1789" spans="1:13" x14ac:dyDescent="0.25">
      <c r="A1789" s="171"/>
      <c r="B1789" s="171"/>
      <c r="C1789" s="171"/>
      <c r="D1789" s="171"/>
      <c r="E1789" s="171"/>
      <c r="F1789" s="173"/>
      <c r="G1789" s="219"/>
      <c r="H1789" s="164"/>
      <c r="I1789" s="164"/>
      <c r="J1789" s="171"/>
      <c r="K1789" s="171"/>
      <c r="L1789" s="173"/>
      <c r="M1789" s="171"/>
    </row>
    <row r="1790" spans="1:13" x14ac:dyDescent="0.25">
      <c r="A1790" s="171"/>
      <c r="B1790" s="171"/>
      <c r="C1790" s="171"/>
      <c r="D1790" s="171"/>
      <c r="E1790" s="171"/>
      <c r="F1790" s="173"/>
      <c r="G1790" s="219"/>
      <c r="H1790" s="164"/>
      <c r="I1790" s="164"/>
      <c r="J1790" s="171"/>
      <c r="K1790" s="171"/>
      <c r="L1790" s="173"/>
      <c r="M1790" s="171"/>
    </row>
    <row r="1791" spans="1:13" x14ac:dyDescent="0.25">
      <c r="A1791" s="171"/>
      <c r="B1791" s="171"/>
      <c r="C1791" s="171"/>
      <c r="D1791" s="171"/>
      <c r="E1791" s="171"/>
      <c r="F1791" s="173"/>
      <c r="G1791" s="219"/>
      <c r="H1791" s="164"/>
      <c r="I1791" s="164"/>
      <c r="J1791" s="171"/>
      <c r="K1791" s="171"/>
      <c r="L1791" s="173"/>
      <c r="M1791" s="171"/>
    </row>
    <row r="1792" spans="1:13" x14ac:dyDescent="0.25">
      <c r="A1792" s="171"/>
      <c r="B1792" s="171"/>
      <c r="C1792" s="171"/>
      <c r="D1792" s="171"/>
      <c r="E1792" s="171"/>
      <c r="F1792" s="173"/>
      <c r="G1792" s="219"/>
      <c r="H1792" s="164"/>
      <c r="I1792" s="164"/>
      <c r="J1792" s="171"/>
      <c r="K1792" s="171"/>
      <c r="L1792" s="173"/>
      <c r="M1792" s="171"/>
    </row>
    <row r="1793" spans="1:13" x14ac:dyDescent="0.25">
      <c r="A1793" s="171"/>
      <c r="B1793" s="171"/>
      <c r="C1793" s="171"/>
      <c r="D1793" s="171"/>
      <c r="E1793" s="171"/>
      <c r="F1793" s="173"/>
      <c r="G1793" s="219"/>
      <c r="H1793" s="164"/>
      <c r="I1793" s="164"/>
      <c r="J1793" s="171"/>
      <c r="K1793" s="171"/>
      <c r="L1793" s="173"/>
      <c r="M1793" s="171"/>
    </row>
    <row r="1794" spans="1:13" x14ac:dyDescent="0.25">
      <c r="A1794" s="171"/>
      <c r="B1794" s="171"/>
      <c r="C1794" s="171"/>
      <c r="D1794" s="171"/>
      <c r="E1794" s="171"/>
      <c r="F1794" s="173"/>
      <c r="G1794" s="219"/>
      <c r="H1794" s="164"/>
      <c r="I1794" s="164"/>
      <c r="J1794" s="171"/>
      <c r="K1794" s="171"/>
      <c r="L1794" s="173"/>
      <c r="M1794" s="171"/>
    </row>
    <row r="1795" spans="1:13" x14ac:dyDescent="0.25">
      <c r="A1795" s="171"/>
      <c r="B1795" s="171"/>
      <c r="C1795" s="171"/>
      <c r="D1795" s="171"/>
      <c r="E1795" s="171"/>
      <c r="F1795" s="173"/>
      <c r="G1795" s="219"/>
      <c r="H1795" s="164"/>
      <c r="I1795" s="164"/>
      <c r="J1795" s="171"/>
      <c r="K1795" s="171"/>
      <c r="L1795" s="173"/>
      <c r="M1795" s="171"/>
    </row>
    <row r="1796" spans="1:13" x14ac:dyDescent="0.25">
      <c r="A1796" s="171"/>
      <c r="B1796" s="171"/>
      <c r="C1796" s="171"/>
      <c r="D1796" s="171"/>
      <c r="E1796" s="171"/>
      <c r="F1796" s="173"/>
      <c r="G1796" s="219"/>
      <c r="H1796" s="164"/>
      <c r="I1796" s="164"/>
      <c r="J1796" s="171"/>
      <c r="K1796" s="171"/>
      <c r="L1796" s="173"/>
      <c r="M1796" s="171"/>
    </row>
    <row r="1797" spans="1:13" x14ac:dyDescent="0.25">
      <c r="A1797" s="171"/>
      <c r="B1797" s="171"/>
      <c r="C1797" s="171"/>
      <c r="D1797" s="171"/>
      <c r="E1797" s="171"/>
      <c r="F1797" s="173"/>
      <c r="G1797" s="219"/>
      <c r="H1797" s="164"/>
      <c r="I1797" s="164"/>
      <c r="J1797" s="171"/>
      <c r="K1797" s="171"/>
      <c r="L1797" s="173"/>
      <c r="M1797" s="171"/>
    </row>
    <row r="1798" spans="1:13" x14ac:dyDescent="0.25">
      <c r="A1798" s="171"/>
      <c r="B1798" s="171"/>
      <c r="C1798" s="171"/>
      <c r="D1798" s="171"/>
      <c r="E1798" s="171"/>
      <c r="F1798" s="173"/>
      <c r="G1798" s="219"/>
      <c r="H1798" s="164"/>
      <c r="I1798" s="164"/>
      <c r="J1798" s="171"/>
      <c r="K1798" s="171"/>
      <c r="L1798" s="173"/>
      <c r="M1798" s="171"/>
    </row>
    <row r="1799" spans="1:13" x14ac:dyDescent="0.25">
      <c r="A1799" s="171"/>
      <c r="B1799" s="171"/>
      <c r="C1799" s="171"/>
      <c r="D1799" s="171"/>
      <c r="E1799" s="171"/>
      <c r="F1799" s="173"/>
      <c r="G1799" s="219"/>
      <c r="H1799" s="164"/>
      <c r="I1799" s="164"/>
      <c r="J1799" s="171"/>
      <c r="K1799" s="171"/>
      <c r="L1799" s="173"/>
      <c r="M1799" s="171"/>
    </row>
    <row r="1800" spans="1:13" x14ac:dyDescent="0.25">
      <c r="A1800" s="171"/>
      <c r="B1800" s="171"/>
      <c r="C1800" s="171"/>
      <c r="D1800" s="171"/>
      <c r="E1800" s="171"/>
      <c r="F1800" s="173"/>
      <c r="G1800" s="219"/>
      <c r="H1800" s="164"/>
      <c r="I1800" s="164"/>
      <c r="J1800" s="171"/>
      <c r="K1800" s="171"/>
      <c r="L1800" s="173"/>
      <c r="M1800" s="171"/>
    </row>
    <row r="1801" spans="1:13" x14ac:dyDescent="0.25">
      <c r="A1801" s="171"/>
      <c r="B1801" s="171"/>
      <c r="C1801" s="171"/>
      <c r="D1801" s="171"/>
      <c r="E1801" s="171"/>
      <c r="F1801" s="173"/>
      <c r="G1801" s="219"/>
      <c r="H1801" s="164"/>
      <c r="I1801" s="164"/>
      <c r="J1801" s="171"/>
      <c r="K1801" s="171"/>
      <c r="L1801" s="173"/>
      <c r="M1801" s="171"/>
    </row>
    <row r="1802" spans="1:13" x14ac:dyDescent="0.25">
      <c r="A1802" s="171"/>
      <c r="B1802" s="171"/>
      <c r="C1802" s="171"/>
      <c r="D1802" s="171"/>
      <c r="E1802" s="171"/>
      <c r="F1802" s="173"/>
      <c r="G1802" s="219"/>
      <c r="H1802" s="164"/>
      <c r="I1802" s="164"/>
      <c r="J1802" s="171"/>
      <c r="K1802" s="171"/>
      <c r="L1802" s="173"/>
      <c r="M1802" s="171"/>
    </row>
    <row r="1803" spans="1:13" x14ac:dyDescent="0.25">
      <c r="A1803" s="171"/>
      <c r="B1803" s="171"/>
      <c r="C1803" s="171"/>
      <c r="D1803" s="171"/>
      <c r="E1803" s="171"/>
      <c r="F1803" s="173"/>
      <c r="G1803" s="219"/>
      <c r="H1803" s="164"/>
      <c r="I1803" s="164"/>
      <c r="J1803" s="171"/>
      <c r="K1803" s="171"/>
      <c r="L1803" s="173"/>
      <c r="M1803" s="171"/>
    </row>
    <row r="1804" spans="1:13" x14ac:dyDescent="0.25">
      <c r="A1804" s="171"/>
      <c r="B1804" s="171"/>
      <c r="C1804" s="171"/>
      <c r="D1804" s="171"/>
      <c r="E1804" s="171"/>
      <c r="F1804" s="173"/>
      <c r="G1804" s="219"/>
      <c r="H1804" s="164"/>
      <c r="I1804" s="164"/>
      <c r="J1804" s="171"/>
      <c r="K1804" s="171"/>
      <c r="L1804" s="173"/>
      <c r="M1804" s="171"/>
    </row>
    <row r="1805" spans="1:13" x14ac:dyDescent="0.25">
      <c r="A1805" s="171"/>
      <c r="B1805" s="171"/>
      <c r="C1805" s="171"/>
      <c r="D1805" s="171"/>
      <c r="E1805" s="171"/>
      <c r="F1805" s="173"/>
      <c r="G1805" s="219"/>
      <c r="H1805" s="164"/>
      <c r="I1805" s="164"/>
      <c r="J1805" s="171"/>
      <c r="K1805" s="171"/>
      <c r="L1805" s="173"/>
      <c r="M1805" s="171"/>
    </row>
    <row r="1806" spans="1:13" x14ac:dyDescent="0.25">
      <c r="A1806" s="171"/>
      <c r="B1806" s="171"/>
      <c r="C1806" s="171"/>
      <c r="D1806" s="171"/>
      <c r="E1806" s="171"/>
      <c r="F1806" s="173"/>
      <c r="G1806" s="219"/>
      <c r="H1806" s="164"/>
      <c r="I1806" s="164"/>
      <c r="J1806" s="171"/>
      <c r="K1806" s="171"/>
      <c r="L1806" s="173"/>
      <c r="M1806" s="171"/>
    </row>
    <row r="1807" spans="1:13" x14ac:dyDescent="0.25">
      <c r="A1807" s="171"/>
      <c r="B1807" s="171"/>
      <c r="C1807" s="171"/>
      <c r="D1807" s="171"/>
      <c r="E1807" s="171"/>
      <c r="F1807" s="173"/>
      <c r="G1807" s="219"/>
      <c r="H1807" s="164"/>
      <c r="I1807" s="164"/>
      <c r="J1807" s="171"/>
      <c r="K1807" s="171"/>
      <c r="L1807" s="173"/>
      <c r="M1807" s="171"/>
    </row>
    <row r="1808" spans="1:13" x14ac:dyDescent="0.25">
      <c r="A1808" s="171"/>
      <c r="B1808" s="171"/>
      <c r="C1808" s="171"/>
      <c r="D1808" s="171"/>
      <c r="E1808" s="171"/>
      <c r="F1808" s="173"/>
      <c r="G1808" s="219"/>
      <c r="H1808" s="164"/>
      <c r="I1808" s="164"/>
      <c r="J1808" s="171"/>
      <c r="K1808" s="171"/>
      <c r="L1808" s="173"/>
      <c r="M1808" s="171"/>
    </row>
    <row r="1809" spans="1:13" x14ac:dyDescent="0.25">
      <c r="A1809" s="171"/>
      <c r="B1809" s="171"/>
      <c r="C1809" s="171"/>
      <c r="D1809" s="171"/>
      <c r="E1809" s="171"/>
      <c r="F1809" s="173"/>
      <c r="G1809" s="219"/>
      <c r="H1809" s="164"/>
      <c r="I1809" s="164"/>
      <c r="J1809" s="171"/>
      <c r="K1809" s="171"/>
      <c r="L1809" s="173"/>
      <c r="M1809" s="171"/>
    </row>
    <row r="1810" spans="1:13" x14ac:dyDescent="0.25">
      <c r="A1810" s="171"/>
      <c r="B1810" s="171"/>
      <c r="C1810" s="171"/>
      <c r="D1810" s="171"/>
      <c r="E1810" s="171"/>
      <c r="F1810" s="173"/>
      <c r="G1810" s="219"/>
      <c r="H1810" s="164"/>
      <c r="I1810" s="164"/>
      <c r="J1810" s="171"/>
      <c r="K1810" s="171"/>
      <c r="L1810" s="173"/>
      <c r="M1810" s="171"/>
    </row>
    <row r="1811" spans="1:13" x14ac:dyDescent="0.25">
      <c r="A1811" s="171"/>
      <c r="B1811" s="171"/>
      <c r="C1811" s="171"/>
      <c r="D1811" s="171"/>
      <c r="E1811" s="171"/>
      <c r="F1811" s="173"/>
      <c r="G1811" s="219"/>
      <c r="H1811" s="164"/>
      <c r="I1811" s="164"/>
      <c r="J1811" s="171"/>
      <c r="K1811" s="171"/>
      <c r="L1811" s="173"/>
      <c r="M1811" s="171"/>
    </row>
    <row r="1812" spans="1:13" x14ac:dyDescent="0.25">
      <c r="A1812" s="171"/>
      <c r="B1812" s="171"/>
      <c r="C1812" s="171"/>
      <c r="D1812" s="171"/>
      <c r="E1812" s="171"/>
      <c r="F1812" s="173"/>
      <c r="G1812" s="219"/>
      <c r="H1812" s="164"/>
      <c r="I1812" s="164"/>
      <c r="J1812" s="171"/>
      <c r="K1812" s="171"/>
      <c r="L1812" s="173"/>
      <c r="M1812" s="171"/>
    </row>
    <row r="1813" spans="1:13" x14ac:dyDescent="0.25">
      <c r="A1813" s="171"/>
      <c r="B1813" s="171"/>
      <c r="C1813" s="171"/>
      <c r="D1813" s="171"/>
      <c r="E1813" s="171"/>
      <c r="F1813" s="173"/>
      <c r="G1813" s="219"/>
      <c r="H1813" s="164"/>
      <c r="I1813" s="164"/>
      <c r="J1813" s="171"/>
      <c r="K1813" s="171"/>
      <c r="L1813" s="173"/>
      <c r="M1813" s="171"/>
    </row>
    <row r="1814" spans="1:13" x14ac:dyDescent="0.25">
      <c r="A1814" s="171"/>
      <c r="B1814" s="171"/>
      <c r="C1814" s="171"/>
      <c r="D1814" s="171"/>
      <c r="E1814" s="171"/>
      <c r="F1814" s="173"/>
      <c r="G1814" s="219"/>
      <c r="H1814" s="164"/>
      <c r="I1814" s="164"/>
      <c r="J1814" s="171"/>
      <c r="K1814" s="171"/>
      <c r="L1814" s="173"/>
      <c r="M1814" s="171"/>
    </row>
    <row r="1815" spans="1:13" x14ac:dyDescent="0.25">
      <c r="A1815" s="171"/>
      <c r="B1815" s="171"/>
      <c r="C1815" s="171"/>
      <c r="D1815" s="171"/>
      <c r="E1815" s="171"/>
      <c r="F1815" s="173"/>
      <c r="G1815" s="219"/>
      <c r="H1815" s="164"/>
      <c r="I1815" s="164"/>
      <c r="J1815" s="171"/>
      <c r="K1815" s="171"/>
      <c r="L1815" s="173"/>
      <c r="M1815" s="171"/>
    </row>
    <row r="1816" spans="1:13" x14ac:dyDescent="0.25">
      <c r="A1816" s="171"/>
      <c r="B1816" s="171"/>
      <c r="C1816" s="171"/>
      <c r="D1816" s="171"/>
      <c r="E1816" s="171"/>
      <c r="F1816" s="173"/>
      <c r="G1816" s="219"/>
      <c r="H1816" s="164"/>
      <c r="I1816" s="164"/>
      <c r="J1816" s="171"/>
      <c r="K1816" s="171"/>
      <c r="L1816" s="173"/>
      <c r="M1816" s="171"/>
    </row>
    <row r="1817" spans="1:13" x14ac:dyDescent="0.25">
      <c r="A1817" s="171"/>
      <c r="B1817" s="171"/>
      <c r="C1817" s="171"/>
      <c r="D1817" s="171"/>
      <c r="E1817" s="171"/>
      <c r="F1817" s="173"/>
      <c r="G1817" s="219"/>
      <c r="H1817" s="164"/>
      <c r="I1817" s="164"/>
      <c r="J1817" s="171"/>
      <c r="K1817" s="171"/>
      <c r="L1817" s="173"/>
      <c r="M1817" s="171"/>
    </row>
    <row r="1818" spans="1:13" x14ac:dyDescent="0.25">
      <c r="A1818" s="171"/>
      <c r="B1818" s="171"/>
      <c r="C1818" s="171"/>
      <c r="D1818" s="171"/>
      <c r="E1818" s="171"/>
      <c r="F1818" s="173"/>
      <c r="G1818" s="219"/>
      <c r="H1818" s="164"/>
      <c r="I1818" s="164"/>
      <c r="J1818" s="171"/>
      <c r="K1818" s="171"/>
      <c r="L1818" s="173"/>
      <c r="M1818" s="171"/>
    </row>
    <row r="1819" spans="1:13" x14ac:dyDescent="0.25">
      <c r="A1819" s="171"/>
      <c r="B1819" s="171"/>
      <c r="C1819" s="171"/>
      <c r="D1819" s="171"/>
      <c r="E1819" s="171"/>
      <c r="F1819" s="173"/>
      <c r="G1819" s="219"/>
      <c r="H1819" s="164"/>
      <c r="I1819" s="164"/>
      <c r="J1819" s="171"/>
      <c r="K1819" s="171"/>
      <c r="L1819" s="173"/>
      <c r="M1819" s="171"/>
    </row>
    <row r="1820" spans="1:13" x14ac:dyDescent="0.25">
      <c r="A1820" s="171"/>
      <c r="B1820" s="171"/>
      <c r="C1820" s="171"/>
      <c r="D1820" s="171"/>
      <c r="E1820" s="171"/>
      <c r="F1820" s="173"/>
      <c r="G1820" s="219"/>
      <c r="H1820" s="164"/>
      <c r="I1820" s="164"/>
      <c r="J1820" s="171"/>
      <c r="K1820" s="171"/>
      <c r="L1820" s="173"/>
      <c r="M1820" s="171"/>
    </row>
    <row r="1821" spans="1:13" x14ac:dyDescent="0.25">
      <c r="A1821" s="171"/>
      <c r="B1821" s="171"/>
      <c r="C1821" s="171"/>
      <c r="D1821" s="171"/>
      <c r="E1821" s="171"/>
      <c r="F1821" s="173"/>
      <c r="G1821" s="219"/>
      <c r="H1821" s="164"/>
      <c r="I1821" s="164"/>
      <c r="J1821" s="171"/>
      <c r="K1821" s="171"/>
      <c r="L1821" s="173"/>
      <c r="M1821" s="171"/>
    </row>
    <row r="1822" spans="1:13" x14ac:dyDescent="0.25">
      <c r="A1822" s="171"/>
      <c r="B1822" s="171"/>
      <c r="C1822" s="171"/>
      <c r="D1822" s="171"/>
      <c r="E1822" s="171"/>
      <c r="F1822" s="173"/>
      <c r="G1822" s="219"/>
      <c r="H1822" s="164"/>
      <c r="I1822" s="164"/>
      <c r="J1822" s="171"/>
      <c r="K1822" s="171"/>
      <c r="L1822" s="173"/>
      <c r="M1822" s="171"/>
    </row>
    <row r="1823" spans="1:13" x14ac:dyDescent="0.25">
      <c r="A1823" s="171"/>
      <c r="B1823" s="171"/>
      <c r="C1823" s="171"/>
      <c r="D1823" s="171"/>
      <c r="E1823" s="171"/>
      <c r="F1823" s="173"/>
      <c r="G1823" s="219"/>
      <c r="H1823" s="164"/>
      <c r="I1823" s="164"/>
      <c r="J1823" s="171"/>
      <c r="K1823" s="171"/>
      <c r="L1823" s="173"/>
      <c r="M1823" s="171"/>
    </row>
    <row r="1824" spans="1:13" x14ac:dyDescent="0.25">
      <c r="A1824" s="171"/>
      <c r="B1824" s="171"/>
      <c r="C1824" s="171"/>
      <c r="D1824" s="171"/>
      <c r="E1824" s="171"/>
      <c r="F1824" s="173"/>
      <c r="G1824" s="219"/>
      <c r="H1824" s="164"/>
      <c r="I1824" s="164"/>
      <c r="J1824" s="171"/>
      <c r="K1824" s="171"/>
      <c r="L1824" s="173"/>
      <c r="M1824" s="171"/>
    </row>
    <row r="1825" spans="1:13" x14ac:dyDescent="0.25">
      <c r="A1825" s="171"/>
      <c r="B1825" s="171"/>
      <c r="C1825" s="171"/>
      <c r="D1825" s="171"/>
      <c r="E1825" s="171"/>
      <c r="F1825" s="173"/>
      <c r="G1825" s="219"/>
      <c r="H1825" s="164"/>
      <c r="I1825" s="164"/>
      <c r="J1825" s="171"/>
      <c r="K1825" s="171"/>
      <c r="L1825" s="173"/>
      <c r="M1825" s="171"/>
    </row>
    <row r="1826" spans="1:13" x14ac:dyDescent="0.25">
      <c r="A1826" s="171"/>
      <c r="B1826" s="171"/>
      <c r="C1826" s="171"/>
      <c r="D1826" s="171"/>
      <c r="E1826" s="171"/>
      <c r="F1826" s="173"/>
      <c r="G1826" s="219"/>
      <c r="H1826" s="164"/>
      <c r="I1826" s="164"/>
      <c r="J1826" s="171"/>
      <c r="K1826" s="171"/>
      <c r="L1826" s="173"/>
      <c r="M1826" s="171"/>
    </row>
    <row r="1827" spans="1:13" x14ac:dyDescent="0.25">
      <c r="A1827" s="171"/>
      <c r="B1827" s="171"/>
      <c r="C1827" s="171"/>
      <c r="D1827" s="171"/>
      <c r="E1827" s="171"/>
      <c r="F1827" s="173"/>
      <c r="G1827" s="219"/>
      <c r="H1827" s="164"/>
      <c r="I1827" s="164"/>
      <c r="J1827" s="171"/>
      <c r="K1827" s="171"/>
      <c r="L1827" s="173"/>
      <c r="M1827" s="171"/>
    </row>
    <row r="1828" spans="1:13" x14ac:dyDescent="0.25">
      <c r="A1828" s="171"/>
      <c r="B1828" s="171"/>
      <c r="C1828" s="171"/>
      <c r="D1828" s="171"/>
      <c r="E1828" s="171"/>
      <c r="F1828" s="173"/>
      <c r="G1828" s="219"/>
      <c r="H1828" s="164"/>
      <c r="I1828" s="164"/>
      <c r="J1828" s="171"/>
      <c r="K1828" s="171"/>
      <c r="L1828" s="173"/>
      <c r="M1828" s="171"/>
    </row>
    <row r="1829" spans="1:13" x14ac:dyDescent="0.25">
      <c r="A1829" s="171"/>
      <c r="B1829" s="171"/>
      <c r="C1829" s="171"/>
      <c r="D1829" s="171"/>
      <c r="E1829" s="171"/>
      <c r="F1829" s="173"/>
      <c r="G1829" s="219"/>
      <c r="H1829" s="164"/>
      <c r="I1829" s="164"/>
      <c r="J1829" s="171"/>
      <c r="K1829" s="171"/>
      <c r="L1829" s="173"/>
      <c r="M1829" s="171"/>
    </row>
    <row r="1830" spans="1:13" x14ac:dyDescent="0.25">
      <c r="A1830" s="171"/>
      <c r="B1830" s="171"/>
      <c r="C1830" s="171"/>
      <c r="D1830" s="171"/>
      <c r="E1830" s="171"/>
      <c r="F1830" s="173"/>
      <c r="G1830" s="219"/>
      <c r="H1830" s="164"/>
      <c r="I1830" s="164"/>
      <c r="J1830" s="171"/>
      <c r="K1830" s="171"/>
      <c r="L1830" s="173"/>
      <c r="M1830" s="171"/>
    </row>
    <row r="1831" spans="1:13" x14ac:dyDescent="0.25">
      <c r="A1831" s="171"/>
      <c r="B1831" s="171"/>
      <c r="C1831" s="171"/>
      <c r="D1831" s="171"/>
      <c r="E1831" s="171"/>
      <c r="F1831" s="173"/>
      <c r="G1831" s="219"/>
      <c r="H1831" s="164"/>
      <c r="I1831" s="164"/>
      <c r="J1831" s="171"/>
      <c r="K1831" s="171"/>
      <c r="L1831" s="173"/>
      <c r="M1831" s="171"/>
    </row>
    <row r="1832" spans="1:13" x14ac:dyDescent="0.25">
      <c r="A1832" s="171"/>
      <c r="B1832" s="171"/>
      <c r="C1832" s="171"/>
      <c r="D1832" s="171"/>
      <c r="E1832" s="171"/>
      <c r="F1832" s="173"/>
      <c r="G1832" s="219"/>
      <c r="H1832" s="164"/>
      <c r="I1832" s="164"/>
      <c r="J1832" s="171"/>
      <c r="K1832" s="171"/>
      <c r="L1832" s="173"/>
      <c r="M1832" s="171"/>
    </row>
    <row r="1833" spans="1:13" x14ac:dyDescent="0.25">
      <c r="A1833" s="171"/>
      <c r="B1833" s="171"/>
      <c r="C1833" s="171"/>
      <c r="D1833" s="171"/>
      <c r="E1833" s="171"/>
      <c r="F1833" s="173"/>
      <c r="G1833" s="219"/>
      <c r="H1833" s="164"/>
      <c r="I1833" s="164"/>
      <c r="J1833" s="171"/>
      <c r="K1833" s="171"/>
      <c r="L1833" s="173"/>
      <c r="M1833" s="171"/>
    </row>
    <row r="1834" spans="1:13" x14ac:dyDescent="0.25">
      <c r="A1834" s="171"/>
      <c r="B1834" s="171"/>
      <c r="C1834" s="171"/>
      <c r="D1834" s="171"/>
      <c r="E1834" s="171"/>
      <c r="F1834" s="173"/>
      <c r="G1834" s="219"/>
      <c r="H1834" s="164"/>
      <c r="I1834" s="164"/>
      <c r="J1834" s="171"/>
      <c r="K1834" s="171"/>
      <c r="L1834" s="173"/>
      <c r="M1834" s="171"/>
    </row>
    <row r="1835" spans="1:13" x14ac:dyDescent="0.25">
      <c r="A1835" s="171"/>
      <c r="B1835" s="171"/>
      <c r="C1835" s="171"/>
      <c r="D1835" s="171"/>
      <c r="E1835" s="171"/>
      <c r="F1835" s="173"/>
      <c r="G1835" s="219"/>
      <c r="H1835" s="164"/>
      <c r="I1835" s="164"/>
      <c r="J1835" s="171"/>
      <c r="K1835" s="171"/>
      <c r="L1835" s="173"/>
      <c r="M1835" s="171"/>
    </row>
    <row r="1836" spans="1:13" x14ac:dyDescent="0.25">
      <c r="A1836" s="171"/>
      <c r="B1836" s="171"/>
      <c r="C1836" s="171"/>
      <c r="D1836" s="171"/>
      <c r="E1836" s="171"/>
      <c r="F1836" s="173"/>
      <c r="G1836" s="219"/>
      <c r="H1836" s="164"/>
      <c r="I1836" s="164"/>
      <c r="J1836" s="171"/>
      <c r="K1836" s="171"/>
      <c r="L1836" s="173"/>
      <c r="M1836" s="171"/>
    </row>
    <row r="1837" spans="1:13" x14ac:dyDescent="0.25">
      <c r="A1837" s="171"/>
      <c r="B1837" s="171"/>
      <c r="C1837" s="171"/>
      <c r="D1837" s="171"/>
      <c r="E1837" s="171"/>
      <c r="F1837" s="173"/>
      <c r="G1837" s="219"/>
      <c r="H1837" s="164"/>
      <c r="I1837" s="164"/>
      <c r="J1837" s="171"/>
      <c r="K1837" s="171"/>
      <c r="L1837" s="173"/>
      <c r="M1837" s="171"/>
    </row>
    <row r="1838" spans="1:13" x14ac:dyDescent="0.25">
      <c r="A1838" s="171"/>
      <c r="B1838" s="171"/>
      <c r="C1838" s="171"/>
      <c r="D1838" s="171"/>
      <c r="E1838" s="171"/>
      <c r="F1838" s="173"/>
      <c r="G1838" s="219"/>
      <c r="H1838" s="164"/>
      <c r="I1838" s="164"/>
      <c r="J1838" s="171"/>
      <c r="K1838" s="171"/>
      <c r="L1838" s="173"/>
      <c r="M1838" s="171"/>
    </row>
    <row r="1839" spans="1:13" x14ac:dyDescent="0.25">
      <c r="A1839" s="171"/>
      <c r="B1839" s="171"/>
      <c r="C1839" s="171"/>
      <c r="D1839" s="171"/>
      <c r="E1839" s="171"/>
      <c r="F1839" s="173"/>
      <c r="G1839" s="219"/>
      <c r="H1839" s="164"/>
      <c r="I1839" s="164"/>
      <c r="J1839" s="171"/>
      <c r="K1839" s="171"/>
      <c r="L1839" s="173"/>
      <c r="M1839" s="171"/>
    </row>
    <row r="1840" spans="1:13" x14ac:dyDescent="0.25">
      <c r="A1840" s="171"/>
      <c r="B1840" s="171"/>
      <c r="C1840" s="171"/>
      <c r="D1840" s="171"/>
      <c r="E1840" s="171"/>
      <c r="F1840" s="173"/>
      <c r="G1840" s="219"/>
      <c r="H1840" s="164"/>
      <c r="I1840" s="164"/>
      <c r="J1840" s="171"/>
      <c r="K1840" s="171"/>
      <c r="L1840" s="173"/>
      <c r="M1840" s="171"/>
    </row>
    <row r="1841" spans="1:13" x14ac:dyDescent="0.25">
      <c r="A1841" s="171"/>
      <c r="B1841" s="171"/>
      <c r="C1841" s="171"/>
      <c r="D1841" s="171"/>
      <c r="E1841" s="171"/>
      <c r="F1841" s="173"/>
      <c r="G1841" s="219"/>
      <c r="H1841" s="164"/>
      <c r="I1841" s="164"/>
      <c r="J1841" s="171"/>
      <c r="K1841" s="171"/>
      <c r="L1841" s="173"/>
      <c r="M1841" s="171"/>
    </row>
    <row r="1842" spans="1:13" x14ac:dyDescent="0.25">
      <c r="A1842" s="171"/>
      <c r="B1842" s="171"/>
      <c r="C1842" s="171"/>
      <c r="D1842" s="171"/>
      <c r="E1842" s="171"/>
      <c r="F1842" s="173"/>
      <c r="G1842" s="219"/>
      <c r="H1842" s="164"/>
      <c r="I1842" s="164"/>
      <c r="J1842" s="171"/>
      <c r="K1842" s="171"/>
      <c r="L1842" s="173"/>
      <c r="M1842" s="171"/>
    </row>
    <row r="1843" spans="1:13" x14ac:dyDescent="0.25">
      <c r="A1843" s="171"/>
      <c r="B1843" s="171"/>
      <c r="C1843" s="171"/>
      <c r="D1843" s="171"/>
      <c r="E1843" s="171"/>
      <c r="F1843" s="173"/>
      <c r="G1843" s="219"/>
      <c r="H1843" s="164"/>
      <c r="I1843" s="164"/>
      <c r="J1843" s="171"/>
      <c r="K1843" s="171"/>
      <c r="L1843" s="173"/>
      <c r="M1843" s="171"/>
    </row>
    <row r="1844" spans="1:13" x14ac:dyDescent="0.25">
      <c r="A1844" s="171"/>
      <c r="B1844" s="171"/>
      <c r="C1844" s="171"/>
      <c r="D1844" s="171"/>
      <c r="E1844" s="171"/>
      <c r="F1844" s="173"/>
      <c r="G1844" s="219"/>
      <c r="H1844" s="164"/>
      <c r="I1844" s="164"/>
      <c r="J1844" s="171"/>
      <c r="K1844" s="171"/>
      <c r="L1844" s="173"/>
      <c r="M1844" s="171"/>
    </row>
    <row r="1845" spans="1:13" x14ac:dyDescent="0.25">
      <c r="A1845" s="171"/>
      <c r="B1845" s="171"/>
      <c r="C1845" s="171"/>
      <c r="D1845" s="171"/>
      <c r="E1845" s="171"/>
      <c r="F1845" s="173"/>
      <c r="G1845" s="219"/>
      <c r="H1845" s="164"/>
      <c r="I1845" s="164"/>
      <c r="J1845" s="171"/>
      <c r="K1845" s="171"/>
      <c r="L1845" s="173"/>
      <c r="M1845" s="171"/>
    </row>
    <row r="1846" spans="1:13" x14ac:dyDescent="0.25">
      <c r="A1846" s="171"/>
      <c r="B1846" s="171"/>
      <c r="C1846" s="171"/>
      <c r="D1846" s="171"/>
      <c r="E1846" s="171"/>
      <c r="F1846" s="173"/>
      <c r="G1846" s="219"/>
      <c r="H1846" s="164"/>
      <c r="I1846" s="164"/>
      <c r="J1846" s="171"/>
      <c r="K1846" s="171"/>
      <c r="L1846" s="173"/>
      <c r="M1846" s="171"/>
    </row>
    <row r="1847" spans="1:13" x14ac:dyDescent="0.25">
      <c r="A1847" s="171"/>
      <c r="B1847" s="171"/>
      <c r="C1847" s="171"/>
      <c r="D1847" s="171"/>
      <c r="E1847" s="171"/>
      <c r="F1847" s="173"/>
      <c r="G1847" s="219"/>
      <c r="H1847" s="164"/>
      <c r="I1847" s="164"/>
      <c r="J1847" s="171"/>
      <c r="K1847" s="171"/>
      <c r="L1847" s="173"/>
      <c r="M1847" s="171"/>
    </row>
    <row r="1848" spans="1:13" x14ac:dyDescent="0.25">
      <c r="A1848" s="171"/>
      <c r="B1848" s="171"/>
      <c r="C1848" s="171"/>
      <c r="D1848" s="171"/>
      <c r="E1848" s="171"/>
      <c r="F1848" s="173"/>
      <c r="G1848" s="219"/>
      <c r="H1848" s="164"/>
      <c r="I1848" s="164"/>
      <c r="J1848" s="171"/>
      <c r="K1848" s="171"/>
      <c r="L1848" s="173"/>
      <c r="M1848" s="171"/>
    </row>
    <row r="1849" spans="1:13" x14ac:dyDescent="0.25">
      <c r="A1849" s="171"/>
      <c r="B1849" s="171"/>
      <c r="C1849" s="171"/>
      <c r="D1849" s="171"/>
      <c r="E1849" s="171"/>
      <c r="F1849" s="173"/>
      <c r="G1849" s="219"/>
      <c r="H1849" s="164"/>
      <c r="I1849" s="164"/>
      <c r="J1849" s="171"/>
      <c r="K1849" s="171"/>
      <c r="L1849" s="173"/>
      <c r="M1849" s="171"/>
    </row>
    <row r="1850" spans="1:13" x14ac:dyDescent="0.25">
      <c r="A1850" s="171"/>
      <c r="B1850" s="171"/>
      <c r="C1850" s="171"/>
      <c r="D1850" s="171"/>
      <c r="E1850" s="171"/>
      <c r="F1850" s="173"/>
      <c r="G1850" s="219"/>
      <c r="H1850" s="164"/>
      <c r="I1850" s="164"/>
      <c r="J1850" s="171"/>
      <c r="K1850" s="171"/>
      <c r="L1850" s="173"/>
      <c r="M1850" s="171"/>
    </row>
    <row r="1851" spans="1:13" x14ac:dyDescent="0.25">
      <c r="A1851" s="171"/>
      <c r="B1851" s="171"/>
      <c r="C1851" s="171"/>
      <c r="D1851" s="171"/>
      <c r="E1851" s="171"/>
      <c r="F1851" s="173"/>
      <c r="G1851" s="219"/>
      <c r="H1851" s="164"/>
      <c r="I1851" s="164"/>
      <c r="J1851" s="171"/>
      <c r="K1851" s="171"/>
      <c r="L1851" s="173"/>
      <c r="M1851" s="171"/>
    </row>
    <row r="1852" spans="1:13" x14ac:dyDescent="0.25">
      <c r="A1852" s="171"/>
      <c r="B1852" s="171"/>
      <c r="C1852" s="171"/>
      <c r="D1852" s="171"/>
      <c r="E1852" s="171"/>
      <c r="F1852" s="173"/>
      <c r="G1852" s="219"/>
      <c r="H1852" s="164"/>
      <c r="I1852" s="164"/>
      <c r="J1852" s="171"/>
      <c r="K1852" s="171"/>
      <c r="L1852" s="173"/>
      <c r="M1852" s="171"/>
    </row>
    <row r="1853" spans="1:13" x14ac:dyDescent="0.25">
      <c r="A1853" s="171"/>
      <c r="B1853" s="171"/>
      <c r="C1853" s="171"/>
      <c r="D1853" s="171"/>
      <c r="E1853" s="171"/>
      <c r="F1853" s="173"/>
      <c r="G1853" s="219"/>
      <c r="H1853" s="164"/>
      <c r="I1853" s="164"/>
      <c r="J1853" s="171"/>
      <c r="K1853" s="171"/>
      <c r="L1853" s="173"/>
      <c r="M1853" s="171"/>
    </row>
    <row r="1854" spans="1:13" x14ac:dyDescent="0.25">
      <c r="A1854" s="171"/>
      <c r="B1854" s="171"/>
      <c r="C1854" s="171"/>
      <c r="D1854" s="171"/>
      <c r="E1854" s="171"/>
      <c r="F1854" s="173"/>
      <c r="G1854" s="219"/>
      <c r="H1854" s="164"/>
      <c r="I1854" s="164"/>
      <c r="J1854" s="171"/>
      <c r="K1854" s="171"/>
      <c r="L1854" s="173"/>
      <c r="M1854" s="171"/>
    </row>
    <row r="1855" spans="1:13" x14ac:dyDescent="0.25">
      <c r="A1855" s="171"/>
      <c r="B1855" s="171"/>
      <c r="C1855" s="171"/>
      <c r="D1855" s="171"/>
      <c r="E1855" s="171"/>
      <c r="F1855" s="173"/>
      <c r="G1855" s="219"/>
      <c r="H1855" s="164"/>
      <c r="I1855" s="164"/>
      <c r="J1855" s="171"/>
      <c r="K1855" s="171"/>
      <c r="L1855" s="173"/>
      <c r="M1855" s="171"/>
    </row>
    <row r="1856" spans="1:13" x14ac:dyDescent="0.25">
      <c r="A1856" s="171"/>
      <c r="B1856" s="171"/>
      <c r="C1856" s="171"/>
      <c r="D1856" s="171"/>
      <c r="E1856" s="171"/>
      <c r="F1856" s="173"/>
      <c r="G1856" s="219"/>
      <c r="H1856" s="164"/>
      <c r="I1856" s="164"/>
      <c r="J1856" s="171"/>
      <c r="K1856" s="171"/>
      <c r="L1856" s="173"/>
      <c r="M1856" s="171"/>
    </row>
    <row r="1857" spans="1:13" x14ac:dyDescent="0.25">
      <c r="A1857" s="171"/>
      <c r="B1857" s="171"/>
      <c r="C1857" s="171"/>
      <c r="D1857" s="171"/>
      <c r="E1857" s="171"/>
      <c r="F1857" s="173"/>
      <c r="G1857" s="219"/>
      <c r="H1857" s="164"/>
      <c r="I1857" s="164"/>
      <c r="J1857" s="171"/>
      <c r="K1857" s="171"/>
      <c r="L1857" s="173"/>
      <c r="M1857" s="171"/>
    </row>
    <row r="1858" spans="1:13" x14ac:dyDescent="0.25">
      <c r="A1858" s="171"/>
      <c r="B1858" s="171"/>
      <c r="C1858" s="171"/>
      <c r="D1858" s="171"/>
      <c r="E1858" s="171"/>
      <c r="F1858" s="173"/>
      <c r="G1858" s="219"/>
      <c r="H1858" s="164"/>
      <c r="I1858" s="164"/>
      <c r="J1858" s="171"/>
      <c r="K1858" s="171"/>
      <c r="L1858" s="173"/>
      <c r="M1858" s="171"/>
    </row>
    <row r="1859" spans="1:13" x14ac:dyDescent="0.25">
      <c r="A1859" s="171"/>
      <c r="B1859" s="171"/>
      <c r="C1859" s="171"/>
      <c r="D1859" s="171"/>
      <c r="E1859" s="171"/>
      <c r="F1859" s="173"/>
      <c r="G1859" s="219"/>
      <c r="H1859" s="164"/>
      <c r="I1859" s="164"/>
      <c r="J1859" s="171"/>
      <c r="K1859" s="171"/>
      <c r="L1859" s="173"/>
      <c r="M1859" s="171"/>
    </row>
    <row r="1860" spans="1:13" x14ac:dyDescent="0.25">
      <c r="A1860" s="171"/>
      <c r="B1860" s="171"/>
      <c r="C1860" s="171"/>
      <c r="D1860" s="171"/>
      <c r="E1860" s="171"/>
      <c r="F1860" s="173"/>
      <c r="G1860" s="219"/>
      <c r="H1860" s="164"/>
      <c r="I1860" s="164"/>
      <c r="J1860" s="171"/>
      <c r="K1860" s="171"/>
      <c r="L1860" s="173"/>
      <c r="M1860" s="171"/>
    </row>
    <row r="1861" spans="1:13" x14ac:dyDescent="0.25">
      <c r="A1861" s="171"/>
      <c r="B1861" s="171"/>
      <c r="C1861" s="171"/>
      <c r="D1861" s="171"/>
      <c r="E1861" s="171"/>
      <c r="F1861" s="173"/>
      <c r="G1861" s="219"/>
      <c r="H1861" s="164"/>
      <c r="I1861" s="164"/>
      <c r="J1861" s="171"/>
      <c r="K1861" s="171"/>
      <c r="L1861" s="173"/>
      <c r="M1861" s="171"/>
    </row>
    <row r="1862" spans="1:13" x14ac:dyDescent="0.25">
      <c r="A1862" s="171"/>
      <c r="B1862" s="171"/>
      <c r="C1862" s="171"/>
      <c r="D1862" s="171"/>
      <c r="E1862" s="171"/>
      <c r="F1862" s="173"/>
      <c r="G1862" s="219"/>
      <c r="H1862" s="164"/>
      <c r="I1862" s="164"/>
      <c r="J1862" s="171"/>
      <c r="K1862" s="171"/>
      <c r="L1862" s="173"/>
      <c r="M1862" s="171"/>
    </row>
    <row r="1863" spans="1:13" x14ac:dyDescent="0.25">
      <c r="A1863" s="171"/>
      <c r="B1863" s="171"/>
      <c r="C1863" s="171"/>
      <c r="D1863" s="171"/>
      <c r="E1863" s="171"/>
      <c r="F1863" s="173"/>
      <c r="G1863" s="219"/>
      <c r="H1863" s="164"/>
      <c r="I1863" s="164"/>
      <c r="J1863" s="171"/>
      <c r="K1863" s="171"/>
      <c r="L1863" s="173"/>
      <c r="M1863" s="171"/>
    </row>
    <row r="1864" spans="1:13" x14ac:dyDescent="0.25">
      <c r="A1864" s="171"/>
      <c r="B1864" s="171"/>
      <c r="C1864" s="171"/>
      <c r="D1864" s="171"/>
      <c r="E1864" s="171"/>
      <c r="F1864" s="173"/>
      <c r="G1864" s="219"/>
      <c r="H1864" s="164"/>
      <c r="I1864" s="164"/>
      <c r="J1864" s="171"/>
      <c r="K1864" s="171"/>
      <c r="L1864" s="173"/>
      <c r="M1864" s="171"/>
    </row>
    <row r="1865" spans="1:13" x14ac:dyDescent="0.25">
      <c r="A1865" s="171"/>
      <c r="B1865" s="171"/>
      <c r="C1865" s="171"/>
      <c r="D1865" s="171"/>
      <c r="E1865" s="171"/>
      <c r="F1865" s="173"/>
      <c r="G1865" s="219"/>
      <c r="H1865" s="164"/>
      <c r="I1865" s="164"/>
      <c r="J1865" s="171"/>
      <c r="K1865" s="171"/>
      <c r="L1865" s="173"/>
      <c r="M1865" s="171"/>
    </row>
    <row r="1866" spans="1:13" x14ac:dyDescent="0.25">
      <c r="A1866" s="171"/>
      <c r="B1866" s="171"/>
      <c r="C1866" s="171"/>
      <c r="D1866" s="171"/>
      <c r="E1866" s="171"/>
      <c r="F1866" s="173"/>
      <c r="G1866" s="219"/>
      <c r="H1866" s="164"/>
      <c r="I1866" s="164"/>
      <c r="J1866" s="171"/>
      <c r="K1866" s="171"/>
      <c r="L1866" s="173"/>
      <c r="M1866" s="171"/>
    </row>
    <row r="1867" spans="1:13" x14ac:dyDescent="0.25">
      <c r="A1867" s="171"/>
      <c r="B1867" s="171"/>
      <c r="C1867" s="171"/>
      <c r="D1867" s="171"/>
      <c r="E1867" s="171"/>
      <c r="F1867" s="173"/>
      <c r="G1867" s="219"/>
      <c r="H1867" s="164"/>
      <c r="I1867" s="164"/>
      <c r="J1867" s="171"/>
      <c r="K1867" s="171"/>
      <c r="L1867" s="173"/>
      <c r="M1867" s="171"/>
    </row>
    <row r="1868" spans="1:13" x14ac:dyDescent="0.25">
      <c r="A1868" s="171"/>
      <c r="B1868" s="171"/>
      <c r="C1868" s="171"/>
      <c r="D1868" s="171"/>
      <c r="E1868" s="171"/>
      <c r="F1868" s="173"/>
      <c r="G1868" s="219"/>
      <c r="H1868" s="164"/>
      <c r="I1868" s="164"/>
      <c r="J1868" s="171"/>
      <c r="K1868" s="171"/>
      <c r="L1868" s="173"/>
      <c r="M1868" s="171"/>
    </row>
    <row r="1869" spans="1:13" x14ac:dyDescent="0.25">
      <c r="A1869" s="171"/>
      <c r="B1869" s="171"/>
      <c r="C1869" s="171"/>
      <c r="D1869" s="171"/>
      <c r="E1869" s="171"/>
      <c r="F1869" s="173"/>
      <c r="G1869" s="219"/>
      <c r="H1869" s="164"/>
      <c r="I1869" s="164"/>
      <c r="J1869" s="171"/>
      <c r="K1869" s="171"/>
      <c r="L1869" s="173"/>
      <c r="M1869" s="171"/>
    </row>
    <row r="1870" spans="1:13" x14ac:dyDescent="0.25">
      <c r="A1870" s="171"/>
      <c r="B1870" s="171"/>
      <c r="C1870" s="171"/>
      <c r="D1870" s="171"/>
      <c r="E1870" s="171"/>
      <c r="F1870" s="173"/>
      <c r="G1870" s="219"/>
      <c r="H1870" s="164"/>
      <c r="I1870" s="164"/>
      <c r="J1870" s="171"/>
      <c r="K1870" s="171"/>
      <c r="L1870" s="173"/>
      <c r="M1870" s="171"/>
    </row>
    <row r="1871" spans="1:13" x14ac:dyDescent="0.25">
      <c r="A1871" s="171"/>
      <c r="B1871" s="171"/>
      <c r="C1871" s="171"/>
      <c r="D1871" s="171"/>
      <c r="E1871" s="171"/>
      <c r="F1871" s="173"/>
      <c r="G1871" s="219"/>
      <c r="H1871" s="164"/>
      <c r="I1871" s="164"/>
      <c r="J1871" s="171"/>
      <c r="K1871" s="171"/>
      <c r="L1871" s="173"/>
      <c r="M1871" s="171"/>
    </row>
    <row r="1872" spans="1:13" x14ac:dyDescent="0.25">
      <c r="A1872" s="171"/>
      <c r="B1872" s="171"/>
      <c r="C1872" s="171"/>
      <c r="D1872" s="171"/>
      <c r="E1872" s="171"/>
      <c r="F1872" s="173"/>
      <c r="G1872" s="219"/>
      <c r="H1872" s="164"/>
      <c r="I1872" s="164"/>
      <c r="J1872" s="171"/>
      <c r="K1872" s="171"/>
      <c r="L1872" s="173"/>
      <c r="M1872" s="171"/>
    </row>
    <row r="1873" spans="1:13" x14ac:dyDescent="0.25">
      <c r="A1873" s="171"/>
      <c r="B1873" s="171"/>
      <c r="C1873" s="171"/>
      <c r="D1873" s="171"/>
      <c r="E1873" s="171"/>
      <c r="F1873" s="173"/>
      <c r="G1873" s="219"/>
      <c r="H1873" s="164"/>
      <c r="I1873" s="164"/>
      <c r="J1873" s="171"/>
      <c r="K1873" s="171"/>
      <c r="L1873" s="173"/>
      <c r="M1873" s="171"/>
    </row>
    <row r="1874" spans="1:13" x14ac:dyDescent="0.25">
      <c r="A1874" s="171"/>
      <c r="B1874" s="171"/>
      <c r="C1874" s="171"/>
      <c r="D1874" s="171"/>
      <c r="E1874" s="171"/>
      <c r="F1874" s="173"/>
      <c r="G1874" s="219"/>
      <c r="H1874" s="164"/>
      <c r="I1874" s="164"/>
      <c r="J1874" s="171"/>
      <c r="K1874" s="171"/>
      <c r="L1874" s="173"/>
      <c r="M1874" s="171"/>
    </row>
    <row r="1875" spans="1:13" x14ac:dyDescent="0.25">
      <c r="A1875" s="171"/>
      <c r="B1875" s="171"/>
      <c r="C1875" s="171"/>
      <c r="D1875" s="171"/>
      <c r="E1875" s="171"/>
      <c r="F1875" s="173"/>
      <c r="G1875" s="219"/>
      <c r="H1875" s="164"/>
      <c r="I1875" s="164"/>
      <c r="J1875" s="171"/>
      <c r="K1875" s="171"/>
      <c r="L1875" s="173"/>
      <c r="M1875" s="171"/>
    </row>
    <row r="1876" spans="1:13" x14ac:dyDescent="0.25">
      <c r="A1876" s="171"/>
      <c r="B1876" s="171"/>
      <c r="C1876" s="171"/>
      <c r="D1876" s="171"/>
      <c r="E1876" s="171"/>
      <c r="F1876" s="173"/>
      <c r="G1876" s="219"/>
      <c r="H1876" s="164"/>
      <c r="I1876" s="164"/>
      <c r="J1876" s="171"/>
      <c r="K1876" s="171"/>
      <c r="L1876" s="173"/>
      <c r="M1876" s="171"/>
    </row>
    <row r="1877" spans="1:13" x14ac:dyDescent="0.25">
      <c r="A1877" s="171"/>
      <c r="B1877" s="171"/>
      <c r="C1877" s="171"/>
      <c r="D1877" s="171"/>
      <c r="E1877" s="171"/>
      <c r="F1877" s="173"/>
      <c r="G1877" s="219"/>
      <c r="H1877" s="164"/>
      <c r="I1877" s="164"/>
      <c r="J1877" s="171"/>
      <c r="K1877" s="171"/>
      <c r="L1877" s="173"/>
      <c r="M1877" s="171"/>
    </row>
    <row r="1878" spans="1:13" x14ac:dyDescent="0.25">
      <c r="A1878" s="171"/>
      <c r="B1878" s="171"/>
      <c r="C1878" s="171"/>
      <c r="D1878" s="171"/>
      <c r="E1878" s="171"/>
      <c r="F1878" s="173"/>
      <c r="G1878" s="219"/>
      <c r="H1878" s="164"/>
      <c r="I1878" s="164"/>
      <c r="J1878" s="171"/>
      <c r="K1878" s="171"/>
      <c r="L1878" s="173"/>
      <c r="M1878" s="171"/>
    </row>
    <row r="1879" spans="1:13" x14ac:dyDescent="0.25">
      <c r="A1879" s="171"/>
      <c r="B1879" s="171"/>
      <c r="C1879" s="171"/>
      <c r="D1879" s="171"/>
      <c r="E1879" s="171"/>
      <c r="F1879" s="173"/>
      <c r="G1879" s="219"/>
      <c r="H1879" s="164"/>
      <c r="I1879" s="164"/>
      <c r="J1879" s="171"/>
      <c r="K1879" s="171"/>
      <c r="L1879" s="173"/>
      <c r="M1879" s="171"/>
    </row>
    <row r="1880" spans="1:13" x14ac:dyDescent="0.25">
      <c r="A1880" s="171"/>
      <c r="B1880" s="171"/>
      <c r="C1880" s="171"/>
      <c r="D1880" s="171"/>
      <c r="E1880" s="171"/>
      <c r="F1880" s="173"/>
      <c r="G1880" s="219"/>
      <c r="H1880" s="164"/>
      <c r="I1880" s="164"/>
      <c r="J1880" s="171"/>
      <c r="K1880" s="171"/>
      <c r="L1880" s="173"/>
      <c r="M1880" s="171"/>
    </row>
    <row r="1881" spans="1:13" x14ac:dyDescent="0.25">
      <c r="A1881" s="171"/>
      <c r="B1881" s="171"/>
      <c r="C1881" s="171"/>
      <c r="D1881" s="171"/>
      <c r="E1881" s="171"/>
      <c r="F1881" s="173"/>
      <c r="G1881" s="219"/>
      <c r="H1881" s="164"/>
      <c r="I1881" s="164"/>
      <c r="J1881" s="171"/>
      <c r="K1881" s="171"/>
      <c r="L1881" s="173"/>
      <c r="M1881" s="171"/>
    </row>
    <row r="1882" spans="1:13" x14ac:dyDescent="0.25">
      <c r="A1882" s="171"/>
      <c r="B1882" s="171"/>
      <c r="C1882" s="171"/>
      <c r="D1882" s="171"/>
      <c r="E1882" s="171"/>
      <c r="F1882" s="173"/>
      <c r="G1882" s="219"/>
      <c r="H1882" s="164"/>
      <c r="I1882" s="164"/>
      <c r="J1882" s="171"/>
      <c r="K1882" s="171"/>
      <c r="L1882" s="173"/>
      <c r="M1882" s="171"/>
    </row>
    <row r="1883" spans="1:13" x14ac:dyDescent="0.25">
      <c r="A1883" s="171"/>
      <c r="B1883" s="171"/>
      <c r="C1883" s="171"/>
      <c r="D1883" s="171"/>
      <c r="E1883" s="171"/>
      <c r="F1883" s="173"/>
      <c r="G1883" s="219"/>
      <c r="H1883" s="164"/>
      <c r="I1883" s="164"/>
      <c r="J1883" s="171"/>
      <c r="K1883" s="171"/>
      <c r="L1883" s="173"/>
      <c r="M1883" s="171"/>
    </row>
    <row r="1884" spans="1:13" x14ac:dyDescent="0.25">
      <c r="A1884" s="171"/>
      <c r="B1884" s="171"/>
      <c r="C1884" s="171"/>
      <c r="D1884" s="171"/>
      <c r="E1884" s="171"/>
      <c r="F1884" s="173"/>
      <c r="G1884" s="219"/>
      <c r="H1884" s="164"/>
      <c r="I1884" s="164"/>
      <c r="J1884" s="171"/>
      <c r="K1884" s="171"/>
      <c r="L1884" s="173"/>
      <c r="M1884" s="171"/>
    </row>
    <row r="1885" spans="1:13" x14ac:dyDescent="0.25">
      <c r="A1885" s="171"/>
      <c r="B1885" s="171"/>
      <c r="C1885" s="171"/>
      <c r="D1885" s="171"/>
      <c r="E1885" s="171"/>
      <c r="F1885" s="173"/>
      <c r="G1885" s="219"/>
      <c r="H1885" s="164"/>
      <c r="I1885" s="164"/>
      <c r="J1885" s="171"/>
      <c r="K1885" s="171"/>
      <c r="L1885" s="173"/>
      <c r="M1885" s="171"/>
    </row>
    <row r="1886" spans="1:13" x14ac:dyDescent="0.25">
      <c r="A1886" s="171"/>
      <c r="B1886" s="171"/>
      <c r="C1886" s="171"/>
      <c r="D1886" s="171"/>
      <c r="E1886" s="171"/>
      <c r="F1886" s="173"/>
      <c r="G1886" s="219"/>
      <c r="H1886" s="164"/>
      <c r="I1886" s="164"/>
      <c r="J1886" s="171"/>
      <c r="K1886" s="171"/>
      <c r="L1886" s="173"/>
      <c r="M1886" s="171"/>
    </row>
    <row r="1887" spans="1:13" x14ac:dyDescent="0.25">
      <c r="A1887" s="171"/>
      <c r="B1887" s="171"/>
      <c r="C1887" s="171"/>
      <c r="D1887" s="171"/>
      <c r="E1887" s="171"/>
      <c r="F1887" s="173"/>
      <c r="G1887" s="219"/>
      <c r="H1887" s="164"/>
      <c r="I1887" s="164"/>
      <c r="J1887" s="171"/>
      <c r="K1887" s="171"/>
      <c r="L1887" s="173"/>
      <c r="M1887" s="171"/>
    </row>
    <row r="1888" spans="1:13" x14ac:dyDescent="0.25">
      <c r="A1888" s="171"/>
      <c r="B1888" s="171"/>
      <c r="C1888" s="171"/>
      <c r="D1888" s="171"/>
      <c r="E1888" s="171"/>
      <c r="F1888" s="173"/>
      <c r="G1888" s="219"/>
      <c r="H1888" s="164"/>
      <c r="I1888" s="164"/>
      <c r="J1888" s="171"/>
      <c r="K1888" s="171"/>
      <c r="L1888" s="173"/>
      <c r="M1888" s="171"/>
    </row>
    <row r="1889" spans="1:13" x14ac:dyDescent="0.25">
      <c r="A1889" s="171"/>
      <c r="B1889" s="171"/>
      <c r="C1889" s="171"/>
      <c r="D1889" s="171"/>
      <c r="E1889" s="171"/>
      <c r="F1889" s="173"/>
      <c r="G1889" s="219"/>
      <c r="H1889" s="164"/>
      <c r="I1889" s="164"/>
      <c r="J1889" s="171"/>
      <c r="K1889" s="171"/>
      <c r="L1889" s="173"/>
      <c r="M1889" s="171"/>
    </row>
    <row r="1890" spans="1:13" x14ac:dyDescent="0.25">
      <c r="A1890" s="171"/>
      <c r="B1890" s="171"/>
      <c r="C1890" s="171"/>
      <c r="D1890" s="171"/>
      <c r="E1890" s="171"/>
      <c r="F1890" s="173"/>
      <c r="G1890" s="219"/>
      <c r="H1890" s="164"/>
      <c r="I1890" s="164"/>
      <c r="J1890" s="171"/>
      <c r="K1890" s="171"/>
      <c r="L1890" s="173"/>
      <c r="M1890" s="171"/>
    </row>
    <row r="1891" spans="1:13" x14ac:dyDescent="0.25">
      <c r="A1891" s="171"/>
      <c r="B1891" s="171"/>
      <c r="C1891" s="171"/>
      <c r="D1891" s="171"/>
      <c r="E1891" s="171"/>
      <c r="F1891" s="173"/>
      <c r="G1891" s="219"/>
      <c r="H1891" s="164"/>
      <c r="I1891" s="164"/>
      <c r="J1891" s="171"/>
      <c r="K1891" s="171"/>
      <c r="L1891" s="173"/>
      <c r="M1891" s="171"/>
    </row>
    <row r="1892" spans="1:13" x14ac:dyDescent="0.25">
      <c r="A1892" s="171"/>
      <c r="B1892" s="171"/>
      <c r="C1892" s="171"/>
      <c r="D1892" s="171"/>
      <c r="E1892" s="171"/>
      <c r="F1892" s="173"/>
      <c r="G1892" s="219"/>
      <c r="H1892" s="164"/>
      <c r="I1892" s="164"/>
      <c r="J1892" s="171"/>
      <c r="K1892" s="171"/>
      <c r="L1892" s="173"/>
      <c r="M1892" s="171"/>
    </row>
    <row r="1893" spans="1:13" x14ac:dyDescent="0.25">
      <c r="A1893" s="171"/>
      <c r="B1893" s="171"/>
      <c r="C1893" s="171"/>
      <c r="D1893" s="171"/>
      <c r="E1893" s="171"/>
      <c r="F1893" s="173"/>
      <c r="G1893" s="219"/>
      <c r="H1893" s="164"/>
      <c r="I1893" s="164"/>
      <c r="J1893" s="171"/>
      <c r="K1893" s="171"/>
      <c r="L1893" s="173"/>
      <c r="M1893" s="171"/>
    </row>
    <row r="1894" spans="1:13" x14ac:dyDescent="0.25">
      <c r="A1894" s="171"/>
      <c r="B1894" s="171"/>
      <c r="C1894" s="171"/>
      <c r="D1894" s="171"/>
      <c r="E1894" s="171"/>
      <c r="F1894" s="173"/>
      <c r="G1894" s="219"/>
      <c r="H1894" s="164"/>
      <c r="I1894" s="164"/>
      <c r="J1894" s="171"/>
      <c r="K1894" s="171"/>
      <c r="L1894" s="173"/>
      <c r="M1894" s="171"/>
    </row>
    <row r="1895" spans="1:13" x14ac:dyDescent="0.25">
      <c r="A1895" s="171"/>
      <c r="B1895" s="171"/>
      <c r="C1895" s="171"/>
      <c r="D1895" s="171"/>
      <c r="E1895" s="171"/>
      <c r="F1895" s="173"/>
      <c r="G1895" s="219"/>
      <c r="H1895" s="164"/>
      <c r="I1895" s="164"/>
      <c r="J1895" s="171"/>
      <c r="K1895" s="171"/>
      <c r="L1895" s="173"/>
      <c r="M1895" s="171"/>
    </row>
    <row r="1896" spans="1:13" x14ac:dyDescent="0.25">
      <c r="A1896" s="171"/>
      <c r="B1896" s="171"/>
      <c r="C1896" s="171"/>
      <c r="D1896" s="171"/>
      <c r="E1896" s="171"/>
      <c r="F1896" s="173"/>
      <c r="G1896" s="219"/>
      <c r="H1896" s="164"/>
      <c r="I1896" s="164"/>
      <c r="J1896" s="171"/>
      <c r="K1896" s="171"/>
      <c r="L1896" s="173"/>
      <c r="M1896" s="171"/>
    </row>
    <row r="1897" spans="1:13" x14ac:dyDescent="0.25">
      <c r="A1897" s="171"/>
      <c r="B1897" s="171"/>
      <c r="C1897" s="171"/>
      <c r="D1897" s="171"/>
      <c r="E1897" s="171"/>
      <c r="F1897" s="173"/>
      <c r="G1897" s="219"/>
      <c r="H1897" s="164"/>
      <c r="I1897" s="164"/>
      <c r="J1897" s="171"/>
      <c r="K1897" s="171"/>
      <c r="L1897" s="173"/>
      <c r="M1897" s="171"/>
    </row>
    <row r="1898" spans="1:13" x14ac:dyDescent="0.25">
      <c r="A1898" s="171"/>
      <c r="B1898" s="171"/>
      <c r="C1898" s="171"/>
      <c r="D1898" s="171"/>
      <c r="E1898" s="171"/>
      <c r="F1898" s="173"/>
      <c r="G1898" s="219"/>
      <c r="H1898" s="164"/>
      <c r="I1898" s="164"/>
      <c r="J1898" s="171"/>
      <c r="K1898" s="171"/>
      <c r="L1898" s="173"/>
      <c r="M1898" s="171"/>
    </row>
    <row r="1899" spans="1:13" x14ac:dyDescent="0.25">
      <c r="A1899" s="171"/>
      <c r="B1899" s="171"/>
      <c r="C1899" s="171"/>
      <c r="D1899" s="171"/>
      <c r="E1899" s="171"/>
      <c r="F1899" s="173"/>
      <c r="G1899" s="219"/>
      <c r="H1899" s="164"/>
      <c r="I1899" s="164"/>
      <c r="J1899" s="171"/>
      <c r="K1899" s="171"/>
      <c r="L1899" s="173"/>
      <c r="M1899" s="171"/>
    </row>
    <row r="1900" spans="1:13" x14ac:dyDescent="0.25">
      <c r="A1900" s="171"/>
      <c r="B1900" s="171"/>
      <c r="C1900" s="171"/>
      <c r="D1900" s="171"/>
      <c r="E1900" s="171"/>
      <c r="F1900" s="173"/>
      <c r="G1900" s="219"/>
      <c r="H1900" s="164"/>
      <c r="I1900" s="164"/>
      <c r="J1900" s="171"/>
      <c r="K1900" s="171"/>
      <c r="L1900" s="173"/>
      <c r="M1900" s="171"/>
    </row>
    <row r="1901" spans="1:13" x14ac:dyDescent="0.25">
      <c r="A1901" s="171"/>
      <c r="B1901" s="171"/>
      <c r="C1901" s="171"/>
      <c r="D1901" s="171"/>
      <c r="E1901" s="171"/>
      <c r="F1901" s="173"/>
      <c r="G1901" s="219"/>
      <c r="H1901" s="164"/>
      <c r="I1901" s="164"/>
      <c r="J1901" s="171"/>
      <c r="K1901" s="171"/>
      <c r="L1901" s="173"/>
      <c r="M1901" s="171"/>
    </row>
    <row r="1902" spans="1:13" x14ac:dyDescent="0.25">
      <c r="A1902" s="171"/>
      <c r="B1902" s="171"/>
      <c r="C1902" s="171"/>
      <c r="D1902" s="171"/>
      <c r="E1902" s="171"/>
      <c r="F1902" s="173"/>
      <c r="G1902" s="219"/>
      <c r="H1902" s="164"/>
      <c r="I1902" s="164"/>
      <c r="J1902" s="171"/>
      <c r="K1902" s="171"/>
      <c r="L1902" s="173"/>
      <c r="M1902" s="171"/>
    </row>
    <row r="1903" spans="1:13" x14ac:dyDescent="0.25">
      <c r="A1903" s="171"/>
      <c r="B1903" s="171"/>
      <c r="C1903" s="171"/>
      <c r="D1903" s="171"/>
      <c r="E1903" s="171"/>
      <c r="F1903" s="173"/>
      <c r="G1903" s="219"/>
      <c r="H1903" s="164"/>
      <c r="I1903" s="164"/>
      <c r="J1903" s="171"/>
      <c r="K1903" s="171"/>
      <c r="L1903" s="173"/>
      <c r="M1903" s="171"/>
    </row>
    <row r="1904" spans="1:13" x14ac:dyDescent="0.25">
      <c r="A1904" s="171"/>
      <c r="B1904" s="171"/>
      <c r="C1904" s="171"/>
      <c r="D1904" s="171"/>
      <c r="E1904" s="171"/>
      <c r="F1904" s="173"/>
      <c r="G1904" s="219"/>
      <c r="H1904" s="164"/>
      <c r="I1904" s="164"/>
      <c r="J1904" s="171"/>
      <c r="K1904" s="171"/>
      <c r="L1904" s="173"/>
      <c r="M1904" s="171"/>
    </row>
    <row r="1905" spans="1:13" x14ac:dyDescent="0.25">
      <c r="A1905" s="171"/>
      <c r="B1905" s="171"/>
      <c r="C1905" s="171"/>
      <c r="D1905" s="171"/>
      <c r="E1905" s="171"/>
      <c r="F1905" s="173"/>
      <c r="G1905" s="219"/>
      <c r="H1905" s="164"/>
      <c r="I1905" s="164"/>
      <c r="J1905" s="171"/>
      <c r="K1905" s="171"/>
      <c r="L1905" s="173"/>
      <c r="M1905" s="171"/>
    </row>
    <row r="1906" spans="1:13" x14ac:dyDescent="0.25">
      <c r="A1906" s="171"/>
      <c r="B1906" s="171"/>
      <c r="C1906" s="171"/>
      <c r="D1906" s="171"/>
      <c r="E1906" s="171"/>
      <c r="F1906" s="173"/>
      <c r="G1906" s="219"/>
      <c r="H1906" s="164"/>
      <c r="I1906" s="164"/>
      <c r="J1906" s="171"/>
      <c r="K1906" s="171"/>
      <c r="L1906" s="173"/>
      <c r="M1906" s="171"/>
    </row>
    <row r="1907" spans="1:13" x14ac:dyDescent="0.25">
      <c r="A1907" s="171"/>
      <c r="B1907" s="171"/>
      <c r="C1907" s="171"/>
      <c r="D1907" s="171"/>
      <c r="E1907" s="171"/>
      <c r="F1907" s="173"/>
      <c r="G1907" s="219"/>
      <c r="H1907" s="164"/>
      <c r="I1907" s="164"/>
      <c r="J1907" s="171"/>
      <c r="K1907" s="171"/>
      <c r="L1907" s="173"/>
      <c r="M1907" s="171"/>
    </row>
    <row r="1908" spans="1:13" x14ac:dyDescent="0.25">
      <c r="A1908" s="171"/>
      <c r="B1908" s="171"/>
      <c r="C1908" s="171"/>
      <c r="D1908" s="171"/>
      <c r="E1908" s="171"/>
      <c r="F1908" s="173"/>
      <c r="G1908" s="219"/>
      <c r="H1908" s="164"/>
      <c r="I1908" s="164"/>
      <c r="J1908" s="171"/>
      <c r="K1908" s="171"/>
      <c r="L1908" s="173"/>
      <c r="M1908" s="171"/>
    </row>
    <row r="1909" spans="1:13" x14ac:dyDescent="0.25">
      <c r="A1909" s="171"/>
      <c r="B1909" s="171"/>
      <c r="C1909" s="171"/>
      <c r="D1909" s="171"/>
      <c r="E1909" s="171"/>
      <c r="F1909" s="173"/>
      <c r="G1909" s="219"/>
      <c r="H1909" s="164"/>
      <c r="I1909" s="164"/>
      <c r="J1909" s="171"/>
      <c r="K1909" s="171"/>
      <c r="L1909" s="173"/>
      <c r="M1909" s="171"/>
    </row>
    <row r="1910" spans="1:13" x14ac:dyDescent="0.25">
      <c r="A1910" s="171"/>
      <c r="B1910" s="171"/>
      <c r="C1910" s="171"/>
      <c r="D1910" s="171"/>
      <c r="E1910" s="171"/>
      <c r="F1910" s="173"/>
      <c r="G1910" s="219"/>
      <c r="H1910" s="164"/>
      <c r="I1910" s="164"/>
      <c r="J1910" s="171"/>
      <c r="K1910" s="171"/>
      <c r="L1910" s="173"/>
      <c r="M1910" s="171"/>
    </row>
    <row r="1911" spans="1:13" x14ac:dyDescent="0.25">
      <c r="A1911" s="171"/>
      <c r="B1911" s="171"/>
      <c r="C1911" s="171"/>
      <c r="D1911" s="171"/>
      <c r="E1911" s="171"/>
      <c r="F1911" s="173"/>
      <c r="G1911" s="219"/>
      <c r="H1911" s="164"/>
      <c r="I1911" s="164"/>
      <c r="J1911" s="171"/>
      <c r="K1911" s="171"/>
      <c r="L1911" s="173"/>
      <c r="M1911" s="171"/>
    </row>
    <row r="1912" spans="1:13" x14ac:dyDescent="0.25">
      <c r="A1912" s="171"/>
      <c r="B1912" s="171"/>
      <c r="C1912" s="171"/>
      <c r="D1912" s="171"/>
      <c r="E1912" s="171"/>
      <c r="F1912" s="173"/>
      <c r="G1912" s="219"/>
      <c r="H1912" s="164"/>
      <c r="I1912" s="164"/>
      <c r="J1912" s="171"/>
      <c r="K1912" s="171"/>
      <c r="L1912" s="173"/>
      <c r="M1912" s="171"/>
    </row>
    <row r="1913" spans="1:13" x14ac:dyDescent="0.25">
      <c r="A1913" s="171"/>
      <c r="B1913" s="171"/>
      <c r="C1913" s="171"/>
      <c r="D1913" s="171"/>
      <c r="E1913" s="171"/>
      <c r="F1913" s="173"/>
      <c r="G1913" s="219"/>
      <c r="H1913" s="164"/>
      <c r="I1913" s="164"/>
      <c r="J1913" s="171"/>
      <c r="K1913" s="171"/>
      <c r="L1913" s="173"/>
      <c r="M1913" s="171"/>
    </row>
    <row r="1914" spans="1:13" x14ac:dyDescent="0.25">
      <c r="A1914" s="171"/>
      <c r="B1914" s="171"/>
      <c r="C1914" s="171"/>
      <c r="D1914" s="171"/>
      <c r="E1914" s="171"/>
      <c r="F1914" s="173"/>
      <c r="G1914" s="219"/>
      <c r="H1914" s="164"/>
      <c r="I1914" s="164"/>
      <c r="J1914" s="171"/>
      <c r="K1914" s="171"/>
      <c r="L1914" s="173"/>
      <c r="M1914" s="171"/>
    </row>
    <row r="1915" spans="1:13" x14ac:dyDescent="0.25">
      <c r="A1915" s="171"/>
      <c r="B1915" s="171"/>
      <c r="C1915" s="171"/>
      <c r="D1915" s="171"/>
      <c r="E1915" s="171"/>
      <c r="F1915" s="173"/>
      <c r="G1915" s="219"/>
      <c r="H1915" s="164"/>
      <c r="I1915" s="164"/>
      <c r="J1915" s="171"/>
      <c r="K1915" s="171"/>
      <c r="L1915" s="173"/>
      <c r="M1915" s="171"/>
    </row>
    <row r="1916" spans="1:13" x14ac:dyDescent="0.25">
      <c r="A1916" s="171"/>
      <c r="B1916" s="171"/>
      <c r="C1916" s="171"/>
      <c r="D1916" s="171"/>
      <c r="E1916" s="171"/>
      <c r="F1916" s="173"/>
      <c r="G1916" s="219"/>
      <c r="H1916" s="164"/>
      <c r="I1916" s="164"/>
      <c r="J1916" s="171"/>
      <c r="K1916" s="171"/>
      <c r="L1916" s="173"/>
      <c r="M1916" s="171"/>
    </row>
    <row r="1917" spans="1:13" x14ac:dyDescent="0.25">
      <c r="A1917" s="171"/>
      <c r="B1917" s="171"/>
      <c r="C1917" s="171"/>
      <c r="D1917" s="171"/>
      <c r="E1917" s="171"/>
      <c r="F1917" s="173"/>
      <c r="G1917" s="219"/>
      <c r="H1917" s="164"/>
      <c r="I1917" s="164"/>
      <c r="J1917" s="171"/>
      <c r="K1917" s="171"/>
      <c r="L1917" s="173"/>
      <c r="M1917" s="171"/>
    </row>
    <row r="1918" spans="1:13" x14ac:dyDescent="0.25">
      <c r="A1918" s="171"/>
      <c r="B1918" s="171"/>
      <c r="C1918" s="171"/>
      <c r="D1918" s="171"/>
      <c r="E1918" s="171"/>
      <c r="F1918" s="173"/>
      <c r="G1918" s="219"/>
      <c r="H1918" s="164"/>
      <c r="I1918" s="164"/>
      <c r="J1918" s="171"/>
      <c r="K1918" s="171"/>
      <c r="L1918" s="173"/>
      <c r="M1918" s="171"/>
    </row>
    <row r="1919" spans="1:13" x14ac:dyDescent="0.25">
      <c r="A1919" s="171"/>
      <c r="B1919" s="171"/>
      <c r="C1919" s="171"/>
      <c r="D1919" s="171"/>
      <c r="E1919" s="171"/>
      <c r="F1919" s="173"/>
      <c r="G1919" s="219"/>
      <c r="H1919" s="164"/>
      <c r="I1919" s="164"/>
      <c r="J1919" s="171"/>
      <c r="K1919" s="171"/>
      <c r="L1919" s="173"/>
      <c r="M1919" s="171"/>
    </row>
    <row r="1920" spans="1:13" x14ac:dyDescent="0.25">
      <c r="A1920" s="171"/>
      <c r="B1920" s="171"/>
      <c r="C1920" s="171"/>
      <c r="D1920" s="171"/>
      <c r="E1920" s="171"/>
      <c r="F1920" s="173"/>
      <c r="G1920" s="219"/>
      <c r="H1920" s="164"/>
      <c r="I1920" s="164"/>
      <c r="J1920" s="171"/>
      <c r="K1920" s="171"/>
      <c r="L1920" s="173"/>
      <c r="M1920" s="171"/>
    </row>
    <row r="1921" spans="1:13" x14ac:dyDescent="0.25">
      <c r="A1921" s="171"/>
      <c r="B1921" s="171"/>
      <c r="C1921" s="171"/>
      <c r="D1921" s="171"/>
      <c r="E1921" s="171"/>
      <c r="F1921" s="173"/>
      <c r="G1921" s="219"/>
      <c r="H1921" s="164"/>
      <c r="I1921" s="164"/>
      <c r="J1921" s="171"/>
      <c r="K1921" s="171"/>
      <c r="L1921" s="173"/>
      <c r="M1921" s="171"/>
    </row>
    <row r="1922" spans="1:13" x14ac:dyDescent="0.25">
      <c r="A1922" s="171"/>
      <c r="B1922" s="171"/>
      <c r="C1922" s="171"/>
      <c r="D1922" s="171"/>
      <c r="E1922" s="171"/>
      <c r="F1922" s="173"/>
      <c r="G1922" s="219"/>
      <c r="H1922" s="164"/>
      <c r="I1922" s="164"/>
      <c r="J1922" s="171"/>
      <c r="K1922" s="171"/>
      <c r="L1922" s="173"/>
      <c r="M1922" s="171"/>
    </row>
    <row r="1923" spans="1:13" x14ac:dyDescent="0.25">
      <c r="A1923" s="171"/>
      <c r="B1923" s="171"/>
      <c r="C1923" s="171"/>
      <c r="D1923" s="171"/>
      <c r="E1923" s="171"/>
      <c r="F1923" s="173"/>
      <c r="G1923" s="219"/>
      <c r="H1923" s="164"/>
      <c r="I1923" s="164"/>
      <c r="J1923" s="171"/>
      <c r="K1923" s="171"/>
      <c r="L1923" s="173"/>
      <c r="M1923" s="171"/>
    </row>
    <row r="1924" spans="1:13" x14ac:dyDescent="0.25">
      <c r="A1924" s="171"/>
      <c r="B1924" s="171"/>
      <c r="C1924" s="171"/>
      <c r="D1924" s="171"/>
      <c r="E1924" s="171"/>
      <c r="F1924" s="173"/>
      <c r="G1924" s="219"/>
      <c r="H1924" s="164"/>
      <c r="I1924" s="164"/>
      <c r="J1924" s="171"/>
      <c r="K1924" s="171"/>
      <c r="L1924" s="173"/>
      <c r="M1924" s="171"/>
    </row>
    <row r="1925" spans="1:13" x14ac:dyDescent="0.25">
      <c r="A1925" s="171"/>
      <c r="B1925" s="171"/>
      <c r="C1925" s="171"/>
      <c r="D1925" s="171"/>
      <c r="E1925" s="171"/>
      <c r="F1925" s="173"/>
      <c r="G1925" s="219"/>
      <c r="H1925" s="164"/>
      <c r="I1925" s="164"/>
      <c r="J1925" s="171"/>
      <c r="K1925" s="171"/>
      <c r="L1925" s="173"/>
      <c r="M1925" s="171"/>
    </row>
    <row r="1926" spans="1:13" x14ac:dyDescent="0.25">
      <c r="A1926" s="171"/>
      <c r="B1926" s="171"/>
      <c r="C1926" s="171"/>
      <c r="D1926" s="171"/>
      <c r="E1926" s="171"/>
      <c r="F1926" s="173"/>
      <c r="G1926" s="219"/>
      <c r="H1926" s="164"/>
      <c r="I1926" s="164"/>
      <c r="J1926" s="171"/>
      <c r="K1926" s="171"/>
      <c r="L1926" s="173"/>
      <c r="M1926" s="171"/>
    </row>
    <row r="1927" spans="1:13" x14ac:dyDescent="0.25">
      <c r="A1927" s="171"/>
      <c r="B1927" s="171"/>
      <c r="C1927" s="171"/>
      <c r="D1927" s="171"/>
      <c r="E1927" s="171"/>
      <c r="F1927" s="173"/>
      <c r="G1927" s="219"/>
      <c r="H1927" s="164"/>
      <c r="I1927" s="164"/>
      <c r="J1927" s="171"/>
      <c r="K1927" s="171"/>
      <c r="L1927" s="173"/>
      <c r="M1927" s="171"/>
    </row>
    <row r="1928" spans="1:13" x14ac:dyDescent="0.25">
      <c r="A1928" s="171"/>
      <c r="B1928" s="171"/>
      <c r="C1928" s="171"/>
      <c r="D1928" s="171"/>
      <c r="E1928" s="171"/>
      <c r="F1928" s="173"/>
      <c r="G1928" s="219"/>
      <c r="H1928" s="164"/>
      <c r="I1928" s="164"/>
      <c r="J1928" s="171"/>
      <c r="K1928" s="171"/>
      <c r="L1928" s="173"/>
      <c r="M1928" s="171"/>
    </row>
    <row r="1929" spans="1:13" x14ac:dyDescent="0.25">
      <c r="A1929" s="171"/>
      <c r="B1929" s="171"/>
      <c r="C1929" s="171"/>
      <c r="D1929" s="171"/>
      <c r="E1929" s="171"/>
      <c r="F1929" s="173"/>
      <c r="G1929" s="219"/>
      <c r="H1929" s="164"/>
      <c r="I1929" s="164"/>
      <c r="J1929" s="171"/>
      <c r="K1929" s="171"/>
      <c r="L1929" s="173"/>
      <c r="M1929" s="171"/>
    </row>
    <row r="1930" spans="1:13" x14ac:dyDescent="0.25">
      <c r="A1930" s="171"/>
      <c r="B1930" s="171"/>
      <c r="C1930" s="171"/>
      <c r="D1930" s="171"/>
      <c r="E1930" s="171"/>
      <c r="F1930" s="173"/>
      <c r="G1930" s="219"/>
      <c r="H1930" s="164"/>
      <c r="I1930" s="164"/>
      <c r="J1930" s="171"/>
      <c r="K1930" s="171"/>
      <c r="L1930" s="173"/>
      <c r="M1930" s="171"/>
    </row>
    <row r="1931" spans="1:13" x14ac:dyDescent="0.25">
      <c r="A1931" s="171"/>
      <c r="B1931" s="171"/>
      <c r="C1931" s="171"/>
      <c r="D1931" s="171"/>
      <c r="E1931" s="171"/>
      <c r="F1931" s="173"/>
      <c r="G1931" s="219"/>
      <c r="H1931" s="164"/>
      <c r="I1931" s="164"/>
      <c r="J1931" s="171"/>
      <c r="K1931" s="171"/>
      <c r="L1931" s="173"/>
      <c r="M1931" s="171"/>
    </row>
    <row r="1932" spans="1:13" x14ac:dyDescent="0.25">
      <c r="A1932" s="171"/>
      <c r="B1932" s="171"/>
      <c r="C1932" s="171"/>
      <c r="D1932" s="171"/>
      <c r="E1932" s="171"/>
      <c r="F1932" s="173"/>
      <c r="G1932" s="219"/>
      <c r="H1932" s="164"/>
      <c r="I1932" s="164"/>
      <c r="J1932" s="171"/>
      <c r="K1932" s="171"/>
      <c r="L1932" s="173"/>
      <c r="M1932" s="171"/>
    </row>
    <row r="1933" spans="1:13" x14ac:dyDescent="0.25">
      <c r="A1933" s="171"/>
      <c r="B1933" s="171"/>
      <c r="C1933" s="171"/>
      <c r="D1933" s="171"/>
      <c r="E1933" s="171"/>
      <c r="F1933" s="173"/>
      <c r="G1933" s="219"/>
      <c r="H1933" s="164"/>
      <c r="I1933" s="164"/>
      <c r="J1933" s="171"/>
      <c r="K1933" s="171"/>
      <c r="L1933" s="173"/>
      <c r="M1933" s="171"/>
    </row>
    <row r="1934" spans="1:13" x14ac:dyDescent="0.25">
      <c r="A1934" s="171"/>
      <c r="B1934" s="171"/>
      <c r="C1934" s="171"/>
      <c r="D1934" s="171"/>
      <c r="E1934" s="171"/>
      <c r="F1934" s="173"/>
      <c r="G1934" s="219"/>
      <c r="H1934" s="164"/>
      <c r="I1934" s="164"/>
      <c r="J1934" s="171"/>
      <c r="K1934" s="171"/>
      <c r="L1934" s="173"/>
      <c r="M1934" s="171"/>
    </row>
    <row r="1935" spans="1:13" x14ac:dyDescent="0.25">
      <c r="A1935" s="171"/>
      <c r="B1935" s="171"/>
      <c r="C1935" s="171"/>
      <c r="D1935" s="171"/>
      <c r="E1935" s="171"/>
      <c r="F1935" s="173"/>
      <c r="G1935" s="219"/>
      <c r="H1935" s="164"/>
      <c r="I1935" s="164"/>
      <c r="J1935" s="171"/>
      <c r="K1935" s="171"/>
      <c r="L1935" s="173"/>
      <c r="M1935" s="171"/>
    </row>
    <row r="1936" spans="1:13" x14ac:dyDescent="0.25">
      <c r="A1936" s="171"/>
      <c r="B1936" s="171"/>
      <c r="C1936" s="171"/>
      <c r="D1936" s="171"/>
      <c r="E1936" s="171"/>
      <c r="F1936" s="173"/>
      <c r="G1936" s="219"/>
      <c r="H1936" s="164"/>
      <c r="I1936" s="164"/>
      <c r="J1936" s="171"/>
      <c r="K1936" s="171"/>
      <c r="L1936" s="173"/>
      <c r="M1936" s="171"/>
    </row>
    <row r="1937" spans="1:13" x14ac:dyDescent="0.25">
      <c r="A1937" s="171"/>
      <c r="B1937" s="171"/>
      <c r="C1937" s="171"/>
      <c r="D1937" s="171"/>
      <c r="E1937" s="171"/>
      <c r="F1937" s="173"/>
      <c r="G1937" s="219"/>
      <c r="H1937" s="164"/>
      <c r="I1937" s="164"/>
      <c r="J1937" s="171"/>
      <c r="K1937" s="171"/>
      <c r="L1937" s="173"/>
      <c r="M1937" s="171"/>
    </row>
    <row r="1938" spans="1:13" x14ac:dyDescent="0.25">
      <c r="A1938" s="171"/>
      <c r="B1938" s="171"/>
      <c r="C1938" s="171"/>
      <c r="D1938" s="171"/>
      <c r="E1938" s="171"/>
      <c r="F1938" s="173"/>
      <c r="G1938" s="219"/>
      <c r="H1938" s="164"/>
      <c r="I1938" s="164"/>
      <c r="J1938" s="171"/>
      <c r="K1938" s="171"/>
      <c r="L1938" s="173"/>
      <c r="M1938" s="171"/>
    </row>
    <row r="1939" spans="1:13" x14ac:dyDescent="0.25">
      <c r="A1939" s="171"/>
      <c r="B1939" s="171"/>
      <c r="C1939" s="171"/>
      <c r="D1939" s="171"/>
      <c r="E1939" s="171"/>
      <c r="F1939" s="173"/>
      <c r="G1939" s="219"/>
      <c r="H1939" s="164"/>
      <c r="I1939" s="164"/>
      <c r="J1939" s="171"/>
      <c r="K1939" s="171"/>
      <c r="L1939" s="173"/>
      <c r="M1939" s="171"/>
    </row>
    <row r="1940" spans="1:13" x14ac:dyDescent="0.25">
      <c r="A1940" s="171"/>
      <c r="B1940" s="171"/>
      <c r="C1940" s="171"/>
      <c r="D1940" s="171"/>
      <c r="E1940" s="171"/>
      <c r="F1940" s="173"/>
      <c r="G1940" s="219"/>
      <c r="H1940" s="164"/>
      <c r="I1940" s="164"/>
      <c r="J1940" s="171"/>
      <c r="K1940" s="171"/>
      <c r="L1940" s="173"/>
      <c r="M1940" s="171"/>
    </row>
    <row r="1941" spans="1:13" x14ac:dyDescent="0.25">
      <c r="A1941" s="171"/>
      <c r="B1941" s="171"/>
      <c r="C1941" s="171"/>
      <c r="D1941" s="171"/>
      <c r="E1941" s="171"/>
      <c r="F1941" s="173"/>
      <c r="G1941" s="219"/>
      <c r="H1941" s="164"/>
      <c r="I1941" s="164"/>
      <c r="J1941" s="171"/>
      <c r="K1941" s="171"/>
      <c r="L1941" s="173"/>
      <c r="M1941" s="171"/>
    </row>
    <row r="1942" spans="1:13" x14ac:dyDescent="0.25">
      <c r="A1942" s="171"/>
      <c r="B1942" s="171"/>
      <c r="C1942" s="171"/>
      <c r="D1942" s="171"/>
      <c r="E1942" s="171"/>
      <c r="F1942" s="173"/>
      <c r="G1942" s="219"/>
      <c r="H1942" s="164"/>
      <c r="I1942" s="164"/>
      <c r="J1942" s="171"/>
      <c r="K1942" s="171"/>
      <c r="L1942" s="173"/>
      <c r="M1942" s="171"/>
    </row>
    <row r="1943" spans="1:13" x14ac:dyDescent="0.25">
      <c r="A1943" s="171"/>
      <c r="B1943" s="171"/>
      <c r="C1943" s="171"/>
      <c r="D1943" s="171"/>
      <c r="E1943" s="171"/>
      <c r="F1943" s="173"/>
      <c r="G1943" s="219"/>
      <c r="H1943" s="164"/>
      <c r="I1943" s="164"/>
      <c r="J1943" s="171"/>
      <c r="K1943" s="171"/>
      <c r="L1943" s="173"/>
      <c r="M1943" s="171"/>
    </row>
    <row r="1944" spans="1:13" x14ac:dyDescent="0.25">
      <c r="A1944" s="171"/>
      <c r="B1944" s="171"/>
      <c r="C1944" s="171"/>
      <c r="D1944" s="171"/>
      <c r="E1944" s="171"/>
      <c r="F1944" s="173"/>
      <c r="G1944" s="219"/>
      <c r="H1944" s="164"/>
      <c r="I1944" s="164"/>
      <c r="J1944" s="171"/>
      <c r="K1944" s="171"/>
      <c r="L1944" s="173"/>
      <c r="M1944" s="171"/>
    </row>
    <row r="1945" spans="1:13" x14ac:dyDescent="0.25">
      <c r="A1945" s="171"/>
      <c r="B1945" s="171"/>
      <c r="C1945" s="171"/>
      <c r="D1945" s="171"/>
      <c r="E1945" s="171"/>
      <c r="F1945" s="173"/>
      <c r="G1945" s="219"/>
      <c r="H1945" s="164"/>
      <c r="I1945" s="164"/>
      <c r="J1945" s="171"/>
      <c r="K1945" s="171"/>
      <c r="L1945" s="173"/>
      <c r="M1945" s="171"/>
    </row>
    <row r="1946" spans="1:13" x14ac:dyDescent="0.25">
      <c r="A1946" s="171"/>
      <c r="B1946" s="171"/>
      <c r="C1946" s="171"/>
      <c r="D1946" s="171"/>
      <c r="E1946" s="171"/>
      <c r="F1946" s="173"/>
      <c r="G1946" s="219"/>
      <c r="H1946" s="164"/>
      <c r="I1946" s="164"/>
      <c r="J1946" s="171"/>
      <c r="K1946" s="171"/>
      <c r="L1946" s="173"/>
      <c r="M1946" s="171"/>
    </row>
    <row r="1947" spans="1:13" x14ac:dyDescent="0.25">
      <c r="A1947" s="171"/>
      <c r="B1947" s="171"/>
      <c r="C1947" s="171"/>
      <c r="D1947" s="171"/>
      <c r="E1947" s="171"/>
      <c r="F1947" s="173"/>
      <c r="G1947" s="219"/>
      <c r="H1947" s="164"/>
      <c r="I1947" s="164"/>
      <c r="J1947" s="171"/>
      <c r="K1947" s="171"/>
      <c r="L1947" s="173"/>
      <c r="M1947" s="171"/>
    </row>
    <row r="1948" spans="1:13" x14ac:dyDescent="0.25">
      <c r="A1948" s="171"/>
      <c r="B1948" s="171"/>
      <c r="C1948" s="171"/>
      <c r="D1948" s="171"/>
      <c r="E1948" s="171"/>
      <c r="F1948" s="173"/>
      <c r="G1948" s="219"/>
      <c r="H1948" s="164"/>
      <c r="I1948" s="164"/>
      <c r="J1948" s="171"/>
      <c r="K1948" s="171"/>
      <c r="L1948" s="173"/>
      <c r="M1948" s="171"/>
    </row>
    <row r="1949" spans="1:13" x14ac:dyDescent="0.25">
      <c r="A1949" s="171"/>
      <c r="B1949" s="171"/>
      <c r="C1949" s="171"/>
      <c r="D1949" s="171"/>
      <c r="E1949" s="171"/>
      <c r="F1949" s="173"/>
      <c r="G1949" s="219"/>
      <c r="H1949" s="164"/>
      <c r="I1949" s="164"/>
      <c r="J1949" s="171"/>
      <c r="K1949" s="171"/>
      <c r="L1949" s="173"/>
      <c r="M1949" s="171"/>
    </row>
    <row r="1950" spans="1:13" x14ac:dyDescent="0.25">
      <c r="A1950" s="171"/>
      <c r="B1950" s="171"/>
      <c r="C1950" s="171"/>
      <c r="D1950" s="171"/>
      <c r="E1950" s="171"/>
      <c r="F1950" s="173"/>
      <c r="G1950" s="219"/>
      <c r="H1950" s="164"/>
      <c r="I1950" s="164"/>
      <c r="J1950" s="171"/>
      <c r="K1950" s="171"/>
      <c r="L1950" s="173"/>
      <c r="M1950" s="171"/>
    </row>
    <row r="1951" spans="1:13" x14ac:dyDescent="0.25">
      <c r="A1951" s="171"/>
      <c r="B1951" s="171"/>
      <c r="C1951" s="171"/>
      <c r="D1951" s="171"/>
      <c r="E1951" s="171"/>
      <c r="F1951" s="173"/>
      <c r="G1951" s="219"/>
      <c r="H1951" s="164"/>
      <c r="I1951" s="164"/>
      <c r="J1951" s="171"/>
      <c r="K1951" s="171"/>
      <c r="L1951" s="173"/>
      <c r="M1951" s="171"/>
    </row>
    <row r="1952" spans="1:13" x14ac:dyDescent="0.25">
      <c r="A1952" s="171"/>
      <c r="B1952" s="171"/>
      <c r="C1952" s="171"/>
      <c r="D1952" s="171"/>
      <c r="E1952" s="171"/>
      <c r="F1952" s="173"/>
      <c r="G1952" s="219"/>
      <c r="H1952" s="164"/>
      <c r="I1952" s="164"/>
      <c r="J1952" s="171"/>
      <c r="K1952" s="171"/>
      <c r="L1952" s="173"/>
      <c r="M1952" s="171"/>
    </row>
    <row r="1953" spans="1:13" x14ac:dyDescent="0.25">
      <c r="A1953" s="171"/>
      <c r="B1953" s="171"/>
      <c r="C1953" s="171"/>
      <c r="D1953" s="171"/>
      <c r="E1953" s="171"/>
      <c r="F1953" s="173"/>
      <c r="G1953" s="219"/>
      <c r="H1953" s="164"/>
      <c r="I1953" s="164"/>
      <c r="J1953" s="171"/>
      <c r="K1953" s="171"/>
      <c r="L1953" s="173"/>
      <c r="M1953" s="171"/>
    </row>
    <row r="1954" spans="1:13" x14ac:dyDescent="0.25">
      <c r="A1954" s="171"/>
      <c r="B1954" s="171"/>
      <c r="C1954" s="171"/>
      <c r="D1954" s="171"/>
      <c r="E1954" s="171"/>
      <c r="F1954" s="173"/>
      <c r="G1954" s="219"/>
      <c r="H1954" s="164"/>
      <c r="I1954" s="164"/>
      <c r="J1954" s="171"/>
      <c r="K1954" s="171"/>
      <c r="L1954" s="173"/>
      <c r="M1954" s="171"/>
    </row>
    <row r="1955" spans="1:13" x14ac:dyDescent="0.25">
      <c r="A1955" s="171"/>
      <c r="B1955" s="171"/>
      <c r="C1955" s="171"/>
      <c r="D1955" s="171"/>
      <c r="E1955" s="171"/>
      <c r="F1955" s="173"/>
      <c r="G1955" s="219"/>
      <c r="H1955" s="164"/>
      <c r="I1955" s="164"/>
      <c r="J1955" s="171"/>
      <c r="K1955" s="171"/>
      <c r="L1955" s="173"/>
      <c r="M1955" s="171"/>
    </row>
    <row r="1956" spans="1:13" x14ac:dyDescent="0.25">
      <c r="A1956" s="171"/>
      <c r="B1956" s="171"/>
      <c r="C1956" s="171"/>
      <c r="D1956" s="171"/>
      <c r="E1956" s="171"/>
      <c r="F1956" s="173"/>
      <c r="G1956" s="219"/>
      <c r="H1956" s="164"/>
      <c r="I1956" s="164"/>
      <c r="J1956" s="171"/>
      <c r="K1956" s="171"/>
      <c r="L1956" s="173"/>
      <c r="M1956" s="171"/>
    </row>
    <row r="1957" spans="1:13" x14ac:dyDescent="0.25">
      <c r="A1957" s="171"/>
      <c r="B1957" s="171"/>
      <c r="C1957" s="171"/>
      <c r="D1957" s="171"/>
      <c r="E1957" s="171"/>
      <c r="F1957" s="173"/>
      <c r="G1957" s="219"/>
      <c r="H1957" s="164"/>
      <c r="I1957" s="164"/>
      <c r="J1957" s="171"/>
      <c r="K1957" s="171"/>
      <c r="L1957" s="173"/>
      <c r="M1957" s="171"/>
    </row>
    <row r="1958" spans="1:13" x14ac:dyDescent="0.25">
      <c r="A1958" s="171"/>
      <c r="B1958" s="171"/>
      <c r="C1958" s="171"/>
      <c r="D1958" s="171"/>
      <c r="E1958" s="171"/>
      <c r="F1958" s="173"/>
      <c r="G1958" s="219"/>
      <c r="H1958" s="164"/>
      <c r="I1958" s="164"/>
      <c r="J1958" s="171"/>
      <c r="K1958" s="171"/>
      <c r="L1958" s="173"/>
      <c r="M1958" s="171"/>
    </row>
    <row r="1959" spans="1:13" x14ac:dyDescent="0.25">
      <c r="A1959" s="171"/>
      <c r="B1959" s="171"/>
      <c r="C1959" s="171"/>
      <c r="D1959" s="171"/>
      <c r="E1959" s="171"/>
      <c r="F1959" s="173"/>
      <c r="G1959" s="219"/>
      <c r="H1959" s="164"/>
      <c r="I1959" s="164"/>
      <c r="J1959" s="171"/>
      <c r="K1959" s="171"/>
      <c r="L1959" s="173"/>
      <c r="M1959" s="171"/>
    </row>
    <row r="1960" spans="1:13" x14ac:dyDescent="0.25">
      <c r="A1960" s="171"/>
      <c r="B1960" s="171"/>
      <c r="C1960" s="171"/>
      <c r="D1960" s="171"/>
      <c r="E1960" s="171"/>
      <c r="F1960" s="173"/>
      <c r="G1960" s="219"/>
      <c r="H1960" s="164"/>
      <c r="I1960" s="164"/>
      <c r="J1960" s="171"/>
      <c r="K1960" s="171"/>
      <c r="L1960" s="173"/>
      <c r="M1960" s="171"/>
    </row>
    <row r="1961" spans="1:13" x14ac:dyDescent="0.25">
      <c r="A1961" s="171"/>
      <c r="B1961" s="171"/>
      <c r="C1961" s="171"/>
      <c r="D1961" s="171"/>
      <c r="E1961" s="171"/>
      <c r="F1961" s="173"/>
      <c r="G1961" s="219"/>
      <c r="H1961" s="164"/>
      <c r="I1961" s="164"/>
      <c r="J1961" s="171"/>
      <c r="K1961" s="171"/>
      <c r="L1961" s="173"/>
      <c r="M1961" s="171"/>
    </row>
    <row r="1962" spans="1:13" x14ac:dyDescent="0.25">
      <c r="A1962" s="171"/>
      <c r="B1962" s="171"/>
      <c r="C1962" s="171"/>
      <c r="D1962" s="171"/>
      <c r="E1962" s="171"/>
      <c r="F1962" s="173"/>
      <c r="G1962" s="219"/>
      <c r="H1962" s="164"/>
      <c r="I1962" s="164"/>
      <c r="J1962" s="171"/>
      <c r="K1962" s="171"/>
      <c r="L1962" s="173"/>
      <c r="M1962" s="171"/>
    </row>
    <row r="1963" spans="1:13" x14ac:dyDescent="0.25">
      <c r="A1963" s="171"/>
      <c r="B1963" s="171"/>
      <c r="C1963" s="171"/>
      <c r="D1963" s="171"/>
      <c r="E1963" s="171"/>
      <c r="F1963" s="173"/>
      <c r="G1963" s="219"/>
      <c r="H1963" s="164"/>
      <c r="I1963" s="164"/>
      <c r="J1963" s="171"/>
      <c r="K1963" s="171"/>
      <c r="L1963" s="173"/>
      <c r="M1963" s="171"/>
    </row>
    <row r="1964" spans="1:13" x14ac:dyDescent="0.25">
      <c r="A1964" s="171"/>
      <c r="B1964" s="171"/>
      <c r="C1964" s="171"/>
      <c r="D1964" s="171"/>
      <c r="E1964" s="171"/>
      <c r="F1964" s="173"/>
      <c r="G1964" s="219"/>
      <c r="H1964" s="164"/>
      <c r="I1964" s="164"/>
      <c r="J1964" s="171"/>
      <c r="K1964" s="171"/>
      <c r="L1964" s="173"/>
      <c r="M1964" s="171"/>
    </row>
    <row r="1965" spans="1:13" x14ac:dyDescent="0.25">
      <c r="A1965" s="171"/>
      <c r="B1965" s="171"/>
      <c r="C1965" s="171"/>
      <c r="D1965" s="171"/>
      <c r="E1965" s="171"/>
      <c r="F1965" s="173"/>
      <c r="G1965" s="219"/>
      <c r="H1965" s="164"/>
      <c r="I1965" s="164"/>
      <c r="J1965" s="171"/>
      <c r="K1965" s="171"/>
      <c r="L1965" s="173"/>
      <c r="M1965" s="171"/>
    </row>
    <row r="1966" spans="1:13" x14ac:dyDescent="0.25">
      <c r="A1966" s="171"/>
      <c r="B1966" s="171"/>
      <c r="C1966" s="171"/>
      <c r="D1966" s="171"/>
      <c r="E1966" s="171"/>
      <c r="F1966" s="173"/>
      <c r="G1966" s="219"/>
      <c r="H1966" s="164"/>
      <c r="I1966" s="164"/>
      <c r="J1966" s="171"/>
      <c r="K1966" s="171"/>
      <c r="L1966" s="173"/>
      <c r="M1966" s="171"/>
    </row>
    <row r="1967" spans="1:13" x14ac:dyDescent="0.25">
      <c r="A1967" s="171"/>
      <c r="B1967" s="171"/>
      <c r="C1967" s="171"/>
      <c r="D1967" s="171"/>
      <c r="E1967" s="171"/>
      <c r="F1967" s="173"/>
      <c r="G1967" s="219"/>
      <c r="H1967" s="164"/>
      <c r="I1967" s="164"/>
      <c r="J1967" s="171"/>
      <c r="K1967" s="171"/>
      <c r="L1967" s="173"/>
      <c r="M1967" s="171"/>
    </row>
    <row r="1968" spans="1:13" x14ac:dyDescent="0.25">
      <c r="A1968" s="171"/>
      <c r="B1968" s="171"/>
      <c r="C1968" s="171"/>
      <c r="D1968" s="171"/>
      <c r="E1968" s="171"/>
      <c r="F1968" s="173"/>
      <c r="G1968" s="219"/>
      <c r="H1968" s="164"/>
      <c r="I1968" s="164"/>
      <c r="J1968" s="171"/>
      <c r="K1968" s="171"/>
      <c r="L1968" s="173"/>
      <c r="M1968" s="171"/>
    </row>
    <row r="1969" spans="1:13" x14ac:dyDescent="0.25">
      <c r="A1969" s="171"/>
      <c r="B1969" s="171"/>
      <c r="C1969" s="171"/>
      <c r="D1969" s="171"/>
      <c r="E1969" s="171"/>
      <c r="F1969" s="173"/>
      <c r="G1969" s="219"/>
      <c r="H1969" s="164"/>
      <c r="I1969" s="164"/>
      <c r="J1969" s="171"/>
      <c r="K1969" s="171"/>
      <c r="L1969" s="173"/>
      <c r="M1969" s="171"/>
    </row>
    <row r="1970" spans="1:13" x14ac:dyDescent="0.25">
      <c r="A1970" s="171"/>
      <c r="B1970" s="171"/>
      <c r="C1970" s="171"/>
      <c r="D1970" s="171"/>
      <c r="E1970" s="171"/>
      <c r="F1970" s="173"/>
      <c r="G1970" s="219"/>
      <c r="H1970" s="164"/>
      <c r="I1970" s="164"/>
      <c r="J1970" s="171"/>
      <c r="K1970" s="171"/>
      <c r="L1970" s="173"/>
      <c r="M1970" s="171"/>
    </row>
    <row r="1971" spans="1:13" x14ac:dyDescent="0.25">
      <c r="A1971" s="171"/>
      <c r="B1971" s="171"/>
      <c r="C1971" s="171"/>
      <c r="D1971" s="171"/>
      <c r="E1971" s="171"/>
      <c r="F1971" s="173"/>
      <c r="G1971" s="219"/>
      <c r="H1971" s="164"/>
      <c r="I1971" s="164"/>
      <c r="J1971" s="171"/>
      <c r="K1971" s="171"/>
      <c r="L1971" s="173"/>
      <c r="M1971" s="171"/>
    </row>
    <row r="1972" spans="1:13" x14ac:dyDescent="0.25">
      <c r="A1972" s="171"/>
      <c r="B1972" s="171"/>
      <c r="C1972" s="171"/>
      <c r="D1972" s="171"/>
      <c r="E1972" s="171"/>
      <c r="F1972" s="173"/>
      <c r="G1972" s="219"/>
      <c r="H1972" s="164"/>
      <c r="I1972" s="164"/>
      <c r="J1972" s="171"/>
      <c r="K1972" s="171"/>
      <c r="L1972" s="173"/>
      <c r="M1972" s="171"/>
    </row>
    <row r="1973" spans="1:13" x14ac:dyDescent="0.25">
      <c r="A1973" s="171"/>
      <c r="B1973" s="171"/>
      <c r="C1973" s="171"/>
      <c r="D1973" s="171"/>
      <c r="E1973" s="171"/>
      <c r="F1973" s="173"/>
      <c r="G1973" s="219"/>
      <c r="H1973" s="164"/>
      <c r="I1973" s="164"/>
      <c r="J1973" s="171"/>
      <c r="K1973" s="171"/>
      <c r="L1973" s="173"/>
      <c r="M1973" s="171"/>
    </row>
    <row r="1974" spans="1:13" x14ac:dyDescent="0.25">
      <c r="A1974" s="171"/>
      <c r="B1974" s="171"/>
      <c r="C1974" s="171"/>
      <c r="D1974" s="171"/>
      <c r="E1974" s="171"/>
      <c r="F1974" s="173"/>
      <c r="G1974" s="219"/>
      <c r="H1974" s="164"/>
      <c r="I1974" s="164"/>
      <c r="J1974" s="171"/>
      <c r="K1974" s="171"/>
      <c r="L1974" s="173"/>
      <c r="M1974" s="171"/>
    </row>
    <row r="1975" spans="1:13" x14ac:dyDescent="0.25">
      <c r="A1975" s="171"/>
      <c r="B1975" s="171"/>
      <c r="C1975" s="171"/>
      <c r="D1975" s="171"/>
      <c r="E1975" s="171"/>
      <c r="F1975" s="173"/>
      <c r="G1975" s="219"/>
      <c r="H1975" s="164"/>
      <c r="I1975" s="164"/>
      <c r="J1975" s="171"/>
      <c r="K1975" s="171"/>
      <c r="L1975" s="173"/>
      <c r="M1975" s="171"/>
    </row>
    <row r="1976" spans="1:13" x14ac:dyDescent="0.25">
      <c r="A1976" s="171"/>
      <c r="B1976" s="171"/>
      <c r="C1976" s="171"/>
      <c r="D1976" s="171"/>
      <c r="E1976" s="171"/>
      <c r="F1976" s="173"/>
      <c r="G1976" s="219"/>
      <c r="H1976" s="164"/>
      <c r="I1976" s="164"/>
      <c r="J1976" s="171"/>
      <c r="K1976" s="171"/>
      <c r="L1976" s="173"/>
      <c r="M1976" s="171"/>
    </row>
    <row r="1977" spans="1:13" x14ac:dyDescent="0.25">
      <c r="A1977" s="171"/>
      <c r="B1977" s="171"/>
      <c r="C1977" s="171"/>
      <c r="D1977" s="171"/>
      <c r="E1977" s="171"/>
      <c r="F1977" s="173"/>
      <c r="G1977" s="219"/>
      <c r="H1977" s="164"/>
      <c r="I1977" s="164"/>
      <c r="J1977" s="171"/>
      <c r="K1977" s="171"/>
      <c r="L1977" s="173"/>
      <c r="M1977" s="171"/>
    </row>
    <row r="1978" spans="1:13" x14ac:dyDescent="0.25">
      <c r="A1978" s="171"/>
      <c r="B1978" s="171"/>
      <c r="C1978" s="171"/>
      <c r="D1978" s="171"/>
      <c r="E1978" s="171"/>
      <c r="F1978" s="173"/>
      <c r="G1978" s="219"/>
      <c r="H1978" s="164"/>
      <c r="I1978" s="164"/>
      <c r="J1978" s="171"/>
      <c r="K1978" s="171"/>
      <c r="L1978" s="173"/>
      <c r="M1978" s="171"/>
    </row>
    <row r="1979" spans="1:13" x14ac:dyDescent="0.25">
      <c r="A1979" s="171"/>
      <c r="B1979" s="171"/>
      <c r="C1979" s="171"/>
      <c r="D1979" s="171"/>
      <c r="E1979" s="171"/>
      <c r="F1979" s="173"/>
      <c r="G1979" s="219"/>
      <c r="H1979" s="164"/>
      <c r="I1979" s="164"/>
      <c r="J1979" s="171"/>
      <c r="K1979" s="171"/>
      <c r="L1979" s="173"/>
      <c r="M1979" s="171"/>
    </row>
    <row r="1980" spans="1:13" x14ac:dyDescent="0.25">
      <c r="A1980" s="171"/>
      <c r="B1980" s="171"/>
      <c r="C1980" s="171"/>
      <c r="D1980" s="171"/>
      <c r="E1980" s="171"/>
      <c r="F1980" s="173"/>
      <c r="G1980" s="219"/>
      <c r="H1980" s="164"/>
      <c r="I1980" s="164"/>
      <c r="J1980" s="171"/>
      <c r="K1980" s="171"/>
      <c r="L1980" s="173"/>
      <c r="M1980" s="171"/>
    </row>
    <row r="1981" spans="1:13" x14ac:dyDescent="0.25">
      <c r="A1981" s="171"/>
      <c r="B1981" s="171"/>
      <c r="C1981" s="171"/>
      <c r="D1981" s="171"/>
      <c r="E1981" s="171"/>
      <c r="F1981" s="173"/>
      <c r="G1981" s="219"/>
      <c r="H1981" s="164"/>
      <c r="I1981" s="164"/>
      <c r="J1981" s="171"/>
      <c r="K1981" s="171"/>
      <c r="L1981" s="173"/>
      <c r="M1981" s="171"/>
    </row>
    <row r="1982" spans="1:13" x14ac:dyDescent="0.25">
      <c r="A1982" s="171"/>
      <c r="B1982" s="171"/>
      <c r="C1982" s="171"/>
      <c r="D1982" s="171"/>
      <c r="E1982" s="171"/>
      <c r="F1982" s="173"/>
      <c r="G1982" s="219"/>
      <c r="H1982" s="164"/>
      <c r="I1982" s="164"/>
      <c r="J1982" s="171"/>
      <c r="K1982" s="171"/>
      <c r="L1982" s="173"/>
      <c r="M1982" s="171"/>
    </row>
    <row r="1983" spans="1:13" x14ac:dyDescent="0.25">
      <c r="A1983" s="171"/>
      <c r="B1983" s="171"/>
      <c r="C1983" s="171"/>
      <c r="D1983" s="171"/>
      <c r="E1983" s="171"/>
      <c r="F1983" s="173"/>
      <c r="G1983" s="219"/>
      <c r="H1983" s="164"/>
      <c r="I1983" s="164"/>
      <c r="J1983" s="171"/>
      <c r="K1983" s="171"/>
      <c r="L1983" s="173"/>
      <c r="M1983" s="171"/>
    </row>
    <row r="1984" spans="1:13" x14ac:dyDescent="0.25">
      <c r="A1984" s="171"/>
      <c r="B1984" s="171"/>
      <c r="C1984" s="171"/>
      <c r="D1984" s="171"/>
      <c r="E1984" s="171"/>
      <c r="F1984" s="173"/>
      <c r="G1984" s="219"/>
      <c r="H1984" s="164"/>
      <c r="I1984" s="164"/>
      <c r="J1984" s="171"/>
      <c r="K1984" s="171"/>
      <c r="L1984" s="173"/>
      <c r="M1984" s="171"/>
    </row>
    <row r="1985" spans="1:13" x14ac:dyDescent="0.25">
      <c r="A1985" s="171"/>
      <c r="B1985" s="171"/>
      <c r="C1985" s="171"/>
      <c r="D1985" s="171"/>
      <c r="E1985" s="171"/>
      <c r="F1985" s="173"/>
      <c r="G1985" s="219"/>
      <c r="H1985" s="164"/>
      <c r="I1985" s="164"/>
      <c r="J1985" s="171"/>
      <c r="K1985" s="171"/>
      <c r="L1985" s="173"/>
      <c r="M1985" s="171"/>
    </row>
    <row r="1986" spans="1:13" x14ac:dyDescent="0.25">
      <c r="A1986" s="171"/>
      <c r="B1986" s="171"/>
      <c r="C1986" s="171"/>
      <c r="D1986" s="171"/>
      <c r="E1986" s="171"/>
      <c r="F1986" s="173"/>
      <c r="G1986" s="219"/>
      <c r="H1986" s="164"/>
      <c r="I1986" s="164"/>
      <c r="J1986" s="171"/>
      <c r="K1986" s="171"/>
      <c r="L1986" s="173"/>
      <c r="M1986" s="171"/>
    </row>
    <row r="1987" spans="1:13" x14ac:dyDescent="0.25">
      <c r="A1987" s="171"/>
      <c r="B1987" s="171"/>
      <c r="C1987" s="171"/>
      <c r="D1987" s="171"/>
      <c r="E1987" s="171"/>
      <c r="F1987" s="173"/>
      <c r="G1987" s="219"/>
      <c r="H1987" s="164"/>
      <c r="I1987" s="164"/>
      <c r="J1987" s="171"/>
      <c r="K1987" s="171"/>
      <c r="L1987" s="173"/>
      <c r="M1987" s="171"/>
    </row>
    <row r="1988" spans="1:13" x14ac:dyDescent="0.25">
      <c r="A1988" s="171"/>
      <c r="B1988" s="171"/>
      <c r="C1988" s="171"/>
      <c r="D1988" s="171"/>
      <c r="E1988" s="171"/>
      <c r="F1988" s="173"/>
      <c r="G1988" s="219"/>
      <c r="H1988" s="164"/>
      <c r="I1988" s="164"/>
      <c r="J1988" s="171"/>
      <c r="K1988" s="171"/>
      <c r="L1988" s="173"/>
      <c r="M1988" s="171"/>
    </row>
    <row r="1989" spans="1:13" x14ac:dyDescent="0.25">
      <c r="A1989" s="171"/>
      <c r="B1989" s="171"/>
      <c r="C1989" s="171"/>
      <c r="D1989" s="171"/>
      <c r="E1989" s="171"/>
      <c r="F1989" s="173"/>
      <c r="G1989" s="219"/>
      <c r="H1989" s="164"/>
      <c r="I1989" s="164"/>
      <c r="J1989" s="171"/>
      <c r="K1989" s="171"/>
      <c r="L1989" s="173"/>
      <c r="M1989" s="171"/>
    </row>
    <row r="1990" spans="1:13" x14ac:dyDescent="0.25">
      <c r="A1990" s="171"/>
      <c r="B1990" s="171"/>
      <c r="C1990" s="171"/>
      <c r="D1990" s="171"/>
      <c r="E1990" s="171"/>
      <c r="F1990" s="173"/>
      <c r="G1990" s="219"/>
      <c r="H1990" s="164"/>
      <c r="I1990" s="164"/>
      <c r="J1990" s="171"/>
      <c r="K1990" s="171"/>
      <c r="L1990" s="173"/>
      <c r="M1990" s="171"/>
    </row>
    <row r="1991" spans="1:13" x14ac:dyDescent="0.25">
      <c r="A1991" s="171"/>
      <c r="B1991" s="171"/>
      <c r="C1991" s="171"/>
      <c r="D1991" s="171"/>
      <c r="E1991" s="171"/>
      <c r="F1991" s="173"/>
      <c r="G1991" s="219"/>
      <c r="H1991" s="164"/>
      <c r="I1991" s="164"/>
      <c r="J1991" s="171"/>
      <c r="K1991" s="171"/>
      <c r="L1991" s="173"/>
      <c r="M1991" s="171"/>
    </row>
    <row r="1992" spans="1:13" x14ac:dyDescent="0.25">
      <c r="A1992" s="171"/>
      <c r="B1992" s="171"/>
      <c r="C1992" s="171"/>
      <c r="D1992" s="171"/>
      <c r="E1992" s="171"/>
      <c r="F1992" s="173"/>
      <c r="G1992" s="219"/>
      <c r="H1992" s="164"/>
      <c r="I1992" s="164"/>
      <c r="J1992" s="171"/>
      <c r="K1992" s="171"/>
      <c r="L1992" s="173"/>
      <c r="M1992" s="171"/>
    </row>
    <row r="1993" spans="1:13" x14ac:dyDescent="0.25">
      <c r="A1993" s="171"/>
      <c r="B1993" s="171"/>
      <c r="C1993" s="171"/>
      <c r="D1993" s="171"/>
      <c r="E1993" s="171"/>
      <c r="F1993" s="173"/>
      <c r="G1993" s="219"/>
      <c r="H1993" s="164"/>
      <c r="I1993" s="164"/>
      <c r="J1993" s="171"/>
      <c r="K1993" s="171"/>
      <c r="L1993" s="173"/>
      <c r="M1993" s="171"/>
    </row>
    <row r="1994" spans="1:13" x14ac:dyDescent="0.25">
      <c r="A1994" s="171"/>
      <c r="B1994" s="171"/>
      <c r="C1994" s="171"/>
      <c r="D1994" s="171"/>
      <c r="E1994" s="171"/>
      <c r="F1994" s="173"/>
      <c r="G1994" s="219"/>
      <c r="H1994" s="164"/>
      <c r="I1994" s="164"/>
      <c r="J1994" s="171"/>
      <c r="K1994" s="171"/>
      <c r="L1994" s="173"/>
      <c r="M1994" s="171"/>
    </row>
    <row r="1995" spans="1:13" x14ac:dyDescent="0.25">
      <c r="A1995" s="171"/>
      <c r="B1995" s="171"/>
      <c r="C1995" s="171"/>
      <c r="D1995" s="171"/>
      <c r="E1995" s="171"/>
      <c r="F1995" s="173"/>
      <c r="G1995" s="219"/>
      <c r="H1995" s="164"/>
      <c r="I1995" s="164"/>
      <c r="J1995" s="171"/>
      <c r="K1995" s="171"/>
      <c r="L1995" s="173"/>
      <c r="M1995" s="171"/>
    </row>
    <row r="1996" spans="1:13" x14ac:dyDescent="0.25">
      <c r="A1996" s="171"/>
      <c r="B1996" s="171"/>
      <c r="C1996" s="171"/>
      <c r="D1996" s="171"/>
      <c r="E1996" s="171"/>
      <c r="F1996" s="173"/>
      <c r="G1996" s="219"/>
      <c r="H1996" s="164"/>
      <c r="I1996" s="164"/>
      <c r="J1996" s="171"/>
      <c r="K1996" s="171"/>
      <c r="L1996" s="173"/>
      <c r="M1996" s="171"/>
    </row>
    <row r="1997" spans="1:13" x14ac:dyDescent="0.25">
      <c r="A1997" s="171"/>
      <c r="B1997" s="171"/>
      <c r="C1997" s="171"/>
      <c r="D1997" s="171"/>
      <c r="E1997" s="171"/>
      <c r="F1997" s="173"/>
      <c r="G1997" s="219"/>
      <c r="H1997" s="164"/>
      <c r="I1997" s="164"/>
      <c r="J1997" s="171"/>
      <c r="K1997" s="171"/>
      <c r="L1997" s="173"/>
      <c r="M1997" s="171"/>
    </row>
    <row r="1998" spans="1:13" x14ac:dyDescent="0.25">
      <c r="A1998" s="171"/>
      <c r="B1998" s="171"/>
      <c r="C1998" s="171"/>
      <c r="D1998" s="171"/>
      <c r="E1998" s="171"/>
      <c r="F1998" s="173"/>
      <c r="G1998" s="219"/>
      <c r="H1998" s="164"/>
      <c r="I1998" s="164"/>
      <c r="J1998" s="171"/>
      <c r="K1998" s="171"/>
      <c r="L1998" s="173"/>
      <c r="M1998" s="171"/>
    </row>
    <row r="1999" spans="1:13" x14ac:dyDescent="0.25">
      <c r="A1999" s="171"/>
      <c r="B1999" s="171"/>
      <c r="C1999" s="171"/>
      <c r="D1999" s="171"/>
      <c r="E1999" s="171"/>
      <c r="F1999" s="173"/>
      <c r="G1999" s="219"/>
      <c r="H1999" s="164"/>
      <c r="I1999" s="164"/>
      <c r="J1999" s="171"/>
      <c r="K1999" s="171"/>
      <c r="L1999" s="173"/>
      <c r="M1999" s="171"/>
    </row>
    <row r="2000" spans="1:13" x14ac:dyDescent="0.25">
      <c r="A2000" s="171"/>
      <c r="B2000" s="171"/>
      <c r="C2000" s="171"/>
      <c r="D2000" s="171"/>
      <c r="E2000" s="171"/>
      <c r="F2000" s="173"/>
      <c r="G2000" s="219"/>
      <c r="H2000" s="164"/>
      <c r="I2000" s="164"/>
      <c r="J2000" s="171"/>
      <c r="K2000" s="171"/>
      <c r="L2000" s="173"/>
      <c r="M2000" s="171"/>
    </row>
    <row r="2001" spans="1:13" x14ac:dyDescent="0.25">
      <c r="A2001" s="171"/>
      <c r="B2001" s="171"/>
      <c r="C2001" s="171"/>
      <c r="D2001" s="171"/>
      <c r="E2001" s="171"/>
      <c r="F2001" s="173"/>
      <c r="G2001" s="219"/>
      <c r="H2001" s="164"/>
      <c r="I2001" s="164"/>
      <c r="J2001" s="171"/>
      <c r="K2001" s="171"/>
      <c r="L2001" s="173"/>
      <c r="M2001" s="171"/>
    </row>
    <row r="2002" spans="1:13" x14ac:dyDescent="0.25">
      <c r="A2002" s="171"/>
      <c r="B2002" s="171"/>
      <c r="C2002" s="171"/>
      <c r="D2002" s="171"/>
      <c r="E2002" s="171"/>
      <c r="F2002" s="173"/>
      <c r="G2002" s="219"/>
      <c r="H2002" s="164"/>
      <c r="I2002" s="164"/>
      <c r="J2002" s="171"/>
      <c r="K2002" s="171"/>
      <c r="L2002" s="173"/>
      <c r="M2002" s="171"/>
    </row>
    <row r="2003" spans="1:13" x14ac:dyDescent="0.25">
      <c r="A2003" s="171"/>
      <c r="B2003" s="171"/>
      <c r="C2003" s="171"/>
      <c r="D2003" s="171"/>
      <c r="E2003" s="171"/>
      <c r="F2003" s="173"/>
      <c r="G2003" s="219"/>
      <c r="H2003" s="164"/>
      <c r="I2003" s="164"/>
      <c r="J2003" s="171"/>
      <c r="K2003" s="171"/>
      <c r="L2003" s="173"/>
      <c r="M2003" s="171"/>
    </row>
    <row r="2004" spans="1:13" x14ac:dyDescent="0.25">
      <c r="A2004" s="171"/>
      <c r="B2004" s="171"/>
      <c r="C2004" s="171"/>
      <c r="D2004" s="171"/>
      <c r="E2004" s="171"/>
      <c r="F2004" s="173"/>
      <c r="G2004" s="219"/>
      <c r="H2004" s="164"/>
      <c r="I2004" s="164"/>
      <c r="J2004" s="171"/>
      <c r="K2004" s="171"/>
      <c r="L2004" s="173"/>
      <c r="M2004" s="171"/>
    </row>
    <row r="2005" spans="1:13" x14ac:dyDescent="0.25">
      <c r="A2005" s="171"/>
      <c r="B2005" s="171"/>
      <c r="C2005" s="171"/>
      <c r="D2005" s="171"/>
      <c r="E2005" s="171"/>
      <c r="F2005" s="173"/>
      <c r="G2005" s="219"/>
      <c r="H2005" s="164"/>
      <c r="I2005" s="164"/>
      <c r="J2005" s="171"/>
      <c r="K2005" s="171"/>
      <c r="L2005" s="173"/>
      <c r="M2005" s="171"/>
    </row>
    <row r="2006" spans="1:13" x14ac:dyDescent="0.25">
      <c r="A2006" s="171"/>
      <c r="B2006" s="171"/>
      <c r="C2006" s="171"/>
      <c r="D2006" s="171"/>
      <c r="E2006" s="171"/>
      <c r="F2006" s="173"/>
      <c r="G2006" s="219"/>
      <c r="H2006" s="164"/>
      <c r="I2006" s="164"/>
      <c r="J2006" s="171"/>
      <c r="K2006" s="171"/>
      <c r="L2006" s="173"/>
      <c r="M2006" s="171"/>
    </row>
    <row r="2007" spans="1:13" x14ac:dyDescent="0.25">
      <c r="A2007" s="171"/>
      <c r="B2007" s="171"/>
      <c r="C2007" s="171"/>
      <c r="D2007" s="171"/>
      <c r="E2007" s="171"/>
      <c r="F2007" s="173"/>
      <c r="G2007" s="219"/>
      <c r="H2007" s="164"/>
      <c r="I2007" s="164"/>
      <c r="J2007" s="171"/>
      <c r="K2007" s="171"/>
      <c r="L2007" s="173"/>
      <c r="M2007" s="171"/>
    </row>
    <row r="2008" spans="1:13" x14ac:dyDescent="0.25">
      <c r="A2008" s="171"/>
      <c r="B2008" s="171"/>
      <c r="C2008" s="171"/>
      <c r="D2008" s="171"/>
      <c r="E2008" s="171"/>
      <c r="F2008" s="173"/>
      <c r="G2008" s="219"/>
      <c r="H2008" s="164"/>
      <c r="I2008" s="164"/>
      <c r="J2008" s="171"/>
      <c r="K2008" s="171"/>
      <c r="L2008" s="173"/>
      <c r="M2008" s="171"/>
    </row>
    <row r="2009" spans="1:13" x14ac:dyDescent="0.25">
      <c r="A2009" s="171"/>
      <c r="B2009" s="171"/>
      <c r="C2009" s="171"/>
      <c r="D2009" s="171"/>
      <c r="E2009" s="171"/>
      <c r="F2009" s="173"/>
      <c r="G2009" s="219"/>
      <c r="H2009" s="164"/>
      <c r="I2009" s="164"/>
      <c r="J2009" s="171"/>
      <c r="K2009" s="171"/>
      <c r="L2009" s="173"/>
      <c r="M2009" s="171"/>
    </row>
    <row r="2010" spans="1:13" x14ac:dyDescent="0.25">
      <c r="A2010" s="171"/>
      <c r="B2010" s="171"/>
      <c r="C2010" s="171"/>
      <c r="D2010" s="171"/>
      <c r="E2010" s="171"/>
      <c r="F2010" s="173"/>
      <c r="G2010" s="219"/>
      <c r="H2010" s="164"/>
      <c r="I2010" s="164"/>
      <c r="J2010" s="171"/>
      <c r="K2010" s="171"/>
      <c r="L2010" s="173"/>
      <c r="M2010" s="171"/>
    </row>
    <row r="2011" spans="1:13" x14ac:dyDescent="0.25">
      <c r="A2011" s="171"/>
      <c r="B2011" s="171"/>
      <c r="C2011" s="171"/>
      <c r="D2011" s="171"/>
      <c r="E2011" s="171"/>
      <c r="F2011" s="173"/>
      <c r="G2011" s="219"/>
      <c r="H2011" s="164"/>
      <c r="I2011" s="164"/>
      <c r="J2011" s="171"/>
      <c r="K2011" s="171"/>
      <c r="L2011" s="173"/>
      <c r="M2011" s="171"/>
    </row>
    <row r="2012" spans="1:13" x14ac:dyDescent="0.25">
      <c r="A2012" s="171"/>
      <c r="B2012" s="171"/>
      <c r="C2012" s="171"/>
      <c r="D2012" s="171"/>
      <c r="E2012" s="171"/>
      <c r="F2012" s="173"/>
      <c r="G2012" s="219"/>
      <c r="H2012" s="164"/>
      <c r="I2012" s="164"/>
      <c r="J2012" s="171"/>
      <c r="K2012" s="171"/>
      <c r="L2012" s="173"/>
      <c r="M2012" s="171"/>
    </row>
    <row r="2013" spans="1:13" x14ac:dyDescent="0.25">
      <c r="A2013" s="171"/>
      <c r="B2013" s="171"/>
      <c r="C2013" s="171"/>
      <c r="D2013" s="171"/>
      <c r="E2013" s="171"/>
      <c r="F2013" s="173"/>
      <c r="G2013" s="219"/>
      <c r="H2013" s="164"/>
      <c r="I2013" s="164"/>
      <c r="J2013" s="171"/>
      <c r="K2013" s="171"/>
      <c r="L2013" s="173"/>
      <c r="M2013" s="171"/>
    </row>
    <row r="2014" spans="1:13" x14ac:dyDescent="0.25">
      <c r="A2014" s="171"/>
      <c r="B2014" s="171"/>
      <c r="C2014" s="171"/>
      <c r="D2014" s="171"/>
      <c r="E2014" s="171"/>
      <c r="F2014" s="173"/>
      <c r="G2014" s="219"/>
      <c r="H2014" s="164"/>
      <c r="I2014" s="164"/>
      <c r="J2014" s="171"/>
      <c r="K2014" s="171"/>
      <c r="L2014" s="173"/>
      <c r="M2014" s="171"/>
    </row>
    <row r="2015" spans="1:13" x14ac:dyDescent="0.25">
      <c r="A2015" s="171"/>
      <c r="B2015" s="171"/>
      <c r="C2015" s="171"/>
      <c r="D2015" s="171"/>
      <c r="E2015" s="171"/>
      <c r="F2015" s="173"/>
      <c r="G2015" s="219"/>
      <c r="H2015" s="164"/>
      <c r="I2015" s="164"/>
      <c r="J2015" s="171"/>
      <c r="K2015" s="171"/>
      <c r="L2015" s="173"/>
      <c r="M2015" s="171"/>
    </row>
    <row r="2016" spans="1:13" x14ac:dyDescent="0.25">
      <c r="A2016" s="171"/>
      <c r="B2016" s="171"/>
      <c r="C2016" s="171"/>
      <c r="D2016" s="171"/>
      <c r="E2016" s="171"/>
      <c r="F2016" s="173"/>
      <c r="G2016" s="219"/>
      <c r="H2016" s="164"/>
      <c r="I2016" s="164"/>
      <c r="J2016" s="171"/>
      <c r="K2016" s="171"/>
      <c r="L2016" s="173"/>
      <c r="M2016" s="171"/>
    </row>
    <row r="2017" spans="1:13" x14ac:dyDescent="0.25">
      <c r="A2017" s="171"/>
      <c r="B2017" s="171"/>
      <c r="C2017" s="171"/>
      <c r="D2017" s="171"/>
      <c r="E2017" s="171"/>
      <c r="F2017" s="173"/>
      <c r="G2017" s="219"/>
      <c r="H2017" s="164"/>
      <c r="I2017" s="164"/>
      <c r="J2017" s="171"/>
      <c r="K2017" s="171"/>
      <c r="L2017" s="173"/>
      <c r="M2017" s="171"/>
    </row>
    <row r="2018" spans="1:13" x14ac:dyDescent="0.25">
      <c r="A2018" s="171"/>
      <c r="B2018" s="171"/>
      <c r="C2018" s="171"/>
      <c r="D2018" s="171"/>
      <c r="E2018" s="171"/>
      <c r="F2018" s="173"/>
      <c r="G2018" s="219"/>
      <c r="H2018" s="164"/>
      <c r="I2018" s="164"/>
      <c r="J2018" s="171"/>
      <c r="K2018" s="171"/>
      <c r="L2018" s="173"/>
      <c r="M2018" s="171"/>
    </row>
    <row r="2019" spans="1:13" x14ac:dyDescent="0.25">
      <c r="A2019" s="171"/>
      <c r="B2019" s="171"/>
      <c r="C2019" s="171"/>
      <c r="D2019" s="171"/>
      <c r="E2019" s="171"/>
      <c r="F2019" s="173"/>
      <c r="G2019" s="219"/>
      <c r="H2019" s="164"/>
      <c r="I2019" s="164"/>
      <c r="J2019" s="171"/>
      <c r="K2019" s="171"/>
      <c r="L2019" s="173"/>
      <c r="M2019" s="171"/>
    </row>
    <row r="2020" spans="1:13" x14ac:dyDescent="0.25">
      <c r="A2020" s="171"/>
      <c r="B2020" s="171"/>
      <c r="C2020" s="171"/>
      <c r="D2020" s="171"/>
      <c r="E2020" s="171"/>
      <c r="F2020" s="173"/>
      <c r="G2020" s="219"/>
      <c r="H2020" s="164"/>
      <c r="I2020" s="164"/>
      <c r="J2020" s="171"/>
      <c r="K2020" s="171"/>
      <c r="L2020" s="173"/>
      <c r="M2020" s="171"/>
    </row>
    <row r="2021" spans="1:13" x14ac:dyDescent="0.25">
      <c r="A2021" s="171"/>
      <c r="B2021" s="171"/>
      <c r="C2021" s="171"/>
      <c r="D2021" s="171"/>
      <c r="E2021" s="171"/>
      <c r="F2021" s="173"/>
      <c r="G2021" s="219"/>
      <c r="H2021" s="164"/>
      <c r="I2021" s="164"/>
      <c r="J2021" s="171"/>
      <c r="K2021" s="171"/>
      <c r="L2021" s="173"/>
      <c r="M2021" s="171"/>
    </row>
    <row r="2022" spans="1:13" x14ac:dyDescent="0.25">
      <c r="A2022" s="171"/>
      <c r="B2022" s="171"/>
      <c r="C2022" s="171"/>
      <c r="D2022" s="171"/>
      <c r="E2022" s="171"/>
      <c r="F2022" s="173"/>
      <c r="G2022" s="219"/>
      <c r="H2022" s="164"/>
      <c r="I2022" s="164"/>
      <c r="J2022" s="171"/>
      <c r="K2022" s="171"/>
      <c r="L2022" s="173"/>
      <c r="M2022" s="171"/>
    </row>
    <row r="2023" spans="1:13" x14ac:dyDescent="0.25">
      <c r="A2023" s="171"/>
      <c r="B2023" s="171"/>
      <c r="C2023" s="171"/>
      <c r="D2023" s="171"/>
      <c r="E2023" s="171"/>
      <c r="F2023" s="173"/>
      <c r="G2023" s="219"/>
      <c r="H2023" s="164"/>
      <c r="I2023" s="164"/>
      <c r="J2023" s="171"/>
      <c r="K2023" s="171"/>
      <c r="L2023" s="173"/>
      <c r="M2023" s="171"/>
    </row>
    <row r="2024" spans="1:13" x14ac:dyDescent="0.25">
      <c r="A2024" s="171"/>
      <c r="B2024" s="171"/>
      <c r="C2024" s="171"/>
      <c r="D2024" s="171"/>
      <c r="E2024" s="171"/>
      <c r="F2024" s="173"/>
      <c r="G2024" s="219"/>
      <c r="H2024" s="164"/>
      <c r="I2024" s="164"/>
      <c r="J2024" s="171"/>
      <c r="K2024" s="171"/>
      <c r="L2024" s="173"/>
      <c r="M2024" s="171"/>
    </row>
    <row r="2025" spans="1:13" x14ac:dyDescent="0.25">
      <c r="A2025" s="171"/>
      <c r="B2025" s="171"/>
      <c r="C2025" s="171"/>
      <c r="D2025" s="171"/>
      <c r="E2025" s="171"/>
      <c r="F2025" s="173"/>
      <c r="G2025" s="219"/>
      <c r="H2025" s="164"/>
      <c r="I2025" s="164"/>
      <c r="J2025" s="171"/>
      <c r="K2025" s="171"/>
      <c r="L2025" s="173"/>
      <c r="M2025" s="171"/>
    </row>
    <row r="2026" spans="1:13" x14ac:dyDescent="0.25">
      <c r="A2026" s="171"/>
      <c r="B2026" s="171"/>
      <c r="C2026" s="171"/>
      <c r="D2026" s="171"/>
      <c r="E2026" s="171"/>
      <c r="F2026" s="173"/>
      <c r="G2026" s="219"/>
      <c r="H2026" s="164"/>
      <c r="I2026" s="164"/>
      <c r="J2026" s="171"/>
      <c r="K2026" s="171"/>
      <c r="L2026" s="173"/>
      <c r="M2026" s="171"/>
    </row>
    <row r="2027" spans="1:13" x14ac:dyDescent="0.25">
      <c r="A2027" s="171"/>
      <c r="B2027" s="171"/>
      <c r="C2027" s="171"/>
      <c r="D2027" s="171"/>
      <c r="E2027" s="171"/>
      <c r="F2027" s="173"/>
      <c r="G2027" s="219"/>
      <c r="H2027" s="164"/>
      <c r="I2027" s="164"/>
      <c r="J2027" s="171"/>
      <c r="K2027" s="171"/>
      <c r="L2027" s="173"/>
      <c r="M2027" s="171"/>
    </row>
    <row r="2028" spans="1:13" x14ac:dyDescent="0.25">
      <c r="A2028" s="171"/>
      <c r="B2028" s="171"/>
      <c r="C2028" s="171"/>
      <c r="D2028" s="171"/>
      <c r="E2028" s="171"/>
      <c r="F2028" s="173"/>
      <c r="G2028" s="219"/>
      <c r="H2028" s="164"/>
      <c r="I2028" s="164"/>
      <c r="J2028" s="171"/>
      <c r="K2028" s="171"/>
      <c r="L2028" s="173"/>
      <c r="M2028" s="171"/>
    </row>
    <row r="2029" spans="1:13" x14ac:dyDescent="0.25">
      <c r="A2029" s="171"/>
      <c r="B2029" s="171"/>
      <c r="C2029" s="171"/>
      <c r="D2029" s="171"/>
      <c r="E2029" s="171"/>
      <c r="F2029" s="173"/>
      <c r="G2029" s="219"/>
      <c r="H2029" s="164"/>
      <c r="I2029" s="164"/>
      <c r="J2029" s="171"/>
      <c r="K2029" s="171"/>
      <c r="L2029" s="173"/>
      <c r="M2029" s="171"/>
    </row>
    <row r="2030" spans="1:13" x14ac:dyDescent="0.25">
      <c r="A2030" s="171"/>
      <c r="B2030" s="171"/>
      <c r="C2030" s="171"/>
      <c r="D2030" s="171"/>
      <c r="E2030" s="171"/>
      <c r="F2030" s="173"/>
      <c r="G2030" s="219"/>
      <c r="H2030" s="164"/>
      <c r="I2030" s="164"/>
      <c r="J2030" s="171"/>
      <c r="K2030" s="171"/>
      <c r="L2030" s="173"/>
      <c r="M2030" s="171"/>
    </row>
    <row r="2031" spans="1:13" x14ac:dyDescent="0.25">
      <c r="A2031" s="171"/>
      <c r="B2031" s="171"/>
      <c r="C2031" s="171"/>
      <c r="D2031" s="171"/>
      <c r="E2031" s="171"/>
      <c r="F2031" s="173"/>
      <c r="G2031" s="219"/>
      <c r="H2031" s="164"/>
      <c r="I2031" s="164"/>
      <c r="J2031" s="171"/>
      <c r="K2031" s="171"/>
      <c r="L2031" s="173"/>
      <c r="M2031" s="171"/>
    </row>
    <row r="2032" spans="1:13" x14ac:dyDescent="0.25">
      <c r="A2032" s="171"/>
      <c r="B2032" s="171"/>
      <c r="C2032" s="171"/>
      <c r="D2032" s="171"/>
      <c r="E2032" s="171"/>
      <c r="F2032" s="173"/>
      <c r="G2032" s="219"/>
      <c r="H2032" s="164"/>
      <c r="I2032" s="164"/>
      <c r="J2032" s="171"/>
      <c r="K2032" s="171"/>
      <c r="L2032" s="173"/>
      <c r="M2032" s="171"/>
    </row>
    <row r="2033" spans="1:13" x14ac:dyDescent="0.25">
      <c r="A2033" s="171"/>
      <c r="B2033" s="171"/>
      <c r="C2033" s="171"/>
      <c r="D2033" s="171"/>
      <c r="E2033" s="171"/>
      <c r="F2033" s="173"/>
      <c r="G2033" s="219"/>
      <c r="H2033" s="164"/>
      <c r="I2033" s="164"/>
      <c r="J2033" s="171"/>
      <c r="K2033" s="171"/>
      <c r="L2033" s="173"/>
      <c r="M2033" s="171"/>
    </row>
    <row r="2034" spans="1:13" x14ac:dyDescent="0.25">
      <c r="A2034" s="171"/>
      <c r="B2034" s="171"/>
      <c r="C2034" s="171"/>
      <c r="D2034" s="171"/>
      <c r="E2034" s="171"/>
      <c r="F2034" s="173"/>
      <c r="G2034" s="219"/>
      <c r="H2034" s="164"/>
      <c r="I2034" s="164"/>
      <c r="J2034" s="171"/>
      <c r="K2034" s="171"/>
      <c r="L2034" s="173"/>
      <c r="M2034" s="171"/>
    </row>
    <row r="2035" spans="1:13" x14ac:dyDescent="0.25">
      <c r="A2035" s="171"/>
      <c r="B2035" s="171"/>
      <c r="C2035" s="171"/>
      <c r="D2035" s="171"/>
      <c r="E2035" s="171"/>
      <c r="F2035" s="173"/>
      <c r="G2035" s="219"/>
      <c r="H2035" s="164"/>
      <c r="I2035" s="164"/>
      <c r="J2035" s="171"/>
      <c r="K2035" s="171"/>
      <c r="L2035" s="173"/>
      <c r="M2035" s="171"/>
    </row>
    <row r="2036" spans="1:13" x14ac:dyDescent="0.25">
      <c r="A2036" s="171"/>
      <c r="B2036" s="171"/>
      <c r="C2036" s="171"/>
      <c r="D2036" s="171"/>
      <c r="E2036" s="171"/>
      <c r="F2036" s="173"/>
      <c r="G2036" s="219"/>
      <c r="H2036" s="164"/>
      <c r="I2036" s="164"/>
      <c r="J2036" s="171"/>
      <c r="K2036" s="171"/>
      <c r="L2036" s="173"/>
      <c r="M2036" s="171"/>
    </row>
    <row r="2037" spans="1:13" x14ac:dyDescent="0.25">
      <c r="A2037" s="171"/>
      <c r="B2037" s="171"/>
      <c r="C2037" s="171"/>
      <c r="D2037" s="171"/>
      <c r="E2037" s="171"/>
      <c r="F2037" s="173"/>
      <c r="G2037" s="219"/>
      <c r="H2037" s="164"/>
      <c r="I2037" s="164"/>
      <c r="J2037" s="171"/>
      <c r="K2037" s="171"/>
      <c r="L2037" s="173"/>
      <c r="M2037" s="171"/>
    </row>
    <row r="2038" spans="1:13" x14ac:dyDescent="0.25">
      <c r="A2038" s="171"/>
      <c r="B2038" s="171"/>
      <c r="C2038" s="171"/>
      <c r="D2038" s="171"/>
      <c r="E2038" s="171"/>
      <c r="F2038" s="173"/>
      <c r="G2038" s="219"/>
      <c r="H2038" s="164"/>
      <c r="I2038" s="164"/>
      <c r="J2038" s="171"/>
      <c r="K2038" s="171"/>
      <c r="L2038" s="173"/>
      <c r="M2038" s="171"/>
    </row>
    <row r="2039" spans="1:13" x14ac:dyDescent="0.25">
      <c r="A2039" s="171"/>
      <c r="B2039" s="171"/>
      <c r="C2039" s="171"/>
      <c r="D2039" s="171"/>
      <c r="E2039" s="171"/>
      <c r="F2039" s="173"/>
      <c r="G2039" s="219"/>
      <c r="H2039" s="164"/>
      <c r="I2039" s="164"/>
      <c r="J2039" s="171"/>
      <c r="K2039" s="171"/>
      <c r="L2039" s="173"/>
      <c r="M2039" s="171"/>
    </row>
    <row r="2040" spans="1:13" x14ac:dyDescent="0.25">
      <c r="A2040" s="171"/>
      <c r="B2040" s="171"/>
      <c r="C2040" s="171"/>
      <c r="D2040" s="171"/>
      <c r="E2040" s="171"/>
      <c r="F2040" s="173"/>
      <c r="G2040" s="219"/>
      <c r="H2040" s="164"/>
      <c r="I2040" s="164"/>
      <c r="J2040" s="171"/>
      <c r="K2040" s="171"/>
      <c r="L2040" s="173"/>
      <c r="M2040" s="171"/>
    </row>
    <row r="2041" spans="1:13" x14ac:dyDescent="0.25">
      <c r="A2041" s="171"/>
      <c r="B2041" s="171"/>
      <c r="C2041" s="171"/>
      <c r="D2041" s="171"/>
      <c r="E2041" s="171"/>
      <c r="F2041" s="173"/>
      <c r="G2041" s="219"/>
      <c r="H2041" s="164"/>
      <c r="I2041" s="164"/>
      <c r="J2041" s="171"/>
      <c r="K2041" s="171"/>
      <c r="L2041" s="173"/>
      <c r="M2041" s="171"/>
    </row>
    <row r="2042" spans="1:13" x14ac:dyDescent="0.25">
      <c r="A2042" s="171"/>
      <c r="B2042" s="171"/>
      <c r="C2042" s="171"/>
      <c r="D2042" s="171"/>
      <c r="E2042" s="171"/>
      <c r="F2042" s="173"/>
      <c r="G2042" s="219"/>
      <c r="H2042" s="164"/>
      <c r="I2042" s="164"/>
      <c r="J2042" s="171"/>
      <c r="K2042" s="171"/>
      <c r="L2042" s="173"/>
      <c r="M2042" s="171"/>
    </row>
    <row r="2043" spans="1:13" x14ac:dyDescent="0.25">
      <c r="A2043" s="171"/>
      <c r="B2043" s="171"/>
      <c r="C2043" s="171"/>
      <c r="D2043" s="171"/>
      <c r="E2043" s="171"/>
      <c r="F2043" s="173"/>
      <c r="G2043" s="219"/>
      <c r="H2043" s="164"/>
      <c r="I2043" s="164"/>
      <c r="J2043" s="171"/>
      <c r="K2043" s="171"/>
      <c r="L2043" s="173"/>
      <c r="M2043" s="171"/>
    </row>
    <row r="2044" spans="1:13" x14ac:dyDescent="0.25">
      <c r="A2044" s="171"/>
      <c r="B2044" s="171"/>
      <c r="C2044" s="171"/>
      <c r="D2044" s="171"/>
      <c r="E2044" s="171"/>
      <c r="F2044" s="173"/>
      <c r="G2044" s="219"/>
      <c r="H2044" s="164"/>
      <c r="I2044" s="164"/>
      <c r="J2044" s="171"/>
      <c r="K2044" s="171"/>
      <c r="L2044" s="173"/>
      <c r="M2044" s="171"/>
    </row>
    <row r="2045" spans="1:13" x14ac:dyDescent="0.25">
      <c r="A2045" s="171"/>
      <c r="B2045" s="171"/>
      <c r="C2045" s="171"/>
      <c r="D2045" s="171"/>
      <c r="E2045" s="171"/>
      <c r="F2045" s="173"/>
      <c r="G2045" s="219"/>
      <c r="H2045" s="164"/>
      <c r="I2045" s="164"/>
      <c r="J2045" s="171"/>
      <c r="K2045" s="171"/>
      <c r="L2045" s="173"/>
      <c r="M2045" s="171"/>
    </row>
    <row r="2046" spans="1:13" x14ac:dyDescent="0.25">
      <c r="A2046" s="171"/>
      <c r="B2046" s="171"/>
      <c r="C2046" s="171"/>
      <c r="D2046" s="171"/>
      <c r="E2046" s="171"/>
      <c r="F2046" s="173"/>
      <c r="G2046" s="219"/>
      <c r="H2046" s="164"/>
      <c r="I2046" s="164"/>
      <c r="J2046" s="171"/>
      <c r="K2046" s="171"/>
      <c r="L2046" s="173"/>
      <c r="M2046" s="171"/>
    </row>
    <row r="2047" spans="1:13" x14ac:dyDescent="0.25">
      <c r="A2047" s="171"/>
      <c r="B2047" s="171"/>
      <c r="C2047" s="171"/>
      <c r="D2047" s="171"/>
      <c r="E2047" s="171"/>
      <c r="F2047" s="173"/>
      <c r="G2047" s="219"/>
      <c r="H2047" s="164"/>
      <c r="I2047" s="164"/>
      <c r="J2047" s="171"/>
      <c r="K2047" s="171"/>
      <c r="L2047" s="173"/>
      <c r="M2047" s="171"/>
    </row>
    <row r="2048" spans="1:13" x14ac:dyDescent="0.25">
      <c r="A2048" s="171"/>
      <c r="B2048" s="171"/>
      <c r="C2048" s="171"/>
      <c r="D2048" s="171"/>
      <c r="E2048" s="171"/>
      <c r="F2048" s="173"/>
      <c r="G2048" s="219"/>
      <c r="H2048" s="164"/>
      <c r="I2048" s="164"/>
      <c r="J2048" s="171"/>
      <c r="K2048" s="171"/>
      <c r="L2048" s="173"/>
      <c r="M2048" s="171"/>
    </row>
    <row r="2049" spans="1:13" x14ac:dyDescent="0.25">
      <c r="A2049" s="171"/>
      <c r="B2049" s="171"/>
      <c r="C2049" s="171"/>
      <c r="D2049" s="171"/>
      <c r="E2049" s="171"/>
      <c r="F2049" s="173"/>
      <c r="G2049" s="219"/>
      <c r="H2049" s="164"/>
      <c r="I2049" s="164"/>
      <c r="J2049" s="171"/>
      <c r="K2049" s="171"/>
      <c r="L2049" s="173"/>
      <c r="M2049" s="171"/>
    </row>
    <row r="2050" spans="1:13" x14ac:dyDescent="0.25">
      <c r="A2050" s="171"/>
      <c r="B2050" s="171"/>
      <c r="C2050" s="171"/>
      <c r="D2050" s="171"/>
      <c r="E2050" s="171"/>
      <c r="F2050" s="173"/>
      <c r="G2050" s="219"/>
      <c r="H2050" s="164"/>
      <c r="I2050" s="164"/>
      <c r="J2050" s="171"/>
      <c r="K2050" s="171"/>
      <c r="L2050" s="173"/>
      <c r="M2050" s="171"/>
    </row>
    <row r="2051" spans="1:13" x14ac:dyDescent="0.25">
      <c r="A2051" s="171"/>
      <c r="B2051" s="171"/>
      <c r="C2051" s="171"/>
      <c r="D2051" s="171"/>
      <c r="E2051" s="171"/>
      <c r="F2051" s="173"/>
      <c r="G2051" s="219"/>
      <c r="H2051" s="164"/>
      <c r="I2051" s="164"/>
      <c r="J2051" s="171"/>
      <c r="K2051" s="171"/>
      <c r="L2051" s="173"/>
      <c r="M2051" s="171"/>
    </row>
    <row r="2052" spans="1:13" x14ac:dyDescent="0.25">
      <c r="A2052" s="171"/>
      <c r="B2052" s="171"/>
      <c r="C2052" s="171"/>
      <c r="D2052" s="171"/>
      <c r="E2052" s="171"/>
      <c r="F2052" s="173"/>
      <c r="G2052" s="219"/>
      <c r="H2052" s="164"/>
      <c r="I2052" s="164"/>
      <c r="J2052" s="171"/>
      <c r="K2052" s="171"/>
      <c r="L2052" s="173"/>
      <c r="M2052" s="171"/>
    </row>
    <row r="2053" spans="1:13" x14ac:dyDescent="0.25">
      <c r="A2053" s="171"/>
      <c r="B2053" s="171"/>
      <c r="C2053" s="171"/>
      <c r="D2053" s="171"/>
      <c r="E2053" s="171"/>
      <c r="F2053" s="173"/>
      <c r="G2053" s="219"/>
      <c r="H2053" s="164"/>
      <c r="I2053" s="164"/>
      <c r="J2053" s="171"/>
      <c r="K2053" s="171"/>
      <c r="L2053" s="173"/>
      <c r="M2053" s="171"/>
    </row>
    <row r="2054" spans="1:13" x14ac:dyDescent="0.25">
      <c r="A2054" s="171"/>
      <c r="B2054" s="171"/>
      <c r="C2054" s="171"/>
      <c r="D2054" s="171"/>
      <c r="E2054" s="171"/>
      <c r="F2054" s="173"/>
      <c r="G2054" s="219"/>
      <c r="H2054" s="164"/>
      <c r="I2054" s="164"/>
      <c r="J2054" s="171"/>
      <c r="K2054" s="171"/>
      <c r="L2054" s="173"/>
      <c r="M2054" s="171"/>
    </row>
    <row r="2055" spans="1:13" x14ac:dyDescent="0.25">
      <c r="A2055" s="171"/>
      <c r="B2055" s="171"/>
      <c r="C2055" s="171"/>
      <c r="D2055" s="171"/>
      <c r="E2055" s="171"/>
      <c r="F2055" s="173"/>
      <c r="G2055" s="219"/>
      <c r="H2055" s="164"/>
      <c r="I2055" s="164"/>
      <c r="J2055" s="171"/>
      <c r="K2055" s="171"/>
      <c r="L2055" s="173"/>
      <c r="M2055" s="171"/>
    </row>
    <row r="2056" spans="1:13" x14ac:dyDescent="0.25">
      <c r="A2056" s="171"/>
      <c r="B2056" s="171"/>
      <c r="C2056" s="171"/>
      <c r="D2056" s="171"/>
      <c r="E2056" s="171"/>
      <c r="F2056" s="173"/>
      <c r="G2056" s="219"/>
      <c r="H2056" s="164"/>
      <c r="I2056" s="164"/>
      <c r="J2056" s="171"/>
      <c r="K2056" s="171"/>
      <c r="L2056" s="173"/>
      <c r="M2056" s="171"/>
    </row>
    <row r="2057" spans="1:13" x14ac:dyDescent="0.25">
      <c r="A2057" s="171"/>
      <c r="B2057" s="171"/>
      <c r="C2057" s="171"/>
      <c r="D2057" s="171"/>
      <c r="E2057" s="171"/>
      <c r="F2057" s="173"/>
      <c r="G2057" s="219"/>
      <c r="H2057" s="164"/>
      <c r="I2057" s="164"/>
      <c r="J2057" s="171"/>
      <c r="K2057" s="171"/>
      <c r="L2057" s="173"/>
      <c r="M2057" s="171"/>
    </row>
    <row r="2058" spans="1:13" x14ac:dyDescent="0.25">
      <c r="A2058" s="171"/>
      <c r="B2058" s="171"/>
      <c r="C2058" s="171"/>
      <c r="D2058" s="171"/>
      <c r="E2058" s="171"/>
      <c r="F2058" s="173"/>
      <c r="G2058" s="219"/>
      <c r="H2058" s="164"/>
      <c r="I2058" s="164"/>
      <c r="J2058" s="171"/>
      <c r="K2058" s="171"/>
      <c r="L2058" s="173"/>
      <c r="M2058" s="171"/>
    </row>
    <row r="2059" spans="1:13" x14ac:dyDescent="0.25">
      <c r="A2059" s="171"/>
      <c r="B2059" s="171"/>
      <c r="C2059" s="171"/>
      <c r="D2059" s="171"/>
      <c r="E2059" s="171"/>
      <c r="F2059" s="173"/>
      <c r="G2059" s="219"/>
      <c r="H2059" s="164"/>
      <c r="I2059" s="164"/>
      <c r="J2059" s="171"/>
      <c r="K2059" s="171"/>
      <c r="L2059" s="173"/>
      <c r="M2059" s="171"/>
    </row>
    <row r="2060" spans="1:13" x14ac:dyDescent="0.25">
      <c r="A2060" s="171"/>
      <c r="B2060" s="171"/>
      <c r="C2060" s="171"/>
      <c r="D2060" s="171"/>
      <c r="E2060" s="171"/>
      <c r="F2060" s="173"/>
      <c r="G2060" s="219"/>
      <c r="H2060" s="164"/>
      <c r="I2060" s="164"/>
      <c r="J2060" s="171"/>
      <c r="K2060" s="171"/>
      <c r="L2060" s="173"/>
      <c r="M2060" s="171"/>
    </row>
    <row r="2061" spans="1:13" x14ac:dyDescent="0.25">
      <c r="A2061" s="171"/>
      <c r="B2061" s="171"/>
      <c r="C2061" s="171"/>
      <c r="D2061" s="171"/>
      <c r="E2061" s="171"/>
      <c r="F2061" s="173"/>
      <c r="G2061" s="219"/>
      <c r="H2061" s="164"/>
      <c r="I2061" s="164"/>
      <c r="J2061" s="171"/>
      <c r="K2061" s="171"/>
      <c r="L2061" s="173"/>
      <c r="M2061" s="171"/>
    </row>
    <row r="2062" spans="1:13" x14ac:dyDescent="0.25">
      <c r="A2062" s="171"/>
      <c r="B2062" s="171"/>
      <c r="C2062" s="171"/>
      <c r="D2062" s="171"/>
      <c r="E2062" s="171"/>
      <c r="F2062" s="173"/>
      <c r="G2062" s="219"/>
      <c r="H2062" s="164"/>
      <c r="I2062" s="164"/>
      <c r="J2062" s="171"/>
      <c r="K2062" s="171"/>
      <c r="L2062" s="173"/>
      <c r="M2062" s="171"/>
    </row>
    <row r="2063" spans="1:13" x14ac:dyDescent="0.25">
      <c r="A2063" s="171"/>
      <c r="B2063" s="171"/>
      <c r="C2063" s="171"/>
      <c r="D2063" s="171"/>
      <c r="E2063" s="171"/>
      <c r="F2063" s="173"/>
      <c r="G2063" s="219"/>
      <c r="H2063" s="164"/>
      <c r="I2063" s="164"/>
      <c r="J2063" s="171"/>
      <c r="K2063" s="171"/>
      <c r="L2063" s="173"/>
      <c r="M2063" s="171"/>
    </row>
    <row r="2064" spans="1:13" x14ac:dyDescent="0.25">
      <c r="A2064" s="171"/>
      <c r="B2064" s="171"/>
      <c r="C2064" s="171"/>
      <c r="D2064" s="171"/>
      <c r="E2064" s="171"/>
      <c r="F2064" s="173"/>
      <c r="G2064" s="219"/>
      <c r="H2064" s="164"/>
      <c r="I2064" s="164"/>
      <c r="J2064" s="171"/>
      <c r="K2064" s="171"/>
      <c r="L2064" s="173"/>
      <c r="M2064" s="171"/>
    </row>
    <row r="2065" spans="1:13" x14ac:dyDescent="0.25">
      <c r="A2065" s="171"/>
      <c r="B2065" s="171"/>
      <c r="C2065" s="171"/>
      <c r="D2065" s="171"/>
      <c r="E2065" s="171"/>
      <c r="F2065" s="173"/>
      <c r="G2065" s="219"/>
      <c r="H2065" s="164"/>
      <c r="I2065" s="164"/>
      <c r="J2065" s="171"/>
      <c r="K2065" s="171"/>
      <c r="L2065" s="173"/>
      <c r="M2065" s="171"/>
    </row>
    <row r="2066" spans="1:13" x14ac:dyDescent="0.25">
      <c r="A2066" s="171"/>
      <c r="B2066" s="171"/>
      <c r="C2066" s="171"/>
      <c r="D2066" s="171"/>
      <c r="E2066" s="171"/>
      <c r="F2066" s="173"/>
      <c r="G2066" s="219"/>
      <c r="H2066" s="164"/>
      <c r="I2066" s="164"/>
      <c r="J2066" s="171"/>
      <c r="K2066" s="171"/>
      <c r="L2066" s="173"/>
      <c r="M2066" s="171"/>
    </row>
    <row r="2067" spans="1:13" x14ac:dyDescent="0.25">
      <c r="A2067" s="171"/>
      <c r="B2067" s="171"/>
      <c r="C2067" s="171"/>
      <c r="D2067" s="171"/>
      <c r="E2067" s="171"/>
      <c r="F2067" s="173"/>
      <c r="G2067" s="219"/>
      <c r="H2067" s="164"/>
      <c r="I2067" s="164"/>
      <c r="J2067" s="171"/>
      <c r="K2067" s="171"/>
      <c r="L2067" s="173"/>
      <c r="M2067" s="171"/>
    </row>
    <row r="2068" spans="1:13" x14ac:dyDescent="0.25">
      <c r="A2068" s="171"/>
      <c r="B2068" s="171"/>
      <c r="C2068" s="171"/>
      <c r="D2068" s="171"/>
      <c r="E2068" s="171"/>
      <c r="F2068" s="173"/>
      <c r="G2068" s="219"/>
      <c r="H2068" s="164"/>
      <c r="I2068" s="164"/>
      <c r="J2068" s="171"/>
      <c r="K2068" s="171"/>
      <c r="L2068" s="173"/>
      <c r="M2068" s="171"/>
    </row>
    <row r="2069" spans="1:13" x14ac:dyDescent="0.25">
      <c r="A2069" s="171"/>
      <c r="B2069" s="171"/>
      <c r="C2069" s="171"/>
      <c r="D2069" s="171"/>
      <c r="E2069" s="171"/>
      <c r="F2069" s="173"/>
      <c r="G2069" s="219"/>
      <c r="H2069" s="164"/>
      <c r="I2069" s="164"/>
      <c r="J2069" s="171"/>
      <c r="K2069" s="171"/>
      <c r="L2069" s="173"/>
      <c r="M2069" s="171"/>
    </row>
    <row r="2070" spans="1:13" x14ac:dyDescent="0.25">
      <c r="A2070" s="171"/>
      <c r="B2070" s="171"/>
      <c r="C2070" s="171"/>
      <c r="D2070" s="171"/>
      <c r="E2070" s="171"/>
      <c r="F2070" s="173"/>
      <c r="G2070" s="219"/>
      <c r="H2070" s="164"/>
      <c r="I2070" s="164"/>
      <c r="J2070" s="171"/>
      <c r="K2070" s="171"/>
      <c r="L2070" s="173"/>
      <c r="M2070" s="171"/>
    </row>
    <row r="2071" spans="1:13" x14ac:dyDescent="0.25">
      <c r="A2071" s="171"/>
      <c r="B2071" s="171"/>
      <c r="C2071" s="171"/>
      <c r="D2071" s="171"/>
      <c r="E2071" s="171"/>
      <c r="F2071" s="173"/>
      <c r="G2071" s="219"/>
      <c r="H2071" s="164"/>
      <c r="I2071" s="164"/>
      <c r="J2071" s="171"/>
      <c r="K2071" s="171"/>
      <c r="L2071" s="173"/>
      <c r="M2071" s="171"/>
    </row>
    <row r="2072" spans="1:13" x14ac:dyDescent="0.25">
      <c r="A2072" s="171"/>
      <c r="B2072" s="171"/>
      <c r="C2072" s="171"/>
      <c r="D2072" s="171"/>
      <c r="E2072" s="171"/>
      <c r="F2072" s="173"/>
      <c r="G2072" s="219"/>
      <c r="H2072" s="164"/>
      <c r="I2072" s="164"/>
      <c r="J2072" s="171"/>
      <c r="K2072" s="171"/>
      <c r="L2072" s="173"/>
      <c r="M2072" s="171"/>
    </row>
    <row r="2073" spans="1:13" x14ac:dyDescent="0.25">
      <c r="A2073" s="171"/>
      <c r="B2073" s="171"/>
      <c r="C2073" s="171"/>
      <c r="D2073" s="171"/>
      <c r="E2073" s="171"/>
      <c r="F2073" s="173"/>
      <c r="G2073" s="219"/>
      <c r="H2073" s="164"/>
      <c r="I2073" s="164"/>
      <c r="J2073" s="171"/>
      <c r="K2073" s="171"/>
      <c r="L2073" s="173"/>
      <c r="M2073" s="171"/>
    </row>
    <row r="2074" spans="1:13" x14ac:dyDescent="0.25">
      <c r="A2074" s="171"/>
      <c r="B2074" s="171"/>
      <c r="C2074" s="171"/>
      <c r="D2074" s="171"/>
      <c r="E2074" s="171"/>
      <c r="F2074" s="173"/>
      <c r="G2074" s="219"/>
      <c r="H2074" s="164"/>
      <c r="I2074" s="164"/>
      <c r="J2074" s="171"/>
      <c r="K2074" s="171"/>
      <c r="L2074" s="173"/>
      <c r="M2074" s="171"/>
    </row>
    <row r="2075" spans="1:13" x14ac:dyDescent="0.25">
      <c r="A2075" s="171"/>
      <c r="B2075" s="171"/>
      <c r="C2075" s="171"/>
      <c r="D2075" s="171"/>
      <c r="E2075" s="171"/>
      <c r="F2075" s="173"/>
      <c r="G2075" s="219"/>
      <c r="H2075" s="164"/>
      <c r="I2075" s="164"/>
      <c r="J2075" s="171"/>
      <c r="K2075" s="171"/>
      <c r="L2075" s="173"/>
      <c r="M2075" s="171"/>
    </row>
    <row r="2076" spans="1:13" x14ac:dyDescent="0.25">
      <c r="A2076" s="171"/>
      <c r="B2076" s="171"/>
      <c r="C2076" s="171"/>
      <c r="D2076" s="171"/>
      <c r="E2076" s="171"/>
      <c r="F2076" s="173"/>
      <c r="G2076" s="219"/>
      <c r="H2076" s="164"/>
      <c r="I2076" s="164"/>
      <c r="J2076" s="171"/>
      <c r="K2076" s="171"/>
      <c r="L2076" s="173"/>
      <c r="M2076" s="171"/>
    </row>
    <row r="2077" spans="1:13" x14ac:dyDescent="0.25">
      <c r="A2077" s="171"/>
      <c r="B2077" s="171"/>
      <c r="C2077" s="171"/>
      <c r="D2077" s="171"/>
      <c r="E2077" s="171"/>
      <c r="F2077" s="173"/>
      <c r="G2077" s="219"/>
      <c r="H2077" s="164"/>
      <c r="I2077" s="164"/>
      <c r="J2077" s="171"/>
      <c r="K2077" s="171"/>
      <c r="L2077" s="173"/>
      <c r="M2077" s="171"/>
    </row>
    <row r="2078" spans="1:13" x14ac:dyDescent="0.25">
      <c r="A2078" s="171"/>
      <c r="B2078" s="171"/>
      <c r="C2078" s="171"/>
      <c r="D2078" s="171"/>
      <c r="E2078" s="171"/>
      <c r="F2078" s="173"/>
      <c r="G2078" s="219"/>
      <c r="H2078" s="164"/>
      <c r="I2078" s="164"/>
      <c r="J2078" s="171"/>
      <c r="K2078" s="171"/>
      <c r="L2078" s="173"/>
      <c r="M2078" s="171"/>
    </row>
    <row r="2079" spans="1:13" x14ac:dyDescent="0.25">
      <c r="A2079" s="171"/>
      <c r="B2079" s="171"/>
      <c r="C2079" s="171"/>
      <c r="D2079" s="171"/>
      <c r="E2079" s="171"/>
      <c r="F2079" s="173"/>
      <c r="G2079" s="219"/>
      <c r="H2079" s="164"/>
      <c r="I2079" s="164"/>
      <c r="J2079" s="171"/>
      <c r="K2079" s="171"/>
      <c r="L2079" s="173"/>
      <c r="M2079" s="171"/>
    </row>
    <row r="2080" spans="1:13" x14ac:dyDescent="0.25">
      <c r="A2080" s="171"/>
      <c r="B2080" s="171"/>
      <c r="C2080" s="171"/>
      <c r="D2080" s="171"/>
      <c r="E2080" s="171"/>
      <c r="F2080" s="173"/>
      <c r="G2080" s="219"/>
      <c r="H2080" s="164"/>
      <c r="I2080" s="164"/>
      <c r="J2080" s="171"/>
      <c r="K2080" s="171"/>
      <c r="L2080" s="173"/>
      <c r="M2080" s="171"/>
    </row>
    <row r="2081" spans="1:13" x14ac:dyDescent="0.25">
      <c r="A2081" s="171"/>
      <c r="B2081" s="171"/>
      <c r="C2081" s="171"/>
      <c r="D2081" s="171"/>
      <c r="E2081" s="171"/>
      <c r="F2081" s="173"/>
      <c r="G2081" s="219"/>
      <c r="H2081" s="164"/>
      <c r="I2081" s="164"/>
      <c r="J2081" s="171"/>
      <c r="K2081" s="171"/>
      <c r="L2081" s="173"/>
      <c r="M2081" s="171"/>
    </row>
    <row r="2082" spans="1:13" x14ac:dyDescent="0.25">
      <c r="A2082" s="171"/>
      <c r="B2082" s="171"/>
      <c r="C2082" s="171"/>
      <c r="D2082" s="171"/>
      <c r="E2082" s="171"/>
      <c r="F2082" s="173"/>
      <c r="G2082" s="219"/>
      <c r="H2082" s="164"/>
      <c r="I2082" s="164"/>
      <c r="J2082" s="171"/>
      <c r="K2082" s="171"/>
      <c r="L2082" s="173"/>
      <c r="M2082" s="171"/>
    </row>
    <row r="2083" spans="1:13" x14ac:dyDescent="0.25">
      <c r="A2083" s="171"/>
      <c r="B2083" s="171"/>
      <c r="C2083" s="171"/>
      <c r="D2083" s="171"/>
      <c r="E2083" s="171"/>
      <c r="F2083" s="173"/>
      <c r="G2083" s="219"/>
      <c r="H2083" s="164"/>
      <c r="I2083" s="164"/>
      <c r="J2083" s="171"/>
      <c r="K2083" s="171"/>
      <c r="L2083" s="173"/>
      <c r="M2083" s="171"/>
    </row>
    <row r="2084" spans="1:13" x14ac:dyDescent="0.25">
      <c r="A2084" s="171"/>
      <c r="B2084" s="171"/>
      <c r="C2084" s="171"/>
      <c r="D2084" s="171"/>
      <c r="E2084" s="171"/>
      <c r="F2084" s="173"/>
      <c r="G2084" s="219"/>
      <c r="H2084" s="164"/>
      <c r="I2084" s="164"/>
      <c r="J2084" s="171"/>
      <c r="K2084" s="171"/>
      <c r="L2084" s="173"/>
      <c r="M2084" s="171"/>
    </row>
    <row r="2085" spans="1:13" x14ac:dyDescent="0.25">
      <c r="A2085" s="171"/>
      <c r="B2085" s="171"/>
      <c r="C2085" s="171"/>
      <c r="D2085" s="171"/>
      <c r="E2085" s="171"/>
      <c r="F2085" s="173"/>
      <c r="G2085" s="219"/>
      <c r="H2085" s="164"/>
      <c r="I2085" s="164"/>
      <c r="J2085" s="171"/>
      <c r="K2085" s="171"/>
      <c r="L2085" s="173"/>
      <c r="M2085" s="171"/>
    </row>
    <row r="2086" spans="1:13" x14ac:dyDescent="0.25">
      <c r="A2086" s="171"/>
      <c r="B2086" s="171"/>
      <c r="C2086" s="171"/>
      <c r="D2086" s="171"/>
      <c r="E2086" s="171"/>
      <c r="F2086" s="173"/>
      <c r="G2086" s="219"/>
      <c r="H2086" s="164"/>
      <c r="I2086" s="164"/>
      <c r="J2086" s="171"/>
      <c r="K2086" s="171"/>
      <c r="L2086" s="173"/>
      <c r="M2086" s="171"/>
    </row>
    <row r="2087" spans="1:13" x14ac:dyDescent="0.25">
      <c r="A2087" s="171"/>
      <c r="B2087" s="171"/>
      <c r="C2087" s="171"/>
      <c r="D2087" s="171"/>
      <c r="E2087" s="171"/>
      <c r="F2087" s="173"/>
      <c r="G2087" s="219"/>
      <c r="H2087" s="164"/>
      <c r="I2087" s="164"/>
      <c r="J2087" s="171"/>
      <c r="K2087" s="171"/>
      <c r="L2087" s="173"/>
      <c r="M2087" s="171"/>
    </row>
    <row r="2088" spans="1:13" x14ac:dyDescent="0.25">
      <c r="A2088" s="171"/>
      <c r="B2088" s="171"/>
      <c r="C2088" s="171"/>
      <c r="D2088" s="171"/>
      <c r="E2088" s="171"/>
      <c r="F2088" s="173"/>
      <c r="G2088" s="219"/>
      <c r="H2088" s="164"/>
      <c r="I2088" s="164"/>
      <c r="J2088" s="171"/>
      <c r="K2088" s="171"/>
      <c r="L2088" s="173"/>
      <c r="M2088" s="171"/>
    </row>
    <row r="2089" spans="1:13" x14ac:dyDescent="0.25">
      <c r="A2089" s="171"/>
      <c r="B2089" s="171"/>
      <c r="C2089" s="171"/>
      <c r="D2089" s="171"/>
      <c r="E2089" s="171"/>
      <c r="F2089" s="173"/>
      <c r="G2089" s="219"/>
      <c r="H2089" s="164"/>
      <c r="I2089" s="164"/>
      <c r="J2089" s="171"/>
      <c r="K2089" s="171"/>
      <c r="L2089" s="173"/>
      <c r="M2089" s="171"/>
    </row>
    <row r="2090" spans="1:13" x14ac:dyDescent="0.25">
      <c r="A2090" s="171"/>
      <c r="B2090" s="171"/>
      <c r="C2090" s="171"/>
      <c r="D2090" s="171"/>
      <c r="E2090" s="171"/>
      <c r="F2090" s="173"/>
      <c r="G2090" s="219"/>
      <c r="H2090" s="164"/>
      <c r="I2090" s="164"/>
      <c r="J2090" s="171"/>
      <c r="K2090" s="171"/>
      <c r="L2090" s="173"/>
      <c r="M2090" s="171"/>
    </row>
    <row r="2091" spans="1:13" x14ac:dyDescent="0.25">
      <c r="A2091" s="171"/>
      <c r="B2091" s="171"/>
      <c r="C2091" s="171"/>
      <c r="D2091" s="171"/>
      <c r="E2091" s="171"/>
      <c r="F2091" s="173"/>
      <c r="G2091" s="219"/>
      <c r="H2091" s="164"/>
      <c r="I2091" s="164"/>
      <c r="J2091" s="171"/>
      <c r="K2091" s="171"/>
      <c r="L2091" s="173"/>
      <c r="M2091" s="171"/>
    </row>
    <row r="2092" spans="1:13" x14ac:dyDescent="0.25">
      <c r="A2092" s="171"/>
      <c r="B2092" s="171"/>
      <c r="C2092" s="171"/>
      <c r="D2092" s="171"/>
      <c r="E2092" s="171"/>
      <c r="F2092" s="173"/>
      <c r="G2092" s="219"/>
      <c r="H2092" s="164"/>
      <c r="I2092" s="164"/>
      <c r="J2092" s="171"/>
      <c r="K2092" s="171"/>
      <c r="L2092" s="173"/>
      <c r="M2092" s="171"/>
    </row>
    <row r="2093" spans="1:13" x14ac:dyDescent="0.25">
      <c r="A2093" s="171"/>
      <c r="B2093" s="171"/>
      <c r="C2093" s="171"/>
      <c r="D2093" s="171"/>
      <c r="E2093" s="171"/>
      <c r="F2093" s="173"/>
      <c r="G2093" s="219"/>
      <c r="H2093" s="164"/>
      <c r="I2093" s="164"/>
      <c r="J2093" s="171"/>
      <c r="K2093" s="171"/>
      <c r="L2093" s="173"/>
      <c r="M2093" s="171"/>
    </row>
    <row r="2094" spans="1:13" x14ac:dyDescent="0.25">
      <c r="A2094" s="171"/>
      <c r="B2094" s="171"/>
      <c r="C2094" s="171"/>
      <c r="D2094" s="171"/>
      <c r="E2094" s="171"/>
      <c r="F2094" s="173"/>
      <c r="G2094" s="219"/>
      <c r="H2094" s="164"/>
      <c r="I2094" s="164"/>
      <c r="J2094" s="171"/>
      <c r="K2094" s="171"/>
      <c r="L2094" s="173"/>
      <c r="M2094" s="171"/>
    </row>
    <row r="2095" spans="1:13" x14ac:dyDescent="0.25">
      <c r="A2095" s="171"/>
      <c r="B2095" s="171"/>
      <c r="C2095" s="171"/>
      <c r="D2095" s="171"/>
      <c r="E2095" s="171"/>
      <c r="F2095" s="173"/>
      <c r="G2095" s="219"/>
      <c r="H2095" s="164"/>
      <c r="I2095" s="164"/>
      <c r="J2095" s="171"/>
      <c r="K2095" s="171"/>
      <c r="L2095" s="173"/>
      <c r="M2095" s="171"/>
    </row>
    <row r="2096" spans="1:13" x14ac:dyDescent="0.25">
      <c r="A2096" s="171"/>
      <c r="B2096" s="171"/>
      <c r="C2096" s="171"/>
      <c r="D2096" s="171"/>
      <c r="E2096" s="171"/>
      <c r="F2096" s="173"/>
      <c r="G2096" s="219"/>
      <c r="H2096" s="164"/>
      <c r="I2096" s="164"/>
      <c r="J2096" s="171"/>
      <c r="K2096" s="171"/>
      <c r="L2096" s="173"/>
      <c r="M2096" s="171"/>
    </row>
    <row r="2097" spans="1:13" x14ac:dyDescent="0.25">
      <c r="A2097" s="171"/>
      <c r="B2097" s="171"/>
      <c r="C2097" s="171"/>
      <c r="D2097" s="171"/>
      <c r="E2097" s="171"/>
      <c r="F2097" s="173"/>
      <c r="G2097" s="219"/>
      <c r="H2097" s="164"/>
      <c r="I2097" s="164"/>
      <c r="J2097" s="171"/>
      <c r="K2097" s="171"/>
      <c r="L2097" s="173"/>
      <c r="M2097" s="171"/>
    </row>
    <row r="2098" spans="1:13" x14ac:dyDescent="0.25">
      <c r="A2098" s="171"/>
      <c r="B2098" s="171"/>
      <c r="C2098" s="171"/>
      <c r="D2098" s="171"/>
      <c r="E2098" s="171"/>
      <c r="F2098" s="173"/>
      <c r="G2098" s="219"/>
      <c r="H2098" s="164"/>
      <c r="I2098" s="164"/>
      <c r="J2098" s="171"/>
      <c r="K2098" s="171"/>
      <c r="L2098" s="173"/>
      <c r="M2098" s="171"/>
    </row>
    <row r="2099" spans="1:13" x14ac:dyDescent="0.25">
      <c r="A2099" s="171"/>
      <c r="B2099" s="171"/>
      <c r="C2099" s="171"/>
      <c r="D2099" s="171"/>
      <c r="E2099" s="171"/>
      <c r="F2099" s="173"/>
      <c r="G2099" s="219"/>
      <c r="H2099" s="164"/>
      <c r="I2099" s="164"/>
      <c r="J2099" s="171"/>
      <c r="K2099" s="171"/>
      <c r="L2099" s="173"/>
      <c r="M2099" s="171"/>
    </row>
    <row r="2100" spans="1:13" x14ac:dyDescent="0.25">
      <c r="A2100" s="171"/>
      <c r="B2100" s="171"/>
      <c r="C2100" s="171"/>
      <c r="D2100" s="171"/>
      <c r="E2100" s="171"/>
      <c r="F2100" s="173"/>
      <c r="G2100" s="219"/>
      <c r="H2100" s="164"/>
      <c r="I2100" s="164"/>
      <c r="J2100" s="171"/>
      <c r="K2100" s="171"/>
      <c r="L2100" s="173"/>
      <c r="M2100" s="171"/>
    </row>
    <row r="2101" spans="1:13" x14ac:dyDescent="0.25">
      <c r="A2101" s="171"/>
      <c r="B2101" s="171"/>
      <c r="C2101" s="171"/>
      <c r="D2101" s="171"/>
      <c r="E2101" s="171"/>
      <c r="F2101" s="173"/>
      <c r="G2101" s="219"/>
      <c r="H2101" s="164"/>
      <c r="I2101" s="164"/>
      <c r="J2101" s="171"/>
      <c r="K2101" s="171"/>
      <c r="L2101" s="173"/>
      <c r="M2101" s="171"/>
    </row>
    <row r="2102" spans="1:13" x14ac:dyDescent="0.25">
      <c r="A2102" s="171"/>
      <c r="B2102" s="171"/>
      <c r="C2102" s="171"/>
      <c r="D2102" s="171"/>
      <c r="E2102" s="171"/>
      <c r="F2102" s="173"/>
      <c r="G2102" s="219"/>
      <c r="H2102" s="164"/>
      <c r="I2102" s="164"/>
      <c r="J2102" s="171"/>
      <c r="K2102" s="171"/>
      <c r="L2102" s="173"/>
      <c r="M2102" s="171"/>
    </row>
    <row r="2103" spans="1:13" x14ac:dyDescent="0.25">
      <c r="A2103" s="171"/>
      <c r="B2103" s="171"/>
      <c r="C2103" s="171"/>
      <c r="D2103" s="171"/>
      <c r="E2103" s="171"/>
      <c r="F2103" s="173"/>
      <c r="G2103" s="219"/>
      <c r="H2103" s="164"/>
      <c r="I2103" s="164"/>
      <c r="J2103" s="171"/>
      <c r="K2103" s="171"/>
      <c r="L2103" s="173"/>
      <c r="M2103" s="171"/>
    </row>
    <row r="2104" spans="1:13" x14ac:dyDescent="0.25">
      <c r="A2104" s="171"/>
      <c r="B2104" s="171"/>
      <c r="C2104" s="171"/>
      <c r="D2104" s="171"/>
      <c r="E2104" s="171"/>
      <c r="F2104" s="173"/>
      <c r="G2104" s="219"/>
      <c r="H2104" s="164"/>
      <c r="I2104" s="164"/>
      <c r="J2104" s="171"/>
      <c r="K2104" s="171"/>
      <c r="L2104" s="173"/>
      <c r="M2104" s="171"/>
    </row>
    <row r="2105" spans="1:13" x14ac:dyDescent="0.25">
      <c r="A2105" s="171"/>
      <c r="B2105" s="171"/>
      <c r="C2105" s="171"/>
      <c r="D2105" s="171"/>
      <c r="E2105" s="171"/>
      <c r="F2105" s="173"/>
      <c r="G2105" s="219"/>
      <c r="H2105" s="164"/>
      <c r="I2105" s="164"/>
      <c r="J2105" s="171"/>
      <c r="K2105" s="171"/>
      <c r="L2105" s="173"/>
      <c r="M2105" s="171"/>
    </row>
    <row r="2106" spans="1:13" x14ac:dyDescent="0.25">
      <c r="A2106" s="171"/>
      <c r="B2106" s="171"/>
      <c r="C2106" s="171"/>
      <c r="D2106" s="171"/>
      <c r="E2106" s="171"/>
      <c r="F2106" s="173"/>
      <c r="G2106" s="219"/>
      <c r="H2106" s="164"/>
      <c r="I2106" s="164"/>
      <c r="J2106" s="171"/>
      <c r="K2106" s="171"/>
      <c r="L2106" s="173"/>
      <c r="M2106" s="171"/>
    </row>
    <row r="2107" spans="1:13" x14ac:dyDescent="0.25">
      <c r="A2107" s="171"/>
      <c r="B2107" s="171"/>
      <c r="C2107" s="171"/>
      <c r="D2107" s="171"/>
      <c r="E2107" s="171"/>
      <c r="F2107" s="173"/>
      <c r="G2107" s="219"/>
      <c r="H2107" s="164"/>
      <c r="I2107" s="164"/>
      <c r="J2107" s="171"/>
      <c r="K2107" s="171"/>
      <c r="L2107" s="173"/>
      <c r="M2107" s="171"/>
    </row>
    <row r="2108" spans="1:13" x14ac:dyDescent="0.25">
      <c r="A2108" s="171"/>
      <c r="B2108" s="171"/>
      <c r="C2108" s="171"/>
      <c r="D2108" s="171"/>
      <c r="E2108" s="171"/>
      <c r="F2108" s="173"/>
      <c r="G2108" s="219"/>
      <c r="H2108" s="164"/>
      <c r="I2108" s="164"/>
      <c r="J2108" s="171"/>
      <c r="K2108" s="171"/>
      <c r="L2108" s="173"/>
      <c r="M2108" s="171"/>
    </row>
    <row r="2109" spans="1:13" x14ac:dyDescent="0.25">
      <c r="A2109" s="171"/>
      <c r="B2109" s="171"/>
      <c r="C2109" s="171"/>
      <c r="D2109" s="171"/>
      <c r="E2109" s="171"/>
      <c r="F2109" s="173"/>
      <c r="G2109" s="219"/>
      <c r="H2109" s="164"/>
      <c r="I2109" s="164"/>
      <c r="J2109" s="171"/>
      <c r="K2109" s="171"/>
      <c r="L2109" s="173"/>
      <c r="M2109" s="171"/>
    </row>
    <row r="2110" spans="1:13" x14ac:dyDescent="0.25">
      <c r="A2110" s="171"/>
      <c r="B2110" s="171"/>
      <c r="C2110" s="171"/>
      <c r="D2110" s="171"/>
      <c r="E2110" s="171"/>
      <c r="F2110" s="173"/>
      <c r="G2110" s="219"/>
      <c r="H2110" s="164"/>
      <c r="I2110" s="164"/>
      <c r="J2110" s="171"/>
      <c r="K2110" s="171"/>
      <c r="L2110" s="173"/>
      <c r="M2110" s="171"/>
    </row>
    <row r="2111" spans="1:13" x14ac:dyDescent="0.25">
      <c r="A2111" s="171"/>
      <c r="B2111" s="171"/>
      <c r="C2111" s="171"/>
      <c r="D2111" s="171"/>
      <c r="E2111" s="171"/>
      <c r="F2111" s="173"/>
      <c r="G2111" s="219"/>
      <c r="H2111" s="164"/>
      <c r="I2111" s="164"/>
      <c r="J2111" s="171"/>
      <c r="K2111" s="171"/>
      <c r="L2111" s="173"/>
      <c r="M2111" s="171"/>
    </row>
    <row r="2112" spans="1:13" x14ac:dyDescent="0.25">
      <c r="A2112" s="171"/>
      <c r="B2112" s="171"/>
      <c r="C2112" s="171"/>
      <c r="D2112" s="171"/>
      <c r="E2112" s="171"/>
      <c r="F2112" s="173"/>
      <c r="G2112" s="219"/>
      <c r="H2112" s="164"/>
      <c r="I2112" s="164"/>
      <c r="J2112" s="171"/>
      <c r="K2112" s="171"/>
      <c r="L2112" s="173"/>
      <c r="M2112" s="171"/>
    </row>
    <row r="2113" spans="1:13" x14ac:dyDescent="0.25">
      <c r="A2113" s="171"/>
      <c r="B2113" s="171"/>
      <c r="C2113" s="171"/>
      <c r="D2113" s="171"/>
      <c r="E2113" s="171"/>
      <c r="F2113" s="173"/>
      <c r="G2113" s="219"/>
      <c r="H2113" s="164"/>
      <c r="I2113" s="164"/>
      <c r="J2113" s="171"/>
      <c r="K2113" s="171"/>
      <c r="L2113" s="173"/>
      <c r="M2113" s="171"/>
    </row>
    <row r="2114" spans="1:13" x14ac:dyDescent="0.25">
      <c r="A2114" s="171"/>
      <c r="B2114" s="171"/>
      <c r="C2114" s="171"/>
      <c r="D2114" s="171"/>
      <c r="E2114" s="171"/>
      <c r="F2114" s="173"/>
      <c r="G2114" s="219"/>
      <c r="H2114" s="164"/>
      <c r="I2114" s="164"/>
      <c r="J2114" s="171"/>
      <c r="K2114" s="171"/>
      <c r="L2114" s="173"/>
      <c r="M2114" s="171"/>
    </row>
    <row r="2115" spans="1:13" x14ac:dyDescent="0.25">
      <c r="A2115" s="171"/>
      <c r="B2115" s="171"/>
      <c r="C2115" s="171"/>
      <c r="D2115" s="171"/>
      <c r="E2115" s="171"/>
      <c r="F2115" s="173"/>
      <c r="G2115" s="219"/>
      <c r="H2115" s="164"/>
      <c r="I2115" s="164"/>
      <c r="J2115" s="171"/>
      <c r="K2115" s="171"/>
      <c r="L2115" s="173"/>
      <c r="M2115" s="171"/>
    </row>
    <row r="2116" spans="1:13" x14ac:dyDescent="0.25">
      <c r="A2116" s="171"/>
      <c r="B2116" s="171"/>
      <c r="C2116" s="171"/>
      <c r="D2116" s="171"/>
      <c r="E2116" s="171"/>
      <c r="F2116" s="173"/>
      <c r="G2116" s="219"/>
      <c r="H2116" s="164"/>
      <c r="I2116" s="164"/>
      <c r="J2116" s="171"/>
      <c r="K2116" s="171"/>
      <c r="L2116" s="173"/>
      <c r="M2116" s="171"/>
    </row>
    <row r="2117" spans="1:13" x14ac:dyDescent="0.25">
      <c r="A2117" s="171"/>
      <c r="B2117" s="171"/>
      <c r="C2117" s="171"/>
      <c r="D2117" s="171"/>
      <c r="E2117" s="171"/>
      <c r="F2117" s="173"/>
      <c r="G2117" s="219"/>
      <c r="H2117" s="164"/>
      <c r="I2117" s="164"/>
      <c r="J2117" s="171"/>
      <c r="K2117" s="171"/>
      <c r="L2117" s="173"/>
      <c r="M2117" s="171"/>
    </row>
    <row r="2118" spans="1:13" x14ac:dyDescent="0.25">
      <c r="A2118" s="171"/>
      <c r="B2118" s="171"/>
      <c r="C2118" s="171"/>
      <c r="D2118" s="171"/>
      <c r="E2118" s="171"/>
      <c r="F2118" s="173"/>
      <c r="G2118" s="219"/>
      <c r="H2118" s="164"/>
      <c r="I2118" s="164"/>
      <c r="J2118" s="171"/>
      <c r="K2118" s="171"/>
      <c r="L2118" s="173"/>
      <c r="M2118" s="171"/>
    </row>
    <row r="2119" spans="1:13" x14ac:dyDescent="0.25">
      <c r="A2119" s="171"/>
      <c r="B2119" s="171"/>
      <c r="C2119" s="171"/>
      <c r="D2119" s="171"/>
      <c r="E2119" s="171"/>
      <c r="F2119" s="173"/>
      <c r="G2119" s="219"/>
      <c r="H2119" s="164"/>
      <c r="I2119" s="164"/>
      <c r="J2119" s="171"/>
      <c r="K2119" s="171"/>
      <c r="L2119" s="173"/>
      <c r="M2119" s="171"/>
    </row>
    <row r="2120" spans="1:13" x14ac:dyDescent="0.25">
      <c r="A2120" s="171"/>
      <c r="B2120" s="171"/>
      <c r="C2120" s="171"/>
      <c r="D2120" s="171"/>
      <c r="E2120" s="171"/>
      <c r="F2120" s="173"/>
      <c r="G2120" s="219"/>
      <c r="H2120" s="164"/>
      <c r="I2120" s="164"/>
      <c r="J2120" s="171"/>
      <c r="K2120" s="171"/>
      <c r="L2120" s="173"/>
      <c r="M2120" s="171"/>
    </row>
    <row r="2121" spans="1:13" x14ac:dyDescent="0.25">
      <c r="A2121" s="171"/>
      <c r="B2121" s="171"/>
      <c r="C2121" s="171"/>
      <c r="D2121" s="171"/>
      <c r="E2121" s="171"/>
      <c r="F2121" s="173"/>
      <c r="G2121" s="219"/>
      <c r="H2121" s="164"/>
      <c r="I2121" s="164"/>
      <c r="J2121" s="171"/>
      <c r="K2121" s="171"/>
      <c r="L2121" s="173"/>
      <c r="M2121" s="171"/>
    </row>
    <row r="2122" spans="1:13" x14ac:dyDescent="0.25">
      <c r="A2122" s="171"/>
      <c r="B2122" s="171"/>
      <c r="C2122" s="171"/>
      <c r="D2122" s="171"/>
      <c r="E2122" s="171"/>
      <c r="F2122" s="173"/>
      <c r="G2122" s="219"/>
      <c r="H2122" s="164"/>
      <c r="I2122" s="164"/>
      <c r="J2122" s="171"/>
      <c r="K2122" s="171"/>
      <c r="L2122" s="173"/>
      <c r="M2122" s="171"/>
    </row>
    <row r="2123" spans="1:13" x14ac:dyDescent="0.25">
      <c r="A2123" s="171"/>
      <c r="B2123" s="171"/>
      <c r="C2123" s="171"/>
      <c r="D2123" s="171"/>
      <c r="E2123" s="171"/>
      <c r="F2123" s="173"/>
      <c r="G2123" s="219"/>
      <c r="H2123" s="164"/>
      <c r="I2123" s="164"/>
      <c r="J2123" s="171"/>
      <c r="K2123" s="171"/>
      <c r="L2123" s="173"/>
      <c r="M2123" s="171"/>
    </row>
    <row r="2124" spans="1:13" x14ac:dyDescent="0.25">
      <c r="A2124" s="171"/>
      <c r="B2124" s="171"/>
      <c r="C2124" s="171"/>
      <c r="D2124" s="171"/>
      <c r="E2124" s="171"/>
      <c r="F2124" s="173"/>
      <c r="G2124" s="219"/>
      <c r="H2124" s="164"/>
      <c r="I2124" s="164"/>
      <c r="J2124" s="171"/>
      <c r="K2124" s="171"/>
      <c r="L2124" s="173"/>
      <c r="M2124" s="171"/>
    </row>
    <row r="2125" spans="1:13" x14ac:dyDescent="0.25">
      <c r="A2125" s="171"/>
      <c r="B2125" s="171"/>
      <c r="C2125" s="171"/>
      <c r="D2125" s="171"/>
      <c r="E2125" s="171"/>
      <c r="F2125" s="173"/>
      <c r="G2125" s="219"/>
      <c r="H2125" s="164"/>
      <c r="I2125" s="164"/>
      <c r="J2125" s="171"/>
      <c r="K2125" s="171"/>
      <c r="L2125" s="173"/>
      <c r="M2125" s="171"/>
    </row>
    <row r="2126" spans="1:13" x14ac:dyDescent="0.25">
      <c r="A2126" s="171"/>
      <c r="B2126" s="171"/>
      <c r="C2126" s="171"/>
      <c r="D2126" s="171"/>
      <c r="E2126" s="171"/>
      <c r="F2126" s="173"/>
      <c r="G2126" s="219"/>
      <c r="H2126" s="164"/>
      <c r="I2126" s="164"/>
      <c r="J2126" s="171"/>
      <c r="K2126" s="171"/>
      <c r="L2126" s="173"/>
      <c r="M2126" s="171"/>
    </row>
    <row r="2127" spans="1:13" x14ac:dyDescent="0.25">
      <c r="A2127" s="171"/>
      <c r="B2127" s="171"/>
      <c r="C2127" s="171"/>
      <c r="D2127" s="171"/>
      <c r="E2127" s="171"/>
      <c r="F2127" s="173"/>
      <c r="G2127" s="219"/>
      <c r="H2127" s="164"/>
      <c r="I2127" s="164"/>
      <c r="J2127" s="171"/>
      <c r="K2127" s="171"/>
      <c r="L2127" s="173"/>
      <c r="M2127" s="171"/>
    </row>
    <row r="2128" spans="1:13" x14ac:dyDescent="0.25">
      <c r="A2128" s="171"/>
      <c r="B2128" s="171"/>
      <c r="C2128" s="171"/>
      <c r="D2128" s="171"/>
      <c r="E2128" s="171"/>
      <c r="F2128" s="173"/>
      <c r="G2128" s="219"/>
      <c r="H2128" s="164"/>
      <c r="I2128" s="164"/>
      <c r="J2128" s="171"/>
      <c r="K2128" s="171"/>
      <c r="L2128" s="173"/>
      <c r="M2128" s="171"/>
    </row>
    <row r="2129" spans="1:13" x14ac:dyDescent="0.25">
      <c r="A2129" s="171"/>
      <c r="B2129" s="171"/>
      <c r="C2129" s="171"/>
      <c r="D2129" s="171"/>
      <c r="E2129" s="171"/>
      <c r="F2129" s="173"/>
      <c r="G2129" s="219"/>
      <c r="H2129" s="164"/>
      <c r="I2129" s="164"/>
      <c r="J2129" s="171"/>
      <c r="K2129" s="171"/>
      <c r="L2129" s="173"/>
      <c r="M2129" s="171"/>
    </row>
    <row r="2130" spans="1:13" x14ac:dyDescent="0.25">
      <c r="A2130" s="171"/>
      <c r="B2130" s="171"/>
      <c r="C2130" s="171"/>
      <c r="D2130" s="171"/>
      <c r="E2130" s="171"/>
      <c r="F2130" s="173"/>
      <c r="G2130" s="219"/>
      <c r="H2130" s="164"/>
      <c r="I2130" s="164"/>
      <c r="J2130" s="171"/>
      <c r="K2130" s="171"/>
      <c r="L2130" s="173"/>
      <c r="M2130" s="171"/>
    </row>
    <row r="2131" spans="1:13" x14ac:dyDescent="0.25">
      <c r="A2131" s="171"/>
      <c r="B2131" s="171"/>
      <c r="C2131" s="171"/>
      <c r="D2131" s="171"/>
      <c r="E2131" s="171"/>
      <c r="F2131" s="173"/>
      <c r="G2131" s="219"/>
      <c r="H2131" s="164"/>
      <c r="I2131" s="164"/>
      <c r="J2131" s="171"/>
      <c r="K2131" s="171"/>
      <c r="L2131" s="173"/>
      <c r="M2131" s="171"/>
    </row>
    <row r="2132" spans="1:13" x14ac:dyDescent="0.25">
      <c r="A2132" s="171"/>
      <c r="B2132" s="171"/>
      <c r="C2132" s="171"/>
      <c r="D2132" s="171"/>
      <c r="E2132" s="171"/>
      <c r="F2132" s="173"/>
      <c r="G2132" s="219"/>
      <c r="H2132" s="164"/>
      <c r="I2132" s="164"/>
      <c r="J2132" s="171"/>
      <c r="K2132" s="171"/>
      <c r="L2132" s="173"/>
      <c r="M2132" s="171"/>
    </row>
    <row r="2133" spans="1:13" x14ac:dyDescent="0.25">
      <c r="A2133" s="171"/>
      <c r="B2133" s="171"/>
      <c r="C2133" s="171"/>
      <c r="D2133" s="171"/>
      <c r="E2133" s="171"/>
      <c r="F2133" s="173"/>
      <c r="G2133" s="219"/>
      <c r="H2133" s="164"/>
      <c r="I2133" s="164"/>
      <c r="J2133" s="171"/>
      <c r="K2133" s="171"/>
      <c r="L2133" s="173"/>
      <c r="M2133" s="171"/>
    </row>
    <row r="2134" spans="1:13" x14ac:dyDescent="0.25">
      <c r="A2134" s="171"/>
      <c r="B2134" s="171"/>
      <c r="C2134" s="171"/>
      <c r="D2134" s="171"/>
      <c r="E2134" s="171"/>
      <c r="F2134" s="173"/>
      <c r="G2134" s="219"/>
      <c r="H2134" s="164"/>
      <c r="I2134" s="164"/>
      <c r="J2134" s="171"/>
      <c r="K2134" s="171"/>
      <c r="L2134" s="173"/>
      <c r="M2134" s="171"/>
    </row>
    <row r="2135" spans="1:13" x14ac:dyDescent="0.25">
      <c r="A2135" s="171"/>
      <c r="B2135" s="171"/>
      <c r="C2135" s="171"/>
      <c r="D2135" s="171"/>
      <c r="E2135" s="171"/>
      <c r="F2135" s="173"/>
      <c r="G2135" s="219"/>
      <c r="H2135" s="164"/>
      <c r="I2135" s="164"/>
      <c r="J2135" s="171"/>
      <c r="K2135" s="171"/>
      <c r="L2135" s="173"/>
      <c r="M2135" s="171"/>
    </row>
    <row r="2136" spans="1:13" x14ac:dyDescent="0.25">
      <c r="A2136" s="171"/>
      <c r="B2136" s="171"/>
      <c r="C2136" s="171"/>
      <c r="D2136" s="171"/>
      <c r="E2136" s="171"/>
      <c r="F2136" s="173"/>
      <c r="G2136" s="219"/>
      <c r="H2136" s="164"/>
      <c r="I2136" s="164"/>
      <c r="J2136" s="171"/>
      <c r="K2136" s="171"/>
      <c r="L2136" s="173"/>
      <c r="M2136" s="171"/>
    </row>
    <row r="2137" spans="1:13" x14ac:dyDescent="0.25">
      <c r="A2137" s="171"/>
      <c r="B2137" s="171"/>
      <c r="C2137" s="171"/>
      <c r="D2137" s="171"/>
      <c r="E2137" s="171"/>
      <c r="F2137" s="173"/>
      <c r="G2137" s="219"/>
      <c r="H2137" s="164"/>
      <c r="I2137" s="164"/>
      <c r="J2137" s="171"/>
      <c r="K2137" s="171"/>
      <c r="L2137" s="173"/>
      <c r="M2137" s="171"/>
    </row>
    <row r="2138" spans="1:13" x14ac:dyDescent="0.25">
      <c r="A2138" s="171"/>
      <c r="B2138" s="171"/>
      <c r="C2138" s="171"/>
      <c r="D2138" s="171"/>
      <c r="E2138" s="171"/>
      <c r="F2138" s="173"/>
      <c r="G2138" s="219"/>
      <c r="H2138" s="164"/>
      <c r="I2138" s="164"/>
      <c r="J2138" s="171"/>
      <c r="K2138" s="171"/>
      <c r="L2138" s="173"/>
      <c r="M2138" s="171"/>
    </row>
    <row r="2139" spans="1:13" x14ac:dyDescent="0.25">
      <c r="A2139" s="171"/>
      <c r="B2139" s="171"/>
      <c r="C2139" s="171"/>
      <c r="D2139" s="171"/>
      <c r="E2139" s="171"/>
      <c r="F2139" s="173"/>
      <c r="G2139" s="219"/>
      <c r="H2139" s="164"/>
      <c r="I2139" s="164"/>
      <c r="J2139" s="171"/>
      <c r="K2139" s="171"/>
      <c r="L2139" s="173"/>
      <c r="M2139" s="171"/>
    </row>
    <row r="2140" spans="1:13" x14ac:dyDescent="0.25">
      <c r="A2140" s="171"/>
      <c r="B2140" s="171"/>
      <c r="C2140" s="171"/>
      <c r="D2140" s="171"/>
      <c r="E2140" s="171"/>
      <c r="F2140" s="173"/>
      <c r="G2140" s="219"/>
      <c r="H2140" s="164"/>
      <c r="I2140" s="164"/>
      <c r="J2140" s="171"/>
      <c r="K2140" s="171"/>
      <c r="L2140" s="173"/>
      <c r="M2140" s="171"/>
    </row>
    <row r="2141" spans="1:13" x14ac:dyDescent="0.25">
      <c r="A2141" s="171"/>
      <c r="B2141" s="171"/>
      <c r="C2141" s="171"/>
      <c r="D2141" s="171"/>
      <c r="E2141" s="171"/>
      <c r="F2141" s="173"/>
      <c r="G2141" s="219"/>
      <c r="H2141" s="164"/>
      <c r="I2141" s="164"/>
      <c r="J2141" s="171"/>
      <c r="K2141" s="171"/>
      <c r="L2141" s="173"/>
      <c r="M2141" s="171"/>
    </row>
    <row r="2142" spans="1:13" x14ac:dyDescent="0.25">
      <c r="A2142" s="171"/>
      <c r="B2142" s="171"/>
      <c r="C2142" s="171"/>
      <c r="D2142" s="171"/>
      <c r="E2142" s="171"/>
      <c r="F2142" s="173"/>
      <c r="G2142" s="219"/>
      <c r="H2142" s="164"/>
      <c r="I2142" s="164"/>
      <c r="J2142" s="171"/>
      <c r="K2142" s="171"/>
      <c r="L2142" s="173"/>
      <c r="M2142" s="171"/>
    </row>
    <row r="2143" spans="1:13" x14ac:dyDescent="0.25">
      <c r="A2143" s="171"/>
      <c r="B2143" s="171"/>
      <c r="C2143" s="171"/>
      <c r="D2143" s="171"/>
      <c r="E2143" s="171"/>
      <c r="F2143" s="173"/>
      <c r="G2143" s="219"/>
      <c r="H2143" s="164"/>
      <c r="I2143" s="164"/>
      <c r="J2143" s="171"/>
      <c r="K2143" s="171"/>
      <c r="L2143" s="173"/>
      <c r="M2143" s="171"/>
    </row>
    <row r="2144" spans="1:13" x14ac:dyDescent="0.25">
      <c r="A2144" s="171"/>
      <c r="B2144" s="171"/>
      <c r="C2144" s="171"/>
      <c r="D2144" s="171"/>
      <c r="E2144" s="171"/>
      <c r="F2144" s="173"/>
      <c r="G2144" s="219"/>
      <c r="H2144" s="164"/>
      <c r="I2144" s="164"/>
      <c r="J2144" s="171"/>
      <c r="K2144" s="171"/>
      <c r="L2144" s="173"/>
      <c r="M2144" s="171"/>
    </row>
    <row r="2145" spans="1:13" x14ac:dyDescent="0.25">
      <c r="A2145" s="171"/>
      <c r="B2145" s="171"/>
      <c r="C2145" s="171"/>
      <c r="D2145" s="171"/>
      <c r="E2145" s="171"/>
      <c r="F2145" s="173"/>
      <c r="G2145" s="219"/>
      <c r="H2145" s="164"/>
      <c r="I2145" s="164"/>
      <c r="J2145" s="171"/>
      <c r="K2145" s="171"/>
      <c r="L2145" s="173"/>
      <c r="M2145" s="171"/>
    </row>
    <row r="2146" spans="1:13" x14ac:dyDescent="0.25">
      <c r="A2146" s="171"/>
      <c r="B2146" s="171"/>
      <c r="C2146" s="171"/>
      <c r="D2146" s="171"/>
      <c r="E2146" s="171"/>
      <c r="F2146" s="173"/>
      <c r="G2146" s="219"/>
      <c r="H2146" s="164"/>
      <c r="I2146" s="164"/>
      <c r="J2146" s="171"/>
      <c r="K2146" s="171"/>
      <c r="L2146" s="173"/>
      <c r="M2146" s="171"/>
    </row>
    <row r="2147" spans="1:13" x14ac:dyDescent="0.25">
      <c r="A2147" s="171"/>
      <c r="B2147" s="171"/>
      <c r="C2147" s="171"/>
      <c r="D2147" s="171"/>
      <c r="E2147" s="171"/>
      <c r="F2147" s="173"/>
      <c r="G2147" s="219"/>
      <c r="H2147" s="164"/>
      <c r="I2147" s="164"/>
      <c r="J2147" s="171"/>
      <c r="K2147" s="171"/>
      <c r="L2147" s="173"/>
      <c r="M2147" s="171"/>
    </row>
    <row r="2148" spans="1:13" x14ac:dyDescent="0.25">
      <c r="A2148" s="171"/>
      <c r="B2148" s="171"/>
      <c r="C2148" s="171"/>
      <c r="D2148" s="171"/>
      <c r="E2148" s="171"/>
      <c r="F2148" s="173"/>
      <c r="G2148" s="219"/>
      <c r="H2148" s="164"/>
      <c r="I2148" s="164"/>
      <c r="J2148" s="171"/>
      <c r="K2148" s="171"/>
      <c r="L2148" s="173"/>
      <c r="M2148" s="171"/>
    </row>
    <row r="2149" spans="1:13" x14ac:dyDescent="0.25">
      <c r="A2149" s="171"/>
      <c r="B2149" s="171"/>
      <c r="C2149" s="171"/>
      <c r="D2149" s="171"/>
      <c r="E2149" s="171"/>
      <c r="F2149" s="173"/>
      <c r="G2149" s="219"/>
      <c r="H2149" s="164"/>
      <c r="I2149" s="164"/>
      <c r="J2149" s="171"/>
      <c r="K2149" s="171"/>
      <c r="L2149" s="173"/>
      <c r="M2149" s="171"/>
    </row>
    <row r="2150" spans="1:13" x14ac:dyDescent="0.25">
      <c r="A2150" s="171"/>
      <c r="B2150" s="171"/>
      <c r="C2150" s="171"/>
      <c r="D2150" s="171"/>
      <c r="E2150" s="171"/>
      <c r="F2150" s="173"/>
      <c r="G2150" s="219"/>
      <c r="H2150" s="164"/>
      <c r="I2150" s="164"/>
      <c r="J2150" s="171"/>
      <c r="K2150" s="171"/>
      <c r="L2150" s="173"/>
      <c r="M2150" s="171"/>
    </row>
    <row r="2151" spans="1:13" x14ac:dyDescent="0.25">
      <c r="A2151" s="171"/>
      <c r="B2151" s="171"/>
      <c r="C2151" s="171"/>
      <c r="D2151" s="171"/>
      <c r="E2151" s="171"/>
      <c r="F2151" s="173"/>
      <c r="G2151" s="219"/>
      <c r="H2151" s="164"/>
      <c r="I2151" s="164"/>
      <c r="J2151" s="171"/>
      <c r="K2151" s="171"/>
      <c r="L2151" s="173"/>
      <c r="M2151" s="171"/>
    </row>
    <row r="2152" spans="1:13" x14ac:dyDescent="0.25">
      <c r="A2152" s="171"/>
      <c r="B2152" s="171"/>
      <c r="C2152" s="171"/>
      <c r="D2152" s="171"/>
      <c r="E2152" s="171"/>
      <c r="F2152" s="173"/>
      <c r="G2152" s="219"/>
      <c r="H2152" s="164"/>
      <c r="I2152" s="164"/>
      <c r="J2152" s="171"/>
      <c r="K2152" s="171"/>
      <c r="L2152" s="173"/>
      <c r="M2152" s="171"/>
    </row>
    <row r="2153" spans="1:13" x14ac:dyDescent="0.25">
      <c r="A2153" s="171"/>
      <c r="B2153" s="171"/>
      <c r="C2153" s="171"/>
      <c r="D2153" s="171"/>
      <c r="E2153" s="171"/>
      <c r="F2153" s="173"/>
      <c r="G2153" s="219"/>
      <c r="H2153" s="164"/>
      <c r="I2153" s="164"/>
      <c r="J2153" s="171"/>
      <c r="K2153" s="171"/>
      <c r="L2153" s="173"/>
      <c r="M2153" s="171"/>
    </row>
    <row r="2154" spans="1:13" x14ac:dyDescent="0.25">
      <c r="A2154" s="171"/>
      <c r="B2154" s="171"/>
      <c r="C2154" s="171"/>
      <c r="D2154" s="171"/>
      <c r="E2154" s="171"/>
      <c r="F2154" s="173"/>
      <c r="G2154" s="219"/>
      <c r="H2154" s="164"/>
      <c r="I2154" s="164"/>
      <c r="J2154" s="171"/>
      <c r="K2154" s="171"/>
      <c r="L2154" s="173"/>
      <c r="M2154" s="171"/>
    </row>
    <row r="2155" spans="1:13" x14ac:dyDescent="0.25">
      <c r="A2155" s="171"/>
      <c r="B2155" s="171"/>
      <c r="C2155" s="171"/>
      <c r="D2155" s="171"/>
      <c r="E2155" s="171"/>
      <c r="F2155" s="173"/>
      <c r="G2155" s="219"/>
      <c r="H2155" s="164"/>
      <c r="I2155" s="164"/>
      <c r="J2155" s="171"/>
      <c r="K2155" s="171"/>
      <c r="L2155" s="173"/>
      <c r="M2155" s="171"/>
    </row>
    <row r="2156" spans="1:13" x14ac:dyDescent="0.25">
      <c r="A2156" s="171"/>
      <c r="B2156" s="171"/>
      <c r="C2156" s="171"/>
      <c r="D2156" s="171"/>
      <c r="E2156" s="171"/>
      <c r="F2156" s="173"/>
      <c r="G2156" s="219"/>
      <c r="H2156" s="164"/>
      <c r="I2156" s="164"/>
      <c r="J2156" s="171"/>
      <c r="K2156" s="171"/>
      <c r="L2156" s="173"/>
      <c r="M2156" s="171"/>
    </row>
    <row r="2157" spans="1:13" x14ac:dyDescent="0.25">
      <c r="A2157" s="171"/>
      <c r="B2157" s="171"/>
      <c r="C2157" s="171"/>
      <c r="D2157" s="171"/>
      <c r="E2157" s="171"/>
      <c r="F2157" s="173"/>
      <c r="G2157" s="219"/>
      <c r="H2157" s="164"/>
      <c r="I2157" s="164"/>
      <c r="J2157" s="171"/>
      <c r="K2157" s="171"/>
      <c r="L2157" s="173"/>
      <c r="M2157" s="171"/>
    </row>
    <row r="2158" spans="1:13" x14ac:dyDescent="0.25">
      <c r="A2158" s="171"/>
      <c r="B2158" s="171"/>
      <c r="C2158" s="171"/>
      <c r="D2158" s="171"/>
      <c r="E2158" s="171"/>
      <c r="F2158" s="173"/>
      <c r="G2158" s="219"/>
      <c r="H2158" s="164"/>
      <c r="I2158" s="164"/>
      <c r="J2158" s="171"/>
      <c r="K2158" s="171"/>
      <c r="L2158" s="173"/>
      <c r="M2158" s="171"/>
    </row>
    <row r="2159" spans="1:13" x14ac:dyDescent="0.25">
      <c r="A2159" s="171"/>
      <c r="B2159" s="171"/>
      <c r="C2159" s="171"/>
      <c r="D2159" s="171"/>
      <c r="E2159" s="171"/>
      <c r="F2159" s="173"/>
      <c r="G2159" s="219"/>
      <c r="H2159" s="164"/>
      <c r="I2159" s="164"/>
      <c r="J2159" s="171"/>
      <c r="K2159" s="171"/>
      <c r="L2159" s="173"/>
      <c r="M2159" s="171"/>
    </row>
    <row r="2160" spans="1:13" x14ac:dyDescent="0.25">
      <c r="A2160" s="171"/>
      <c r="B2160" s="171"/>
      <c r="C2160" s="171"/>
      <c r="D2160" s="171"/>
      <c r="E2160" s="171"/>
      <c r="F2160" s="173"/>
      <c r="G2160" s="219"/>
      <c r="H2160" s="164"/>
      <c r="I2160" s="164"/>
      <c r="J2160" s="171"/>
      <c r="K2160" s="171"/>
      <c r="L2160" s="173"/>
      <c r="M2160" s="171"/>
    </row>
    <row r="2161" spans="1:13" x14ac:dyDescent="0.25">
      <c r="A2161" s="171"/>
      <c r="B2161" s="171"/>
      <c r="C2161" s="171"/>
      <c r="D2161" s="171"/>
      <c r="E2161" s="171"/>
      <c r="F2161" s="173"/>
      <c r="G2161" s="219"/>
      <c r="H2161" s="164"/>
      <c r="I2161" s="164"/>
      <c r="J2161" s="171"/>
      <c r="K2161" s="171"/>
      <c r="L2161" s="173"/>
      <c r="M2161" s="171"/>
    </row>
    <row r="2162" spans="1:13" x14ac:dyDescent="0.25">
      <c r="A2162" s="171"/>
      <c r="B2162" s="171"/>
      <c r="C2162" s="171"/>
      <c r="D2162" s="171"/>
      <c r="E2162" s="171"/>
      <c r="F2162" s="173"/>
      <c r="G2162" s="219"/>
      <c r="H2162" s="164"/>
      <c r="I2162" s="164"/>
      <c r="J2162" s="171"/>
      <c r="K2162" s="171"/>
      <c r="L2162" s="173"/>
      <c r="M2162" s="171"/>
    </row>
    <row r="2163" spans="1:13" x14ac:dyDescent="0.25">
      <c r="A2163" s="171"/>
      <c r="B2163" s="171"/>
      <c r="C2163" s="171"/>
      <c r="D2163" s="171"/>
      <c r="E2163" s="171"/>
      <c r="F2163" s="173"/>
      <c r="G2163" s="219"/>
      <c r="H2163" s="164"/>
      <c r="I2163" s="164"/>
      <c r="J2163" s="171"/>
      <c r="K2163" s="171"/>
      <c r="L2163" s="173"/>
      <c r="M2163" s="171"/>
    </row>
    <row r="2164" spans="1:13" x14ac:dyDescent="0.25">
      <c r="A2164" s="171"/>
      <c r="B2164" s="171"/>
      <c r="C2164" s="171"/>
      <c r="D2164" s="171"/>
      <c r="E2164" s="171"/>
      <c r="F2164" s="173"/>
      <c r="G2164" s="219"/>
      <c r="H2164" s="164"/>
      <c r="I2164" s="164"/>
      <c r="J2164" s="171"/>
      <c r="K2164" s="171"/>
      <c r="L2164" s="173"/>
      <c r="M2164" s="171"/>
    </row>
    <row r="2165" spans="1:13" x14ac:dyDescent="0.25">
      <c r="A2165" s="171"/>
      <c r="B2165" s="171"/>
      <c r="C2165" s="171"/>
      <c r="D2165" s="171"/>
      <c r="E2165" s="171"/>
      <c r="F2165" s="173"/>
      <c r="G2165" s="219"/>
      <c r="H2165" s="164"/>
      <c r="I2165" s="164"/>
      <c r="J2165" s="171"/>
      <c r="K2165" s="171"/>
      <c r="L2165" s="173"/>
      <c r="M2165" s="171"/>
    </row>
    <row r="2166" spans="1:13" x14ac:dyDescent="0.25">
      <c r="A2166" s="171"/>
      <c r="B2166" s="171"/>
      <c r="C2166" s="171"/>
      <c r="D2166" s="171"/>
      <c r="E2166" s="171"/>
      <c r="F2166" s="173"/>
      <c r="G2166" s="219"/>
      <c r="H2166" s="164"/>
      <c r="I2166" s="164"/>
      <c r="J2166" s="171"/>
      <c r="K2166" s="171"/>
      <c r="L2166" s="173"/>
      <c r="M2166" s="171"/>
    </row>
    <row r="2167" spans="1:13" x14ac:dyDescent="0.25">
      <c r="A2167" s="171"/>
      <c r="B2167" s="171"/>
      <c r="C2167" s="171"/>
      <c r="D2167" s="171"/>
      <c r="E2167" s="171"/>
      <c r="F2167" s="173"/>
      <c r="G2167" s="219"/>
      <c r="H2167" s="164"/>
      <c r="I2167" s="164"/>
      <c r="J2167" s="171"/>
      <c r="K2167" s="171"/>
      <c r="L2167" s="173"/>
      <c r="M2167" s="171"/>
    </row>
    <row r="2168" spans="1:13" x14ac:dyDescent="0.25">
      <c r="A2168" s="171"/>
      <c r="B2168" s="171"/>
      <c r="C2168" s="171"/>
      <c r="D2168" s="171"/>
      <c r="E2168" s="171"/>
      <c r="F2168" s="173"/>
      <c r="G2168" s="219"/>
      <c r="H2168" s="164"/>
      <c r="I2168" s="164"/>
      <c r="J2168" s="171"/>
      <c r="K2168" s="171"/>
      <c r="L2168" s="173"/>
      <c r="M2168" s="171"/>
    </row>
    <row r="2169" spans="1:13" x14ac:dyDescent="0.25">
      <c r="A2169" s="171"/>
      <c r="B2169" s="171"/>
      <c r="C2169" s="171"/>
      <c r="D2169" s="171"/>
      <c r="E2169" s="171"/>
      <c r="F2169" s="173"/>
      <c r="G2169" s="219"/>
      <c r="H2169" s="164"/>
      <c r="I2169" s="164"/>
      <c r="J2169" s="171"/>
      <c r="K2169" s="171"/>
      <c r="L2169" s="173"/>
      <c r="M2169" s="171"/>
    </row>
    <row r="2170" spans="1:13" x14ac:dyDescent="0.25">
      <c r="A2170" s="171"/>
      <c r="B2170" s="171"/>
      <c r="C2170" s="171"/>
      <c r="D2170" s="171"/>
      <c r="E2170" s="171"/>
      <c r="F2170" s="173"/>
      <c r="G2170" s="219"/>
      <c r="H2170" s="164"/>
      <c r="I2170" s="164"/>
      <c r="J2170" s="171"/>
      <c r="K2170" s="171"/>
      <c r="L2170" s="173"/>
      <c r="M2170" s="171"/>
    </row>
    <row r="2171" spans="1:13" x14ac:dyDescent="0.25">
      <c r="A2171" s="171"/>
      <c r="B2171" s="171"/>
      <c r="C2171" s="171"/>
      <c r="D2171" s="171"/>
      <c r="E2171" s="171"/>
      <c r="F2171" s="173"/>
      <c r="G2171" s="219"/>
      <c r="H2171" s="164"/>
      <c r="I2171" s="164"/>
      <c r="J2171" s="171"/>
      <c r="K2171" s="171"/>
      <c r="L2171" s="173"/>
      <c r="M2171" s="171"/>
    </row>
    <row r="2172" spans="1:13" x14ac:dyDescent="0.25">
      <c r="A2172" s="171"/>
      <c r="B2172" s="171"/>
      <c r="C2172" s="171"/>
      <c r="D2172" s="171"/>
      <c r="E2172" s="171"/>
      <c r="F2172" s="173"/>
      <c r="G2172" s="219"/>
      <c r="H2172" s="164"/>
      <c r="I2172" s="164"/>
      <c r="J2172" s="171"/>
      <c r="K2172" s="171"/>
      <c r="L2172" s="173"/>
      <c r="M2172" s="171"/>
    </row>
    <row r="2173" spans="1:13" x14ac:dyDescent="0.25">
      <c r="A2173" s="171"/>
      <c r="B2173" s="171"/>
      <c r="C2173" s="171"/>
      <c r="D2173" s="171"/>
      <c r="E2173" s="171"/>
      <c r="F2173" s="173"/>
      <c r="G2173" s="219"/>
      <c r="H2173" s="164"/>
      <c r="I2173" s="164"/>
      <c r="J2173" s="171"/>
      <c r="K2173" s="171"/>
      <c r="L2173" s="173"/>
      <c r="M2173" s="171"/>
    </row>
    <row r="2174" spans="1:13" x14ac:dyDescent="0.25">
      <c r="A2174" s="171"/>
      <c r="B2174" s="171"/>
      <c r="C2174" s="171"/>
      <c r="D2174" s="171"/>
      <c r="E2174" s="171"/>
      <c r="F2174" s="173"/>
      <c r="G2174" s="219"/>
      <c r="H2174" s="164"/>
      <c r="I2174" s="164"/>
      <c r="J2174" s="171"/>
      <c r="K2174" s="171"/>
      <c r="L2174" s="173"/>
      <c r="M2174" s="171"/>
    </row>
    <row r="2175" spans="1:13" x14ac:dyDescent="0.25">
      <c r="A2175" s="171"/>
      <c r="B2175" s="171"/>
      <c r="C2175" s="171"/>
      <c r="D2175" s="171"/>
      <c r="E2175" s="171"/>
      <c r="F2175" s="173"/>
      <c r="G2175" s="219"/>
      <c r="H2175" s="164"/>
      <c r="I2175" s="164"/>
      <c r="J2175" s="171"/>
      <c r="K2175" s="171"/>
      <c r="L2175" s="173"/>
      <c r="M2175" s="171"/>
    </row>
    <row r="2176" spans="1:13" x14ac:dyDescent="0.25">
      <c r="A2176" s="171"/>
      <c r="B2176" s="171"/>
      <c r="C2176" s="171"/>
      <c r="D2176" s="171"/>
      <c r="E2176" s="171"/>
      <c r="F2176" s="173"/>
      <c r="G2176" s="219"/>
      <c r="H2176" s="164"/>
      <c r="I2176" s="164"/>
      <c r="J2176" s="171"/>
      <c r="K2176" s="171"/>
      <c r="L2176" s="173"/>
      <c r="M2176" s="171"/>
    </row>
    <row r="2177" spans="1:13" x14ac:dyDescent="0.25">
      <c r="A2177" s="171"/>
      <c r="B2177" s="171"/>
      <c r="C2177" s="171"/>
      <c r="D2177" s="171"/>
      <c r="E2177" s="171"/>
      <c r="F2177" s="173"/>
      <c r="G2177" s="219"/>
      <c r="H2177" s="164"/>
      <c r="I2177" s="164"/>
      <c r="J2177" s="171"/>
      <c r="K2177" s="171"/>
      <c r="L2177" s="173"/>
      <c r="M2177" s="171"/>
    </row>
    <row r="2178" spans="1:13" x14ac:dyDescent="0.25">
      <c r="A2178" s="171"/>
      <c r="B2178" s="171"/>
      <c r="C2178" s="171"/>
      <c r="D2178" s="171"/>
      <c r="E2178" s="171"/>
      <c r="F2178" s="173"/>
      <c r="G2178" s="219"/>
      <c r="H2178" s="164"/>
      <c r="I2178" s="164"/>
      <c r="J2178" s="171"/>
      <c r="K2178" s="171"/>
      <c r="L2178" s="173"/>
      <c r="M2178" s="171"/>
    </row>
    <row r="2179" spans="1:13" x14ac:dyDescent="0.25">
      <c r="A2179" s="171"/>
      <c r="B2179" s="171"/>
      <c r="C2179" s="171"/>
      <c r="D2179" s="171"/>
      <c r="E2179" s="171"/>
      <c r="F2179" s="173"/>
      <c r="G2179" s="219"/>
      <c r="H2179" s="164"/>
      <c r="I2179" s="164"/>
      <c r="J2179" s="171"/>
      <c r="K2179" s="171"/>
      <c r="L2179" s="173"/>
      <c r="M2179" s="171"/>
    </row>
    <row r="2180" spans="1:13" x14ac:dyDescent="0.25">
      <c r="A2180" s="171"/>
      <c r="B2180" s="171"/>
      <c r="C2180" s="171"/>
      <c r="D2180" s="171"/>
      <c r="E2180" s="171"/>
      <c r="F2180" s="173"/>
      <c r="G2180" s="219"/>
      <c r="H2180" s="164"/>
      <c r="I2180" s="164"/>
      <c r="J2180" s="171"/>
      <c r="K2180" s="171"/>
      <c r="L2180" s="173"/>
      <c r="M2180" s="171"/>
    </row>
    <row r="2181" spans="1:13" x14ac:dyDescent="0.25">
      <c r="A2181" s="171"/>
      <c r="B2181" s="171"/>
      <c r="C2181" s="171"/>
      <c r="D2181" s="171"/>
      <c r="E2181" s="171"/>
      <c r="F2181" s="173"/>
      <c r="G2181" s="219"/>
      <c r="H2181" s="164"/>
      <c r="I2181" s="164"/>
      <c r="J2181" s="171"/>
      <c r="K2181" s="171"/>
      <c r="L2181" s="173"/>
      <c r="M2181" s="171"/>
    </row>
    <row r="2182" spans="1:13" x14ac:dyDescent="0.25">
      <c r="A2182" s="171"/>
      <c r="B2182" s="171"/>
      <c r="C2182" s="171"/>
      <c r="D2182" s="171"/>
      <c r="E2182" s="171"/>
      <c r="F2182" s="173"/>
      <c r="G2182" s="219"/>
      <c r="H2182" s="164"/>
      <c r="I2182" s="164"/>
      <c r="J2182" s="171"/>
      <c r="K2182" s="171"/>
      <c r="L2182" s="173"/>
      <c r="M2182" s="171"/>
    </row>
    <row r="2183" spans="1:13" x14ac:dyDescent="0.25">
      <c r="A2183" s="171"/>
      <c r="B2183" s="171"/>
      <c r="C2183" s="171"/>
      <c r="D2183" s="171"/>
      <c r="E2183" s="171"/>
      <c r="F2183" s="173"/>
      <c r="G2183" s="219"/>
      <c r="H2183" s="164"/>
      <c r="I2183" s="164"/>
      <c r="J2183" s="171"/>
      <c r="K2183" s="171"/>
      <c r="L2183" s="173"/>
      <c r="M2183" s="171"/>
    </row>
    <row r="2184" spans="1:13" x14ac:dyDescent="0.25">
      <c r="A2184" s="171"/>
      <c r="B2184" s="171"/>
      <c r="C2184" s="171"/>
      <c r="D2184" s="171"/>
      <c r="E2184" s="171"/>
      <c r="F2184" s="173"/>
      <c r="G2184" s="219"/>
      <c r="H2184" s="164"/>
      <c r="I2184" s="164"/>
      <c r="J2184" s="171"/>
      <c r="K2184" s="171"/>
      <c r="L2184" s="173"/>
      <c r="M2184" s="171"/>
    </row>
    <row r="2185" spans="1:13" x14ac:dyDescent="0.25">
      <c r="A2185" s="171"/>
      <c r="B2185" s="171"/>
      <c r="C2185" s="171"/>
      <c r="D2185" s="171"/>
      <c r="E2185" s="171"/>
      <c r="F2185" s="173"/>
      <c r="G2185" s="219"/>
      <c r="H2185" s="164"/>
      <c r="I2185" s="164"/>
      <c r="J2185" s="171"/>
      <c r="K2185" s="171"/>
      <c r="L2185" s="173"/>
      <c r="M2185" s="171"/>
    </row>
    <row r="2186" spans="1:13" x14ac:dyDescent="0.25">
      <c r="A2186" s="171"/>
      <c r="B2186" s="171"/>
      <c r="C2186" s="171"/>
      <c r="D2186" s="171"/>
      <c r="E2186" s="171"/>
      <c r="F2186" s="173"/>
      <c r="G2186" s="219"/>
      <c r="H2186" s="164"/>
      <c r="I2186" s="164"/>
      <c r="J2186" s="171"/>
      <c r="K2186" s="171"/>
      <c r="L2186" s="173"/>
      <c r="M2186" s="171"/>
    </row>
    <row r="2187" spans="1:13" x14ac:dyDescent="0.25">
      <c r="A2187" s="171"/>
      <c r="B2187" s="171"/>
      <c r="C2187" s="171"/>
      <c r="D2187" s="171"/>
      <c r="E2187" s="171"/>
      <c r="F2187" s="173"/>
      <c r="G2187" s="219"/>
      <c r="H2187" s="164"/>
      <c r="I2187" s="164"/>
      <c r="J2187" s="171"/>
      <c r="K2187" s="171"/>
      <c r="L2187" s="173"/>
      <c r="M2187" s="171"/>
    </row>
    <row r="2188" spans="1:13" x14ac:dyDescent="0.25">
      <c r="A2188" s="171"/>
      <c r="B2188" s="171"/>
      <c r="C2188" s="171"/>
      <c r="D2188" s="171"/>
      <c r="E2188" s="171"/>
      <c r="F2188" s="173"/>
      <c r="G2188" s="219"/>
      <c r="H2188" s="164"/>
      <c r="I2188" s="164"/>
      <c r="J2188" s="171"/>
      <c r="K2188" s="171"/>
      <c r="L2188" s="173"/>
      <c r="M2188" s="171"/>
    </row>
    <row r="2189" spans="1:13" x14ac:dyDescent="0.25">
      <c r="A2189" s="171"/>
      <c r="B2189" s="171"/>
      <c r="C2189" s="171"/>
      <c r="D2189" s="171"/>
      <c r="E2189" s="171"/>
      <c r="F2189" s="173"/>
      <c r="G2189" s="219"/>
      <c r="H2189" s="164"/>
      <c r="I2189" s="164"/>
      <c r="J2189" s="171"/>
      <c r="K2189" s="171"/>
      <c r="L2189" s="173"/>
      <c r="M2189" s="171"/>
    </row>
    <row r="2190" spans="1:13" x14ac:dyDescent="0.25">
      <c r="A2190" s="171"/>
      <c r="B2190" s="171"/>
      <c r="C2190" s="171"/>
      <c r="D2190" s="171"/>
      <c r="E2190" s="171"/>
      <c r="F2190" s="173"/>
      <c r="G2190" s="219"/>
      <c r="H2190" s="164"/>
      <c r="I2190" s="164"/>
      <c r="J2190" s="171"/>
      <c r="K2190" s="171"/>
      <c r="L2190" s="173"/>
      <c r="M2190" s="171"/>
    </row>
    <row r="2191" spans="1:13" x14ac:dyDescent="0.25">
      <c r="A2191" s="171"/>
      <c r="B2191" s="171"/>
      <c r="C2191" s="171"/>
      <c r="D2191" s="171"/>
      <c r="E2191" s="171"/>
      <c r="F2191" s="173"/>
      <c r="G2191" s="219"/>
      <c r="H2191" s="164"/>
      <c r="I2191" s="164"/>
      <c r="J2191" s="171"/>
      <c r="K2191" s="171"/>
      <c r="L2191" s="173"/>
      <c r="M2191" s="171"/>
    </row>
    <row r="2192" spans="1:13" x14ac:dyDescent="0.25">
      <c r="A2192" s="171"/>
      <c r="B2192" s="171"/>
      <c r="C2192" s="171"/>
      <c r="D2192" s="171"/>
      <c r="E2192" s="171"/>
      <c r="F2192" s="173"/>
      <c r="G2192" s="219"/>
      <c r="H2192" s="164"/>
      <c r="I2192" s="164"/>
      <c r="J2192" s="171"/>
      <c r="K2192" s="171"/>
      <c r="L2192" s="173"/>
      <c r="M2192" s="171"/>
    </row>
    <row r="2193" spans="1:13" x14ac:dyDescent="0.25">
      <c r="A2193" s="171"/>
      <c r="B2193" s="171"/>
      <c r="C2193" s="171"/>
      <c r="D2193" s="171"/>
      <c r="E2193" s="171"/>
      <c r="F2193" s="173"/>
      <c r="G2193" s="219"/>
      <c r="H2193" s="164"/>
      <c r="I2193" s="164"/>
      <c r="J2193" s="171"/>
      <c r="K2193" s="171"/>
      <c r="L2193" s="173"/>
      <c r="M2193" s="171"/>
    </row>
    <row r="2194" spans="1:13" x14ac:dyDescent="0.25">
      <c r="A2194" s="171"/>
      <c r="B2194" s="171"/>
      <c r="C2194" s="171"/>
      <c r="D2194" s="171"/>
      <c r="E2194" s="171"/>
      <c r="F2194" s="173"/>
      <c r="G2194" s="219"/>
      <c r="H2194" s="164"/>
      <c r="I2194" s="164"/>
      <c r="J2194" s="171"/>
      <c r="K2194" s="171"/>
      <c r="L2194" s="173"/>
      <c r="M2194" s="171"/>
    </row>
    <row r="2195" spans="1:13" x14ac:dyDescent="0.25">
      <c r="A2195" s="171"/>
      <c r="B2195" s="171"/>
      <c r="C2195" s="171"/>
      <c r="D2195" s="171"/>
      <c r="E2195" s="171"/>
      <c r="F2195" s="173"/>
      <c r="G2195" s="219"/>
      <c r="H2195" s="164"/>
      <c r="I2195" s="164"/>
      <c r="J2195" s="171"/>
      <c r="K2195" s="171"/>
      <c r="L2195" s="173"/>
      <c r="M2195" s="171"/>
    </row>
    <row r="2196" spans="1:13" x14ac:dyDescent="0.25">
      <c r="A2196" s="171"/>
      <c r="B2196" s="171"/>
      <c r="C2196" s="171"/>
      <c r="D2196" s="171"/>
      <c r="E2196" s="171"/>
      <c r="F2196" s="173"/>
      <c r="G2196" s="219"/>
      <c r="H2196" s="164"/>
      <c r="I2196" s="164"/>
      <c r="J2196" s="171"/>
      <c r="K2196" s="171"/>
      <c r="L2196" s="173"/>
      <c r="M2196" s="171"/>
    </row>
    <row r="2197" spans="1:13" x14ac:dyDescent="0.25">
      <c r="A2197" s="171"/>
      <c r="B2197" s="171"/>
      <c r="C2197" s="171"/>
      <c r="D2197" s="171"/>
      <c r="E2197" s="171"/>
      <c r="F2197" s="173"/>
      <c r="G2197" s="219"/>
      <c r="H2197" s="164"/>
      <c r="I2197" s="164"/>
      <c r="J2197" s="171"/>
      <c r="K2197" s="171"/>
      <c r="L2197" s="173"/>
      <c r="M2197" s="171"/>
    </row>
    <row r="2198" spans="1:13" x14ac:dyDescent="0.25">
      <c r="A2198" s="171"/>
      <c r="B2198" s="171"/>
      <c r="C2198" s="171"/>
      <c r="D2198" s="171"/>
      <c r="E2198" s="171"/>
      <c r="F2198" s="173"/>
      <c r="G2198" s="219"/>
      <c r="H2198" s="164"/>
      <c r="I2198" s="164"/>
      <c r="J2198" s="171"/>
      <c r="K2198" s="171"/>
      <c r="L2198" s="173"/>
      <c r="M2198" s="171"/>
    </row>
    <row r="2199" spans="1:13" x14ac:dyDescent="0.25">
      <c r="A2199" s="171"/>
      <c r="B2199" s="171"/>
      <c r="C2199" s="171"/>
      <c r="D2199" s="171"/>
      <c r="E2199" s="171"/>
      <c r="F2199" s="173"/>
      <c r="G2199" s="219"/>
      <c r="H2199" s="164"/>
      <c r="I2199" s="164"/>
      <c r="J2199" s="171"/>
      <c r="K2199" s="171"/>
      <c r="L2199" s="173"/>
      <c r="M2199" s="171"/>
    </row>
    <row r="2200" spans="1:13" x14ac:dyDescent="0.25">
      <c r="A2200" s="171"/>
      <c r="B2200" s="171"/>
      <c r="C2200" s="171"/>
      <c r="D2200" s="171"/>
      <c r="E2200" s="171"/>
      <c r="F2200" s="173"/>
      <c r="G2200" s="219"/>
      <c r="H2200" s="164"/>
      <c r="I2200" s="164"/>
      <c r="J2200" s="171"/>
      <c r="K2200" s="171"/>
      <c r="L2200" s="173"/>
      <c r="M2200" s="171"/>
    </row>
    <row r="2201" spans="1:13" x14ac:dyDescent="0.25">
      <c r="A2201" s="171"/>
      <c r="B2201" s="171"/>
      <c r="C2201" s="171"/>
      <c r="D2201" s="171"/>
      <c r="E2201" s="171"/>
      <c r="F2201" s="173"/>
      <c r="G2201" s="219"/>
      <c r="H2201" s="164"/>
      <c r="I2201" s="164"/>
      <c r="J2201" s="171"/>
      <c r="K2201" s="171"/>
      <c r="L2201" s="173"/>
      <c r="M2201" s="171"/>
    </row>
    <row r="2202" spans="1:13" x14ac:dyDescent="0.25">
      <c r="A2202" s="171"/>
      <c r="B2202" s="171"/>
      <c r="C2202" s="171"/>
      <c r="D2202" s="171"/>
      <c r="E2202" s="171"/>
      <c r="F2202" s="173"/>
      <c r="G2202" s="219"/>
      <c r="H2202" s="164"/>
      <c r="I2202" s="164"/>
      <c r="J2202" s="171"/>
      <c r="K2202" s="171"/>
      <c r="L2202" s="173"/>
      <c r="M2202" s="171"/>
    </row>
    <row r="2203" spans="1:13" x14ac:dyDescent="0.25">
      <c r="A2203" s="171"/>
      <c r="B2203" s="171"/>
      <c r="C2203" s="171"/>
      <c r="D2203" s="171"/>
      <c r="E2203" s="171"/>
      <c r="F2203" s="173"/>
      <c r="G2203" s="219"/>
      <c r="H2203" s="164"/>
      <c r="I2203" s="164"/>
      <c r="J2203" s="171"/>
      <c r="K2203" s="171"/>
      <c r="L2203" s="173"/>
      <c r="M2203" s="171"/>
    </row>
    <row r="2204" spans="1:13" x14ac:dyDescent="0.25">
      <c r="A2204" s="171"/>
      <c r="B2204" s="171"/>
      <c r="C2204" s="171"/>
      <c r="D2204" s="171"/>
      <c r="E2204" s="171"/>
      <c r="F2204" s="173"/>
      <c r="G2204" s="219"/>
      <c r="H2204" s="164"/>
      <c r="I2204" s="164"/>
      <c r="J2204" s="171"/>
      <c r="K2204" s="171"/>
      <c r="L2204" s="173"/>
      <c r="M2204" s="171"/>
    </row>
    <row r="2205" spans="1:13" x14ac:dyDescent="0.25">
      <c r="A2205" s="171"/>
      <c r="B2205" s="171"/>
      <c r="C2205" s="171"/>
      <c r="D2205" s="171"/>
      <c r="E2205" s="171"/>
      <c r="F2205" s="173"/>
      <c r="G2205" s="219"/>
      <c r="H2205" s="164"/>
      <c r="I2205" s="164"/>
      <c r="J2205" s="171"/>
      <c r="K2205" s="171"/>
      <c r="L2205" s="173"/>
      <c r="M2205" s="171"/>
    </row>
    <row r="2206" spans="1:13" x14ac:dyDescent="0.25">
      <c r="A2206" s="171"/>
      <c r="B2206" s="171"/>
      <c r="C2206" s="171"/>
      <c r="D2206" s="171"/>
      <c r="E2206" s="171"/>
      <c r="F2206" s="173"/>
      <c r="G2206" s="219"/>
      <c r="H2206" s="164"/>
      <c r="I2206" s="164"/>
      <c r="J2206" s="171"/>
      <c r="K2206" s="171"/>
      <c r="L2206" s="173"/>
      <c r="M2206" s="171"/>
    </row>
    <row r="2207" spans="1:13" x14ac:dyDescent="0.25">
      <c r="A2207" s="171"/>
      <c r="B2207" s="171"/>
      <c r="C2207" s="171"/>
      <c r="D2207" s="171"/>
      <c r="E2207" s="171"/>
      <c r="F2207" s="173"/>
      <c r="G2207" s="219"/>
      <c r="H2207" s="164"/>
      <c r="I2207" s="164"/>
      <c r="J2207" s="171"/>
      <c r="K2207" s="171"/>
      <c r="L2207" s="173"/>
      <c r="M2207" s="171"/>
    </row>
    <row r="2208" spans="1:13" x14ac:dyDescent="0.25">
      <c r="A2208" s="171"/>
      <c r="B2208" s="171"/>
      <c r="C2208" s="171"/>
      <c r="D2208" s="171"/>
      <c r="E2208" s="171"/>
      <c r="F2208" s="173"/>
      <c r="G2208" s="219"/>
      <c r="H2208" s="164"/>
      <c r="I2208" s="164"/>
      <c r="J2208" s="171"/>
      <c r="K2208" s="171"/>
      <c r="L2208" s="173"/>
      <c r="M2208" s="171"/>
    </row>
    <row r="2209" spans="1:13" x14ac:dyDescent="0.25">
      <c r="A2209" s="171"/>
      <c r="B2209" s="171"/>
      <c r="C2209" s="171"/>
      <c r="D2209" s="171"/>
      <c r="E2209" s="171"/>
      <c r="F2209" s="173"/>
      <c r="G2209" s="219"/>
      <c r="H2209" s="164"/>
      <c r="I2209" s="164"/>
      <c r="J2209" s="171"/>
      <c r="K2209" s="171"/>
      <c r="L2209" s="173"/>
      <c r="M2209" s="171"/>
    </row>
    <row r="2210" spans="1:13" x14ac:dyDescent="0.25">
      <c r="A2210" s="171"/>
      <c r="B2210" s="171"/>
      <c r="C2210" s="171"/>
      <c r="D2210" s="171"/>
      <c r="E2210" s="171"/>
      <c r="F2210" s="173"/>
      <c r="G2210" s="219"/>
      <c r="H2210" s="164"/>
      <c r="I2210" s="164"/>
      <c r="J2210" s="171"/>
      <c r="K2210" s="171"/>
      <c r="L2210" s="173"/>
      <c r="M2210" s="171"/>
    </row>
    <row r="2211" spans="1:13" x14ac:dyDescent="0.25">
      <c r="A2211" s="171"/>
      <c r="B2211" s="171"/>
      <c r="C2211" s="171"/>
      <c r="D2211" s="171"/>
      <c r="E2211" s="171"/>
      <c r="F2211" s="173"/>
      <c r="G2211" s="219"/>
      <c r="H2211" s="164"/>
      <c r="I2211" s="164"/>
      <c r="J2211" s="171"/>
      <c r="K2211" s="171"/>
      <c r="L2211" s="173"/>
      <c r="M2211" s="171"/>
    </row>
    <row r="2212" spans="1:13" x14ac:dyDescent="0.25">
      <c r="A2212" s="171"/>
      <c r="B2212" s="171"/>
      <c r="C2212" s="171"/>
      <c r="D2212" s="171"/>
      <c r="E2212" s="171"/>
      <c r="F2212" s="173"/>
      <c r="G2212" s="219"/>
      <c r="H2212" s="164"/>
      <c r="I2212" s="164"/>
      <c r="J2212" s="171"/>
      <c r="K2212" s="171"/>
      <c r="L2212" s="173"/>
      <c r="M2212" s="171"/>
    </row>
    <row r="2213" spans="1:13" x14ac:dyDescent="0.25">
      <c r="A2213" s="171"/>
      <c r="B2213" s="171"/>
      <c r="C2213" s="171"/>
      <c r="D2213" s="171"/>
      <c r="E2213" s="171"/>
      <c r="F2213" s="173"/>
      <c r="G2213" s="219"/>
      <c r="H2213" s="164"/>
      <c r="I2213" s="164"/>
      <c r="J2213" s="171"/>
      <c r="K2213" s="171"/>
      <c r="L2213" s="173"/>
      <c r="M2213" s="171"/>
    </row>
    <row r="2214" spans="1:13" x14ac:dyDescent="0.25">
      <c r="A2214" s="171"/>
      <c r="B2214" s="171"/>
      <c r="C2214" s="171"/>
      <c r="D2214" s="171"/>
      <c r="E2214" s="171"/>
      <c r="F2214" s="173"/>
      <c r="G2214" s="219"/>
      <c r="H2214" s="164"/>
      <c r="I2214" s="164"/>
      <c r="J2214" s="171"/>
      <c r="K2214" s="171"/>
      <c r="L2214" s="173"/>
      <c r="M2214" s="171"/>
    </row>
    <row r="2215" spans="1:13" x14ac:dyDescent="0.25">
      <c r="A2215" s="171"/>
      <c r="B2215" s="171"/>
      <c r="C2215" s="171"/>
      <c r="D2215" s="171"/>
      <c r="E2215" s="171"/>
      <c r="F2215" s="173"/>
      <c r="G2215" s="219"/>
      <c r="H2215" s="164"/>
      <c r="I2215" s="164"/>
      <c r="J2215" s="171"/>
      <c r="K2215" s="171"/>
      <c r="L2215" s="173"/>
      <c r="M2215" s="171"/>
    </row>
    <row r="2216" spans="1:13" x14ac:dyDescent="0.25">
      <c r="A2216" s="171"/>
      <c r="B2216" s="171"/>
      <c r="C2216" s="171"/>
      <c r="D2216" s="171"/>
      <c r="E2216" s="171"/>
      <c r="F2216" s="173"/>
      <c r="G2216" s="219"/>
      <c r="H2216" s="164"/>
      <c r="I2216" s="164"/>
      <c r="J2216" s="171"/>
      <c r="K2216" s="171"/>
      <c r="L2216" s="173"/>
      <c r="M2216" s="171"/>
    </row>
    <row r="2217" spans="1:13" x14ac:dyDescent="0.25">
      <c r="A2217" s="171"/>
      <c r="B2217" s="171"/>
      <c r="C2217" s="171"/>
      <c r="D2217" s="171"/>
      <c r="E2217" s="171"/>
      <c r="F2217" s="173"/>
      <c r="G2217" s="219"/>
      <c r="H2217" s="164"/>
      <c r="I2217" s="164"/>
      <c r="J2217" s="171"/>
      <c r="K2217" s="171"/>
      <c r="L2217" s="173"/>
      <c r="M2217" s="171"/>
    </row>
    <row r="2218" spans="1:13" x14ac:dyDescent="0.25">
      <c r="A2218" s="171"/>
      <c r="B2218" s="171"/>
      <c r="C2218" s="171"/>
      <c r="D2218" s="171"/>
      <c r="E2218" s="171"/>
      <c r="F2218" s="173"/>
      <c r="G2218" s="219"/>
      <c r="H2218" s="164"/>
      <c r="I2218" s="164"/>
      <c r="J2218" s="171"/>
      <c r="K2218" s="171"/>
      <c r="L2218" s="173"/>
      <c r="M2218" s="171"/>
    </row>
    <row r="2219" spans="1:13" x14ac:dyDescent="0.25">
      <c r="A2219" s="171"/>
      <c r="B2219" s="171"/>
      <c r="C2219" s="171"/>
      <c r="D2219" s="171"/>
      <c r="E2219" s="171"/>
      <c r="F2219" s="173"/>
      <c r="G2219" s="219"/>
      <c r="H2219" s="164"/>
      <c r="I2219" s="164"/>
      <c r="J2219" s="171"/>
      <c r="K2219" s="171"/>
      <c r="L2219" s="173"/>
      <c r="M2219" s="171"/>
    </row>
    <row r="2220" spans="1:13" x14ac:dyDescent="0.25">
      <c r="A2220" s="171"/>
      <c r="B2220" s="171"/>
      <c r="C2220" s="171"/>
      <c r="D2220" s="171"/>
      <c r="E2220" s="171"/>
      <c r="F2220" s="173"/>
      <c r="G2220" s="219"/>
      <c r="H2220" s="164"/>
      <c r="I2220" s="164"/>
      <c r="J2220" s="171"/>
      <c r="K2220" s="171"/>
      <c r="L2220" s="173"/>
      <c r="M2220" s="171"/>
    </row>
    <row r="2221" spans="1:13" x14ac:dyDescent="0.25">
      <c r="A2221" s="171"/>
      <c r="B2221" s="171"/>
      <c r="C2221" s="171"/>
      <c r="D2221" s="171"/>
      <c r="E2221" s="171"/>
      <c r="F2221" s="173"/>
      <c r="G2221" s="219"/>
      <c r="H2221" s="164"/>
      <c r="I2221" s="164"/>
      <c r="J2221" s="171"/>
      <c r="K2221" s="171"/>
      <c r="L2221" s="173"/>
      <c r="M2221" s="171"/>
    </row>
    <row r="2222" spans="1:13" x14ac:dyDescent="0.25">
      <c r="A2222" s="171"/>
      <c r="B2222" s="171"/>
      <c r="C2222" s="171"/>
      <c r="D2222" s="171"/>
      <c r="E2222" s="171"/>
      <c r="F2222" s="173"/>
      <c r="G2222" s="219"/>
      <c r="H2222" s="164"/>
      <c r="I2222" s="164"/>
      <c r="J2222" s="171"/>
      <c r="K2222" s="171"/>
      <c r="L2222" s="173"/>
      <c r="M2222" s="171"/>
    </row>
    <row r="2223" spans="1:13" x14ac:dyDescent="0.25">
      <c r="A2223" s="171"/>
      <c r="B2223" s="171"/>
      <c r="C2223" s="171"/>
      <c r="D2223" s="171"/>
      <c r="E2223" s="171"/>
      <c r="F2223" s="173"/>
      <c r="G2223" s="219"/>
      <c r="H2223" s="164"/>
      <c r="I2223" s="164"/>
      <c r="J2223" s="171"/>
      <c r="K2223" s="171"/>
      <c r="L2223" s="173"/>
      <c r="M2223" s="171"/>
    </row>
    <row r="2224" spans="1:13" x14ac:dyDescent="0.25">
      <c r="A2224" s="171"/>
      <c r="B2224" s="171"/>
      <c r="C2224" s="171"/>
      <c r="D2224" s="171"/>
      <c r="E2224" s="171"/>
      <c r="F2224" s="173"/>
      <c r="G2224" s="219"/>
      <c r="H2224" s="164"/>
      <c r="I2224" s="164"/>
      <c r="J2224" s="171"/>
      <c r="K2224" s="171"/>
      <c r="L2224" s="173"/>
      <c r="M2224" s="171"/>
    </row>
    <row r="2225" spans="1:13" x14ac:dyDescent="0.25">
      <c r="A2225" s="171"/>
      <c r="B2225" s="171"/>
      <c r="C2225" s="171"/>
      <c r="D2225" s="171"/>
      <c r="E2225" s="171"/>
      <c r="F2225" s="173"/>
      <c r="G2225" s="219"/>
      <c r="H2225" s="164"/>
      <c r="I2225" s="164"/>
      <c r="J2225" s="171"/>
      <c r="K2225" s="171"/>
      <c r="L2225" s="173"/>
      <c r="M2225" s="171"/>
    </row>
    <row r="2226" spans="1:13" x14ac:dyDescent="0.25">
      <c r="A2226" s="171"/>
      <c r="B2226" s="171"/>
      <c r="C2226" s="171"/>
      <c r="D2226" s="171"/>
      <c r="E2226" s="171"/>
      <c r="F2226" s="173"/>
      <c r="G2226" s="219"/>
      <c r="H2226" s="164"/>
      <c r="I2226" s="164"/>
      <c r="J2226" s="171"/>
      <c r="K2226" s="171"/>
      <c r="L2226" s="173"/>
      <c r="M2226" s="171"/>
    </row>
    <row r="2227" spans="1:13" x14ac:dyDescent="0.25">
      <c r="A2227" s="171"/>
      <c r="B2227" s="171"/>
      <c r="C2227" s="171"/>
      <c r="D2227" s="171"/>
      <c r="E2227" s="171"/>
      <c r="F2227" s="173"/>
      <c r="G2227" s="219"/>
      <c r="H2227" s="164"/>
      <c r="I2227" s="164"/>
      <c r="J2227" s="171"/>
      <c r="K2227" s="171"/>
      <c r="L2227" s="173"/>
      <c r="M2227" s="171"/>
    </row>
    <row r="2228" spans="1:13" x14ac:dyDescent="0.25">
      <c r="A2228" s="171"/>
      <c r="B2228" s="171"/>
      <c r="C2228" s="171"/>
      <c r="D2228" s="171"/>
      <c r="E2228" s="171"/>
      <c r="F2228" s="173"/>
      <c r="G2228" s="219"/>
      <c r="H2228" s="164"/>
      <c r="I2228" s="164"/>
      <c r="J2228" s="171"/>
      <c r="K2228" s="171"/>
      <c r="L2228" s="173"/>
      <c r="M2228" s="171"/>
    </row>
    <row r="2229" spans="1:13" x14ac:dyDescent="0.25">
      <c r="A2229" s="171"/>
      <c r="B2229" s="171"/>
      <c r="C2229" s="171"/>
      <c r="D2229" s="171"/>
      <c r="E2229" s="171"/>
      <c r="F2229" s="173"/>
      <c r="G2229" s="219"/>
      <c r="H2229" s="164"/>
      <c r="I2229" s="164"/>
      <c r="J2229" s="171"/>
      <c r="K2229" s="171"/>
      <c r="L2229" s="173"/>
      <c r="M2229" s="171"/>
    </row>
    <row r="2230" spans="1:13" x14ac:dyDescent="0.25">
      <c r="A2230" s="171"/>
      <c r="B2230" s="171"/>
      <c r="C2230" s="171"/>
      <c r="D2230" s="171"/>
      <c r="E2230" s="171"/>
      <c r="F2230" s="173"/>
      <c r="G2230" s="219"/>
      <c r="H2230" s="164"/>
      <c r="I2230" s="164"/>
      <c r="J2230" s="171"/>
      <c r="K2230" s="171"/>
      <c r="L2230" s="173"/>
      <c r="M2230" s="171"/>
    </row>
    <row r="2231" spans="1:13" x14ac:dyDescent="0.25">
      <c r="A2231" s="171"/>
      <c r="B2231" s="171"/>
      <c r="C2231" s="171"/>
      <c r="D2231" s="171"/>
      <c r="E2231" s="171"/>
      <c r="F2231" s="173"/>
      <c r="G2231" s="219"/>
      <c r="H2231" s="164"/>
      <c r="I2231" s="164"/>
      <c r="J2231" s="171"/>
      <c r="K2231" s="171"/>
      <c r="L2231" s="173"/>
      <c r="M2231" s="171"/>
    </row>
    <row r="2232" spans="1:13" x14ac:dyDescent="0.25">
      <c r="A2232" s="171"/>
      <c r="B2232" s="171"/>
      <c r="C2232" s="171"/>
      <c r="D2232" s="171"/>
      <c r="E2232" s="171"/>
      <c r="F2232" s="173"/>
      <c r="G2232" s="219"/>
      <c r="H2232" s="164"/>
      <c r="I2232" s="164"/>
      <c r="J2232" s="171"/>
      <c r="K2232" s="171"/>
      <c r="L2232" s="173"/>
      <c r="M2232" s="171"/>
    </row>
    <row r="2233" spans="1:13" x14ac:dyDescent="0.25">
      <c r="A2233" s="171"/>
      <c r="B2233" s="171"/>
      <c r="C2233" s="171"/>
      <c r="D2233" s="171"/>
      <c r="E2233" s="171"/>
      <c r="F2233" s="173"/>
      <c r="G2233" s="219"/>
      <c r="H2233" s="164"/>
      <c r="I2233" s="164"/>
      <c r="J2233" s="171"/>
      <c r="K2233" s="171"/>
      <c r="L2233" s="173"/>
      <c r="M2233" s="171"/>
    </row>
    <row r="2234" spans="1:13" x14ac:dyDescent="0.25">
      <c r="A2234" s="171"/>
      <c r="B2234" s="171"/>
      <c r="C2234" s="171"/>
      <c r="D2234" s="171"/>
      <c r="E2234" s="171"/>
      <c r="F2234" s="173"/>
      <c r="G2234" s="219"/>
      <c r="H2234" s="164"/>
      <c r="I2234" s="164"/>
      <c r="J2234" s="171"/>
      <c r="K2234" s="171"/>
      <c r="L2234" s="173"/>
      <c r="M2234" s="171"/>
    </row>
    <row r="2235" spans="1:13" x14ac:dyDescent="0.25">
      <c r="A2235" s="171"/>
      <c r="B2235" s="171"/>
      <c r="C2235" s="171"/>
      <c r="D2235" s="171"/>
      <c r="E2235" s="171"/>
      <c r="F2235" s="173"/>
      <c r="G2235" s="219"/>
      <c r="H2235" s="164"/>
      <c r="I2235" s="164"/>
      <c r="J2235" s="171"/>
      <c r="K2235" s="171"/>
      <c r="L2235" s="173"/>
      <c r="M2235" s="171"/>
    </row>
    <row r="2236" spans="1:13" x14ac:dyDescent="0.25">
      <c r="A2236" s="171"/>
      <c r="B2236" s="171"/>
      <c r="C2236" s="171"/>
      <c r="D2236" s="171"/>
      <c r="E2236" s="171"/>
      <c r="F2236" s="173"/>
      <c r="G2236" s="219"/>
      <c r="H2236" s="164"/>
      <c r="I2236" s="164"/>
      <c r="J2236" s="171"/>
      <c r="K2236" s="171"/>
      <c r="L2236" s="173"/>
      <c r="M2236" s="171"/>
    </row>
    <row r="2237" spans="1:13" x14ac:dyDescent="0.25">
      <c r="A2237" s="171"/>
      <c r="B2237" s="171"/>
      <c r="C2237" s="171"/>
      <c r="D2237" s="171"/>
      <c r="E2237" s="171"/>
      <c r="F2237" s="173"/>
      <c r="G2237" s="219"/>
      <c r="H2237" s="164"/>
      <c r="I2237" s="164"/>
      <c r="J2237" s="171"/>
      <c r="K2237" s="171"/>
      <c r="L2237" s="173"/>
      <c r="M2237" s="171"/>
    </row>
    <row r="2238" spans="1:13" x14ac:dyDescent="0.25">
      <c r="A2238" s="171"/>
      <c r="B2238" s="171"/>
      <c r="C2238" s="171"/>
      <c r="D2238" s="171"/>
      <c r="E2238" s="171"/>
      <c r="F2238" s="173"/>
      <c r="G2238" s="219"/>
      <c r="H2238" s="164"/>
      <c r="I2238" s="164"/>
      <c r="J2238" s="171"/>
      <c r="K2238" s="171"/>
      <c r="L2238" s="173"/>
      <c r="M2238" s="171"/>
    </row>
    <row r="2239" spans="1:13" x14ac:dyDescent="0.25">
      <c r="A2239" s="171"/>
      <c r="B2239" s="171"/>
      <c r="C2239" s="171"/>
      <c r="D2239" s="171"/>
      <c r="E2239" s="171"/>
      <c r="F2239" s="173"/>
      <c r="G2239" s="219"/>
      <c r="H2239" s="164"/>
      <c r="I2239" s="164"/>
      <c r="J2239" s="171"/>
      <c r="K2239" s="171"/>
      <c r="L2239" s="173"/>
      <c r="M2239" s="171"/>
    </row>
    <row r="2240" spans="1:13" x14ac:dyDescent="0.25">
      <c r="A2240" s="171"/>
      <c r="B2240" s="171"/>
      <c r="C2240" s="171"/>
      <c r="D2240" s="171"/>
      <c r="E2240" s="171"/>
      <c r="F2240" s="173"/>
      <c r="G2240" s="219"/>
      <c r="H2240" s="164"/>
      <c r="I2240" s="164"/>
      <c r="J2240" s="171"/>
      <c r="K2240" s="171"/>
      <c r="L2240" s="173"/>
      <c r="M2240" s="171"/>
    </row>
    <row r="2241" spans="1:13" x14ac:dyDescent="0.25">
      <c r="A2241" s="171"/>
      <c r="B2241" s="171"/>
      <c r="C2241" s="171"/>
      <c r="D2241" s="171"/>
      <c r="E2241" s="171"/>
      <c r="F2241" s="173"/>
      <c r="G2241" s="219"/>
      <c r="H2241" s="164"/>
      <c r="I2241" s="164"/>
      <c r="J2241" s="171"/>
      <c r="K2241" s="171"/>
      <c r="L2241" s="173"/>
      <c r="M2241" s="171"/>
    </row>
    <row r="2242" spans="1:13" x14ac:dyDescent="0.25">
      <c r="A2242" s="171"/>
      <c r="B2242" s="171"/>
      <c r="C2242" s="171"/>
      <c r="D2242" s="171"/>
      <c r="E2242" s="171"/>
      <c r="F2242" s="173"/>
      <c r="G2242" s="219"/>
      <c r="H2242" s="164"/>
      <c r="I2242" s="164"/>
      <c r="J2242" s="171"/>
      <c r="K2242" s="171"/>
      <c r="L2242" s="173"/>
      <c r="M2242" s="171"/>
    </row>
    <row r="2243" spans="1:13" x14ac:dyDescent="0.25">
      <c r="A2243" s="171"/>
      <c r="B2243" s="171"/>
      <c r="C2243" s="171"/>
      <c r="D2243" s="171"/>
      <c r="E2243" s="171"/>
      <c r="F2243" s="173"/>
      <c r="G2243" s="219"/>
      <c r="H2243" s="164"/>
      <c r="I2243" s="164"/>
      <c r="J2243" s="171"/>
      <c r="K2243" s="171"/>
      <c r="L2243" s="173"/>
      <c r="M2243" s="171"/>
    </row>
    <row r="2244" spans="1:13" x14ac:dyDescent="0.25">
      <c r="A2244" s="171"/>
      <c r="B2244" s="171"/>
      <c r="C2244" s="171"/>
      <c r="D2244" s="171"/>
      <c r="E2244" s="171"/>
      <c r="F2244" s="173"/>
      <c r="G2244" s="219"/>
      <c r="H2244" s="164"/>
      <c r="I2244" s="164"/>
      <c r="J2244" s="171"/>
      <c r="K2244" s="171"/>
      <c r="L2244" s="173"/>
      <c r="M2244" s="171"/>
    </row>
    <row r="2245" spans="1:13" x14ac:dyDescent="0.25">
      <c r="A2245" s="171"/>
      <c r="B2245" s="171"/>
      <c r="C2245" s="171"/>
      <c r="D2245" s="171"/>
      <c r="E2245" s="171"/>
      <c r="F2245" s="173"/>
      <c r="G2245" s="219"/>
      <c r="H2245" s="164"/>
      <c r="I2245" s="164"/>
      <c r="J2245" s="171"/>
      <c r="K2245" s="171"/>
      <c r="L2245" s="173"/>
      <c r="M2245" s="171"/>
    </row>
    <row r="2246" spans="1:13" x14ac:dyDescent="0.25">
      <c r="A2246" s="171"/>
      <c r="B2246" s="171"/>
      <c r="C2246" s="171"/>
      <c r="D2246" s="171"/>
      <c r="E2246" s="171"/>
      <c r="F2246" s="173"/>
      <c r="G2246" s="219"/>
      <c r="H2246" s="164"/>
      <c r="I2246" s="164"/>
      <c r="J2246" s="171"/>
      <c r="K2246" s="171"/>
      <c r="L2246" s="173"/>
      <c r="M2246" s="171"/>
    </row>
    <row r="2247" spans="1:13" x14ac:dyDescent="0.25">
      <c r="A2247" s="171"/>
      <c r="B2247" s="171"/>
      <c r="C2247" s="171"/>
      <c r="D2247" s="171"/>
      <c r="E2247" s="171"/>
      <c r="F2247" s="173"/>
      <c r="G2247" s="219"/>
      <c r="H2247" s="164"/>
      <c r="I2247" s="164"/>
      <c r="J2247" s="171"/>
      <c r="K2247" s="171"/>
      <c r="L2247" s="173"/>
      <c r="M2247" s="171"/>
    </row>
    <row r="2248" spans="1:13" x14ac:dyDescent="0.25">
      <c r="A2248" s="171"/>
      <c r="B2248" s="171"/>
      <c r="C2248" s="171"/>
      <c r="D2248" s="171"/>
      <c r="E2248" s="171"/>
      <c r="F2248" s="173"/>
      <c r="G2248" s="219"/>
      <c r="H2248" s="164"/>
      <c r="I2248" s="164"/>
      <c r="J2248" s="171"/>
      <c r="K2248" s="171"/>
      <c r="L2248" s="173"/>
      <c r="M2248" s="171"/>
    </row>
    <row r="2249" spans="1:13" x14ac:dyDescent="0.25">
      <c r="A2249" s="171"/>
      <c r="B2249" s="171"/>
      <c r="C2249" s="171"/>
      <c r="D2249" s="171"/>
      <c r="E2249" s="171"/>
      <c r="F2249" s="173"/>
      <c r="G2249" s="219"/>
      <c r="H2249" s="164"/>
      <c r="I2249" s="164"/>
      <c r="J2249" s="171"/>
      <c r="K2249" s="171"/>
      <c r="L2249" s="173"/>
      <c r="M2249" s="171"/>
    </row>
    <row r="2250" spans="1:13" x14ac:dyDescent="0.25">
      <c r="A2250" s="171"/>
      <c r="B2250" s="171"/>
      <c r="C2250" s="171"/>
      <c r="D2250" s="171"/>
      <c r="E2250" s="171"/>
      <c r="F2250" s="173"/>
      <c r="G2250" s="219"/>
      <c r="H2250" s="164"/>
      <c r="I2250" s="164"/>
      <c r="J2250" s="171"/>
      <c r="K2250" s="171"/>
      <c r="L2250" s="173"/>
      <c r="M2250" s="171"/>
    </row>
    <row r="2251" spans="1:13" x14ac:dyDescent="0.25">
      <c r="A2251" s="171"/>
      <c r="B2251" s="171"/>
      <c r="C2251" s="171"/>
      <c r="D2251" s="171"/>
      <c r="E2251" s="171"/>
      <c r="F2251" s="173"/>
      <c r="G2251" s="219"/>
      <c r="H2251" s="164"/>
      <c r="I2251" s="164"/>
      <c r="J2251" s="171"/>
      <c r="K2251" s="171"/>
      <c r="L2251" s="173"/>
      <c r="M2251" s="171"/>
    </row>
    <row r="2252" spans="1:13" x14ac:dyDescent="0.25">
      <c r="A2252" s="171"/>
      <c r="B2252" s="171"/>
      <c r="C2252" s="171"/>
      <c r="D2252" s="171"/>
      <c r="E2252" s="171"/>
      <c r="F2252" s="173"/>
      <c r="G2252" s="219"/>
      <c r="H2252" s="164"/>
      <c r="I2252" s="164"/>
      <c r="J2252" s="171"/>
      <c r="K2252" s="171"/>
      <c r="L2252" s="173"/>
      <c r="M2252" s="171"/>
    </row>
    <row r="2253" spans="1:13" x14ac:dyDescent="0.25">
      <c r="A2253" s="171"/>
      <c r="B2253" s="171"/>
      <c r="C2253" s="171"/>
      <c r="D2253" s="171"/>
      <c r="E2253" s="171"/>
      <c r="F2253" s="173"/>
      <c r="G2253" s="219"/>
      <c r="H2253" s="164"/>
      <c r="I2253" s="164"/>
      <c r="J2253" s="171"/>
      <c r="K2253" s="171"/>
      <c r="L2253" s="173"/>
      <c r="M2253" s="171"/>
    </row>
    <row r="2254" spans="1:13" x14ac:dyDescent="0.25">
      <c r="A2254" s="171"/>
      <c r="B2254" s="171"/>
      <c r="C2254" s="171"/>
      <c r="D2254" s="171"/>
      <c r="E2254" s="171"/>
      <c r="F2254" s="173"/>
      <c r="G2254" s="219"/>
      <c r="H2254" s="164"/>
      <c r="I2254" s="164"/>
      <c r="J2254" s="171"/>
      <c r="K2254" s="171"/>
      <c r="L2254" s="173"/>
      <c r="M2254" s="171"/>
    </row>
    <row r="2255" spans="1:13" x14ac:dyDescent="0.25">
      <c r="A2255" s="171"/>
      <c r="B2255" s="171"/>
      <c r="C2255" s="171"/>
      <c r="D2255" s="171"/>
      <c r="E2255" s="171"/>
      <c r="F2255" s="173"/>
      <c r="G2255" s="219"/>
      <c r="H2255" s="164"/>
      <c r="I2255" s="164"/>
      <c r="J2255" s="171"/>
      <c r="K2255" s="171"/>
      <c r="L2255" s="173"/>
      <c r="M2255" s="171"/>
    </row>
    <row r="2256" spans="1:13" x14ac:dyDescent="0.25">
      <c r="A2256" s="171"/>
      <c r="B2256" s="171"/>
      <c r="C2256" s="171"/>
      <c r="D2256" s="171"/>
      <c r="E2256" s="171"/>
      <c r="F2256" s="173"/>
      <c r="G2256" s="219"/>
      <c r="H2256" s="164"/>
      <c r="I2256" s="164"/>
      <c r="J2256" s="171"/>
      <c r="K2256" s="171"/>
      <c r="L2256" s="173"/>
      <c r="M2256" s="171"/>
    </row>
    <row r="2257" spans="1:13" x14ac:dyDescent="0.25">
      <c r="A2257" s="171"/>
      <c r="B2257" s="171"/>
      <c r="C2257" s="171"/>
      <c r="D2257" s="171"/>
      <c r="E2257" s="171"/>
      <c r="F2257" s="173"/>
      <c r="G2257" s="219"/>
      <c r="H2257" s="164"/>
      <c r="I2257" s="164"/>
      <c r="J2257" s="171"/>
      <c r="K2257" s="171"/>
      <c r="L2257" s="173"/>
      <c r="M2257" s="171"/>
    </row>
    <row r="2258" spans="1:13" x14ac:dyDescent="0.25">
      <c r="A2258" s="171"/>
      <c r="B2258" s="171"/>
      <c r="C2258" s="171"/>
      <c r="D2258" s="171"/>
      <c r="E2258" s="171"/>
      <c r="F2258" s="173"/>
      <c r="G2258" s="219"/>
      <c r="H2258" s="164"/>
      <c r="I2258" s="164"/>
      <c r="J2258" s="171"/>
      <c r="K2258" s="171"/>
      <c r="L2258" s="173"/>
      <c r="M2258" s="171"/>
    </row>
    <row r="2259" spans="1:13" x14ac:dyDescent="0.25">
      <c r="A2259" s="171"/>
      <c r="B2259" s="171"/>
      <c r="C2259" s="171"/>
      <c r="D2259" s="171"/>
      <c r="E2259" s="171"/>
      <c r="F2259" s="173"/>
      <c r="G2259" s="219"/>
      <c r="H2259" s="164"/>
      <c r="I2259" s="164"/>
      <c r="J2259" s="171"/>
      <c r="K2259" s="171"/>
      <c r="L2259" s="173"/>
      <c r="M2259" s="171"/>
    </row>
    <row r="2260" spans="1:13" x14ac:dyDescent="0.25">
      <c r="A2260" s="171"/>
      <c r="B2260" s="171"/>
      <c r="C2260" s="171"/>
      <c r="D2260" s="171"/>
      <c r="E2260" s="171"/>
      <c r="F2260" s="173"/>
      <c r="G2260" s="219"/>
      <c r="H2260" s="164"/>
      <c r="I2260" s="164"/>
      <c r="J2260" s="171"/>
      <c r="K2260" s="171"/>
      <c r="L2260" s="173"/>
      <c r="M2260" s="171"/>
    </row>
    <row r="2261" spans="1:13" x14ac:dyDescent="0.25">
      <c r="A2261" s="171"/>
      <c r="B2261" s="171"/>
      <c r="C2261" s="171"/>
      <c r="D2261" s="171"/>
      <c r="E2261" s="171"/>
      <c r="F2261" s="173"/>
      <c r="G2261" s="219"/>
      <c r="H2261" s="164"/>
      <c r="I2261" s="164"/>
      <c r="J2261" s="171"/>
      <c r="K2261" s="171"/>
      <c r="L2261" s="173"/>
      <c r="M2261" s="171"/>
    </row>
    <row r="2262" spans="1:13" x14ac:dyDescent="0.25">
      <c r="A2262" s="171"/>
      <c r="B2262" s="171"/>
      <c r="C2262" s="171"/>
      <c r="D2262" s="171"/>
      <c r="E2262" s="171"/>
      <c r="F2262" s="173"/>
      <c r="G2262" s="219"/>
      <c r="H2262" s="164"/>
      <c r="I2262" s="164"/>
      <c r="J2262" s="171"/>
      <c r="K2262" s="171"/>
      <c r="L2262" s="173"/>
      <c r="M2262" s="171"/>
    </row>
    <row r="2263" spans="1:13" x14ac:dyDescent="0.25">
      <c r="A2263" s="171"/>
      <c r="B2263" s="171"/>
      <c r="C2263" s="171"/>
      <c r="D2263" s="171"/>
      <c r="E2263" s="171"/>
      <c r="F2263" s="173"/>
      <c r="G2263" s="219"/>
      <c r="H2263" s="164"/>
      <c r="I2263" s="164"/>
      <c r="J2263" s="171"/>
      <c r="K2263" s="171"/>
      <c r="L2263" s="173"/>
      <c r="M2263" s="171"/>
    </row>
    <row r="2264" spans="1:13" x14ac:dyDescent="0.25">
      <c r="A2264" s="171"/>
      <c r="B2264" s="171"/>
      <c r="C2264" s="171"/>
      <c r="D2264" s="171"/>
      <c r="E2264" s="171"/>
      <c r="F2264" s="173"/>
      <c r="G2264" s="219"/>
      <c r="H2264" s="164"/>
      <c r="I2264" s="164"/>
      <c r="J2264" s="171"/>
      <c r="K2264" s="171"/>
      <c r="L2264" s="173"/>
      <c r="M2264" s="171"/>
    </row>
    <row r="2265" spans="1:13" x14ac:dyDescent="0.25">
      <c r="A2265" s="171"/>
      <c r="B2265" s="171"/>
      <c r="C2265" s="171"/>
      <c r="D2265" s="171"/>
      <c r="E2265" s="171"/>
      <c r="F2265" s="173"/>
      <c r="G2265" s="219"/>
      <c r="H2265" s="164"/>
      <c r="I2265" s="164"/>
      <c r="J2265" s="171"/>
      <c r="K2265" s="171"/>
      <c r="L2265" s="173"/>
      <c r="M2265" s="171"/>
    </row>
    <row r="2266" spans="1:13" x14ac:dyDescent="0.25">
      <c r="A2266" s="171"/>
      <c r="B2266" s="171"/>
      <c r="C2266" s="171"/>
      <c r="D2266" s="171"/>
      <c r="E2266" s="171"/>
      <c r="F2266" s="173"/>
      <c r="G2266" s="219"/>
      <c r="H2266" s="164"/>
      <c r="I2266" s="164"/>
      <c r="J2266" s="171"/>
      <c r="K2266" s="171"/>
      <c r="L2266" s="173"/>
      <c r="M2266" s="171"/>
    </row>
    <row r="2267" spans="1:13" x14ac:dyDescent="0.25">
      <c r="A2267" s="171"/>
      <c r="B2267" s="171"/>
      <c r="C2267" s="171"/>
      <c r="D2267" s="171"/>
      <c r="E2267" s="171"/>
      <c r="F2267" s="173"/>
      <c r="G2267" s="219"/>
      <c r="H2267" s="164"/>
      <c r="I2267" s="164"/>
      <c r="J2267" s="171"/>
      <c r="K2267" s="171"/>
      <c r="L2267" s="173"/>
      <c r="M2267" s="171"/>
    </row>
    <row r="2268" spans="1:13" x14ac:dyDescent="0.25">
      <c r="A2268" s="171"/>
      <c r="B2268" s="171"/>
      <c r="C2268" s="171"/>
      <c r="D2268" s="171"/>
      <c r="E2268" s="171"/>
      <c r="F2268" s="173"/>
      <c r="G2268" s="219"/>
      <c r="H2268" s="164"/>
      <c r="I2268" s="164"/>
      <c r="J2268" s="171"/>
      <c r="K2268" s="171"/>
      <c r="L2268" s="173"/>
      <c r="M2268" s="171"/>
    </row>
    <row r="2269" spans="1:13" x14ac:dyDescent="0.25">
      <c r="A2269" s="171"/>
      <c r="B2269" s="171"/>
      <c r="C2269" s="171"/>
      <c r="D2269" s="171"/>
      <c r="E2269" s="171"/>
      <c r="F2269" s="173"/>
      <c r="G2269" s="219"/>
      <c r="H2269" s="164"/>
      <c r="I2269" s="164"/>
      <c r="J2269" s="171"/>
      <c r="K2269" s="171"/>
      <c r="L2269" s="173"/>
      <c r="M2269" s="171"/>
    </row>
    <row r="2270" spans="1:13" x14ac:dyDescent="0.25">
      <c r="A2270" s="171"/>
      <c r="B2270" s="171"/>
      <c r="C2270" s="171"/>
      <c r="D2270" s="171"/>
      <c r="E2270" s="171"/>
      <c r="F2270" s="173"/>
      <c r="G2270" s="219"/>
      <c r="H2270" s="164"/>
      <c r="I2270" s="164"/>
      <c r="J2270" s="171"/>
      <c r="K2270" s="171"/>
      <c r="L2270" s="173"/>
      <c r="M2270" s="171"/>
    </row>
    <row r="2271" spans="1:13" x14ac:dyDescent="0.25">
      <c r="A2271" s="171"/>
      <c r="B2271" s="171"/>
      <c r="C2271" s="171"/>
      <c r="D2271" s="171"/>
      <c r="E2271" s="171"/>
      <c r="F2271" s="173"/>
      <c r="G2271" s="219"/>
      <c r="H2271" s="164"/>
      <c r="I2271" s="164"/>
      <c r="J2271" s="171"/>
      <c r="K2271" s="171"/>
      <c r="L2271" s="173"/>
      <c r="M2271" s="171"/>
    </row>
    <row r="2272" spans="1:13" x14ac:dyDescent="0.25">
      <c r="A2272" s="171"/>
      <c r="B2272" s="171"/>
      <c r="C2272" s="171"/>
      <c r="D2272" s="171"/>
      <c r="E2272" s="171"/>
      <c r="F2272" s="173"/>
      <c r="G2272" s="219"/>
      <c r="H2272" s="164"/>
      <c r="I2272" s="164"/>
      <c r="J2272" s="171"/>
      <c r="K2272" s="171"/>
      <c r="L2272" s="173"/>
      <c r="M2272" s="171"/>
    </row>
    <row r="2273" spans="1:13" x14ac:dyDescent="0.25">
      <c r="A2273" s="171"/>
      <c r="B2273" s="171"/>
      <c r="C2273" s="171"/>
      <c r="D2273" s="171"/>
      <c r="E2273" s="171"/>
      <c r="F2273" s="173"/>
      <c r="G2273" s="219"/>
      <c r="H2273" s="164"/>
      <c r="I2273" s="164"/>
      <c r="J2273" s="171"/>
      <c r="K2273" s="171"/>
      <c r="L2273" s="173"/>
      <c r="M2273" s="171"/>
    </row>
    <row r="2274" spans="1:13" x14ac:dyDescent="0.25">
      <c r="A2274" s="171"/>
      <c r="B2274" s="171"/>
      <c r="C2274" s="171"/>
      <c r="D2274" s="171"/>
      <c r="E2274" s="171"/>
      <c r="F2274" s="173"/>
      <c r="G2274" s="219"/>
      <c r="H2274" s="164"/>
      <c r="I2274" s="164"/>
      <c r="J2274" s="171"/>
      <c r="K2274" s="171"/>
      <c r="L2274" s="173"/>
      <c r="M2274" s="171"/>
    </row>
    <row r="2275" spans="1:13" x14ac:dyDescent="0.25">
      <c r="A2275" s="171"/>
      <c r="B2275" s="171"/>
      <c r="C2275" s="171"/>
      <c r="D2275" s="171"/>
      <c r="E2275" s="171"/>
      <c r="F2275" s="173"/>
      <c r="G2275" s="219"/>
      <c r="H2275" s="164"/>
      <c r="I2275" s="164"/>
      <c r="J2275" s="171"/>
      <c r="K2275" s="171"/>
      <c r="L2275" s="173"/>
      <c r="M2275" s="171"/>
    </row>
    <row r="2276" spans="1:13" x14ac:dyDescent="0.25">
      <c r="A2276" s="171"/>
      <c r="B2276" s="171"/>
      <c r="C2276" s="171"/>
      <c r="D2276" s="171"/>
      <c r="E2276" s="171"/>
      <c r="F2276" s="173"/>
      <c r="G2276" s="219"/>
      <c r="H2276" s="164"/>
      <c r="I2276" s="164"/>
      <c r="J2276" s="171"/>
      <c r="K2276" s="171"/>
      <c r="L2276" s="173"/>
      <c r="M2276" s="171"/>
    </row>
    <row r="2277" spans="1:13" x14ac:dyDescent="0.25">
      <c r="A2277" s="171"/>
      <c r="B2277" s="171"/>
      <c r="C2277" s="171"/>
      <c r="D2277" s="171"/>
      <c r="E2277" s="171"/>
      <c r="F2277" s="173"/>
      <c r="G2277" s="219"/>
      <c r="H2277" s="164"/>
      <c r="I2277" s="164"/>
      <c r="J2277" s="171"/>
      <c r="K2277" s="171"/>
      <c r="L2277" s="173"/>
      <c r="M2277" s="171"/>
    </row>
    <row r="2278" spans="1:13" x14ac:dyDescent="0.25">
      <c r="A2278" s="171"/>
      <c r="B2278" s="171"/>
      <c r="C2278" s="171"/>
      <c r="D2278" s="171"/>
      <c r="E2278" s="171"/>
      <c r="F2278" s="173"/>
      <c r="G2278" s="219"/>
      <c r="H2278" s="164"/>
      <c r="I2278" s="164"/>
      <c r="J2278" s="171"/>
      <c r="K2278" s="171"/>
      <c r="L2278" s="173"/>
      <c r="M2278" s="171"/>
    </row>
    <row r="2279" spans="1:13" x14ac:dyDescent="0.25">
      <c r="A2279" s="171"/>
      <c r="B2279" s="171"/>
      <c r="C2279" s="171"/>
      <c r="D2279" s="171"/>
      <c r="E2279" s="171"/>
      <c r="F2279" s="173"/>
      <c r="G2279" s="219"/>
      <c r="H2279" s="164"/>
      <c r="I2279" s="164"/>
      <c r="J2279" s="171"/>
      <c r="K2279" s="171"/>
      <c r="L2279" s="173"/>
      <c r="M2279" s="171"/>
    </row>
    <row r="2280" spans="1:13" x14ac:dyDescent="0.25">
      <c r="A2280" s="171"/>
      <c r="B2280" s="171"/>
      <c r="C2280" s="171"/>
      <c r="D2280" s="171"/>
      <c r="E2280" s="171"/>
      <c r="F2280" s="173"/>
      <c r="G2280" s="219"/>
      <c r="H2280" s="164"/>
      <c r="I2280" s="164"/>
      <c r="J2280" s="171"/>
      <c r="K2280" s="171"/>
      <c r="L2280" s="173"/>
      <c r="M2280" s="171"/>
    </row>
    <row r="2281" spans="1:13" x14ac:dyDescent="0.25">
      <c r="A2281" s="171"/>
      <c r="B2281" s="171"/>
      <c r="C2281" s="171"/>
      <c r="D2281" s="171"/>
      <c r="E2281" s="171"/>
      <c r="F2281" s="173"/>
      <c r="G2281" s="219"/>
      <c r="H2281" s="164"/>
      <c r="I2281" s="164"/>
      <c r="J2281" s="171"/>
      <c r="K2281" s="171"/>
      <c r="L2281" s="173"/>
      <c r="M2281" s="171"/>
    </row>
    <row r="2282" spans="1:13" x14ac:dyDescent="0.25">
      <c r="A2282" s="171"/>
      <c r="B2282" s="171"/>
      <c r="C2282" s="171"/>
      <c r="D2282" s="171"/>
      <c r="E2282" s="171"/>
      <c r="F2282" s="173"/>
      <c r="G2282" s="219"/>
      <c r="H2282" s="164"/>
      <c r="I2282" s="164"/>
      <c r="J2282" s="171"/>
      <c r="K2282" s="171"/>
      <c r="L2282" s="173"/>
      <c r="M2282" s="171"/>
    </row>
    <row r="2283" spans="1:13" x14ac:dyDescent="0.25">
      <c r="A2283" s="171"/>
      <c r="B2283" s="171"/>
      <c r="C2283" s="171"/>
      <c r="D2283" s="171"/>
      <c r="E2283" s="171"/>
      <c r="F2283" s="173"/>
      <c r="G2283" s="219"/>
      <c r="H2283" s="164"/>
      <c r="I2283" s="164"/>
      <c r="J2283" s="171"/>
      <c r="K2283" s="171"/>
      <c r="L2283" s="173"/>
      <c r="M2283" s="171"/>
    </row>
    <row r="2284" spans="1:13" x14ac:dyDescent="0.25">
      <c r="A2284" s="171"/>
      <c r="B2284" s="171"/>
      <c r="C2284" s="171"/>
      <c r="D2284" s="171"/>
      <c r="E2284" s="171"/>
      <c r="F2284" s="173"/>
      <c r="G2284" s="219"/>
      <c r="H2284" s="164"/>
      <c r="I2284" s="164"/>
      <c r="J2284" s="171"/>
      <c r="K2284" s="171"/>
      <c r="L2284" s="173"/>
      <c r="M2284" s="171"/>
    </row>
    <row r="2285" spans="1:13" x14ac:dyDescent="0.25">
      <c r="A2285" s="171"/>
      <c r="B2285" s="171"/>
      <c r="C2285" s="171"/>
      <c r="D2285" s="171"/>
      <c r="E2285" s="171"/>
      <c r="F2285" s="173"/>
      <c r="G2285" s="219"/>
      <c r="H2285" s="164"/>
      <c r="I2285" s="164"/>
      <c r="J2285" s="171"/>
      <c r="K2285" s="171"/>
      <c r="L2285" s="173"/>
      <c r="M2285" s="171"/>
    </row>
    <row r="2286" spans="1:13" x14ac:dyDescent="0.25">
      <c r="A2286" s="171"/>
      <c r="B2286" s="171"/>
      <c r="C2286" s="171"/>
      <c r="D2286" s="171"/>
      <c r="E2286" s="171"/>
      <c r="F2286" s="173"/>
      <c r="G2286" s="219"/>
      <c r="H2286" s="164"/>
      <c r="I2286" s="164"/>
      <c r="J2286" s="171"/>
      <c r="K2286" s="171"/>
      <c r="L2286" s="173"/>
      <c r="M2286" s="171"/>
    </row>
    <row r="2287" spans="1:13" x14ac:dyDescent="0.25">
      <c r="A2287" s="171"/>
      <c r="B2287" s="171"/>
      <c r="C2287" s="171"/>
      <c r="D2287" s="171"/>
      <c r="E2287" s="171"/>
      <c r="F2287" s="173"/>
      <c r="G2287" s="219"/>
      <c r="H2287" s="164"/>
      <c r="I2287" s="164"/>
      <c r="J2287" s="171"/>
      <c r="K2287" s="171"/>
      <c r="L2287" s="173"/>
      <c r="M2287" s="171"/>
    </row>
    <row r="2288" spans="1:13" x14ac:dyDescent="0.25">
      <c r="A2288" s="171"/>
      <c r="B2288" s="171"/>
      <c r="C2288" s="171"/>
      <c r="D2288" s="171"/>
      <c r="E2288" s="171"/>
      <c r="F2288" s="173"/>
      <c r="G2288" s="219"/>
      <c r="H2288" s="164"/>
      <c r="I2288" s="164"/>
      <c r="J2288" s="171"/>
      <c r="K2288" s="171"/>
      <c r="L2288" s="173"/>
      <c r="M2288" s="171"/>
    </row>
    <row r="2289" spans="1:13" x14ac:dyDescent="0.25">
      <c r="A2289" s="171"/>
      <c r="B2289" s="171"/>
      <c r="C2289" s="171"/>
      <c r="D2289" s="171"/>
      <c r="E2289" s="171"/>
      <c r="F2289" s="173"/>
      <c r="G2289" s="219"/>
      <c r="H2289" s="164"/>
      <c r="I2289" s="164"/>
      <c r="J2289" s="171"/>
      <c r="K2289" s="171"/>
      <c r="L2289" s="173"/>
      <c r="M2289" s="171"/>
    </row>
    <row r="2290" spans="1:13" x14ac:dyDescent="0.25">
      <c r="A2290" s="171"/>
      <c r="B2290" s="171"/>
      <c r="C2290" s="171"/>
      <c r="D2290" s="171"/>
      <c r="E2290" s="171"/>
      <c r="F2290" s="173"/>
      <c r="G2290" s="219"/>
      <c r="H2290" s="164"/>
      <c r="I2290" s="164"/>
      <c r="J2290" s="171"/>
      <c r="K2290" s="171"/>
      <c r="L2290" s="173"/>
      <c r="M2290" s="171"/>
    </row>
    <row r="2291" spans="1:13" x14ac:dyDescent="0.25">
      <c r="A2291" s="171"/>
      <c r="B2291" s="171"/>
      <c r="C2291" s="171"/>
      <c r="D2291" s="171"/>
      <c r="E2291" s="171"/>
      <c r="F2291" s="173"/>
      <c r="G2291" s="219"/>
      <c r="H2291" s="164"/>
      <c r="I2291" s="164"/>
      <c r="J2291" s="171"/>
      <c r="K2291" s="171"/>
      <c r="L2291" s="173"/>
      <c r="M2291" s="171"/>
    </row>
    <row r="2292" spans="1:13" x14ac:dyDescent="0.25">
      <c r="A2292" s="171"/>
      <c r="B2292" s="171"/>
      <c r="C2292" s="171"/>
      <c r="D2292" s="171"/>
      <c r="E2292" s="171"/>
      <c r="F2292" s="173"/>
      <c r="G2292" s="219"/>
      <c r="H2292" s="164"/>
      <c r="I2292" s="164"/>
      <c r="J2292" s="171"/>
      <c r="K2292" s="171"/>
      <c r="L2292" s="173"/>
      <c r="M2292" s="171"/>
    </row>
    <row r="2293" spans="1:13" x14ac:dyDescent="0.25">
      <c r="A2293" s="171"/>
      <c r="B2293" s="171"/>
      <c r="C2293" s="171"/>
      <c r="D2293" s="171"/>
      <c r="E2293" s="171"/>
      <c r="F2293" s="173"/>
      <c r="G2293" s="219"/>
      <c r="H2293" s="164"/>
      <c r="I2293" s="164"/>
      <c r="J2293" s="171"/>
      <c r="K2293" s="171"/>
      <c r="L2293" s="173"/>
      <c r="M2293" s="171"/>
    </row>
    <row r="2294" spans="1:13" x14ac:dyDescent="0.25">
      <c r="A2294" s="171"/>
      <c r="B2294" s="171"/>
      <c r="C2294" s="171"/>
      <c r="D2294" s="171"/>
      <c r="E2294" s="171"/>
      <c r="F2294" s="173"/>
      <c r="G2294" s="219"/>
      <c r="H2294" s="164"/>
      <c r="I2294" s="164"/>
      <c r="J2294" s="171"/>
      <c r="K2294" s="171"/>
      <c r="L2294" s="173"/>
      <c r="M2294" s="171"/>
    </row>
    <row r="2295" spans="1:13" x14ac:dyDescent="0.25">
      <c r="A2295" s="171"/>
      <c r="B2295" s="171"/>
      <c r="C2295" s="171"/>
      <c r="D2295" s="171"/>
      <c r="E2295" s="171"/>
      <c r="F2295" s="173"/>
      <c r="G2295" s="219"/>
      <c r="H2295" s="164"/>
      <c r="I2295" s="164"/>
      <c r="J2295" s="171"/>
      <c r="K2295" s="171"/>
      <c r="L2295" s="173"/>
      <c r="M2295" s="171"/>
    </row>
    <row r="2296" spans="1:13" x14ac:dyDescent="0.25">
      <c r="A2296" s="171"/>
      <c r="B2296" s="171"/>
      <c r="C2296" s="171"/>
      <c r="D2296" s="171"/>
      <c r="E2296" s="171"/>
      <c r="F2296" s="173"/>
      <c r="G2296" s="219"/>
      <c r="H2296" s="164"/>
      <c r="I2296" s="164"/>
      <c r="J2296" s="171"/>
      <c r="K2296" s="171"/>
      <c r="L2296" s="173"/>
      <c r="M2296" s="171"/>
    </row>
    <row r="2297" spans="1:13" x14ac:dyDescent="0.25">
      <c r="A2297" s="171"/>
      <c r="B2297" s="171"/>
      <c r="C2297" s="171"/>
      <c r="D2297" s="171"/>
      <c r="E2297" s="171"/>
      <c r="F2297" s="173"/>
      <c r="G2297" s="219"/>
      <c r="H2297" s="164"/>
      <c r="I2297" s="164"/>
      <c r="J2297" s="171"/>
      <c r="K2297" s="171"/>
      <c r="L2297" s="173"/>
      <c r="M2297" s="171"/>
    </row>
    <row r="2298" spans="1:13" x14ac:dyDescent="0.25">
      <c r="A2298" s="171"/>
      <c r="B2298" s="171"/>
      <c r="C2298" s="171"/>
      <c r="D2298" s="171"/>
      <c r="E2298" s="171"/>
      <c r="F2298" s="173"/>
      <c r="G2298" s="219"/>
      <c r="H2298" s="164"/>
      <c r="I2298" s="164"/>
      <c r="J2298" s="171"/>
      <c r="K2298" s="171"/>
      <c r="L2298" s="173"/>
      <c r="M2298" s="171"/>
    </row>
    <row r="2299" spans="1:13" x14ac:dyDescent="0.25">
      <c r="A2299" s="171"/>
      <c r="B2299" s="171"/>
      <c r="C2299" s="171"/>
      <c r="D2299" s="171"/>
      <c r="E2299" s="171"/>
      <c r="F2299" s="173"/>
      <c r="G2299" s="219"/>
      <c r="H2299" s="164"/>
      <c r="I2299" s="164"/>
      <c r="J2299" s="171"/>
      <c r="K2299" s="171"/>
      <c r="L2299" s="173"/>
      <c r="M2299" s="171"/>
    </row>
    <row r="2300" spans="1:13" x14ac:dyDescent="0.25">
      <c r="A2300" s="171"/>
      <c r="B2300" s="171"/>
      <c r="C2300" s="171"/>
      <c r="D2300" s="171"/>
      <c r="E2300" s="171"/>
      <c r="F2300" s="173"/>
      <c r="G2300" s="219"/>
      <c r="H2300" s="164"/>
      <c r="I2300" s="164"/>
      <c r="J2300" s="171"/>
      <c r="K2300" s="171"/>
      <c r="L2300" s="173"/>
      <c r="M2300" s="171"/>
    </row>
    <row r="2301" spans="1:13" x14ac:dyDescent="0.25">
      <c r="A2301" s="171"/>
      <c r="B2301" s="171"/>
      <c r="C2301" s="171"/>
      <c r="D2301" s="171"/>
      <c r="E2301" s="171"/>
      <c r="F2301" s="173"/>
      <c r="G2301" s="219"/>
      <c r="H2301" s="164"/>
      <c r="I2301" s="164"/>
      <c r="J2301" s="171"/>
      <c r="K2301" s="171"/>
      <c r="L2301" s="173"/>
      <c r="M2301" s="171"/>
    </row>
    <row r="2302" spans="1:13" x14ac:dyDescent="0.25">
      <c r="A2302" s="171"/>
      <c r="B2302" s="171"/>
      <c r="C2302" s="171"/>
      <c r="D2302" s="171"/>
      <c r="E2302" s="171"/>
      <c r="F2302" s="173"/>
      <c r="G2302" s="219"/>
      <c r="H2302" s="164"/>
      <c r="I2302" s="164"/>
      <c r="J2302" s="171"/>
      <c r="K2302" s="171"/>
      <c r="L2302" s="173"/>
      <c r="M2302" s="171"/>
    </row>
    <row r="2303" spans="1:13" x14ac:dyDescent="0.25">
      <c r="A2303" s="171"/>
      <c r="B2303" s="171"/>
      <c r="C2303" s="171"/>
      <c r="D2303" s="171"/>
      <c r="E2303" s="171"/>
      <c r="F2303" s="173"/>
      <c r="G2303" s="219"/>
      <c r="H2303" s="164"/>
      <c r="I2303" s="164"/>
      <c r="J2303" s="171"/>
      <c r="K2303" s="171"/>
      <c r="L2303" s="173"/>
      <c r="M2303" s="171"/>
    </row>
    <row r="2304" spans="1:13" x14ac:dyDescent="0.25">
      <c r="A2304" s="171"/>
      <c r="B2304" s="171"/>
      <c r="C2304" s="171"/>
      <c r="D2304" s="171"/>
      <c r="E2304" s="171"/>
      <c r="F2304" s="173"/>
      <c r="G2304" s="219"/>
      <c r="H2304" s="164"/>
      <c r="I2304" s="164"/>
      <c r="J2304" s="171"/>
      <c r="K2304" s="171"/>
      <c r="L2304" s="173"/>
      <c r="M2304" s="171"/>
    </row>
    <row r="2305" spans="1:13" x14ac:dyDescent="0.25">
      <c r="A2305" s="171"/>
      <c r="B2305" s="171"/>
      <c r="C2305" s="171"/>
      <c r="D2305" s="171"/>
      <c r="E2305" s="171"/>
      <c r="F2305" s="173"/>
      <c r="G2305" s="219"/>
      <c r="H2305" s="164"/>
      <c r="I2305" s="164"/>
      <c r="J2305" s="171"/>
      <c r="K2305" s="171"/>
      <c r="L2305" s="173"/>
      <c r="M2305" s="171"/>
    </row>
    <row r="2306" spans="1:13" x14ac:dyDescent="0.25">
      <c r="A2306" s="171"/>
      <c r="B2306" s="171"/>
      <c r="C2306" s="171"/>
      <c r="D2306" s="171"/>
      <c r="E2306" s="171"/>
      <c r="F2306" s="173"/>
      <c r="G2306" s="219"/>
      <c r="H2306" s="164"/>
      <c r="I2306" s="164"/>
      <c r="J2306" s="171"/>
      <c r="K2306" s="171"/>
      <c r="L2306" s="173"/>
      <c r="M2306" s="171"/>
    </row>
    <row r="2307" spans="1:13" x14ac:dyDescent="0.25">
      <c r="A2307" s="171"/>
      <c r="B2307" s="171"/>
      <c r="C2307" s="171"/>
      <c r="D2307" s="171"/>
      <c r="E2307" s="171"/>
      <c r="F2307" s="173"/>
      <c r="G2307" s="219"/>
      <c r="H2307" s="164"/>
      <c r="I2307" s="164"/>
      <c r="J2307" s="171"/>
      <c r="K2307" s="171"/>
      <c r="L2307" s="173"/>
      <c r="M2307" s="171"/>
    </row>
    <row r="2308" spans="1:13" x14ac:dyDescent="0.25">
      <c r="A2308" s="171"/>
      <c r="B2308" s="171"/>
      <c r="C2308" s="171"/>
      <c r="D2308" s="171"/>
      <c r="E2308" s="171"/>
      <c r="F2308" s="173"/>
      <c r="G2308" s="219"/>
      <c r="H2308" s="164"/>
      <c r="I2308" s="164"/>
      <c r="J2308" s="171"/>
      <c r="K2308" s="171"/>
      <c r="L2308" s="173"/>
      <c r="M2308" s="171"/>
    </row>
    <row r="2309" spans="1:13" x14ac:dyDescent="0.25">
      <c r="A2309" s="171"/>
      <c r="B2309" s="171"/>
      <c r="C2309" s="171"/>
      <c r="D2309" s="171"/>
      <c r="E2309" s="171"/>
      <c r="F2309" s="173"/>
      <c r="G2309" s="219"/>
      <c r="H2309" s="164"/>
      <c r="I2309" s="164"/>
      <c r="J2309" s="171"/>
      <c r="K2309" s="171"/>
      <c r="L2309" s="173"/>
      <c r="M2309" s="171"/>
    </row>
    <row r="2310" spans="1:13" x14ac:dyDescent="0.25">
      <c r="A2310" s="171"/>
      <c r="B2310" s="171"/>
      <c r="C2310" s="171"/>
      <c r="D2310" s="171"/>
      <c r="E2310" s="171"/>
      <c r="F2310" s="173"/>
      <c r="G2310" s="219"/>
      <c r="H2310" s="164"/>
      <c r="I2310" s="164"/>
      <c r="J2310" s="171"/>
      <c r="K2310" s="171"/>
      <c r="L2310" s="173"/>
      <c r="M2310" s="171"/>
    </row>
    <row r="2311" spans="1:13" x14ac:dyDescent="0.25">
      <c r="A2311" s="171"/>
      <c r="B2311" s="171"/>
      <c r="C2311" s="171"/>
      <c r="D2311" s="171"/>
      <c r="E2311" s="171"/>
      <c r="F2311" s="173"/>
      <c r="G2311" s="219"/>
      <c r="H2311" s="164"/>
      <c r="I2311" s="164"/>
      <c r="J2311" s="171"/>
      <c r="K2311" s="171"/>
      <c r="L2311" s="173"/>
      <c r="M2311" s="171"/>
    </row>
    <row r="2312" spans="1:13" x14ac:dyDescent="0.25">
      <c r="A2312" s="171"/>
      <c r="B2312" s="171"/>
      <c r="C2312" s="171"/>
      <c r="D2312" s="171"/>
      <c r="E2312" s="171"/>
      <c r="F2312" s="173"/>
      <c r="G2312" s="219"/>
      <c r="H2312" s="164"/>
      <c r="I2312" s="164"/>
      <c r="J2312" s="171"/>
      <c r="K2312" s="171"/>
      <c r="L2312" s="173"/>
      <c r="M2312" s="171"/>
    </row>
    <row r="2313" spans="1:13" x14ac:dyDescent="0.25">
      <c r="A2313" s="171"/>
      <c r="B2313" s="171"/>
      <c r="C2313" s="171"/>
      <c r="D2313" s="171"/>
      <c r="E2313" s="171"/>
      <c r="F2313" s="173"/>
      <c r="G2313" s="219"/>
      <c r="H2313" s="164"/>
      <c r="I2313" s="164"/>
      <c r="J2313" s="171"/>
      <c r="K2313" s="171"/>
      <c r="L2313" s="173"/>
      <c r="M2313" s="171"/>
    </row>
    <row r="2314" spans="1:13" x14ac:dyDescent="0.25">
      <c r="A2314" s="171"/>
      <c r="B2314" s="171"/>
      <c r="C2314" s="171"/>
      <c r="D2314" s="171"/>
      <c r="E2314" s="171"/>
      <c r="F2314" s="173"/>
      <c r="G2314" s="219"/>
      <c r="H2314" s="164"/>
      <c r="I2314" s="164"/>
      <c r="J2314" s="171"/>
      <c r="K2314" s="171"/>
      <c r="L2314" s="173"/>
      <c r="M2314" s="171"/>
    </row>
    <row r="2315" spans="1:13" x14ac:dyDescent="0.25">
      <c r="A2315" s="171"/>
      <c r="B2315" s="171"/>
      <c r="C2315" s="171"/>
      <c r="D2315" s="171"/>
      <c r="E2315" s="171"/>
      <c r="F2315" s="173"/>
      <c r="G2315" s="219"/>
      <c r="H2315" s="164"/>
      <c r="I2315" s="164"/>
      <c r="J2315" s="171"/>
      <c r="K2315" s="171"/>
      <c r="L2315" s="173"/>
      <c r="M2315" s="171"/>
    </row>
    <row r="2316" spans="1:13" x14ac:dyDescent="0.25">
      <c r="A2316" s="171"/>
      <c r="B2316" s="171"/>
      <c r="C2316" s="171"/>
      <c r="D2316" s="171"/>
      <c r="E2316" s="171"/>
      <c r="F2316" s="173"/>
      <c r="G2316" s="219"/>
      <c r="H2316" s="164"/>
      <c r="I2316" s="164"/>
      <c r="J2316" s="171"/>
      <c r="K2316" s="171"/>
      <c r="L2316" s="173"/>
      <c r="M2316" s="171"/>
    </row>
    <row r="2317" spans="1:13" x14ac:dyDescent="0.25">
      <c r="A2317" s="171"/>
      <c r="B2317" s="171"/>
      <c r="C2317" s="171"/>
      <c r="D2317" s="171"/>
      <c r="E2317" s="171"/>
      <c r="F2317" s="173"/>
      <c r="G2317" s="219"/>
      <c r="H2317" s="164"/>
      <c r="I2317" s="164"/>
      <c r="J2317" s="171"/>
      <c r="K2317" s="171"/>
      <c r="L2317" s="173"/>
      <c r="M2317" s="171"/>
    </row>
    <row r="2318" spans="1:13" x14ac:dyDescent="0.25">
      <c r="A2318" s="171"/>
      <c r="B2318" s="171"/>
      <c r="C2318" s="171"/>
      <c r="D2318" s="171"/>
      <c r="E2318" s="171"/>
      <c r="F2318" s="173"/>
      <c r="G2318" s="219"/>
      <c r="H2318" s="164"/>
      <c r="I2318" s="164"/>
      <c r="J2318" s="171"/>
      <c r="K2318" s="171"/>
      <c r="L2318" s="173"/>
      <c r="M2318" s="171"/>
    </row>
    <row r="2319" spans="1:13" x14ac:dyDescent="0.25">
      <c r="A2319" s="171"/>
      <c r="B2319" s="171"/>
      <c r="C2319" s="171"/>
      <c r="D2319" s="171"/>
      <c r="E2319" s="171"/>
      <c r="F2319" s="173"/>
      <c r="G2319" s="219"/>
      <c r="H2319" s="164"/>
      <c r="I2319" s="164"/>
      <c r="J2319" s="171"/>
      <c r="K2319" s="171"/>
      <c r="L2319" s="173"/>
      <c r="M2319" s="171"/>
    </row>
    <row r="2320" spans="1:13" x14ac:dyDescent="0.25">
      <c r="A2320" s="171"/>
      <c r="B2320" s="171"/>
      <c r="C2320" s="171"/>
      <c r="D2320" s="171"/>
      <c r="E2320" s="171"/>
      <c r="F2320" s="173"/>
      <c r="G2320" s="219"/>
      <c r="H2320" s="164"/>
      <c r="I2320" s="164"/>
      <c r="J2320" s="171"/>
      <c r="K2320" s="171"/>
      <c r="L2320" s="173"/>
      <c r="M2320" s="171"/>
    </row>
    <row r="2321" spans="1:13" x14ac:dyDescent="0.25">
      <c r="A2321" s="171"/>
      <c r="B2321" s="171"/>
      <c r="C2321" s="171"/>
      <c r="D2321" s="171"/>
      <c r="E2321" s="171"/>
      <c r="F2321" s="173"/>
      <c r="G2321" s="219"/>
      <c r="H2321" s="164"/>
      <c r="I2321" s="164"/>
      <c r="J2321" s="171"/>
      <c r="K2321" s="171"/>
      <c r="L2321" s="173"/>
      <c r="M2321" s="171"/>
    </row>
    <row r="2322" spans="1:13" x14ac:dyDescent="0.25">
      <c r="A2322" s="171"/>
      <c r="B2322" s="171"/>
      <c r="C2322" s="171"/>
      <c r="D2322" s="171"/>
      <c r="E2322" s="171"/>
      <c r="F2322" s="173"/>
      <c r="G2322" s="219"/>
      <c r="H2322" s="164"/>
      <c r="I2322" s="164"/>
      <c r="J2322" s="171"/>
      <c r="K2322" s="171"/>
      <c r="L2322" s="173"/>
      <c r="M2322" s="171"/>
    </row>
    <row r="2323" spans="1:13" x14ac:dyDescent="0.25">
      <c r="A2323" s="171"/>
      <c r="B2323" s="171"/>
      <c r="C2323" s="171"/>
      <c r="D2323" s="171"/>
      <c r="E2323" s="171"/>
      <c r="F2323" s="173"/>
      <c r="G2323" s="219"/>
      <c r="H2323" s="164"/>
      <c r="I2323" s="164"/>
      <c r="J2323" s="171"/>
      <c r="K2323" s="171"/>
      <c r="L2323" s="173"/>
      <c r="M2323" s="171"/>
    </row>
    <row r="2324" spans="1:13" x14ac:dyDescent="0.25">
      <c r="A2324" s="171"/>
      <c r="B2324" s="171"/>
      <c r="C2324" s="171"/>
      <c r="D2324" s="171"/>
      <c r="E2324" s="171"/>
      <c r="F2324" s="173"/>
      <c r="G2324" s="219"/>
      <c r="H2324" s="164"/>
      <c r="I2324" s="164"/>
      <c r="J2324" s="171"/>
      <c r="K2324" s="171"/>
      <c r="L2324" s="173"/>
      <c r="M2324" s="171"/>
    </row>
    <row r="2325" spans="1:13" x14ac:dyDescent="0.25">
      <c r="A2325" s="171"/>
      <c r="B2325" s="171"/>
      <c r="C2325" s="171"/>
      <c r="D2325" s="171"/>
      <c r="E2325" s="171"/>
      <c r="F2325" s="173"/>
      <c r="G2325" s="219"/>
      <c r="H2325" s="164"/>
      <c r="I2325" s="164"/>
      <c r="J2325" s="171"/>
      <c r="K2325" s="171"/>
      <c r="L2325" s="173"/>
      <c r="M2325" s="171"/>
    </row>
    <row r="2326" spans="1:13" x14ac:dyDescent="0.25">
      <c r="A2326" s="171"/>
      <c r="B2326" s="171"/>
      <c r="C2326" s="171"/>
      <c r="D2326" s="171"/>
      <c r="E2326" s="171"/>
      <c r="F2326" s="173"/>
      <c r="G2326" s="219"/>
      <c r="H2326" s="164"/>
      <c r="I2326" s="164"/>
      <c r="J2326" s="171"/>
      <c r="K2326" s="171"/>
      <c r="L2326" s="173"/>
      <c r="M2326" s="171"/>
    </row>
    <row r="2327" spans="1:13" x14ac:dyDescent="0.25">
      <c r="A2327" s="171"/>
      <c r="B2327" s="171"/>
      <c r="C2327" s="171"/>
      <c r="D2327" s="171"/>
      <c r="E2327" s="171"/>
      <c r="F2327" s="173"/>
      <c r="G2327" s="219"/>
      <c r="H2327" s="164"/>
      <c r="I2327" s="164"/>
      <c r="J2327" s="171"/>
      <c r="K2327" s="171"/>
      <c r="L2327" s="173"/>
      <c r="M2327" s="171"/>
    </row>
    <row r="2328" spans="1:13" x14ac:dyDescent="0.25">
      <c r="A2328" s="171"/>
      <c r="B2328" s="171"/>
      <c r="C2328" s="171"/>
      <c r="D2328" s="171"/>
      <c r="E2328" s="171"/>
      <c r="F2328" s="173"/>
      <c r="G2328" s="219"/>
      <c r="H2328" s="164"/>
      <c r="I2328" s="164"/>
      <c r="J2328" s="171"/>
      <c r="K2328" s="171"/>
      <c r="L2328" s="173"/>
      <c r="M2328" s="171"/>
    </row>
    <row r="2329" spans="1:13" x14ac:dyDescent="0.25">
      <c r="A2329" s="171"/>
      <c r="B2329" s="171"/>
      <c r="C2329" s="171"/>
      <c r="D2329" s="171"/>
      <c r="E2329" s="171"/>
      <c r="F2329" s="173"/>
      <c r="G2329" s="219"/>
      <c r="H2329" s="164"/>
      <c r="I2329" s="164"/>
      <c r="J2329" s="171"/>
      <c r="K2329" s="171"/>
      <c r="L2329" s="173"/>
      <c r="M2329" s="171"/>
    </row>
    <row r="2330" spans="1:13" x14ac:dyDescent="0.25">
      <c r="A2330" s="171"/>
      <c r="B2330" s="171"/>
      <c r="C2330" s="171"/>
      <c r="D2330" s="171"/>
      <c r="E2330" s="171"/>
      <c r="F2330" s="173"/>
      <c r="G2330" s="219"/>
      <c r="H2330" s="164"/>
      <c r="I2330" s="164"/>
      <c r="J2330" s="171"/>
      <c r="K2330" s="171"/>
      <c r="L2330" s="173"/>
      <c r="M2330" s="171"/>
    </row>
    <row r="2331" spans="1:13" x14ac:dyDescent="0.25">
      <c r="A2331" s="171"/>
      <c r="B2331" s="171"/>
      <c r="C2331" s="171"/>
      <c r="D2331" s="171"/>
      <c r="E2331" s="171"/>
      <c r="F2331" s="173"/>
      <c r="G2331" s="219"/>
      <c r="H2331" s="164"/>
      <c r="I2331" s="164"/>
      <c r="J2331" s="171"/>
      <c r="K2331" s="171"/>
      <c r="L2331" s="173"/>
      <c r="M2331" s="171"/>
    </row>
    <row r="2332" spans="1:13" x14ac:dyDescent="0.25">
      <c r="A2332" s="171"/>
      <c r="B2332" s="171"/>
      <c r="C2332" s="171"/>
      <c r="D2332" s="171"/>
      <c r="E2332" s="171"/>
      <c r="F2332" s="173"/>
      <c r="G2332" s="219"/>
      <c r="H2332" s="164"/>
      <c r="I2332" s="164"/>
      <c r="J2332" s="171"/>
      <c r="K2332" s="171"/>
      <c r="L2332" s="173"/>
      <c r="M2332" s="171"/>
    </row>
    <row r="2333" spans="1:13" x14ac:dyDescent="0.25">
      <c r="A2333" s="171"/>
      <c r="B2333" s="171"/>
      <c r="C2333" s="171"/>
      <c r="D2333" s="171"/>
      <c r="E2333" s="171"/>
      <c r="F2333" s="173"/>
      <c r="G2333" s="219"/>
      <c r="H2333" s="164"/>
      <c r="I2333" s="164"/>
      <c r="J2333" s="171"/>
      <c r="K2333" s="171"/>
      <c r="L2333" s="173"/>
      <c r="M2333" s="171"/>
    </row>
    <row r="2334" spans="1:13" x14ac:dyDescent="0.25">
      <c r="A2334" s="171"/>
      <c r="B2334" s="171"/>
      <c r="C2334" s="171"/>
      <c r="D2334" s="171"/>
      <c r="E2334" s="171"/>
      <c r="F2334" s="173"/>
      <c r="G2334" s="219"/>
      <c r="H2334" s="164"/>
      <c r="I2334" s="164"/>
      <c r="J2334" s="171"/>
      <c r="K2334" s="171"/>
      <c r="L2334" s="173"/>
      <c r="M2334" s="171"/>
    </row>
    <row r="2335" spans="1:13" x14ac:dyDescent="0.25">
      <c r="A2335" s="171"/>
      <c r="B2335" s="171"/>
      <c r="C2335" s="171"/>
      <c r="D2335" s="171"/>
      <c r="E2335" s="171"/>
      <c r="F2335" s="173"/>
      <c r="G2335" s="219"/>
      <c r="H2335" s="164"/>
      <c r="I2335" s="164"/>
      <c r="J2335" s="171"/>
      <c r="K2335" s="171"/>
      <c r="L2335" s="173"/>
      <c r="M2335" s="171"/>
    </row>
    <row r="2336" spans="1:13" x14ac:dyDescent="0.25">
      <c r="A2336" s="171"/>
      <c r="B2336" s="171"/>
      <c r="C2336" s="171"/>
      <c r="D2336" s="171"/>
      <c r="E2336" s="171"/>
      <c r="F2336" s="173"/>
      <c r="G2336" s="219"/>
      <c r="H2336" s="164"/>
      <c r="I2336" s="164"/>
      <c r="J2336" s="171"/>
      <c r="K2336" s="171"/>
      <c r="L2336" s="173"/>
      <c r="M2336" s="171"/>
    </row>
    <row r="2337" spans="1:13" x14ac:dyDescent="0.25">
      <c r="A2337" s="171"/>
      <c r="B2337" s="171"/>
      <c r="C2337" s="171"/>
      <c r="D2337" s="171"/>
      <c r="E2337" s="171"/>
      <c r="F2337" s="173"/>
      <c r="G2337" s="219"/>
      <c r="H2337" s="164"/>
      <c r="I2337" s="164"/>
      <c r="J2337" s="171"/>
      <c r="K2337" s="171"/>
      <c r="L2337" s="173"/>
      <c r="M2337" s="171"/>
    </row>
    <row r="2338" spans="1:13" x14ac:dyDescent="0.25">
      <c r="A2338" s="171"/>
      <c r="B2338" s="171"/>
      <c r="C2338" s="171"/>
      <c r="D2338" s="171"/>
      <c r="E2338" s="171"/>
      <c r="F2338" s="173"/>
      <c r="G2338" s="219"/>
      <c r="H2338" s="164"/>
      <c r="I2338" s="164"/>
      <c r="J2338" s="171"/>
      <c r="K2338" s="171"/>
      <c r="L2338" s="173"/>
      <c r="M2338" s="171"/>
    </row>
    <row r="2339" spans="1:13" x14ac:dyDescent="0.25">
      <c r="A2339" s="171"/>
      <c r="B2339" s="171"/>
      <c r="C2339" s="171"/>
      <c r="D2339" s="171"/>
      <c r="E2339" s="171"/>
      <c r="F2339" s="173"/>
      <c r="G2339" s="219"/>
      <c r="H2339" s="164"/>
      <c r="I2339" s="164"/>
      <c r="J2339" s="171"/>
      <c r="K2339" s="171"/>
      <c r="L2339" s="173"/>
      <c r="M2339" s="171"/>
    </row>
    <row r="2340" spans="1:13" x14ac:dyDescent="0.25">
      <c r="A2340" s="171"/>
      <c r="B2340" s="171"/>
      <c r="C2340" s="171"/>
      <c r="D2340" s="171"/>
      <c r="E2340" s="171"/>
      <c r="F2340" s="173"/>
      <c r="G2340" s="219"/>
      <c r="H2340" s="164"/>
      <c r="I2340" s="164"/>
      <c r="J2340" s="171"/>
      <c r="K2340" s="171"/>
      <c r="L2340" s="173"/>
      <c r="M2340" s="171"/>
    </row>
    <row r="2341" spans="1:13" x14ac:dyDescent="0.25">
      <c r="A2341" s="171"/>
      <c r="B2341" s="171"/>
      <c r="C2341" s="171"/>
      <c r="D2341" s="171"/>
      <c r="E2341" s="171"/>
      <c r="F2341" s="173"/>
      <c r="G2341" s="219"/>
      <c r="H2341" s="164"/>
      <c r="I2341" s="164"/>
      <c r="J2341" s="171"/>
      <c r="K2341" s="171"/>
      <c r="L2341" s="173"/>
      <c r="M2341" s="171"/>
    </row>
    <row r="2342" spans="1:13" x14ac:dyDescent="0.25">
      <c r="A2342" s="171"/>
      <c r="B2342" s="171"/>
      <c r="C2342" s="171"/>
      <c r="D2342" s="171"/>
      <c r="E2342" s="171"/>
      <c r="F2342" s="173"/>
      <c r="G2342" s="219"/>
      <c r="H2342" s="164"/>
      <c r="I2342" s="164"/>
      <c r="J2342" s="171"/>
      <c r="K2342" s="171"/>
      <c r="L2342" s="173"/>
      <c r="M2342" s="171"/>
    </row>
    <row r="2343" spans="1:13" x14ac:dyDescent="0.25">
      <c r="A2343" s="171"/>
      <c r="B2343" s="171"/>
      <c r="C2343" s="171"/>
      <c r="D2343" s="171"/>
      <c r="E2343" s="171"/>
      <c r="F2343" s="173"/>
      <c r="G2343" s="219"/>
      <c r="H2343" s="164"/>
      <c r="I2343" s="164"/>
      <c r="J2343" s="171"/>
      <c r="K2343" s="171"/>
      <c r="L2343" s="173"/>
      <c r="M2343" s="171"/>
    </row>
    <row r="2344" spans="1:13" x14ac:dyDescent="0.25">
      <c r="A2344" s="171"/>
      <c r="B2344" s="171"/>
      <c r="C2344" s="171"/>
      <c r="D2344" s="171"/>
      <c r="E2344" s="171"/>
      <c r="F2344" s="173"/>
      <c r="G2344" s="219"/>
      <c r="H2344" s="164"/>
      <c r="I2344" s="164"/>
      <c r="J2344" s="171"/>
      <c r="K2344" s="171"/>
      <c r="L2344" s="173"/>
      <c r="M2344" s="171"/>
    </row>
    <row r="2345" spans="1:13" x14ac:dyDescent="0.25">
      <c r="A2345" s="171"/>
      <c r="B2345" s="171"/>
      <c r="C2345" s="171"/>
      <c r="D2345" s="171"/>
      <c r="E2345" s="171"/>
      <c r="F2345" s="173"/>
      <c r="G2345" s="219"/>
      <c r="H2345" s="164"/>
      <c r="I2345" s="164"/>
      <c r="J2345" s="171"/>
      <c r="K2345" s="171"/>
      <c r="L2345" s="173"/>
      <c r="M2345" s="171"/>
    </row>
    <row r="2346" spans="1:13" x14ac:dyDescent="0.25">
      <c r="A2346" s="171"/>
      <c r="B2346" s="171"/>
      <c r="C2346" s="171"/>
      <c r="D2346" s="171"/>
      <c r="E2346" s="171"/>
      <c r="F2346" s="173"/>
      <c r="G2346" s="219"/>
      <c r="H2346" s="164"/>
      <c r="I2346" s="164"/>
      <c r="J2346" s="171"/>
      <c r="K2346" s="171"/>
      <c r="L2346" s="173"/>
      <c r="M2346" s="171"/>
    </row>
    <row r="2347" spans="1:13" x14ac:dyDescent="0.25">
      <c r="A2347" s="171"/>
      <c r="B2347" s="171"/>
      <c r="C2347" s="171"/>
      <c r="D2347" s="171"/>
      <c r="E2347" s="171"/>
      <c r="F2347" s="173"/>
      <c r="G2347" s="219"/>
      <c r="H2347" s="164"/>
      <c r="I2347" s="164"/>
      <c r="J2347" s="171"/>
      <c r="K2347" s="171"/>
      <c r="L2347" s="173"/>
      <c r="M2347" s="171"/>
    </row>
    <row r="2348" spans="1:13" x14ac:dyDescent="0.25">
      <c r="A2348" s="171"/>
      <c r="B2348" s="171"/>
      <c r="C2348" s="171"/>
      <c r="D2348" s="171"/>
      <c r="E2348" s="171"/>
      <c r="F2348" s="173"/>
      <c r="G2348" s="219"/>
      <c r="H2348" s="164"/>
      <c r="I2348" s="164"/>
      <c r="J2348" s="171"/>
      <c r="K2348" s="171"/>
      <c r="L2348" s="173"/>
      <c r="M2348" s="171"/>
    </row>
    <row r="2349" spans="1:13" x14ac:dyDescent="0.25">
      <c r="A2349" s="171"/>
      <c r="B2349" s="171"/>
      <c r="C2349" s="171"/>
      <c r="D2349" s="171"/>
      <c r="E2349" s="171"/>
      <c r="F2349" s="173"/>
      <c r="G2349" s="219"/>
      <c r="H2349" s="164"/>
      <c r="I2349" s="164"/>
      <c r="J2349" s="171"/>
      <c r="K2349" s="171"/>
      <c r="L2349" s="173"/>
      <c r="M2349" s="171"/>
    </row>
    <row r="2350" spans="1:13" x14ac:dyDescent="0.25">
      <c r="A2350" s="171"/>
      <c r="B2350" s="171"/>
      <c r="C2350" s="171"/>
      <c r="D2350" s="171"/>
      <c r="E2350" s="171"/>
      <c r="F2350" s="173"/>
      <c r="G2350" s="219"/>
      <c r="H2350" s="164"/>
      <c r="I2350" s="164"/>
      <c r="J2350" s="171"/>
      <c r="K2350" s="171"/>
      <c r="L2350" s="173"/>
      <c r="M2350" s="171"/>
    </row>
    <row r="2351" spans="1:13" x14ac:dyDescent="0.25">
      <c r="A2351" s="171"/>
      <c r="B2351" s="171"/>
      <c r="C2351" s="171"/>
      <c r="D2351" s="171"/>
      <c r="E2351" s="171"/>
      <c r="F2351" s="173"/>
      <c r="G2351" s="219"/>
      <c r="H2351" s="164"/>
      <c r="I2351" s="164"/>
      <c r="J2351" s="171"/>
      <c r="K2351" s="171"/>
      <c r="L2351" s="173"/>
      <c r="M2351" s="171"/>
    </row>
    <row r="2352" spans="1:13" x14ac:dyDescent="0.25">
      <c r="A2352" s="171"/>
      <c r="B2352" s="171"/>
      <c r="C2352" s="171"/>
      <c r="D2352" s="171"/>
      <c r="E2352" s="171"/>
      <c r="F2352" s="173"/>
      <c r="G2352" s="219"/>
      <c r="H2352" s="164"/>
      <c r="I2352" s="164"/>
      <c r="J2352" s="171"/>
      <c r="K2352" s="171"/>
      <c r="L2352" s="173"/>
      <c r="M2352" s="171"/>
    </row>
    <row r="2353" spans="1:13" x14ac:dyDescent="0.25">
      <c r="A2353" s="171"/>
      <c r="B2353" s="171"/>
      <c r="C2353" s="171"/>
      <c r="D2353" s="171"/>
      <c r="E2353" s="171"/>
      <c r="F2353" s="173"/>
      <c r="G2353" s="219"/>
      <c r="H2353" s="164"/>
      <c r="I2353" s="164"/>
      <c r="J2353" s="171"/>
      <c r="K2353" s="171"/>
      <c r="L2353" s="173"/>
      <c r="M2353" s="171"/>
    </row>
    <row r="2354" spans="1:13" x14ac:dyDescent="0.25">
      <c r="A2354" s="171"/>
      <c r="B2354" s="171"/>
      <c r="C2354" s="171"/>
      <c r="D2354" s="171"/>
      <c r="E2354" s="171"/>
      <c r="F2354" s="173"/>
      <c r="G2354" s="219"/>
      <c r="H2354" s="164"/>
      <c r="I2354" s="164"/>
      <c r="J2354" s="171"/>
      <c r="K2354" s="171"/>
      <c r="L2354" s="173"/>
      <c r="M2354" s="171"/>
    </row>
    <row r="2355" spans="1:13" x14ac:dyDescent="0.25">
      <c r="A2355" s="171"/>
      <c r="B2355" s="171"/>
      <c r="C2355" s="171"/>
      <c r="D2355" s="171"/>
      <c r="E2355" s="171"/>
      <c r="F2355" s="173"/>
      <c r="G2355" s="219"/>
      <c r="H2355" s="164"/>
      <c r="I2355" s="164"/>
      <c r="J2355" s="171"/>
      <c r="K2355" s="171"/>
      <c r="L2355" s="173"/>
      <c r="M2355" s="171"/>
    </row>
    <row r="2356" spans="1:13" x14ac:dyDescent="0.25">
      <c r="A2356" s="171"/>
      <c r="B2356" s="171"/>
      <c r="C2356" s="171"/>
      <c r="D2356" s="171"/>
      <c r="E2356" s="171"/>
      <c r="F2356" s="173"/>
      <c r="G2356" s="219"/>
      <c r="H2356" s="164"/>
      <c r="I2356" s="164"/>
      <c r="J2356" s="171"/>
      <c r="K2356" s="171"/>
      <c r="L2356" s="173"/>
      <c r="M2356" s="171"/>
    </row>
    <row r="2357" spans="1:13" x14ac:dyDescent="0.25">
      <c r="A2357" s="171"/>
      <c r="B2357" s="171"/>
      <c r="C2357" s="171"/>
      <c r="D2357" s="171"/>
      <c r="E2357" s="171"/>
      <c r="F2357" s="173"/>
      <c r="G2357" s="219"/>
      <c r="H2357" s="164"/>
      <c r="I2357" s="164"/>
      <c r="J2357" s="171"/>
      <c r="K2357" s="171"/>
      <c r="L2357" s="173"/>
      <c r="M2357" s="171"/>
    </row>
    <row r="2358" spans="1:13" x14ac:dyDescent="0.25">
      <c r="A2358" s="171"/>
      <c r="B2358" s="171"/>
      <c r="C2358" s="171"/>
      <c r="D2358" s="171"/>
      <c r="E2358" s="171"/>
      <c r="F2358" s="173"/>
      <c r="G2358" s="219"/>
      <c r="H2358" s="164"/>
      <c r="I2358" s="164"/>
      <c r="J2358" s="171"/>
      <c r="K2358" s="171"/>
      <c r="L2358" s="173"/>
      <c r="M2358" s="171"/>
    </row>
    <row r="2359" spans="1:13" x14ac:dyDescent="0.25">
      <c r="A2359" s="171"/>
      <c r="B2359" s="171"/>
      <c r="C2359" s="171"/>
      <c r="D2359" s="171"/>
      <c r="E2359" s="171"/>
      <c r="F2359" s="173"/>
      <c r="G2359" s="219"/>
      <c r="H2359" s="164"/>
      <c r="I2359" s="164"/>
      <c r="J2359" s="171"/>
      <c r="K2359" s="171"/>
      <c r="L2359" s="173"/>
      <c r="M2359" s="171"/>
    </row>
    <row r="2360" spans="1:13" x14ac:dyDescent="0.25">
      <c r="A2360" s="171"/>
      <c r="B2360" s="171"/>
      <c r="C2360" s="171"/>
      <c r="D2360" s="171"/>
      <c r="E2360" s="171"/>
      <c r="F2360" s="173"/>
      <c r="G2360" s="219"/>
      <c r="H2360" s="164"/>
      <c r="I2360" s="164"/>
      <c r="J2360" s="171"/>
      <c r="K2360" s="171"/>
      <c r="L2360" s="173"/>
      <c r="M2360" s="171"/>
    </row>
    <row r="2361" spans="1:13" x14ac:dyDescent="0.25">
      <c r="A2361" s="171"/>
      <c r="B2361" s="171"/>
      <c r="C2361" s="171"/>
      <c r="D2361" s="171"/>
      <c r="E2361" s="171"/>
      <c r="F2361" s="173"/>
      <c r="G2361" s="219"/>
      <c r="H2361" s="164"/>
      <c r="I2361" s="164"/>
      <c r="J2361" s="171"/>
      <c r="K2361" s="171"/>
      <c r="L2361" s="173"/>
      <c r="M2361" s="171"/>
    </row>
    <row r="2362" spans="1:13" x14ac:dyDescent="0.25">
      <c r="A2362" s="171"/>
      <c r="B2362" s="171"/>
      <c r="C2362" s="171"/>
      <c r="D2362" s="171"/>
      <c r="E2362" s="171"/>
      <c r="F2362" s="173"/>
      <c r="G2362" s="219"/>
      <c r="H2362" s="164"/>
      <c r="I2362" s="164"/>
      <c r="J2362" s="171"/>
      <c r="K2362" s="171"/>
      <c r="L2362" s="173"/>
      <c r="M2362" s="171"/>
    </row>
    <row r="2363" spans="1:13" x14ac:dyDescent="0.25">
      <c r="A2363" s="171"/>
      <c r="B2363" s="171"/>
      <c r="C2363" s="171"/>
      <c r="D2363" s="171"/>
      <c r="E2363" s="171"/>
      <c r="F2363" s="173"/>
      <c r="G2363" s="219"/>
      <c r="H2363" s="164"/>
      <c r="I2363" s="164"/>
      <c r="J2363" s="171"/>
      <c r="K2363" s="171"/>
      <c r="L2363" s="173"/>
      <c r="M2363" s="171"/>
    </row>
    <row r="2364" spans="1:13" x14ac:dyDescent="0.25">
      <c r="A2364" s="171"/>
      <c r="B2364" s="171"/>
      <c r="C2364" s="171"/>
      <c r="D2364" s="171"/>
      <c r="E2364" s="171"/>
      <c r="F2364" s="173"/>
      <c r="G2364" s="219"/>
      <c r="H2364" s="164"/>
      <c r="I2364" s="164"/>
      <c r="J2364" s="171"/>
      <c r="K2364" s="171"/>
      <c r="L2364" s="173"/>
      <c r="M2364" s="171"/>
    </row>
    <row r="2365" spans="1:13" x14ac:dyDescent="0.25">
      <c r="A2365" s="171"/>
      <c r="B2365" s="171"/>
      <c r="C2365" s="171"/>
      <c r="D2365" s="171"/>
      <c r="E2365" s="171"/>
      <c r="F2365" s="173"/>
      <c r="G2365" s="219"/>
      <c r="H2365" s="164"/>
      <c r="I2365" s="164"/>
      <c r="J2365" s="171"/>
      <c r="K2365" s="171"/>
      <c r="L2365" s="173"/>
      <c r="M2365" s="171"/>
    </row>
    <row r="2366" spans="1:13" x14ac:dyDescent="0.25">
      <c r="A2366" s="171"/>
      <c r="B2366" s="171"/>
      <c r="C2366" s="171"/>
      <c r="D2366" s="171"/>
      <c r="E2366" s="171"/>
      <c r="F2366" s="173"/>
      <c r="G2366" s="219"/>
      <c r="H2366" s="164"/>
      <c r="I2366" s="164"/>
      <c r="J2366" s="171"/>
      <c r="K2366" s="171"/>
      <c r="L2366" s="173"/>
      <c r="M2366" s="171"/>
    </row>
    <row r="2367" spans="1:13" x14ac:dyDescent="0.25">
      <c r="A2367" s="171"/>
      <c r="B2367" s="171"/>
      <c r="C2367" s="171"/>
      <c r="D2367" s="171"/>
      <c r="E2367" s="171"/>
      <c r="F2367" s="173"/>
      <c r="G2367" s="219"/>
      <c r="H2367" s="164"/>
      <c r="I2367" s="164"/>
      <c r="J2367" s="171"/>
      <c r="K2367" s="171"/>
      <c r="L2367" s="173"/>
      <c r="M2367" s="171"/>
    </row>
    <row r="2368" spans="1:13" x14ac:dyDescent="0.25">
      <c r="A2368" s="171"/>
      <c r="B2368" s="171"/>
      <c r="C2368" s="171"/>
      <c r="D2368" s="171"/>
      <c r="E2368" s="171"/>
      <c r="F2368" s="173"/>
      <c r="G2368" s="219"/>
      <c r="H2368" s="164"/>
      <c r="I2368" s="164"/>
      <c r="J2368" s="171"/>
      <c r="K2368" s="171"/>
      <c r="L2368" s="173"/>
      <c r="M2368" s="171"/>
    </row>
    <row r="2369" spans="1:13" x14ac:dyDescent="0.25">
      <c r="A2369" s="171"/>
      <c r="B2369" s="171"/>
      <c r="C2369" s="171"/>
      <c r="D2369" s="171"/>
      <c r="E2369" s="171"/>
      <c r="F2369" s="173"/>
      <c r="G2369" s="219"/>
      <c r="H2369" s="164"/>
      <c r="I2369" s="164"/>
      <c r="J2369" s="171"/>
      <c r="K2369" s="171"/>
      <c r="L2369" s="173"/>
      <c r="M2369" s="171"/>
    </row>
    <row r="2370" spans="1:13" x14ac:dyDescent="0.25">
      <c r="A2370" s="171"/>
      <c r="B2370" s="171"/>
      <c r="C2370" s="171"/>
      <c r="D2370" s="171"/>
      <c r="E2370" s="171"/>
      <c r="F2370" s="173"/>
      <c r="G2370" s="219"/>
      <c r="H2370" s="164"/>
      <c r="I2370" s="164"/>
      <c r="J2370" s="171"/>
      <c r="K2370" s="171"/>
      <c r="L2370" s="173"/>
      <c r="M2370" s="171"/>
    </row>
    <row r="2371" spans="1:13" x14ac:dyDescent="0.25">
      <c r="A2371" s="171"/>
      <c r="B2371" s="171"/>
      <c r="C2371" s="171"/>
      <c r="D2371" s="171"/>
      <c r="E2371" s="171"/>
      <c r="F2371" s="173"/>
      <c r="G2371" s="219"/>
      <c r="H2371" s="164"/>
      <c r="I2371" s="164"/>
      <c r="J2371" s="171"/>
      <c r="K2371" s="171"/>
      <c r="L2371" s="173"/>
      <c r="M2371" s="171"/>
    </row>
    <row r="2372" spans="1:13" x14ac:dyDescent="0.25">
      <c r="A2372" s="171"/>
      <c r="B2372" s="171"/>
      <c r="C2372" s="171"/>
      <c r="D2372" s="171"/>
      <c r="E2372" s="171"/>
      <c r="F2372" s="173"/>
      <c r="G2372" s="219"/>
      <c r="H2372" s="164"/>
      <c r="I2372" s="164"/>
      <c r="J2372" s="171"/>
      <c r="K2372" s="171"/>
      <c r="L2372" s="173"/>
      <c r="M2372" s="171"/>
    </row>
    <row r="2373" spans="1:13" x14ac:dyDescent="0.25">
      <c r="A2373" s="171"/>
      <c r="B2373" s="171"/>
      <c r="C2373" s="171"/>
      <c r="D2373" s="171"/>
      <c r="E2373" s="171"/>
      <c r="F2373" s="173"/>
      <c r="G2373" s="219"/>
      <c r="H2373" s="164"/>
      <c r="I2373" s="164"/>
      <c r="J2373" s="171"/>
      <c r="K2373" s="171"/>
      <c r="L2373" s="173"/>
      <c r="M2373" s="171"/>
    </row>
    <row r="2374" spans="1:13" x14ac:dyDescent="0.25">
      <c r="A2374" s="171"/>
      <c r="B2374" s="171"/>
      <c r="C2374" s="171"/>
      <c r="D2374" s="171"/>
      <c r="E2374" s="171"/>
      <c r="F2374" s="173"/>
      <c r="G2374" s="219"/>
      <c r="H2374" s="164"/>
      <c r="I2374" s="164"/>
      <c r="J2374" s="171"/>
      <c r="K2374" s="171"/>
      <c r="L2374" s="173"/>
      <c r="M2374" s="171"/>
    </row>
    <row r="2375" spans="1:13" x14ac:dyDescent="0.25">
      <c r="A2375" s="171"/>
      <c r="B2375" s="171"/>
      <c r="C2375" s="171"/>
      <c r="D2375" s="171"/>
      <c r="E2375" s="171"/>
      <c r="F2375" s="173"/>
      <c r="G2375" s="219"/>
      <c r="H2375" s="164"/>
      <c r="I2375" s="164"/>
      <c r="J2375" s="171"/>
      <c r="K2375" s="171"/>
      <c r="L2375" s="173"/>
      <c r="M2375" s="171"/>
    </row>
    <row r="2376" spans="1:13" x14ac:dyDescent="0.25">
      <c r="A2376" s="171"/>
      <c r="B2376" s="171"/>
      <c r="C2376" s="171"/>
      <c r="D2376" s="171"/>
      <c r="E2376" s="171"/>
      <c r="F2376" s="173"/>
      <c r="G2376" s="219"/>
      <c r="H2376" s="164"/>
      <c r="I2376" s="164"/>
      <c r="J2376" s="171"/>
      <c r="K2376" s="171"/>
      <c r="L2376" s="173"/>
      <c r="M2376" s="171"/>
    </row>
    <row r="2377" spans="1:13" x14ac:dyDescent="0.25">
      <c r="A2377" s="171"/>
      <c r="B2377" s="171"/>
      <c r="C2377" s="171"/>
      <c r="D2377" s="171"/>
      <c r="E2377" s="171"/>
      <c r="F2377" s="173"/>
      <c r="G2377" s="219"/>
      <c r="H2377" s="164"/>
      <c r="I2377" s="164"/>
      <c r="J2377" s="171"/>
      <c r="K2377" s="171"/>
      <c r="L2377" s="173"/>
      <c r="M2377" s="171"/>
    </row>
    <row r="2378" spans="1:13" x14ac:dyDescent="0.25">
      <c r="A2378" s="171"/>
      <c r="B2378" s="171"/>
      <c r="C2378" s="171"/>
      <c r="D2378" s="171"/>
      <c r="E2378" s="171"/>
      <c r="F2378" s="173"/>
      <c r="G2378" s="219"/>
      <c r="H2378" s="164"/>
      <c r="I2378" s="164"/>
      <c r="J2378" s="171"/>
      <c r="K2378" s="171"/>
      <c r="L2378" s="173"/>
      <c r="M2378" s="171"/>
    </row>
    <row r="2379" spans="1:13" x14ac:dyDescent="0.25">
      <c r="A2379" s="171"/>
      <c r="B2379" s="171"/>
      <c r="C2379" s="171"/>
      <c r="D2379" s="171"/>
      <c r="E2379" s="171"/>
      <c r="F2379" s="173"/>
      <c r="G2379" s="219"/>
      <c r="H2379" s="164"/>
      <c r="I2379" s="164"/>
      <c r="J2379" s="171"/>
      <c r="K2379" s="171"/>
      <c r="L2379" s="173"/>
      <c r="M2379" s="171"/>
    </row>
    <row r="2380" spans="1:13" x14ac:dyDescent="0.25">
      <c r="A2380" s="171"/>
      <c r="B2380" s="171"/>
      <c r="C2380" s="171"/>
      <c r="D2380" s="171"/>
      <c r="E2380" s="171"/>
      <c r="F2380" s="173"/>
      <c r="G2380" s="219"/>
      <c r="H2380" s="164"/>
      <c r="I2380" s="164"/>
      <c r="J2380" s="171"/>
      <c r="K2380" s="171"/>
      <c r="L2380" s="173"/>
      <c r="M2380" s="171"/>
    </row>
    <row r="2381" spans="1:13" x14ac:dyDescent="0.25">
      <c r="A2381" s="171"/>
      <c r="B2381" s="171"/>
      <c r="C2381" s="171"/>
      <c r="D2381" s="171"/>
      <c r="E2381" s="171"/>
      <c r="F2381" s="173"/>
      <c r="G2381" s="219"/>
      <c r="H2381" s="164"/>
      <c r="I2381" s="164"/>
      <c r="J2381" s="171"/>
      <c r="K2381" s="171"/>
      <c r="L2381" s="173"/>
      <c r="M2381" s="171"/>
    </row>
    <row r="2382" spans="1:13" x14ac:dyDescent="0.25">
      <c r="A2382" s="171"/>
      <c r="B2382" s="171"/>
      <c r="C2382" s="171"/>
      <c r="D2382" s="171"/>
      <c r="E2382" s="171"/>
      <c r="F2382" s="173"/>
      <c r="G2382" s="219"/>
      <c r="H2382" s="164"/>
      <c r="I2382" s="164"/>
      <c r="J2382" s="171"/>
      <c r="K2382" s="171"/>
      <c r="L2382" s="173"/>
      <c r="M2382" s="171"/>
    </row>
    <row r="2383" spans="1:13" x14ac:dyDescent="0.25">
      <c r="A2383" s="171"/>
      <c r="B2383" s="171"/>
      <c r="C2383" s="171"/>
      <c r="D2383" s="171"/>
      <c r="E2383" s="171"/>
      <c r="F2383" s="173"/>
      <c r="G2383" s="219"/>
      <c r="H2383" s="164"/>
      <c r="I2383" s="164"/>
      <c r="J2383" s="171"/>
      <c r="K2383" s="171"/>
      <c r="L2383" s="173"/>
      <c r="M2383" s="171"/>
    </row>
    <row r="2384" spans="1:13" x14ac:dyDescent="0.25">
      <c r="A2384" s="171"/>
      <c r="B2384" s="171"/>
      <c r="C2384" s="171"/>
      <c r="D2384" s="171"/>
      <c r="E2384" s="171"/>
      <c r="F2384" s="173"/>
      <c r="G2384" s="219"/>
      <c r="H2384" s="164"/>
      <c r="I2384" s="164"/>
      <c r="J2384" s="171"/>
      <c r="K2384" s="171"/>
      <c r="L2384" s="173"/>
      <c r="M2384" s="171"/>
    </row>
    <row r="2385" spans="1:13" x14ac:dyDescent="0.25">
      <c r="A2385" s="171"/>
      <c r="B2385" s="171"/>
      <c r="C2385" s="171"/>
      <c r="D2385" s="171"/>
      <c r="E2385" s="171"/>
      <c r="F2385" s="173"/>
      <c r="G2385" s="219"/>
      <c r="H2385" s="164"/>
      <c r="I2385" s="164"/>
      <c r="J2385" s="171"/>
      <c r="K2385" s="171"/>
      <c r="L2385" s="173"/>
      <c r="M2385" s="171"/>
    </row>
    <row r="2386" spans="1:13" x14ac:dyDescent="0.25">
      <c r="A2386" s="171"/>
      <c r="B2386" s="171"/>
      <c r="C2386" s="171"/>
      <c r="D2386" s="171"/>
      <c r="E2386" s="171"/>
      <c r="F2386" s="173"/>
      <c r="G2386" s="219"/>
      <c r="H2386" s="164"/>
      <c r="I2386" s="164"/>
      <c r="J2386" s="171"/>
      <c r="K2386" s="171"/>
      <c r="L2386" s="173"/>
      <c r="M2386" s="171"/>
    </row>
    <row r="2387" spans="1:13" x14ac:dyDescent="0.25">
      <c r="A2387" s="171"/>
      <c r="B2387" s="171"/>
      <c r="C2387" s="171"/>
      <c r="D2387" s="171"/>
      <c r="E2387" s="171"/>
      <c r="F2387" s="173"/>
      <c r="G2387" s="219"/>
      <c r="H2387" s="164"/>
      <c r="I2387" s="164"/>
      <c r="J2387" s="171"/>
      <c r="K2387" s="171"/>
      <c r="L2387" s="173"/>
      <c r="M2387" s="171"/>
    </row>
    <row r="2388" spans="1:13" x14ac:dyDescent="0.25">
      <c r="A2388" s="171"/>
      <c r="B2388" s="171"/>
      <c r="C2388" s="171"/>
      <c r="D2388" s="171"/>
      <c r="E2388" s="171"/>
      <c r="F2388" s="173"/>
      <c r="G2388" s="219"/>
      <c r="H2388" s="164"/>
      <c r="I2388" s="164"/>
      <c r="J2388" s="171"/>
      <c r="K2388" s="171"/>
      <c r="L2388" s="173"/>
      <c r="M2388" s="171"/>
    </row>
    <row r="2389" spans="1:13" x14ac:dyDescent="0.25">
      <c r="A2389" s="171"/>
      <c r="B2389" s="171"/>
      <c r="C2389" s="171"/>
      <c r="D2389" s="171"/>
      <c r="E2389" s="171"/>
      <c r="F2389" s="173"/>
      <c r="G2389" s="219"/>
      <c r="H2389" s="164"/>
      <c r="I2389" s="164"/>
      <c r="J2389" s="171"/>
      <c r="K2389" s="171"/>
      <c r="L2389" s="173"/>
      <c r="M2389" s="171"/>
    </row>
    <row r="2390" spans="1:13" x14ac:dyDescent="0.25">
      <c r="A2390" s="171"/>
      <c r="B2390" s="171"/>
      <c r="C2390" s="171"/>
      <c r="D2390" s="171"/>
      <c r="E2390" s="171"/>
      <c r="F2390" s="173"/>
      <c r="G2390" s="219"/>
      <c r="H2390" s="164"/>
      <c r="I2390" s="164"/>
      <c r="J2390" s="171"/>
      <c r="K2390" s="171"/>
      <c r="L2390" s="173"/>
      <c r="M2390" s="171"/>
    </row>
    <row r="2391" spans="1:13" x14ac:dyDescent="0.25">
      <c r="A2391" s="171"/>
      <c r="B2391" s="171"/>
      <c r="C2391" s="171"/>
      <c r="D2391" s="171"/>
      <c r="E2391" s="171"/>
      <c r="F2391" s="173"/>
      <c r="G2391" s="219"/>
      <c r="H2391" s="164"/>
      <c r="I2391" s="164"/>
      <c r="J2391" s="171"/>
      <c r="K2391" s="171"/>
      <c r="L2391" s="173"/>
      <c r="M2391" s="171"/>
    </row>
    <row r="2392" spans="1:13" x14ac:dyDescent="0.25">
      <c r="A2392" s="171"/>
      <c r="B2392" s="171"/>
      <c r="C2392" s="171"/>
      <c r="D2392" s="171"/>
      <c r="E2392" s="171"/>
      <c r="F2392" s="173"/>
      <c r="G2392" s="219"/>
      <c r="H2392" s="164"/>
      <c r="I2392" s="164"/>
      <c r="J2392" s="171"/>
      <c r="K2392" s="171"/>
      <c r="L2392" s="173"/>
      <c r="M2392" s="171"/>
    </row>
    <row r="2393" spans="1:13" x14ac:dyDescent="0.25">
      <c r="A2393" s="171"/>
      <c r="B2393" s="171"/>
      <c r="C2393" s="171"/>
      <c r="D2393" s="171"/>
      <c r="E2393" s="171"/>
      <c r="F2393" s="173"/>
      <c r="G2393" s="219"/>
      <c r="H2393" s="164"/>
      <c r="I2393" s="164"/>
      <c r="J2393" s="171"/>
      <c r="K2393" s="171"/>
      <c r="L2393" s="173"/>
      <c r="M2393" s="171"/>
    </row>
    <row r="2394" spans="1:13" x14ac:dyDescent="0.25">
      <c r="A2394" s="171"/>
      <c r="B2394" s="171"/>
      <c r="C2394" s="171"/>
      <c r="D2394" s="171"/>
      <c r="E2394" s="171"/>
      <c r="F2394" s="173"/>
      <c r="G2394" s="219"/>
      <c r="H2394" s="164"/>
      <c r="I2394" s="164"/>
      <c r="J2394" s="171"/>
      <c r="K2394" s="171"/>
      <c r="L2394" s="173"/>
      <c r="M2394" s="171"/>
    </row>
    <row r="2395" spans="1:13" x14ac:dyDescent="0.25">
      <c r="A2395" s="171"/>
      <c r="B2395" s="171"/>
      <c r="C2395" s="171"/>
      <c r="D2395" s="171"/>
      <c r="E2395" s="171"/>
      <c r="F2395" s="173"/>
      <c r="G2395" s="219"/>
      <c r="H2395" s="164"/>
      <c r="I2395" s="164"/>
      <c r="J2395" s="171"/>
      <c r="K2395" s="171"/>
      <c r="L2395" s="173"/>
      <c r="M2395" s="171"/>
    </row>
    <row r="2396" spans="1:13" x14ac:dyDescent="0.25">
      <c r="A2396" s="171"/>
      <c r="B2396" s="171"/>
      <c r="C2396" s="171"/>
      <c r="D2396" s="171"/>
      <c r="E2396" s="171"/>
      <c r="F2396" s="173"/>
      <c r="G2396" s="219"/>
      <c r="H2396" s="164"/>
      <c r="I2396" s="164"/>
      <c r="J2396" s="171"/>
      <c r="K2396" s="171"/>
      <c r="L2396" s="173"/>
      <c r="M2396" s="171"/>
    </row>
    <row r="2397" spans="1:13" x14ac:dyDescent="0.25">
      <c r="A2397" s="171"/>
      <c r="B2397" s="171"/>
      <c r="C2397" s="171"/>
      <c r="D2397" s="171"/>
      <c r="E2397" s="171"/>
      <c r="F2397" s="173"/>
      <c r="G2397" s="219"/>
      <c r="H2397" s="164"/>
      <c r="I2397" s="164"/>
      <c r="J2397" s="171"/>
      <c r="K2397" s="171"/>
      <c r="L2397" s="173"/>
      <c r="M2397" s="171"/>
    </row>
    <row r="2398" spans="1:13" x14ac:dyDescent="0.25">
      <c r="A2398" s="171"/>
      <c r="B2398" s="171"/>
      <c r="C2398" s="171"/>
      <c r="D2398" s="171"/>
      <c r="E2398" s="171"/>
      <c r="F2398" s="173"/>
      <c r="G2398" s="219"/>
      <c r="H2398" s="164"/>
      <c r="I2398" s="164"/>
      <c r="J2398" s="171"/>
      <c r="K2398" s="171"/>
      <c r="L2398" s="173"/>
      <c r="M2398" s="171"/>
    </row>
    <row r="2399" spans="1:13" x14ac:dyDescent="0.25">
      <c r="A2399" s="171"/>
      <c r="B2399" s="171"/>
      <c r="C2399" s="171"/>
      <c r="D2399" s="171"/>
      <c r="E2399" s="171"/>
      <c r="F2399" s="173"/>
      <c r="G2399" s="219"/>
      <c r="H2399" s="164"/>
      <c r="I2399" s="164"/>
      <c r="J2399" s="171"/>
      <c r="K2399" s="171"/>
      <c r="L2399" s="173"/>
      <c r="M2399" s="171"/>
    </row>
    <row r="2400" spans="1:13" x14ac:dyDescent="0.25">
      <c r="A2400" s="171"/>
      <c r="B2400" s="171"/>
      <c r="C2400" s="171"/>
      <c r="D2400" s="171"/>
      <c r="E2400" s="171"/>
      <c r="F2400" s="173"/>
      <c r="G2400" s="219"/>
      <c r="H2400" s="164"/>
      <c r="I2400" s="164"/>
      <c r="J2400" s="171"/>
      <c r="K2400" s="171"/>
      <c r="L2400" s="173"/>
      <c r="M2400" s="171"/>
    </row>
    <row r="2401" spans="1:13" x14ac:dyDescent="0.25">
      <c r="A2401" s="171"/>
      <c r="B2401" s="171"/>
      <c r="C2401" s="171"/>
      <c r="D2401" s="171"/>
      <c r="E2401" s="171"/>
      <c r="F2401" s="173"/>
      <c r="G2401" s="219"/>
      <c r="H2401" s="164"/>
      <c r="I2401" s="164"/>
      <c r="J2401" s="171"/>
      <c r="K2401" s="171"/>
      <c r="L2401" s="173"/>
      <c r="M2401" s="171"/>
    </row>
    <row r="2402" spans="1:13" x14ac:dyDescent="0.25">
      <c r="A2402" s="171"/>
      <c r="B2402" s="171"/>
      <c r="C2402" s="171"/>
      <c r="D2402" s="171"/>
      <c r="E2402" s="171"/>
      <c r="F2402" s="173"/>
      <c r="G2402" s="219"/>
      <c r="H2402" s="164"/>
      <c r="I2402" s="164"/>
      <c r="J2402" s="171"/>
      <c r="K2402" s="171"/>
      <c r="L2402" s="173"/>
      <c r="M2402" s="171"/>
    </row>
    <row r="2403" spans="1:13" x14ac:dyDescent="0.25">
      <c r="A2403" s="171"/>
      <c r="B2403" s="171"/>
      <c r="C2403" s="171"/>
      <c r="D2403" s="171"/>
      <c r="E2403" s="171"/>
      <c r="F2403" s="173"/>
      <c r="G2403" s="219"/>
      <c r="H2403" s="164"/>
      <c r="I2403" s="164"/>
      <c r="J2403" s="171"/>
      <c r="K2403" s="171"/>
      <c r="L2403" s="173"/>
      <c r="M2403" s="171"/>
    </row>
    <row r="2404" spans="1:13" x14ac:dyDescent="0.25">
      <c r="A2404" s="171"/>
      <c r="B2404" s="171"/>
      <c r="C2404" s="171"/>
      <c r="D2404" s="171"/>
      <c r="E2404" s="171"/>
      <c r="F2404" s="173"/>
      <c r="G2404" s="219"/>
      <c r="H2404" s="164"/>
      <c r="I2404" s="164"/>
      <c r="J2404" s="171"/>
      <c r="K2404" s="171"/>
      <c r="L2404" s="173"/>
      <c r="M2404" s="171"/>
    </row>
    <row r="2405" spans="1:13" x14ac:dyDescent="0.25">
      <c r="A2405" s="171"/>
      <c r="B2405" s="171"/>
      <c r="C2405" s="171"/>
      <c r="D2405" s="171"/>
      <c r="E2405" s="171"/>
      <c r="F2405" s="173"/>
      <c r="G2405" s="219"/>
      <c r="H2405" s="164"/>
      <c r="I2405" s="164"/>
      <c r="J2405" s="171"/>
      <c r="K2405" s="171"/>
      <c r="L2405" s="173"/>
      <c r="M2405" s="171"/>
    </row>
    <row r="2406" spans="1:13" x14ac:dyDescent="0.25">
      <c r="A2406" s="171"/>
      <c r="B2406" s="171"/>
      <c r="C2406" s="171"/>
      <c r="D2406" s="171"/>
      <c r="E2406" s="171"/>
      <c r="F2406" s="173"/>
      <c r="G2406" s="219"/>
      <c r="H2406" s="164"/>
      <c r="I2406" s="164"/>
      <c r="J2406" s="171"/>
      <c r="K2406" s="171"/>
      <c r="L2406" s="173"/>
      <c r="M2406" s="171"/>
    </row>
    <row r="2407" spans="1:13" x14ac:dyDescent="0.25">
      <c r="A2407" s="171"/>
      <c r="B2407" s="171"/>
      <c r="C2407" s="171"/>
      <c r="D2407" s="171"/>
      <c r="E2407" s="171"/>
      <c r="F2407" s="173"/>
      <c r="G2407" s="219"/>
      <c r="H2407" s="164"/>
      <c r="I2407" s="164"/>
      <c r="J2407" s="171"/>
      <c r="K2407" s="171"/>
      <c r="L2407" s="173"/>
      <c r="M2407" s="171"/>
    </row>
    <row r="2408" spans="1:13" x14ac:dyDescent="0.25">
      <c r="A2408" s="171"/>
      <c r="B2408" s="171"/>
      <c r="C2408" s="171"/>
      <c r="D2408" s="171"/>
      <c r="E2408" s="171"/>
      <c r="F2408" s="173"/>
      <c r="G2408" s="219"/>
      <c r="H2408" s="164"/>
      <c r="I2408" s="164"/>
      <c r="J2408" s="171"/>
      <c r="K2408" s="171"/>
      <c r="L2408" s="173"/>
      <c r="M2408" s="171"/>
    </row>
    <row r="2409" spans="1:13" x14ac:dyDescent="0.25">
      <c r="A2409" s="171"/>
      <c r="B2409" s="171"/>
      <c r="C2409" s="171"/>
      <c r="D2409" s="171"/>
      <c r="E2409" s="171"/>
      <c r="F2409" s="173"/>
      <c r="G2409" s="219"/>
      <c r="H2409" s="164"/>
      <c r="I2409" s="164"/>
      <c r="J2409" s="171"/>
      <c r="K2409" s="171"/>
      <c r="L2409" s="173"/>
      <c r="M2409" s="171"/>
    </row>
    <row r="2410" spans="1:13" x14ac:dyDescent="0.25">
      <c r="A2410" s="171"/>
      <c r="B2410" s="171"/>
      <c r="C2410" s="171"/>
      <c r="D2410" s="171"/>
      <c r="E2410" s="171"/>
      <c r="F2410" s="173"/>
      <c r="G2410" s="219"/>
      <c r="H2410" s="164"/>
      <c r="I2410" s="164"/>
      <c r="J2410" s="171"/>
      <c r="K2410" s="171"/>
      <c r="L2410" s="173"/>
      <c r="M2410" s="171"/>
    </row>
    <row r="2411" spans="1:13" x14ac:dyDescent="0.25">
      <c r="A2411" s="171"/>
      <c r="B2411" s="171"/>
      <c r="C2411" s="171"/>
      <c r="D2411" s="171"/>
      <c r="E2411" s="171"/>
      <c r="F2411" s="173"/>
      <c r="G2411" s="219"/>
      <c r="H2411" s="164"/>
      <c r="I2411" s="164"/>
      <c r="J2411" s="171"/>
      <c r="K2411" s="171"/>
      <c r="L2411" s="173"/>
      <c r="M2411" s="171"/>
    </row>
    <row r="2412" spans="1:13" x14ac:dyDescent="0.25">
      <c r="A2412" s="171"/>
      <c r="B2412" s="171"/>
      <c r="C2412" s="171"/>
      <c r="D2412" s="171"/>
      <c r="E2412" s="171"/>
      <c r="F2412" s="173"/>
      <c r="G2412" s="219"/>
      <c r="H2412" s="164"/>
      <c r="I2412" s="164"/>
      <c r="J2412" s="171"/>
      <c r="K2412" s="171"/>
      <c r="L2412" s="173"/>
      <c r="M2412" s="171"/>
    </row>
    <row r="2413" spans="1:13" x14ac:dyDescent="0.25">
      <c r="A2413" s="171"/>
      <c r="B2413" s="171"/>
      <c r="C2413" s="171"/>
      <c r="D2413" s="171"/>
      <c r="E2413" s="171"/>
      <c r="F2413" s="173"/>
      <c r="G2413" s="219"/>
      <c r="H2413" s="164"/>
      <c r="I2413" s="164"/>
      <c r="J2413" s="171"/>
      <c r="K2413" s="171"/>
      <c r="L2413" s="173"/>
      <c r="M2413" s="171"/>
    </row>
    <row r="2414" spans="1:13" x14ac:dyDescent="0.25">
      <c r="A2414" s="171"/>
      <c r="B2414" s="171"/>
      <c r="C2414" s="171"/>
      <c r="D2414" s="171"/>
      <c r="E2414" s="171"/>
      <c r="F2414" s="173"/>
      <c r="G2414" s="219"/>
      <c r="H2414" s="164"/>
      <c r="I2414" s="164"/>
      <c r="J2414" s="171"/>
      <c r="K2414" s="171"/>
      <c r="L2414" s="173"/>
      <c r="M2414" s="171"/>
    </row>
    <row r="2415" spans="1:13" x14ac:dyDescent="0.25">
      <c r="A2415" s="171"/>
      <c r="B2415" s="171"/>
      <c r="C2415" s="171"/>
      <c r="D2415" s="171"/>
      <c r="E2415" s="171"/>
      <c r="F2415" s="173"/>
      <c r="G2415" s="219"/>
      <c r="H2415" s="164"/>
      <c r="I2415" s="164"/>
      <c r="J2415" s="171"/>
      <c r="K2415" s="171"/>
      <c r="L2415" s="173"/>
      <c r="M2415" s="171"/>
    </row>
    <row r="2416" spans="1:13" x14ac:dyDescent="0.25">
      <c r="A2416" s="171"/>
      <c r="B2416" s="171"/>
      <c r="C2416" s="171"/>
      <c r="D2416" s="171"/>
      <c r="E2416" s="171"/>
      <c r="F2416" s="173"/>
      <c r="G2416" s="219"/>
      <c r="H2416" s="164"/>
      <c r="I2416" s="164"/>
      <c r="J2416" s="171"/>
      <c r="K2416" s="171"/>
      <c r="L2416" s="173"/>
      <c r="M2416" s="171"/>
    </row>
    <row r="2417" spans="1:13" x14ac:dyDescent="0.25">
      <c r="A2417" s="171"/>
      <c r="B2417" s="171"/>
      <c r="C2417" s="171"/>
      <c r="D2417" s="171"/>
      <c r="E2417" s="171"/>
      <c r="F2417" s="173"/>
      <c r="G2417" s="219"/>
      <c r="H2417" s="164"/>
      <c r="I2417" s="164"/>
      <c r="J2417" s="171"/>
      <c r="K2417" s="171"/>
      <c r="L2417" s="173"/>
      <c r="M2417" s="171"/>
    </row>
    <row r="2418" spans="1:13" x14ac:dyDescent="0.25">
      <c r="A2418" s="171"/>
      <c r="B2418" s="171"/>
      <c r="C2418" s="171"/>
      <c r="D2418" s="171"/>
      <c r="E2418" s="171"/>
      <c r="F2418" s="173"/>
      <c r="G2418" s="219"/>
      <c r="H2418" s="164"/>
      <c r="I2418" s="164"/>
      <c r="J2418" s="171"/>
      <c r="K2418" s="171"/>
      <c r="L2418" s="173"/>
      <c r="M2418" s="171"/>
    </row>
    <row r="2419" spans="1:13" x14ac:dyDescent="0.25">
      <c r="A2419" s="171"/>
      <c r="B2419" s="171"/>
      <c r="C2419" s="171"/>
      <c r="D2419" s="171"/>
      <c r="E2419" s="171"/>
      <c r="F2419" s="173"/>
      <c r="G2419" s="219"/>
      <c r="H2419" s="164"/>
      <c r="I2419" s="164"/>
      <c r="J2419" s="171"/>
      <c r="K2419" s="171"/>
      <c r="L2419" s="173"/>
      <c r="M2419" s="171"/>
    </row>
    <row r="2420" spans="1:13" x14ac:dyDescent="0.25">
      <c r="A2420" s="171"/>
      <c r="B2420" s="171"/>
      <c r="C2420" s="171"/>
      <c r="D2420" s="171"/>
      <c r="E2420" s="171"/>
      <c r="F2420" s="173"/>
      <c r="G2420" s="219"/>
      <c r="H2420" s="164"/>
      <c r="I2420" s="164"/>
      <c r="J2420" s="171"/>
      <c r="K2420" s="171"/>
      <c r="L2420" s="173"/>
      <c r="M2420" s="171"/>
    </row>
    <row r="2421" spans="1:13" x14ac:dyDescent="0.25">
      <c r="A2421" s="171"/>
      <c r="B2421" s="171"/>
      <c r="C2421" s="171"/>
      <c r="D2421" s="171"/>
      <c r="E2421" s="171"/>
      <c r="F2421" s="173"/>
      <c r="G2421" s="219"/>
      <c r="H2421" s="164"/>
      <c r="I2421" s="164"/>
      <c r="J2421" s="171"/>
      <c r="K2421" s="171"/>
      <c r="L2421" s="173"/>
      <c r="M2421" s="171"/>
    </row>
    <row r="2422" spans="1:13" x14ac:dyDescent="0.25">
      <c r="A2422" s="171"/>
      <c r="B2422" s="171"/>
      <c r="C2422" s="171"/>
      <c r="D2422" s="171"/>
      <c r="E2422" s="171"/>
      <c r="F2422" s="173"/>
      <c r="G2422" s="219"/>
      <c r="H2422" s="164"/>
      <c r="I2422" s="164"/>
      <c r="J2422" s="171"/>
      <c r="K2422" s="171"/>
      <c r="L2422" s="173"/>
      <c r="M2422" s="171"/>
    </row>
    <row r="2423" spans="1:13" x14ac:dyDescent="0.25">
      <c r="A2423" s="171"/>
      <c r="B2423" s="171"/>
      <c r="C2423" s="171"/>
      <c r="D2423" s="171"/>
      <c r="E2423" s="171"/>
      <c r="F2423" s="173"/>
      <c r="G2423" s="219"/>
      <c r="H2423" s="164"/>
      <c r="I2423" s="164"/>
      <c r="J2423" s="171"/>
      <c r="K2423" s="171"/>
      <c r="L2423" s="173"/>
      <c r="M2423" s="171"/>
    </row>
    <row r="2424" spans="1:13" x14ac:dyDescent="0.25">
      <c r="A2424" s="171"/>
      <c r="B2424" s="171"/>
      <c r="C2424" s="171"/>
      <c r="D2424" s="171"/>
      <c r="E2424" s="171"/>
      <c r="F2424" s="173"/>
      <c r="G2424" s="219"/>
      <c r="H2424" s="164"/>
      <c r="I2424" s="164"/>
      <c r="J2424" s="171"/>
      <c r="K2424" s="171"/>
      <c r="L2424" s="173"/>
      <c r="M2424" s="171"/>
    </row>
    <row r="2425" spans="1:13" x14ac:dyDescent="0.25">
      <c r="A2425" s="171"/>
      <c r="B2425" s="171"/>
      <c r="C2425" s="171"/>
      <c r="D2425" s="171"/>
      <c r="E2425" s="171"/>
      <c r="F2425" s="173"/>
      <c r="G2425" s="219"/>
      <c r="H2425" s="164"/>
      <c r="I2425" s="164"/>
      <c r="J2425" s="171"/>
      <c r="K2425" s="171"/>
      <c r="L2425" s="173"/>
      <c r="M2425" s="171"/>
    </row>
    <row r="2426" spans="1:13" x14ac:dyDescent="0.25">
      <c r="A2426" s="171"/>
      <c r="B2426" s="171"/>
      <c r="C2426" s="171"/>
      <c r="D2426" s="171"/>
      <c r="E2426" s="171"/>
      <c r="F2426" s="173"/>
      <c r="G2426" s="219"/>
      <c r="H2426" s="164"/>
      <c r="I2426" s="164"/>
      <c r="J2426" s="171"/>
      <c r="K2426" s="171"/>
      <c r="L2426" s="173"/>
      <c r="M2426" s="171"/>
    </row>
    <row r="2427" spans="1:13" x14ac:dyDescent="0.25">
      <c r="A2427" s="171"/>
      <c r="B2427" s="171"/>
      <c r="C2427" s="171"/>
      <c r="D2427" s="171"/>
      <c r="E2427" s="171"/>
      <c r="F2427" s="173"/>
      <c r="G2427" s="219"/>
      <c r="H2427" s="164"/>
      <c r="I2427" s="164"/>
      <c r="J2427" s="171"/>
      <c r="K2427" s="171"/>
      <c r="L2427" s="173"/>
      <c r="M2427" s="171"/>
    </row>
    <row r="2428" spans="1:13" x14ac:dyDescent="0.25">
      <c r="A2428" s="171"/>
      <c r="B2428" s="171"/>
      <c r="C2428" s="171"/>
      <c r="D2428" s="171"/>
      <c r="E2428" s="171"/>
      <c r="F2428" s="173"/>
      <c r="G2428" s="219"/>
      <c r="H2428" s="164"/>
      <c r="I2428" s="164"/>
      <c r="J2428" s="171"/>
      <c r="K2428" s="171"/>
      <c r="L2428" s="173"/>
      <c r="M2428" s="171"/>
    </row>
    <row r="2429" spans="1:13" x14ac:dyDescent="0.25">
      <c r="A2429" s="171"/>
      <c r="B2429" s="171"/>
      <c r="C2429" s="171"/>
      <c r="D2429" s="171"/>
      <c r="E2429" s="171"/>
      <c r="F2429" s="173"/>
      <c r="G2429" s="219"/>
      <c r="H2429" s="164"/>
      <c r="I2429" s="164"/>
      <c r="J2429" s="171"/>
      <c r="K2429" s="171"/>
      <c r="L2429" s="173"/>
      <c r="M2429" s="171"/>
    </row>
    <row r="2430" spans="1:13" x14ac:dyDescent="0.25">
      <c r="A2430" s="171"/>
      <c r="B2430" s="171"/>
      <c r="C2430" s="171"/>
      <c r="D2430" s="171"/>
      <c r="E2430" s="171"/>
      <c r="F2430" s="173"/>
      <c r="G2430" s="219"/>
      <c r="H2430" s="164"/>
      <c r="I2430" s="164"/>
      <c r="J2430" s="171"/>
      <c r="K2430" s="171"/>
      <c r="L2430" s="173"/>
      <c r="M2430" s="171"/>
    </row>
    <row r="2431" spans="1:13" x14ac:dyDescent="0.25">
      <c r="A2431" s="171"/>
      <c r="B2431" s="171"/>
      <c r="C2431" s="171"/>
      <c r="D2431" s="171"/>
      <c r="E2431" s="171"/>
      <c r="F2431" s="173"/>
      <c r="G2431" s="219"/>
      <c r="H2431" s="164"/>
      <c r="I2431" s="164"/>
      <c r="J2431" s="171"/>
      <c r="K2431" s="171"/>
      <c r="L2431" s="173"/>
      <c r="M2431" s="171"/>
    </row>
    <row r="2432" spans="1:13" x14ac:dyDescent="0.25">
      <c r="A2432" s="171"/>
      <c r="B2432" s="171"/>
      <c r="C2432" s="171"/>
      <c r="D2432" s="171"/>
      <c r="E2432" s="171"/>
      <c r="F2432" s="173"/>
      <c r="G2432" s="219"/>
      <c r="H2432" s="164"/>
      <c r="I2432" s="164"/>
      <c r="J2432" s="171"/>
      <c r="K2432" s="171"/>
      <c r="L2432" s="173"/>
      <c r="M2432" s="171"/>
    </row>
    <row r="2433" spans="1:13" x14ac:dyDescent="0.25">
      <c r="A2433" s="171"/>
      <c r="B2433" s="171"/>
      <c r="C2433" s="171"/>
      <c r="D2433" s="171"/>
      <c r="E2433" s="171"/>
      <c r="F2433" s="173"/>
      <c r="G2433" s="219"/>
      <c r="H2433" s="164"/>
      <c r="I2433" s="164"/>
      <c r="J2433" s="171"/>
      <c r="K2433" s="171"/>
      <c r="L2433" s="173"/>
      <c r="M2433" s="171"/>
    </row>
    <row r="2434" spans="1:13" x14ac:dyDescent="0.25">
      <c r="A2434" s="171"/>
      <c r="B2434" s="171"/>
      <c r="C2434" s="171"/>
      <c r="D2434" s="171"/>
      <c r="E2434" s="171"/>
      <c r="F2434" s="173"/>
      <c r="G2434" s="219"/>
      <c r="H2434" s="164"/>
      <c r="I2434" s="164"/>
      <c r="J2434" s="171"/>
      <c r="K2434" s="171"/>
      <c r="L2434" s="173"/>
      <c r="M2434" s="171"/>
    </row>
    <row r="2435" spans="1:13" x14ac:dyDescent="0.25">
      <c r="A2435" s="171"/>
      <c r="B2435" s="171"/>
      <c r="C2435" s="171"/>
      <c r="D2435" s="171"/>
      <c r="E2435" s="171"/>
      <c r="F2435" s="173"/>
      <c r="G2435" s="219"/>
      <c r="H2435" s="164"/>
      <c r="I2435" s="164"/>
      <c r="J2435" s="171"/>
      <c r="K2435" s="171"/>
      <c r="L2435" s="173"/>
      <c r="M2435" s="171"/>
    </row>
    <row r="2436" spans="1:13" x14ac:dyDescent="0.25">
      <c r="A2436" s="171"/>
      <c r="B2436" s="171"/>
      <c r="C2436" s="171"/>
      <c r="D2436" s="171"/>
      <c r="E2436" s="171"/>
      <c r="F2436" s="173"/>
      <c r="G2436" s="219"/>
      <c r="H2436" s="164"/>
      <c r="I2436" s="164"/>
      <c r="J2436" s="171"/>
      <c r="K2436" s="171"/>
      <c r="L2436" s="173"/>
      <c r="M2436" s="171"/>
    </row>
    <row r="2437" spans="1:13" x14ac:dyDescent="0.25">
      <c r="A2437" s="171"/>
      <c r="B2437" s="171"/>
      <c r="C2437" s="171"/>
      <c r="D2437" s="171"/>
      <c r="E2437" s="171"/>
      <c r="F2437" s="173"/>
      <c r="G2437" s="219"/>
      <c r="H2437" s="164"/>
      <c r="I2437" s="164"/>
      <c r="J2437" s="171"/>
      <c r="K2437" s="171"/>
      <c r="L2437" s="173"/>
      <c r="M2437" s="171"/>
    </row>
    <row r="2438" spans="1:13" x14ac:dyDescent="0.25">
      <c r="A2438" s="171"/>
      <c r="B2438" s="171"/>
      <c r="C2438" s="171"/>
      <c r="D2438" s="171"/>
      <c r="E2438" s="171"/>
      <c r="F2438" s="173"/>
      <c r="G2438" s="219"/>
      <c r="H2438" s="164"/>
      <c r="I2438" s="164"/>
      <c r="J2438" s="171"/>
      <c r="K2438" s="171"/>
      <c r="L2438" s="173"/>
      <c r="M2438" s="171"/>
    </row>
    <row r="2439" spans="1:13" x14ac:dyDescent="0.25">
      <c r="A2439" s="171"/>
      <c r="B2439" s="171"/>
      <c r="C2439" s="171"/>
      <c r="D2439" s="171"/>
      <c r="E2439" s="171"/>
      <c r="F2439" s="173"/>
      <c r="G2439" s="219"/>
      <c r="H2439" s="164"/>
      <c r="I2439" s="164"/>
      <c r="J2439" s="171"/>
      <c r="K2439" s="171"/>
      <c r="L2439" s="173"/>
      <c r="M2439" s="171"/>
    </row>
    <row r="2440" spans="1:13" x14ac:dyDescent="0.25">
      <c r="A2440" s="171"/>
      <c r="B2440" s="171"/>
      <c r="C2440" s="171"/>
      <c r="D2440" s="171"/>
      <c r="E2440" s="171"/>
      <c r="F2440" s="173"/>
      <c r="G2440" s="219"/>
      <c r="H2440" s="164"/>
      <c r="I2440" s="164"/>
      <c r="J2440" s="171"/>
      <c r="K2440" s="171"/>
      <c r="L2440" s="173"/>
      <c r="M2440" s="171"/>
    </row>
    <row r="2441" spans="1:13" x14ac:dyDescent="0.25">
      <c r="A2441" s="171"/>
      <c r="B2441" s="171"/>
      <c r="C2441" s="171"/>
      <c r="D2441" s="171"/>
      <c r="E2441" s="171"/>
      <c r="F2441" s="173"/>
      <c r="G2441" s="219"/>
      <c r="H2441" s="164"/>
      <c r="I2441" s="164"/>
      <c r="J2441" s="171"/>
      <c r="K2441" s="171"/>
      <c r="L2441" s="173"/>
      <c r="M2441" s="171"/>
    </row>
    <row r="2442" spans="1:13" x14ac:dyDescent="0.25">
      <c r="A2442" s="171"/>
      <c r="B2442" s="171"/>
      <c r="C2442" s="171"/>
      <c r="D2442" s="171"/>
      <c r="E2442" s="171"/>
      <c r="F2442" s="173"/>
      <c r="G2442" s="219"/>
      <c r="H2442" s="164"/>
      <c r="I2442" s="164"/>
      <c r="J2442" s="171"/>
      <c r="K2442" s="171"/>
      <c r="L2442" s="173"/>
      <c r="M2442" s="171"/>
    </row>
    <row r="2443" spans="1:13" x14ac:dyDescent="0.25">
      <c r="A2443" s="171"/>
      <c r="B2443" s="171"/>
      <c r="C2443" s="171"/>
      <c r="D2443" s="171"/>
      <c r="E2443" s="171"/>
      <c r="F2443" s="173"/>
      <c r="G2443" s="219"/>
      <c r="H2443" s="164"/>
      <c r="I2443" s="164"/>
      <c r="J2443" s="171"/>
      <c r="K2443" s="171"/>
      <c r="L2443" s="173"/>
      <c r="M2443" s="171"/>
    </row>
    <row r="2444" spans="1:13" x14ac:dyDescent="0.25">
      <c r="A2444" s="171"/>
      <c r="B2444" s="171"/>
      <c r="C2444" s="171"/>
      <c r="D2444" s="171"/>
      <c r="E2444" s="171"/>
      <c r="F2444" s="173"/>
      <c r="G2444" s="219"/>
      <c r="H2444" s="164"/>
      <c r="I2444" s="164"/>
      <c r="J2444" s="171"/>
      <c r="K2444" s="171"/>
      <c r="L2444" s="173"/>
      <c r="M2444" s="171"/>
    </row>
    <row r="2445" spans="1:13" x14ac:dyDescent="0.25">
      <c r="A2445" s="171"/>
      <c r="B2445" s="171"/>
      <c r="C2445" s="171"/>
      <c r="D2445" s="171"/>
      <c r="E2445" s="171"/>
      <c r="F2445" s="173"/>
      <c r="G2445" s="219"/>
      <c r="H2445" s="164"/>
      <c r="I2445" s="164"/>
      <c r="J2445" s="171"/>
      <c r="K2445" s="171"/>
      <c r="L2445" s="173"/>
      <c r="M2445" s="171"/>
    </row>
    <row r="2446" spans="1:13" x14ac:dyDescent="0.25">
      <c r="A2446" s="171"/>
      <c r="B2446" s="171"/>
      <c r="C2446" s="171"/>
      <c r="D2446" s="171"/>
      <c r="E2446" s="171"/>
      <c r="F2446" s="173"/>
      <c r="G2446" s="219"/>
      <c r="H2446" s="164"/>
      <c r="I2446" s="164"/>
      <c r="J2446" s="171"/>
      <c r="K2446" s="171"/>
      <c r="L2446" s="173"/>
      <c r="M2446" s="171"/>
    </row>
    <row r="2447" spans="1:13" x14ac:dyDescent="0.25">
      <c r="A2447" s="171"/>
      <c r="B2447" s="171"/>
      <c r="C2447" s="171"/>
      <c r="D2447" s="171"/>
      <c r="E2447" s="171"/>
      <c r="F2447" s="173"/>
      <c r="G2447" s="219"/>
      <c r="H2447" s="164"/>
      <c r="I2447" s="164"/>
      <c r="J2447" s="171"/>
      <c r="K2447" s="171"/>
      <c r="L2447" s="173"/>
      <c r="M2447" s="171"/>
    </row>
    <row r="2448" spans="1:13" x14ac:dyDescent="0.25">
      <c r="A2448" s="171"/>
      <c r="B2448" s="171"/>
      <c r="C2448" s="171"/>
      <c r="D2448" s="171"/>
      <c r="E2448" s="171"/>
      <c r="F2448" s="173"/>
      <c r="G2448" s="219"/>
      <c r="H2448" s="164"/>
      <c r="I2448" s="164"/>
      <c r="J2448" s="171"/>
      <c r="K2448" s="171"/>
      <c r="L2448" s="173"/>
      <c r="M2448" s="171"/>
    </row>
    <row r="2449" spans="1:13" x14ac:dyDescent="0.25">
      <c r="A2449" s="171"/>
      <c r="B2449" s="171"/>
      <c r="C2449" s="171"/>
      <c r="D2449" s="171"/>
      <c r="E2449" s="171"/>
      <c r="F2449" s="173"/>
      <c r="G2449" s="219"/>
      <c r="H2449" s="164"/>
      <c r="I2449" s="164"/>
      <c r="J2449" s="171"/>
      <c r="K2449" s="171"/>
      <c r="L2449" s="173"/>
      <c r="M2449" s="171"/>
    </row>
    <row r="2450" spans="1:13" x14ac:dyDescent="0.25">
      <c r="A2450" s="171"/>
      <c r="B2450" s="171"/>
      <c r="C2450" s="171"/>
      <c r="D2450" s="171"/>
      <c r="E2450" s="171"/>
      <c r="F2450" s="173"/>
      <c r="G2450" s="219"/>
      <c r="H2450" s="164"/>
      <c r="I2450" s="164"/>
      <c r="J2450" s="171"/>
      <c r="K2450" s="171"/>
      <c r="L2450" s="173"/>
      <c r="M2450" s="171"/>
    </row>
    <row r="2451" spans="1:13" x14ac:dyDescent="0.25">
      <c r="A2451" s="171"/>
      <c r="B2451" s="171"/>
      <c r="C2451" s="171"/>
      <c r="D2451" s="171"/>
      <c r="E2451" s="171"/>
      <c r="F2451" s="173"/>
      <c r="G2451" s="219"/>
      <c r="H2451" s="164"/>
      <c r="I2451" s="164"/>
      <c r="J2451" s="171"/>
      <c r="K2451" s="171"/>
      <c r="L2451" s="173"/>
      <c r="M2451" s="171"/>
    </row>
    <row r="2452" spans="1:13" x14ac:dyDescent="0.25">
      <c r="A2452" s="171"/>
      <c r="B2452" s="171"/>
      <c r="C2452" s="171"/>
      <c r="D2452" s="171"/>
      <c r="E2452" s="171"/>
      <c r="F2452" s="173"/>
      <c r="G2452" s="219"/>
      <c r="H2452" s="164"/>
      <c r="I2452" s="164"/>
      <c r="J2452" s="171"/>
      <c r="K2452" s="171"/>
      <c r="L2452" s="173"/>
      <c r="M2452" s="171"/>
    </row>
    <row r="2453" spans="1:13" x14ac:dyDescent="0.25">
      <c r="A2453" s="171"/>
      <c r="B2453" s="171"/>
      <c r="C2453" s="171"/>
      <c r="D2453" s="171"/>
      <c r="E2453" s="171"/>
      <c r="F2453" s="173"/>
      <c r="G2453" s="219"/>
      <c r="H2453" s="164"/>
      <c r="I2453" s="164"/>
      <c r="J2453" s="171"/>
      <c r="K2453" s="171"/>
      <c r="L2453" s="173"/>
      <c r="M2453" s="171"/>
    </row>
    <row r="2454" spans="1:13" x14ac:dyDescent="0.25">
      <c r="A2454" s="171"/>
      <c r="B2454" s="171"/>
      <c r="C2454" s="171"/>
      <c r="D2454" s="171"/>
      <c r="E2454" s="171"/>
      <c r="F2454" s="173"/>
      <c r="G2454" s="219"/>
      <c r="H2454" s="164"/>
      <c r="I2454" s="164"/>
      <c r="J2454" s="171"/>
      <c r="K2454" s="171"/>
      <c r="L2454" s="173"/>
      <c r="M2454" s="171"/>
    </row>
    <row r="2455" spans="1:13" x14ac:dyDescent="0.25">
      <c r="A2455" s="171"/>
      <c r="B2455" s="171"/>
      <c r="C2455" s="171"/>
      <c r="D2455" s="171"/>
      <c r="E2455" s="171"/>
      <c r="F2455" s="173"/>
      <c r="G2455" s="219"/>
      <c r="H2455" s="164"/>
      <c r="I2455" s="164"/>
      <c r="J2455" s="171"/>
      <c r="K2455" s="171"/>
      <c r="L2455" s="173"/>
      <c r="M2455" s="171"/>
    </row>
    <row r="2456" spans="1:13" x14ac:dyDescent="0.25">
      <c r="A2456" s="171"/>
      <c r="B2456" s="171"/>
      <c r="C2456" s="171"/>
      <c r="D2456" s="171"/>
      <c r="E2456" s="171"/>
      <c r="F2456" s="173"/>
      <c r="G2456" s="219"/>
      <c r="H2456" s="164"/>
      <c r="I2456" s="164"/>
      <c r="J2456" s="171"/>
      <c r="K2456" s="171"/>
      <c r="L2456" s="173"/>
      <c r="M2456" s="171"/>
    </row>
    <row r="2457" spans="1:13" x14ac:dyDescent="0.25">
      <c r="A2457" s="171"/>
      <c r="B2457" s="171"/>
      <c r="C2457" s="171"/>
      <c r="D2457" s="171"/>
      <c r="E2457" s="171"/>
      <c r="F2457" s="173"/>
      <c r="G2457" s="219"/>
      <c r="H2457" s="164"/>
      <c r="I2457" s="164"/>
      <c r="J2457" s="171"/>
      <c r="K2457" s="171"/>
      <c r="L2457" s="173"/>
      <c r="M2457" s="171"/>
    </row>
    <row r="2458" spans="1:13" x14ac:dyDescent="0.25">
      <c r="A2458" s="171"/>
      <c r="B2458" s="171"/>
      <c r="C2458" s="171"/>
      <c r="D2458" s="171"/>
      <c r="E2458" s="171"/>
      <c r="F2458" s="173"/>
      <c r="G2458" s="219"/>
      <c r="H2458" s="164"/>
      <c r="I2458" s="164"/>
      <c r="J2458" s="171"/>
      <c r="K2458" s="171"/>
      <c r="L2458" s="173"/>
      <c r="M2458" s="171"/>
    </row>
    <row r="2459" spans="1:13" x14ac:dyDescent="0.25">
      <c r="A2459" s="171"/>
      <c r="B2459" s="171"/>
      <c r="C2459" s="171"/>
      <c r="D2459" s="171"/>
      <c r="E2459" s="171"/>
      <c r="F2459" s="173"/>
      <c r="G2459" s="219"/>
      <c r="H2459" s="164"/>
      <c r="I2459" s="164"/>
      <c r="J2459" s="171"/>
      <c r="K2459" s="171"/>
      <c r="L2459" s="173"/>
      <c r="M2459" s="171"/>
    </row>
    <row r="2460" spans="1:13" x14ac:dyDescent="0.25">
      <c r="A2460" s="171"/>
      <c r="B2460" s="171"/>
      <c r="C2460" s="171"/>
      <c r="D2460" s="171"/>
      <c r="E2460" s="171"/>
      <c r="F2460" s="173"/>
      <c r="G2460" s="219"/>
      <c r="H2460" s="164"/>
      <c r="I2460" s="164"/>
      <c r="J2460" s="171"/>
      <c r="K2460" s="171"/>
      <c r="L2460" s="173"/>
      <c r="M2460" s="171"/>
    </row>
    <row r="2461" spans="1:13" x14ac:dyDescent="0.25">
      <c r="A2461" s="171"/>
      <c r="B2461" s="171"/>
      <c r="C2461" s="171"/>
      <c r="D2461" s="171"/>
      <c r="E2461" s="171"/>
      <c r="F2461" s="173"/>
      <c r="G2461" s="219"/>
      <c r="H2461" s="164"/>
      <c r="I2461" s="164"/>
      <c r="J2461" s="171"/>
      <c r="K2461" s="171"/>
      <c r="L2461" s="173"/>
      <c r="M2461" s="171"/>
    </row>
    <row r="2462" spans="1:13" x14ac:dyDescent="0.25">
      <c r="A2462" s="171"/>
      <c r="B2462" s="171"/>
      <c r="C2462" s="171"/>
      <c r="D2462" s="171"/>
      <c r="E2462" s="171"/>
      <c r="F2462" s="173"/>
      <c r="G2462" s="219"/>
      <c r="H2462" s="164"/>
      <c r="I2462" s="164"/>
      <c r="J2462" s="171"/>
      <c r="K2462" s="171"/>
      <c r="L2462" s="173"/>
      <c r="M2462" s="171"/>
    </row>
    <row r="2463" spans="1:13" x14ac:dyDescent="0.25">
      <c r="A2463" s="171"/>
      <c r="B2463" s="171"/>
      <c r="C2463" s="171"/>
      <c r="D2463" s="171"/>
      <c r="E2463" s="171"/>
      <c r="F2463" s="173"/>
      <c r="G2463" s="219"/>
      <c r="H2463" s="164"/>
      <c r="I2463" s="164"/>
      <c r="J2463" s="171"/>
      <c r="K2463" s="171"/>
      <c r="L2463" s="173"/>
      <c r="M2463" s="171"/>
    </row>
    <row r="2464" spans="1:13" x14ac:dyDescent="0.25">
      <c r="A2464" s="171"/>
      <c r="B2464" s="171"/>
      <c r="C2464" s="171"/>
      <c r="D2464" s="171"/>
      <c r="E2464" s="171"/>
      <c r="F2464" s="173"/>
      <c r="G2464" s="219"/>
      <c r="H2464" s="164"/>
      <c r="I2464" s="164"/>
      <c r="J2464" s="171"/>
      <c r="K2464" s="171"/>
      <c r="L2464" s="173"/>
      <c r="M2464" s="171"/>
    </row>
    <row r="2465" spans="1:13" x14ac:dyDescent="0.25">
      <c r="A2465" s="171"/>
      <c r="B2465" s="171"/>
      <c r="C2465" s="171"/>
      <c r="D2465" s="171"/>
      <c r="E2465" s="171"/>
      <c r="F2465" s="173"/>
      <c r="G2465" s="219"/>
      <c r="H2465" s="164"/>
      <c r="I2465" s="164"/>
      <c r="J2465" s="171"/>
      <c r="K2465" s="171"/>
      <c r="L2465" s="173"/>
      <c r="M2465" s="171"/>
    </row>
    <row r="2466" spans="1:13" x14ac:dyDescent="0.25">
      <c r="A2466" s="171"/>
      <c r="B2466" s="171"/>
      <c r="C2466" s="171"/>
      <c r="D2466" s="171"/>
      <c r="E2466" s="171"/>
      <c r="F2466" s="173"/>
      <c r="G2466" s="219"/>
      <c r="H2466" s="164"/>
      <c r="I2466" s="164"/>
      <c r="J2466" s="171"/>
      <c r="K2466" s="171"/>
      <c r="L2466" s="173"/>
      <c r="M2466" s="171"/>
    </row>
    <row r="2467" spans="1:13" x14ac:dyDescent="0.25">
      <c r="A2467" s="171"/>
      <c r="B2467" s="171"/>
      <c r="C2467" s="171"/>
      <c r="D2467" s="171"/>
      <c r="E2467" s="171"/>
      <c r="F2467" s="173"/>
      <c r="G2467" s="219"/>
      <c r="H2467" s="164"/>
      <c r="I2467" s="164"/>
      <c r="J2467" s="171"/>
      <c r="K2467" s="171"/>
      <c r="L2467" s="173"/>
      <c r="M2467" s="171"/>
    </row>
    <row r="2468" spans="1:13" x14ac:dyDescent="0.25">
      <c r="A2468" s="171"/>
      <c r="B2468" s="171"/>
      <c r="C2468" s="171"/>
      <c r="D2468" s="171"/>
      <c r="E2468" s="171"/>
      <c r="F2468" s="173"/>
      <c r="G2468" s="219"/>
      <c r="H2468" s="164"/>
      <c r="I2468" s="164"/>
      <c r="J2468" s="171"/>
      <c r="K2468" s="171"/>
      <c r="L2468" s="173"/>
      <c r="M2468" s="171"/>
    </row>
    <row r="2469" spans="1:13" x14ac:dyDescent="0.25">
      <c r="A2469" s="171"/>
      <c r="B2469" s="171"/>
      <c r="C2469" s="171"/>
      <c r="D2469" s="171"/>
      <c r="E2469" s="171"/>
      <c r="F2469" s="173"/>
      <c r="G2469" s="219"/>
      <c r="H2469" s="164"/>
      <c r="I2469" s="164"/>
      <c r="J2469" s="171"/>
      <c r="K2469" s="171"/>
      <c r="L2469" s="173"/>
      <c r="M2469" s="171"/>
    </row>
    <row r="2470" spans="1:13" x14ac:dyDescent="0.25">
      <c r="A2470" s="171"/>
      <c r="B2470" s="171"/>
      <c r="C2470" s="171"/>
      <c r="D2470" s="171"/>
      <c r="E2470" s="171"/>
      <c r="F2470" s="173"/>
      <c r="G2470" s="219"/>
      <c r="H2470" s="164"/>
      <c r="I2470" s="164"/>
      <c r="J2470" s="171"/>
      <c r="K2470" s="171"/>
      <c r="L2470" s="173"/>
      <c r="M2470" s="171"/>
    </row>
    <row r="2471" spans="1:13" x14ac:dyDescent="0.25">
      <c r="A2471" s="171"/>
      <c r="B2471" s="171"/>
      <c r="C2471" s="171"/>
      <c r="D2471" s="171"/>
      <c r="E2471" s="171"/>
      <c r="F2471" s="173"/>
      <c r="G2471" s="219"/>
      <c r="H2471" s="164"/>
      <c r="I2471" s="164"/>
      <c r="J2471" s="171"/>
      <c r="K2471" s="171"/>
      <c r="L2471" s="173"/>
      <c r="M2471" s="171"/>
    </row>
    <row r="2472" spans="1:13" x14ac:dyDescent="0.25">
      <c r="A2472" s="171"/>
      <c r="B2472" s="171"/>
      <c r="C2472" s="171"/>
      <c r="D2472" s="171"/>
      <c r="E2472" s="171"/>
      <c r="F2472" s="173"/>
      <c r="G2472" s="219"/>
      <c r="H2472" s="164"/>
      <c r="I2472" s="164"/>
      <c r="J2472" s="171"/>
      <c r="K2472" s="171"/>
      <c r="L2472" s="173"/>
      <c r="M2472" s="171"/>
    </row>
    <row r="2473" spans="1:13" x14ac:dyDescent="0.25">
      <c r="A2473" s="171"/>
      <c r="B2473" s="171"/>
      <c r="C2473" s="171"/>
      <c r="D2473" s="171"/>
      <c r="E2473" s="171"/>
      <c r="F2473" s="173"/>
      <c r="G2473" s="219"/>
      <c r="H2473" s="164"/>
      <c r="I2473" s="164"/>
      <c r="J2473" s="171"/>
      <c r="K2473" s="171"/>
      <c r="L2473" s="173"/>
      <c r="M2473" s="171"/>
    </row>
    <row r="2474" spans="1:13" x14ac:dyDescent="0.25">
      <c r="A2474" s="171"/>
      <c r="B2474" s="171"/>
      <c r="C2474" s="171"/>
      <c r="D2474" s="171"/>
      <c r="E2474" s="171"/>
      <c r="F2474" s="173"/>
      <c r="G2474" s="219"/>
      <c r="H2474" s="164"/>
      <c r="I2474" s="164"/>
      <c r="J2474" s="171"/>
      <c r="K2474" s="171"/>
      <c r="L2474" s="173"/>
      <c r="M2474" s="171"/>
    </row>
    <row r="2475" spans="1:13" x14ac:dyDescent="0.25">
      <c r="A2475" s="171"/>
      <c r="B2475" s="171"/>
      <c r="C2475" s="171"/>
      <c r="D2475" s="171"/>
      <c r="E2475" s="171"/>
      <c r="F2475" s="173"/>
      <c r="G2475" s="219"/>
      <c r="H2475" s="164"/>
      <c r="I2475" s="164"/>
      <c r="J2475" s="171"/>
      <c r="K2475" s="171"/>
      <c r="L2475" s="173"/>
      <c r="M2475" s="171"/>
    </row>
    <row r="2476" spans="1:13" x14ac:dyDescent="0.25">
      <c r="A2476" s="171"/>
      <c r="B2476" s="171"/>
      <c r="C2476" s="171"/>
      <c r="D2476" s="171"/>
      <c r="E2476" s="171"/>
      <c r="F2476" s="173"/>
      <c r="G2476" s="219"/>
      <c r="H2476" s="164"/>
      <c r="I2476" s="164"/>
      <c r="J2476" s="171"/>
      <c r="K2476" s="171"/>
      <c r="L2476" s="173"/>
      <c r="M2476" s="171"/>
    </row>
    <row r="2477" spans="1:13" x14ac:dyDescent="0.25">
      <c r="A2477" s="171"/>
      <c r="B2477" s="171"/>
      <c r="C2477" s="171"/>
      <c r="D2477" s="171"/>
      <c r="E2477" s="171"/>
      <c r="F2477" s="173"/>
      <c r="G2477" s="219"/>
      <c r="H2477" s="164"/>
      <c r="I2477" s="164"/>
      <c r="J2477" s="171"/>
      <c r="K2477" s="171"/>
      <c r="L2477" s="173"/>
      <c r="M2477" s="171"/>
    </row>
    <row r="2478" spans="1:13" x14ac:dyDescent="0.25">
      <c r="A2478" s="171"/>
      <c r="B2478" s="171"/>
      <c r="C2478" s="171"/>
      <c r="D2478" s="171"/>
      <c r="E2478" s="171"/>
      <c r="F2478" s="173"/>
      <c r="G2478" s="219"/>
      <c r="H2478" s="164"/>
      <c r="I2478" s="164"/>
      <c r="J2478" s="171"/>
      <c r="K2478" s="171"/>
      <c r="L2478" s="173"/>
      <c r="M2478" s="171"/>
    </row>
    <row r="2479" spans="1:13" x14ac:dyDescent="0.25">
      <c r="A2479" s="171"/>
      <c r="B2479" s="171"/>
      <c r="C2479" s="171"/>
      <c r="D2479" s="171"/>
      <c r="E2479" s="171"/>
      <c r="F2479" s="173"/>
      <c r="G2479" s="219"/>
      <c r="H2479" s="164"/>
      <c r="I2479" s="164"/>
      <c r="J2479" s="171"/>
      <c r="K2479" s="171"/>
      <c r="L2479" s="173"/>
      <c r="M2479" s="171"/>
    </row>
    <row r="2480" spans="1:13" x14ac:dyDescent="0.25">
      <c r="A2480" s="171"/>
      <c r="B2480" s="171"/>
      <c r="C2480" s="171"/>
      <c r="D2480" s="171"/>
      <c r="E2480" s="171"/>
      <c r="F2480" s="173"/>
      <c r="G2480" s="219"/>
      <c r="H2480" s="164"/>
      <c r="I2480" s="164"/>
      <c r="J2480" s="171"/>
      <c r="K2480" s="171"/>
      <c r="L2480" s="173"/>
      <c r="M2480" s="171"/>
    </row>
    <row r="2481" spans="1:13" x14ac:dyDescent="0.25">
      <c r="A2481" s="171"/>
      <c r="B2481" s="171"/>
      <c r="C2481" s="171"/>
      <c r="D2481" s="171"/>
      <c r="E2481" s="171"/>
      <c r="F2481" s="173"/>
      <c r="G2481" s="219"/>
      <c r="H2481" s="164"/>
      <c r="I2481" s="164"/>
      <c r="J2481" s="171"/>
      <c r="K2481" s="171"/>
      <c r="L2481" s="173"/>
      <c r="M2481" s="171"/>
    </row>
    <row r="2482" spans="1:13" x14ac:dyDescent="0.25">
      <c r="A2482" s="171"/>
      <c r="B2482" s="171"/>
      <c r="C2482" s="171"/>
      <c r="D2482" s="171"/>
      <c r="E2482" s="171"/>
      <c r="F2482" s="173"/>
      <c r="G2482" s="219"/>
      <c r="H2482" s="164"/>
      <c r="I2482" s="164"/>
      <c r="J2482" s="171"/>
      <c r="K2482" s="171"/>
      <c r="L2482" s="173"/>
      <c r="M2482" s="171"/>
    </row>
    <row r="2483" spans="1:13" x14ac:dyDescent="0.25">
      <c r="A2483" s="171"/>
      <c r="B2483" s="171"/>
      <c r="C2483" s="171"/>
      <c r="D2483" s="171"/>
      <c r="E2483" s="171"/>
      <c r="F2483" s="173"/>
      <c r="G2483" s="219"/>
      <c r="H2483" s="164"/>
      <c r="I2483" s="164"/>
      <c r="J2483" s="171"/>
      <c r="K2483" s="171"/>
      <c r="L2483" s="173"/>
      <c r="M2483" s="171"/>
    </row>
    <row r="2484" spans="1:13" x14ac:dyDescent="0.25">
      <c r="A2484" s="171"/>
      <c r="B2484" s="171"/>
      <c r="C2484" s="171"/>
      <c r="D2484" s="171"/>
      <c r="E2484" s="171"/>
      <c r="F2484" s="173"/>
      <c r="G2484" s="219"/>
      <c r="H2484" s="164"/>
      <c r="I2484" s="164"/>
      <c r="J2484" s="171"/>
      <c r="K2484" s="171"/>
      <c r="L2484" s="173"/>
      <c r="M2484" s="171"/>
    </row>
    <row r="2485" spans="1:13" x14ac:dyDescent="0.25">
      <c r="A2485" s="171"/>
      <c r="B2485" s="171"/>
      <c r="C2485" s="171"/>
      <c r="D2485" s="171"/>
      <c r="E2485" s="171"/>
      <c r="F2485" s="173"/>
      <c r="G2485" s="219"/>
      <c r="H2485" s="164"/>
      <c r="I2485" s="164"/>
      <c r="J2485" s="171"/>
      <c r="K2485" s="171"/>
      <c r="L2485" s="173"/>
      <c r="M2485" s="171"/>
    </row>
    <row r="2486" spans="1:13" x14ac:dyDescent="0.25">
      <c r="A2486" s="171"/>
      <c r="B2486" s="171"/>
      <c r="C2486" s="171"/>
      <c r="D2486" s="171"/>
      <c r="E2486" s="171"/>
      <c r="F2486" s="173"/>
      <c r="G2486" s="219"/>
      <c r="H2486" s="164"/>
      <c r="I2486" s="164"/>
      <c r="J2486" s="171"/>
      <c r="K2486" s="171"/>
      <c r="L2486" s="173"/>
      <c r="M2486" s="171"/>
    </row>
    <row r="2487" spans="1:13" x14ac:dyDescent="0.25">
      <c r="A2487" s="171"/>
      <c r="B2487" s="171"/>
      <c r="C2487" s="171"/>
      <c r="D2487" s="171"/>
      <c r="E2487" s="171"/>
      <c r="F2487" s="173"/>
      <c r="G2487" s="219"/>
      <c r="H2487" s="164"/>
      <c r="I2487" s="164"/>
      <c r="J2487" s="171"/>
      <c r="K2487" s="171"/>
      <c r="L2487" s="173"/>
      <c r="M2487" s="171"/>
    </row>
    <row r="2488" spans="1:13" x14ac:dyDescent="0.25">
      <c r="A2488" s="171"/>
      <c r="B2488" s="171"/>
      <c r="C2488" s="171"/>
      <c r="D2488" s="171"/>
      <c r="E2488" s="171"/>
      <c r="F2488" s="173"/>
      <c r="G2488" s="219"/>
      <c r="H2488" s="164"/>
      <c r="I2488" s="164"/>
      <c r="J2488" s="171"/>
      <c r="K2488" s="171"/>
      <c r="L2488" s="173"/>
      <c r="M2488" s="171"/>
    </row>
    <row r="2489" spans="1:13" x14ac:dyDescent="0.25">
      <c r="A2489" s="171"/>
      <c r="B2489" s="171"/>
      <c r="C2489" s="171"/>
      <c r="D2489" s="171"/>
      <c r="E2489" s="171"/>
      <c r="F2489" s="173"/>
      <c r="G2489" s="219"/>
      <c r="H2489" s="164"/>
      <c r="I2489" s="164"/>
      <c r="J2489" s="171"/>
      <c r="K2489" s="171"/>
      <c r="L2489" s="173"/>
      <c r="M2489" s="171"/>
    </row>
    <row r="2490" spans="1:13" x14ac:dyDescent="0.25">
      <c r="A2490" s="171"/>
      <c r="B2490" s="171"/>
      <c r="C2490" s="171"/>
      <c r="D2490" s="171"/>
      <c r="E2490" s="171"/>
      <c r="F2490" s="173"/>
      <c r="G2490" s="219"/>
      <c r="H2490" s="164"/>
      <c r="I2490" s="164"/>
      <c r="J2490" s="171"/>
      <c r="K2490" s="171"/>
      <c r="L2490" s="173"/>
      <c r="M2490" s="171"/>
    </row>
    <row r="2491" spans="1:13" x14ac:dyDescent="0.25">
      <c r="A2491" s="171"/>
      <c r="B2491" s="171"/>
      <c r="C2491" s="171"/>
      <c r="D2491" s="171"/>
      <c r="E2491" s="171"/>
      <c r="F2491" s="173"/>
      <c r="G2491" s="219"/>
      <c r="H2491" s="164"/>
      <c r="I2491" s="164"/>
      <c r="J2491" s="171"/>
      <c r="K2491" s="171"/>
      <c r="L2491" s="173"/>
      <c r="M2491" s="171"/>
    </row>
    <row r="2492" spans="1:13" x14ac:dyDescent="0.25">
      <c r="A2492" s="171"/>
      <c r="B2492" s="171"/>
      <c r="C2492" s="171"/>
      <c r="D2492" s="171"/>
      <c r="E2492" s="171"/>
      <c r="F2492" s="173"/>
      <c r="G2492" s="219"/>
      <c r="H2492" s="164"/>
      <c r="I2492" s="164"/>
      <c r="J2492" s="171"/>
      <c r="K2492" s="171"/>
      <c r="L2492" s="173"/>
      <c r="M2492" s="171"/>
    </row>
    <row r="2493" spans="1:13" x14ac:dyDescent="0.25">
      <c r="A2493" s="171"/>
      <c r="B2493" s="171"/>
      <c r="C2493" s="171"/>
      <c r="D2493" s="171"/>
      <c r="E2493" s="171"/>
      <c r="F2493" s="173"/>
      <c r="G2493" s="219"/>
      <c r="H2493" s="164"/>
      <c r="I2493" s="164"/>
      <c r="J2493" s="171"/>
      <c r="K2493" s="171"/>
      <c r="L2493" s="173"/>
      <c r="M2493" s="171"/>
    </row>
    <row r="2494" spans="1:13" x14ac:dyDescent="0.25">
      <c r="A2494" s="171"/>
      <c r="B2494" s="171"/>
      <c r="C2494" s="171"/>
      <c r="D2494" s="171"/>
      <c r="E2494" s="171"/>
      <c r="F2494" s="173"/>
      <c r="G2494" s="219"/>
      <c r="H2494" s="164"/>
      <c r="I2494" s="164"/>
      <c r="J2494" s="171"/>
      <c r="K2494" s="171"/>
      <c r="L2494" s="173"/>
      <c r="M2494" s="171"/>
    </row>
    <row r="2495" spans="1:13" x14ac:dyDescent="0.25">
      <c r="A2495" s="171"/>
      <c r="B2495" s="171"/>
      <c r="C2495" s="171"/>
      <c r="D2495" s="171"/>
      <c r="E2495" s="171"/>
      <c r="F2495" s="173"/>
      <c r="G2495" s="219"/>
      <c r="H2495" s="164"/>
      <c r="I2495" s="164"/>
      <c r="J2495" s="171"/>
      <c r="K2495" s="171"/>
      <c r="L2495" s="173"/>
      <c r="M2495" s="171"/>
    </row>
    <row r="2496" spans="1:13" x14ac:dyDescent="0.25">
      <c r="A2496" s="171"/>
      <c r="B2496" s="171"/>
      <c r="C2496" s="171"/>
      <c r="D2496" s="171"/>
      <c r="E2496" s="171"/>
      <c r="F2496" s="173"/>
      <c r="G2496" s="219"/>
      <c r="H2496" s="164"/>
      <c r="I2496" s="164"/>
      <c r="J2496" s="171"/>
      <c r="K2496" s="171"/>
      <c r="L2496" s="173"/>
      <c r="M2496" s="171"/>
    </row>
    <row r="2497" spans="1:13" x14ac:dyDescent="0.25">
      <c r="A2497" s="171"/>
      <c r="B2497" s="171"/>
      <c r="C2497" s="171"/>
      <c r="D2497" s="171"/>
      <c r="E2497" s="171"/>
      <c r="F2497" s="173"/>
      <c r="G2497" s="219"/>
      <c r="H2497" s="164"/>
      <c r="I2497" s="164"/>
      <c r="J2497" s="171"/>
      <c r="K2497" s="171"/>
      <c r="L2497" s="173"/>
      <c r="M2497" s="171"/>
    </row>
    <row r="2498" spans="1:13" x14ac:dyDescent="0.25">
      <c r="A2498" s="171"/>
      <c r="B2498" s="171"/>
      <c r="C2498" s="171"/>
      <c r="D2498" s="171"/>
      <c r="E2498" s="171"/>
      <c r="F2498" s="173"/>
      <c r="G2498" s="219"/>
      <c r="H2498" s="164"/>
      <c r="I2498" s="164"/>
      <c r="J2498" s="171"/>
      <c r="K2498" s="171"/>
      <c r="L2498" s="173"/>
      <c r="M2498" s="171"/>
    </row>
    <row r="2499" spans="1:13" x14ac:dyDescent="0.25">
      <c r="A2499" s="171"/>
      <c r="B2499" s="171"/>
      <c r="C2499" s="171"/>
      <c r="D2499" s="171"/>
      <c r="E2499" s="171"/>
      <c r="F2499" s="173"/>
      <c r="G2499" s="219"/>
      <c r="H2499" s="164"/>
      <c r="I2499" s="164"/>
      <c r="J2499" s="171"/>
      <c r="K2499" s="171"/>
      <c r="L2499" s="173"/>
      <c r="M2499" s="171"/>
    </row>
    <row r="2500" spans="1:13" x14ac:dyDescent="0.25">
      <c r="A2500" s="171"/>
      <c r="B2500" s="171"/>
      <c r="C2500" s="171"/>
      <c r="D2500" s="171"/>
      <c r="E2500" s="171"/>
      <c r="F2500" s="173"/>
      <c r="G2500" s="219"/>
      <c r="H2500" s="164"/>
      <c r="I2500" s="164"/>
      <c r="J2500" s="171"/>
      <c r="K2500" s="171"/>
      <c r="L2500" s="173"/>
      <c r="M2500" s="171"/>
    </row>
    <row r="2501" spans="1:13" x14ac:dyDescent="0.25">
      <c r="A2501" s="171"/>
      <c r="B2501" s="171"/>
      <c r="C2501" s="171"/>
      <c r="D2501" s="171"/>
      <c r="E2501" s="171"/>
      <c r="F2501" s="173"/>
      <c r="G2501" s="219"/>
      <c r="H2501" s="164"/>
      <c r="I2501" s="164"/>
      <c r="J2501" s="171"/>
      <c r="K2501" s="171"/>
      <c r="L2501" s="173"/>
      <c r="M2501" s="171"/>
    </row>
    <row r="2502" spans="1:13" x14ac:dyDescent="0.25">
      <c r="A2502" s="171"/>
      <c r="B2502" s="171"/>
      <c r="C2502" s="171"/>
      <c r="D2502" s="171"/>
      <c r="E2502" s="171"/>
      <c r="F2502" s="173"/>
      <c r="G2502" s="219"/>
      <c r="H2502" s="164"/>
      <c r="I2502" s="164"/>
      <c r="J2502" s="171"/>
      <c r="K2502" s="171"/>
      <c r="L2502" s="173"/>
      <c r="M2502" s="171"/>
    </row>
    <row r="2503" spans="1:13" x14ac:dyDescent="0.25">
      <c r="A2503" s="171"/>
      <c r="B2503" s="171"/>
      <c r="C2503" s="171"/>
      <c r="D2503" s="171"/>
      <c r="E2503" s="171"/>
      <c r="F2503" s="173"/>
      <c r="G2503" s="219"/>
      <c r="H2503" s="164"/>
      <c r="I2503" s="164"/>
      <c r="J2503" s="171"/>
      <c r="K2503" s="171"/>
      <c r="L2503" s="173"/>
      <c r="M2503" s="171"/>
    </row>
    <row r="2504" spans="1:13" x14ac:dyDescent="0.25">
      <c r="A2504" s="171"/>
      <c r="B2504" s="171"/>
      <c r="C2504" s="171"/>
      <c r="D2504" s="171"/>
      <c r="E2504" s="171"/>
      <c r="F2504" s="173"/>
      <c r="G2504" s="219"/>
      <c r="H2504" s="164"/>
      <c r="I2504" s="164"/>
      <c r="J2504" s="171"/>
      <c r="K2504" s="171"/>
      <c r="L2504" s="173"/>
      <c r="M2504" s="171"/>
    </row>
    <row r="2505" spans="1:13" x14ac:dyDescent="0.25">
      <c r="A2505" s="171"/>
      <c r="B2505" s="171"/>
      <c r="C2505" s="171"/>
      <c r="D2505" s="171"/>
      <c r="E2505" s="171"/>
      <c r="F2505" s="173"/>
      <c r="G2505" s="219"/>
      <c r="H2505" s="164"/>
      <c r="I2505" s="164"/>
      <c r="J2505" s="171"/>
      <c r="K2505" s="171"/>
      <c r="L2505" s="173"/>
      <c r="M2505" s="171"/>
    </row>
    <row r="2506" spans="1:13" x14ac:dyDescent="0.25">
      <c r="A2506" s="171"/>
      <c r="B2506" s="171"/>
      <c r="C2506" s="171"/>
      <c r="D2506" s="171"/>
      <c r="E2506" s="171"/>
      <c r="F2506" s="173"/>
      <c r="G2506" s="219"/>
      <c r="H2506" s="164"/>
      <c r="I2506" s="164"/>
      <c r="J2506" s="171"/>
      <c r="K2506" s="171"/>
      <c r="L2506" s="173"/>
      <c r="M2506" s="171"/>
    </row>
    <row r="2507" spans="1:13" x14ac:dyDescent="0.25">
      <c r="A2507" s="171"/>
      <c r="B2507" s="171"/>
      <c r="C2507" s="171"/>
      <c r="D2507" s="171"/>
      <c r="E2507" s="171"/>
      <c r="F2507" s="173"/>
      <c r="G2507" s="219"/>
      <c r="H2507" s="164"/>
      <c r="I2507" s="164"/>
      <c r="J2507" s="171"/>
      <c r="K2507" s="171"/>
      <c r="L2507" s="173"/>
      <c r="M2507" s="171"/>
    </row>
    <row r="2508" spans="1:13" x14ac:dyDescent="0.25">
      <c r="A2508" s="171"/>
      <c r="B2508" s="171"/>
      <c r="C2508" s="171"/>
      <c r="D2508" s="171"/>
      <c r="E2508" s="171"/>
      <c r="F2508" s="173"/>
      <c r="G2508" s="219"/>
      <c r="H2508" s="164"/>
      <c r="I2508" s="164"/>
      <c r="J2508" s="171"/>
      <c r="K2508" s="171"/>
      <c r="L2508" s="173"/>
      <c r="M2508" s="171"/>
    </row>
    <row r="2509" spans="1:13" x14ac:dyDescent="0.25">
      <c r="A2509" s="171"/>
      <c r="B2509" s="171"/>
      <c r="C2509" s="171"/>
      <c r="D2509" s="171"/>
      <c r="E2509" s="171"/>
      <c r="F2509" s="173"/>
      <c r="G2509" s="219"/>
      <c r="H2509" s="164"/>
      <c r="I2509" s="164"/>
      <c r="J2509" s="171"/>
      <c r="K2509" s="171"/>
      <c r="L2509" s="173"/>
      <c r="M2509" s="171"/>
    </row>
    <row r="2510" spans="1:13" x14ac:dyDescent="0.25">
      <c r="A2510" s="171"/>
      <c r="B2510" s="171"/>
      <c r="C2510" s="171"/>
      <c r="D2510" s="171"/>
      <c r="E2510" s="171"/>
      <c r="F2510" s="173"/>
      <c r="G2510" s="219"/>
      <c r="H2510" s="164"/>
      <c r="I2510" s="164"/>
      <c r="J2510" s="171"/>
      <c r="K2510" s="171"/>
      <c r="L2510" s="173"/>
      <c r="M2510" s="171"/>
    </row>
    <row r="2511" spans="1:13" x14ac:dyDescent="0.25">
      <c r="A2511" s="171"/>
      <c r="B2511" s="171"/>
      <c r="C2511" s="171"/>
      <c r="D2511" s="171"/>
      <c r="E2511" s="171"/>
      <c r="F2511" s="173"/>
      <c r="G2511" s="219"/>
      <c r="H2511" s="164"/>
      <c r="I2511" s="164"/>
      <c r="J2511" s="171"/>
      <c r="K2511" s="171"/>
      <c r="L2511" s="173"/>
      <c r="M2511" s="171"/>
    </row>
    <row r="2512" spans="1:13" x14ac:dyDescent="0.25">
      <c r="A2512" s="171"/>
      <c r="B2512" s="171"/>
      <c r="C2512" s="171"/>
      <c r="D2512" s="171"/>
      <c r="E2512" s="171"/>
      <c r="F2512" s="173"/>
      <c r="G2512" s="219"/>
      <c r="H2512" s="164"/>
      <c r="I2512" s="164"/>
      <c r="J2512" s="171"/>
      <c r="K2512" s="171"/>
      <c r="L2512" s="173"/>
      <c r="M2512" s="171"/>
    </row>
    <row r="2513" spans="1:13" x14ac:dyDescent="0.25">
      <c r="A2513" s="171"/>
      <c r="B2513" s="171"/>
      <c r="C2513" s="171"/>
      <c r="D2513" s="171"/>
      <c r="E2513" s="171"/>
      <c r="F2513" s="173"/>
      <c r="G2513" s="219"/>
      <c r="H2513" s="164"/>
      <c r="I2513" s="164"/>
      <c r="J2513" s="171"/>
      <c r="K2513" s="171"/>
      <c r="L2513" s="173"/>
      <c r="M2513" s="171"/>
    </row>
    <row r="2514" spans="1:13" x14ac:dyDescent="0.25">
      <c r="A2514" s="171"/>
      <c r="B2514" s="171"/>
      <c r="C2514" s="171"/>
      <c r="D2514" s="171"/>
      <c r="E2514" s="171"/>
      <c r="F2514" s="173"/>
      <c r="G2514" s="219"/>
      <c r="H2514" s="164"/>
      <c r="I2514" s="164"/>
      <c r="J2514" s="171"/>
      <c r="K2514" s="171"/>
      <c r="L2514" s="173"/>
      <c r="M2514" s="171"/>
    </row>
    <row r="2515" spans="1:13" x14ac:dyDescent="0.25">
      <c r="A2515" s="171"/>
      <c r="B2515" s="171"/>
      <c r="C2515" s="171"/>
      <c r="D2515" s="171"/>
      <c r="E2515" s="171"/>
      <c r="F2515" s="173"/>
      <c r="G2515" s="219"/>
      <c r="H2515" s="164"/>
      <c r="I2515" s="164"/>
      <c r="J2515" s="171"/>
      <c r="K2515" s="171"/>
      <c r="L2515" s="173"/>
      <c r="M2515" s="171"/>
    </row>
    <row r="2516" spans="1:13" x14ac:dyDescent="0.25">
      <c r="A2516" s="171"/>
      <c r="B2516" s="171"/>
      <c r="C2516" s="171"/>
      <c r="D2516" s="171"/>
      <c r="E2516" s="171"/>
      <c r="F2516" s="173"/>
      <c r="G2516" s="219"/>
      <c r="H2516" s="164"/>
      <c r="I2516" s="164"/>
      <c r="J2516" s="171"/>
      <c r="K2516" s="171"/>
      <c r="L2516" s="173"/>
      <c r="M2516" s="171"/>
    </row>
    <row r="2517" spans="1:13" x14ac:dyDescent="0.25">
      <c r="A2517" s="171"/>
      <c r="B2517" s="171"/>
      <c r="C2517" s="171"/>
      <c r="D2517" s="171"/>
      <c r="E2517" s="171"/>
      <c r="F2517" s="173"/>
      <c r="G2517" s="219"/>
      <c r="H2517" s="164"/>
      <c r="I2517" s="164"/>
      <c r="J2517" s="171"/>
      <c r="K2517" s="171"/>
      <c r="L2517" s="173"/>
      <c r="M2517" s="171"/>
    </row>
    <row r="2518" spans="1:13" x14ac:dyDescent="0.25">
      <c r="A2518" s="171"/>
      <c r="B2518" s="171"/>
      <c r="C2518" s="171"/>
      <c r="D2518" s="171"/>
      <c r="E2518" s="171"/>
      <c r="F2518" s="173"/>
      <c r="G2518" s="219"/>
      <c r="H2518" s="164"/>
      <c r="I2518" s="164"/>
      <c r="J2518" s="171"/>
      <c r="K2518" s="171"/>
      <c r="L2518" s="173"/>
      <c r="M2518" s="171"/>
    </row>
    <row r="2519" spans="1:13" x14ac:dyDescent="0.25">
      <c r="A2519" s="171"/>
      <c r="B2519" s="171"/>
      <c r="C2519" s="171"/>
      <c r="D2519" s="171"/>
      <c r="E2519" s="171"/>
      <c r="F2519" s="173"/>
      <c r="G2519" s="219"/>
      <c r="H2519" s="164"/>
      <c r="I2519" s="164"/>
      <c r="J2519" s="171"/>
      <c r="K2519" s="171"/>
      <c r="L2519" s="173"/>
      <c r="M2519" s="171"/>
    </row>
    <row r="2520" spans="1:13" x14ac:dyDescent="0.25">
      <c r="A2520" s="171"/>
      <c r="B2520" s="171"/>
      <c r="C2520" s="171"/>
      <c r="D2520" s="171"/>
      <c r="E2520" s="171"/>
      <c r="F2520" s="173"/>
      <c r="G2520" s="219"/>
      <c r="H2520" s="164"/>
      <c r="I2520" s="164"/>
      <c r="J2520" s="171"/>
      <c r="K2520" s="171"/>
      <c r="L2520" s="173"/>
      <c r="M2520" s="171"/>
    </row>
    <row r="2521" spans="1:13" x14ac:dyDescent="0.25">
      <c r="A2521" s="171"/>
      <c r="B2521" s="171"/>
      <c r="C2521" s="171"/>
      <c r="D2521" s="171"/>
      <c r="E2521" s="171"/>
      <c r="F2521" s="173"/>
      <c r="G2521" s="219"/>
      <c r="H2521" s="164"/>
      <c r="I2521" s="164"/>
      <c r="J2521" s="171"/>
      <c r="K2521" s="171"/>
      <c r="L2521" s="173"/>
      <c r="M2521" s="171"/>
    </row>
    <row r="2522" spans="1:13" x14ac:dyDescent="0.25">
      <c r="A2522" s="171"/>
      <c r="B2522" s="171"/>
      <c r="C2522" s="171"/>
      <c r="D2522" s="171"/>
      <c r="E2522" s="171"/>
      <c r="F2522" s="173"/>
      <c r="G2522" s="219"/>
      <c r="H2522" s="164"/>
      <c r="I2522" s="164"/>
      <c r="J2522" s="171"/>
      <c r="K2522" s="171"/>
      <c r="L2522" s="173"/>
      <c r="M2522" s="171"/>
    </row>
    <row r="2523" spans="1:13" x14ac:dyDescent="0.25">
      <c r="A2523" s="171"/>
      <c r="B2523" s="171"/>
      <c r="C2523" s="171"/>
      <c r="D2523" s="171"/>
      <c r="E2523" s="171"/>
      <c r="F2523" s="173"/>
      <c r="G2523" s="219"/>
      <c r="H2523" s="164"/>
      <c r="I2523" s="164"/>
      <c r="J2523" s="171"/>
      <c r="K2523" s="171"/>
      <c r="L2523" s="173"/>
      <c r="M2523" s="171"/>
    </row>
    <row r="2524" spans="1:13" x14ac:dyDescent="0.25">
      <c r="A2524" s="171"/>
      <c r="B2524" s="171"/>
      <c r="C2524" s="171"/>
      <c r="D2524" s="171"/>
      <c r="E2524" s="171"/>
      <c r="F2524" s="173"/>
      <c r="G2524" s="219"/>
      <c r="H2524" s="164"/>
      <c r="I2524" s="164"/>
      <c r="J2524" s="171"/>
      <c r="K2524" s="171"/>
      <c r="L2524" s="173"/>
      <c r="M2524" s="171"/>
    </row>
    <row r="2525" spans="1:13" x14ac:dyDescent="0.25">
      <c r="A2525" s="171"/>
      <c r="B2525" s="171"/>
      <c r="C2525" s="171"/>
      <c r="D2525" s="171"/>
      <c r="E2525" s="171"/>
      <c r="F2525" s="173"/>
      <c r="G2525" s="219"/>
      <c r="H2525" s="164"/>
      <c r="I2525" s="164"/>
      <c r="J2525" s="171"/>
      <c r="K2525" s="171"/>
      <c r="L2525" s="173"/>
      <c r="M2525" s="171"/>
    </row>
    <row r="2526" spans="1:13" x14ac:dyDescent="0.25">
      <c r="A2526" s="171"/>
      <c r="B2526" s="171"/>
      <c r="C2526" s="171"/>
      <c r="D2526" s="171"/>
      <c r="E2526" s="171"/>
      <c r="F2526" s="173"/>
      <c r="G2526" s="219"/>
      <c r="H2526" s="164"/>
      <c r="I2526" s="164"/>
      <c r="J2526" s="171"/>
      <c r="K2526" s="171"/>
      <c r="L2526" s="173"/>
      <c r="M2526" s="171"/>
    </row>
    <row r="2527" spans="1:13" x14ac:dyDescent="0.25">
      <c r="A2527" s="171"/>
      <c r="B2527" s="171"/>
      <c r="C2527" s="171"/>
      <c r="D2527" s="171"/>
      <c r="E2527" s="171"/>
      <c r="F2527" s="173"/>
      <c r="G2527" s="219"/>
      <c r="H2527" s="164"/>
      <c r="I2527" s="164"/>
      <c r="J2527" s="171"/>
      <c r="K2527" s="171"/>
      <c r="L2527" s="173"/>
      <c r="M2527" s="171"/>
    </row>
    <row r="2528" spans="1:13" x14ac:dyDescent="0.25">
      <c r="A2528" s="171"/>
      <c r="B2528" s="171"/>
      <c r="C2528" s="171"/>
      <c r="D2528" s="171"/>
      <c r="E2528" s="171"/>
      <c r="F2528" s="173"/>
      <c r="G2528" s="219"/>
      <c r="H2528" s="164"/>
      <c r="I2528" s="164"/>
      <c r="J2528" s="171"/>
      <c r="K2528" s="171"/>
      <c r="L2528" s="173"/>
      <c r="M2528" s="171"/>
    </row>
    <row r="2529" spans="1:13" x14ac:dyDescent="0.25">
      <c r="A2529" s="171"/>
      <c r="B2529" s="171"/>
      <c r="C2529" s="171"/>
      <c r="D2529" s="171"/>
      <c r="E2529" s="171"/>
      <c r="F2529" s="173"/>
      <c r="G2529" s="219"/>
      <c r="H2529" s="164"/>
      <c r="I2529" s="164"/>
      <c r="J2529" s="171"/>
      <c r="K2529" s="171"/>
      <c r="L2529" s="173"/>
      <c r="M2529" s="171"/>
    </row>
    <row r="2530" spans="1:13" x14ac:dyDescent="0.25">
      <c r="A2530" s="171"/>
      <c r="B2530" s="171"/>
      <c r="C2530" s="171"/>
      <c r="D2530" s="171"/>
      <c r="E2530" s="171"/>
      <c r="F2530" s="173"/>
      <c r="G2530" s="219"/>
      <c r="H2530" s="164"/>
      <c r="I2530" s="164"/>
      <c r="J2530" s="171"/>
      <c r="K2530" s="171"/>
      <c r="L2530" s="173"/>
      <c r="M2530" s="171"/>
    </row>
    <row r="2531" spans="1:13" x14ac:dyDescent="0.25">
      <c r="A2531" s="171"/>
      <c r="B2531" s="171"/>
      <c r="C2531" s="171"/>
      <c r="D2531" s="171"/>
      <c r="E2531" s="171"/>
      <c r="F2531" s="173"/>
      <c r="G2531" s="219"/>
      <c r="H2531" s="164"/>
      <c r="I2531" s="164"/>
      <c r="J2531" s="171"/>
      <c r="K2531" s="171"/>
      <c r="L2531" s="173"/>
      <c r="M2531" s="171"/>
    </row>
    <row r="2532" spans="1:13" x14ac:dyDescent="0.25">
      <c r="A2532" s="171"/>
      <c r="B2532" s="171"/>
      <c r="C2532" s="171"/>
      <c r="D2532" s="171"/>
      <c r="E2532" s="171"/>
      <c r="F2532" s="173"/>
      <c r="G2532" s="219"/>
      <c r="H2532" s="164"/>
      <c r="I2532" s="164"/>
      <c r="J2532" s="171"/>
      <c r="K2532" s="171"/>
      <c r="L2532" s="173"/>
      <c r="M2532" s="171"/>
    </row>
    <row r="2533" spans="1:13" x14ac:dyDescent="0.25">
      <c r="A2533" s="171"/>
      <c r="B2533" s="171"/>
      <c r="C2533" s="171"/>
      <c r="D2533" s="171"/>
      <c r="E2533" s="171"/>
      <c r="F2533" s="173"/>
      <c r="G2533" s="219"/>
      <c r="H2533" s="164"/>
      <c r="I2533" s="164"/>
      <c r="J2533" s="171"/>
      <c r="K2533" s="171"/>
      <c r="L2533" s="173"/>
      <c r="M2533" s="171"/>
    </row>
    <row r="2534" spans="1:13" x14ac:dyDescent="0.25">
      <c r="A2534" s="171"/>
      <c r="B2534" s="171"/>
      <c r="C2534" s="171"/>
      <c r="D2534" s="171"/>
      <c r="E2534" s="171"/>
      <c r="F2534" s="173"/>
      <c r="G2534" s="219"/>
      <c r="H2534" s="164"/>
      <c r="I2534" s="164"/>
      <c r="J2534" s="171"/>
      <c r="K2534" s="171"/>
      <c r="L2534" s="173"/>
      <c r="M2534" s="171"/>
    </row>
    <row r="2535" spans="1:13" x14ac:dyDescent="0.25">
      <c r="A2535" s="171"/>
      <c r="B2535" s="171"/>
      <c r="C2535" s="171"/>
      <c r="D2535" s="171"/>
      <c r="E2535" s="171"/>
      <c r="F2535" s="173"/>
      <c r="G2535" s="219"/>
      <c r="H2535" s="164"/>
      <c r="I2535" s="164"/>
      <c r="J2535" s="171"/>
      <c r="K2535" s="171"/>
      <c r="L2535" s="173"/>
      <c r="M2535" s="171"/>
    </row>
    <row r="2536" spans="1:13" x14ac:dyDescent="0.25">
      <c r="A2536" s="171"/>
      <c r="B2536" s="171"/>
      <c r="C2536" s="171"/>
      <c r="D2536" s="171"/>
      <c r="E2536" s="171"/>
      <c r="F2536" s="173"/>
      <c r="G2536" s="219"/>
      <c r="H2536" s="164"/>
      <c r="I2536" s="164"/>
      <c r="J2536" s="171"/>
      <c r="K2536" s="171"/>
      <c r="L2536" s="173"/>
      <c r="M2536" s="171"/>
    </row>
    <row r="2537" spans="1:13" x14ac:dyDescent="0.25">
      <c r="A2537" s="171"/>
      <c r="B2537" s="171"/>
      <c r="C2537" s="171"/>
      <c r="D2537" s="171"/>
      <c r="E2537" s="171"/>
      <c r="F2537" s="173"/>
      <c r="G2537" s="219"/>
      <c r="H2537" s="164"/>
      <c r="I2537" s="164"/>
      <c r="J2537" s="171"/>
      <c r="K2537" s="171"/>
      <c r="L2537" s="173"/>
      <c r="M2537" s="171"/>
    </row>
    <row r="2538" spans="1:13" x14ac:dyDescent="0.25">
      <c r="A2538" s="171"/>
      <c r="B2538" s="171"/>
      <c r="C2538" s="171"/>
      <c r="D2538" s="171"/>
      <c r="E2538" s="171"/>
      <c r="F2538" s="173"/>
      <c r="G2538" s="219"/>
      <c r="H2538" s="164"/>
      <c r="I2538" s="164"/>
      <c r="J2538" s="171"/>
      <c r="K2538" s="171"/>
      <c r="L2538" s="173"/>
      <c r="M2538" s="171"/>
    </row>
    <row r="2539" spans="1:13" x14ac:dyDescent="0.25">
      <c r="I2539" s="155"/>
    </row>
  </sheetData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9"/>
  <sheetViews>
    <sheetView workbookViewId="0">
      <selection activeCell="G27" sqref="G27"/>
    </sheetView>
  </sheetViews>
  <sheetFormatPr defaultColWidth="9.109375" defaultRowHeight="13.2" x14ac:dyDescent="0.25"/>
  <cols>
    <col min="1" max="2" width="10" style="248" bestFit="1" customWidth="1"/>
    <col min="3" max="3" width="37" style="248" bestFit="1" customWidth="1"/>
    <col min="4" max="4" width="11" style="248" bestFit="1" customWidth="1"/>
    <col min="5" max="5" width="17" style="248" bestFit="1" customWidth="1"/>
    <col min="6" max="6" width="15" style="248" bestFit="1" customWidth="1"/>
    <col min="7" max="7" width="13" style="248" customWidth="1"/>
    <col min="8" max="8" width="21" style="248" bestFit="1" customWidth="1"/>
    <col min="9" max="9" width="16" style="248" bestFit="1" customWidth="1"/>
    <col min="10" max="10" width="13" style="248" bestFit="1" customWidth="1"/>
    <col min="11" max="11" width="14" style="248" bestFit="1" customWidth="1"/>
    <col min="12" max="12" width="19" style="248" bestFit="1" customWidth="1"/>
    <col min="13" max="13" width="11" style="248" bestFit="1" customWidth="1"/>
    <col min="14" max="14" width="14" style="248" bestFit="1" customWidth="1"/>
    <col min="15" max="16384" width="9.109375" style="248"/>
  </cols>
  <sheetData>
    <row r="1" spans="1:14" ht="39.6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  <c r="L1" s="253" t="s">
        <v>229</v>
      </c>
      <c r="M1" s="254" t="s">
        <v>649</v>
      </c>
      <c r="N1" s="254" t="s">
        <v>650</v>
      </c>
    </row>
    <row r="2" spans="1:14" x14ac:dyDescent="0.25">
      <c r="A2" s="248" t="s">
        <v>403</v>
      </c>
      <c r="B2" s="248" t="s">
        <v>73</v>
      </c>
      <c r="C2" s="248" t="s">
        <v>74</v>
      </c>
      <c r="D2" s="248" t="s">
        <v>75</v>
      </c>
      <c r="E2" s="248" t="s">
        <v>584</v>
      </c>
      <c r="F2" s="249">
        <v>43220</v>
      </c>
      <c r="G2" s="250">
        <v>66.34</v>
      </c>
      <c r="H2" s="248" t="s">
        <v>186</v>
      </c>
      <c r="I2" s="248" t="s">
        <v>298</v>
      </c>
      <c r="J2" s="249">
        <v>43224</v>
      </c>
      <c r="K2" s="248" t="s">
        <v>70</v>
      </c>
      <c r="L2" s="248" t="s">
        <v>186</v>
      </c>
      <c r="M2" s="248" t="s">
        <v>399</v>
      </c>
      <c r="N2" s="248" t="s">
        <v>186</v>
      </c>
    </row>
    <row r="3" spans="1:14" x14ac:dyDescent="0.25">
      <c r="A3" s="248" t="s">
        <v>403</v>
      </c>
      <c r="B3" s="248" t="s">
        <v>225</v>
      </c>
      <c r="C3" s="248" t="s">
        <v>396</v>
      </c>
      <c r="D3" s="248" t="s">
        <v>226</v>
      </c>
      <c r="E3" s="248" t="s">
        <v>576</v>
      </c>
      <c r="F3" s="249">
        <v>43228</v>
      </c>
      <c r="G3" s="250">
        <v>329.98</v>
      </c>
      <c r="H3" s="248" t="s">
        <v>186</v>
      </c>
      <c r="I3" s="248" t="s">
        <v>197</v>
      </c>
      <c r="J3" s="249">
        <v>43229</v>
      </c>
      <c r="K3" s="248" t="s">
        <v>70</v>
      </c>
      <c r="L3" s="248" t="s">
        <v>374</v>
      </c>
      <c r="M3" s="248" t="s">
        <v>399</v>
      </c>
      <c r="N3" s="248" t="s">
        <v>640</v>
      </c>
    </row>
    <row r="4" spans="1:14" x14ac:dyDescent="0.25">
      <c r="A4" s="248" t="s">
        <v>403</v>
      </c>
      <c r="B4" s="248" t="s">
        <v>225</v>
      </c>
      <c r="C4" s="248" t="s">
        <v>396</v>
      </c>
      <c r="D4" s="248" t="s">
        <v>226</v>
      </c>
      <c r="E4" s="248" t="s">
        <v>577</v>
      </c>
      <c r="F4" s="249">
        <v>43228</v>
      </c>
      <c r="G4" s="250">
        <v>30.7</v>
      </c>
      <c r="H4" s="248" t="s">
        <v>186</v>
      </c>
      <c r="I4" s="248" t="s">
        <v>171</v>
      </c>
      <c r="J4" s="249">
        <v>43229</v>
      </c>
      <c r="K4" s="248" t="s">
        <v>70</v>
      </c>
      <c r="L4" s="248" t="s">
        <v>578</v>
      </c>
      <c r="M4" s="248" t="s">
        <v>399</v>
      </c>
      <c r="N4" s="248" t="s">
        <v>640</v>
      </c>
    </row>
    <row r="5" spans="1:14" x14ac:dyDescent="0.25">
      <c r="A5" s="248" t="s">
        <v>403</v>
      </c>
      <c r="B5" s="248" t="s">
        <v>225</v>
      </c>
      <c r="C5" s="248" t="s">
        <v>396</v>
      </c>
      <c r="D5" s="248" t="s">
        <v>226</v>
      </c>
      <c r="E5" s="248" t="s">
        <v>579</v>
      </c>
      <c r="F5" s="249">
        <v>43228</v>
      </c>
      <c r="G5" s="250">
        <v>30.7</v>
      </c>
      <c r="H5" s="248" t="s">
        <v>186</v>
      </c>
      <c r="I5" s="248" t="s">
        <v>171</v>
      </c>
      <c r="J5" s="249">
        <v>43229</v>
      </c>
      <c r="K5" s="248" t="s">
        <v>70</v>
      </c>
      <c r="L5" s="248" t="s">
        <v>578</v>
      </c>
      <c r="M5" s="248" t="s">
        <v>399</v>
      </c>
      <c r="N5" s="248" t="s">
        <v>640</v>
      </c>
    </row>
    <row r="6" spans="1:14" x14ac:dyDescent="0.25">
      <c r="A6" s="248" t="s">
        <v>403</v>
      </c>
      <c r="B6" s="248" t="s">
        <v>225</v>
      </c>
      <c r="C6" s="248" t="s">
        <v>396</v>
      </c>
      <c r="D6" s="248" t="s">
        <v>226</v>
      </c>
      <c r="E6" s="248" t="s">
        <v>580</v>
      </c>
      <c r="F6" s="249">
        <v>43228</v>
      </c>
      <c r="G6" s="250">
        <v>99.55</v>
      </c>
      <c r="H6" s="248" t="s">
        <v>186</v>
      </c>
      <c r="I6" s="248" t="s">
        <v>171</v>
      </c>
      <c r="J6" s="249">
        <v>43229</v>
      </c>
      <c r="K6" s="248" t="s">
        <v>70</v>
      </c>
      <c r="L6" s="248" t="s">
        <v>578</v>
      </c>
      <c r="M6" s="248" t="s">
        <v>399</v>
      </c>
      <c r="N6" s="248" t="s">
        <v>640</v>
      </c>
    </row>
    <row r="7" spans="1:14" x14ac:dyDescent="0.25">
      <c r="A7" s="248" t="s">
        <v>403</v>
      </c>
      <c r="B7" s="248" t="s">
        <v>225</v>
      </c>
      <c r="C7" s="248" t="s">
        <v>396</v>
      </c>
      <c r="D7" s="248" t="s">
        <v>226</v>
      </c>
      <c r="E7" s="248" t="s">
        <v>581</v>
      </c>
      <c r="F7" s="249">
        <v>43228</v>
      </c>
      <c r="G7" s="250">
        <v>82.95</v>
      </c>
      <c r="H7" s="248" t="s">
        <v>186</v>
      </c>
      <c r="I7" s="248" t="s">
        <v>171</v>
      </c>
      <c r="J7" s="249">
        <v>43229</v>
      </c>
      <c r="K7" s="248" t="s">
        <v>70</v>
      </c>
      <c r="L7" s="248" t="s">
        <v>578</v>
      </c>
      <c r="M7" s="248" t="s">
        <v>399</v>
      </c>
      <c r="N7" s="248" t="s">
        <v>640</v>
      </c>
    </row>
    <row r="8" spans="1:14" x14ac:dyDescent="0.25">
      <c r="A8" s="248" t="s">
        <v>403</v>
      </c>
      <c r="B8" s="248" t="s">
        <v>225</v>
      </c>
      <c r="C8" s="248" t="s">
        <v>396</v>
      </c>
      <c r="D8" s="248" t="s">
        <v>226</v>
      </c>
      <c r="E8" s="248" t="s">
        <v>583</v>
      </c>
      <c r="F8" s="249">
        <v>43228</v>
      </c>
      <c r="G8" s="250">
        <v>88</v>
      </c>
      <c r="H8" s="248" t="s">
        <v>186</v>
      </c>
      <c r="I8" s="248" t="s">
        <v>171</v>
      </c>
      <c r="J8" s="249">
        <v>43229</v>
      </c>
      <c r="K8" s="248" t="s">
        <v>70</v>
      </c>
      <c r="L8" s="248" t="s">
        <v>578</v>
      </c>
      <c r="M8" s="248" t="s">
        <v>399</v>
      </c>
      <c r="N8" s="248" t="s">
        <v>640</v>
      </c>
    </row>
    <row r="9" spans="1:14" x14ac:dyDescent="0.25">
      <c r="A9" s="248" t="s">
        <v>403</v>
      </c>
      <c r="B9" s="248" t="s">
        <v>225</v>
      </c>
      <c r="C9" s="248" t="s">
        <v>396</v>
      </c>
      <c r="D9" s="248" t="s">
        <v>226</v>
      </c>
      <c r="E9" s="248" t="s">
        <v>563</v>
      </c>
      <c r="F9" s="249">
        <v>43230</v>
      </c>
      <c r="G9" s="250">
        <v>-68.349999999999994</v>
      </c>
      <c r="H9" s="248" t="s">
        <v>186</v>
      </c>
      <c r="I9" s="248" t="s">
        <v>241</v>
      </c>
      <c r="J9" s="249">
        <v>43231</v>
      </c>
      <c r="K9" s="248" t="s">
        <v>70</v>
      </c>
      <c r="L9" s="248" t="s">
        <v>467</v>
      </c>
      <c r="M9" s="248" t="s">
        <v>399</v>
      </c>
      <c r="N9" s="248" t="s">
        <v>186</v>
      </c>
    </row>
    <row r="10" spans="1:14" x14ac:dyDescent="0.25">
      <c r="A10" s="248" t="s">
        <v>403</v>
      </c>
      <c r="B10" s="248" t="s">
        <v>554</v>
      </c>
      <c r="C10" s="248" t="s">
        <v>555</v>
      </c>
      <c r="D10" s="248" t="s">
        <v>556</v>
      </c>
      <c r="E10" s="248" t="s">
        <v>595</v>
      </c>
      <c r="F10" s="249">
        <v>43220</v>
      </c>
      <c r="G10" s="250">
        <v>475.1</v>
      </c>
      <c r="H10" s="248" t="s">
        <v>186</v>
      </c>
      <c r="I10" s="248" t="s">
        <v>197</v>
      </c>
      <c r="J10" s="249">
        <v>43236</v>
      </c>
      <c r="K10" s="248" t="s">
        <v>70</v>
      </c>
      <c r="L10" s="248" t="s">
        <v>186</v>
      </c>
      <c r="M10" s="248" t="s">
        <v>399</v>
      </c>
      <c r="N10" s="248" t="s">
        <v>640</v>
      </c>
    </row>
    <row r="11" spans="1:14" x14ac:dyDescent="0.25">
      <c r="A11" s="248" t="s">
        <v>403</v>
      </c>
      <c r="B11" s="248" t="s">
        <v>67</v>
      </c>
      <c r="C11" s="248" t="s">
        <v>68</v>
      </c>
      <c r="D11" s="248" t="s">
        <v>69</v>
      </c>
      <c r="E11" s="248" t="s">
        <v>567</v>
      </c>
      <c r="F11" s="249">
        <v>43236</v>
      </c>
      <c r="G11" s="250">
        <v>-18177.23</v>
      </c>
      <c r="H11" s="248" t="s">
        <v>186</v>
      </c>
      <c r="I11" s="248" t="s">
        <v>290</v>
      </c>
      <c r="J11" s="249">
        <v>43237</v>
      </c>
      <c r="K11" s="248" t="s">
        <v>70</v>
      </c>
      <c r="L11" s="248" t="s">
        <v>186</v>
      </c>
      <c r="M11" s="248" t="s">
        <v>399</v>
      </c>
      <c r="N11" s="248" t="s">
        <v>640</v>
      </c>
    </row>
    <row r="12" spans="1:14" x14ac:dyDescent="0.25">
      <c r="A12" s="248" t="s">
        <v>403</v>
      </c>
      <c r="B12" s="248" t="s">
        <v>129</v>
      </c>
      <c r="C12" s="248" t="s">
        <v>130</v>
      </c>
      <c r="D12" s="248" t="s">
        <v>131</v>
      </c>
      <c r="E12" s="248" t="s">
        <v>598</v>
      </c>
      <c r="F12" s="249">
        <v>43236</v>
      </c>
      <c r="G12" s="250">
        <v>39.92</v>
      </c>
      <c r="H12" s="248" t="s">
        <v>186</v>
      </c>
      <c r="I12" s="248" t="s">
        <v>657</v>
      </c>
      <c r="J12" s="249">
        <v>43237</v>
      </c>
      <c r="K12" s="248" t="s">
        <v>70</v>
      </c>
      <c r="L12" s="248" t="s">
        <v>186</v>
      </c>
      <c r="M12" s="248" t="s">
        <v>399</v>
      </c>
      <c r="N12" s="248" t="s">
        <v>640</v>
      </c>
    </row>
    <row r="13" spans="1:14" x14ac:dyDescent="0.25">
      <c r="A13" s="248" t="s">
        <v>403</v>
      </c>
      <c r="B13" s="248" t="s">
        <v>225</v>
      </c>
      <c r="C13" s="248" t="s">
        <v>396</v>
      </c>
      <c r="D13" s="248" t="s">
        <v>226</v>
      </c>
      <c r="E13" s="248" t="s">
        <v>561</v>
      </c>
      <c r="F13" s="249">
        <v>43237</v>
      </c>
      <c r="G13" s="250">
        <v>-119</v>
      </c>
      <c r="H13" s="248" t="s">
        <v>186</v>
      </c>
      <c r="I13" s="248" t="s">
        <v>293</v>
      </c>
      <c r="J13" s="249">
        <v>43238</v>
      </c>
      <c r="K13" s="248" t="s">
        <v>70</v>
      </c>
      <c r="L13" s="248" t="s">
        <v>562</v>
      </c>
      <c r="M13" s="248" t="s">
        <v>399</v>
      </c>
      <c r="N13" s="248" t="s">
        <v>186</v>
      </c>
    </row>
    <row r="14" spans="1:14" x14ac:dyDescent="0.25">
      <c r="A14" s="248" t="s">
        <v>403</v>
      </c>
      <c r="B14" s="248" t="s">
        <v>225</v>
      </c>
      <c r="C14" s="248" t="s">
        <v>396</v>
      </c>
      <c r="D14" s="248" t="s">
        <v>226</v>
      </c>
      <c r="E14" s="248" t="s">
        <v>573</v>
      </c>
      <c r="F14" s="249">
        <v>43237</v>
      </c>
      <c r="G14" s="250">
        <v>246.31</v>
      </c>
      <c r="H14" s="248" t="s">
        <v>186</v>
      </c>
      <c r="I14" s="248" t="s">
        <v>194</v>
      </c>
      <c r="J14" s="249">
        <v>43238</v>
      </c>
      <c r="K14" s="248" t="s">
        <v>70</v>
      </c>
      <c r="L14" s="248" t="s">
        <v>574</v>
      </c>
      <c r="M14" s="248" t="s">
        <v>399</v>
      </c>
      <c r="N14" s="248" t="s">
        <v>640</v>
      </c>
    </row>
    <row r="15" spans="1:14" x14ac:dyDescent="0.25">
      <c r="A15" s="248" t="s">
        <v>403</v>
      </c>
      <c r="B15" s="248" t="s">
        <v>225</v>
      </c>
      <c r="C15" s="248" t="s">
        <v>396</v>
      </c>
      <c r="D15" s="248" t="s">
        <v>226</v>
      </c>
      <c r="E15" s="248" t="s">
        <v>575</v>
      </c>
      <c r="F15" s="249">
        <v>43237</v>
      </c>
      <c r="G15" s="250">
        <v>119</v>
      </c>
      <c r="H15" s="248" t="s">
        <v>186</v>
      </c>
      <c r="I15" s="248" t="s">
        <v>293</v>
      </c>
      <c r="J15" s="249">
        <v>43238</v>
      </c>
      <c r="K15" s="248" t="s">
        <v>70</v>
      </c>
      <c r="L15" s="248" t="s">
        <v>562</v>
      </c>
      <c r="M15" s="248" t="s">
        <v>399</v>
      </c>
      <c r="N15" s="248" t="s">
        <v>186</v>
      </c>
    </row>
    <row r="16" spans="1:14" x14ac:dyDescent="0.25">
      <c r="A16" s="248" t="s">
        <v>403</v>
      </c>
      <c r="B16" s="248" t="s">
        <v>588</v>
      </c>
      <c r="C16" s="248" t="s">
        <v>589</v>
      </c>
      <c r="D16" s="248" t="s">
        <v>590</v>
      </c>
      <c r="E16" s="248" t="s">
        <v>591</v>
      </c>
      <c r="F16" s="249">
        <v>43242</v>
      </c>
      <c r="G16" s="250">
        <v>478.46</v>
      </c>
      <c r="H16" s="248" t="s">
        <v>611</v>
      </c>
      <c r="I16" s="248" t="s">
        <v>220</v>
      </c>
      <c r="J16" s="249">
        <v>43243</v>
      </c>
      <c r="K16" s="248" t="s">
        <v>70</v>
      </c>
      <c r="L16" s="248" t="s">
        <v>186</v>
      </c>
      <c r="M16" s="248" t="s">
        <v>399</v>
      </c>
      <c r="N16" s="248" t="s">
        <v>186</v>
      </c>
    </row>
    <row r="17" spans="1:14" x14ac:dyDescent="0.25">
      <c r="A17" s="248" t="s">
        <v>403</v>
      </c>
      <c r="B17" s="248" t="s">
        <v>383</v>
      </c>
      <c r="C17" s="248" t="s">
        <v>384</v>
      </c>
      <c r="D17" s="248" t="s">
        <v>385</v>
      </c>
      <c r="E17" s="248" t="s">
        <v>565</v>
      </c>
      <c r="F17" s="249">
        <v>43200</v>
      </c>
      <c r="G17" s="250">
        <v>-4840</v>
      </c>
      <c r="H17" s="248" t="s">
        <v>186</v>
      </c>
      <c r="I17" s="248" t="s">
        <v>100</v>
      </c>
      <c r="J17" s="249">
        <v>43244</v>
      </c>
      <c r="K17" s="248" t="s">
        <v>70</v>
      </c>
      <c r="L17" s="248" t="s">
        <v>186</v>
      </c>
      <c r="M17" s="248" t="s">
        <v>399</v>
      </c>
      <c r="N17" s="248" t="s">
        <v>186</v>
      </c>
    </row>
    <row r="18" spans="1:14" x14ac:dyDescent="0.25">
      <c r="A18" s="248" t="s">
        <v>403</v>
      </c>
      <c r="B18" s="248" t="s">
        <v>225</v>
      </c>
      <c r="C18" s="248" t="s">
        <v>396</v>
      </c>
      <c r="D18" s="248" t="s">
        <v>226</v>
      </c>
      <c r="E18" s="248" t="s">
        <v>572</v>
      </c>
      <c r="F18" s="249">
        <v>43243</v>
      </c>
      <c r="G18" s="250">
        <v>68.349999999999994</v>
      </c>
      <c r="H18" s="248" t="s">
        <v>186</v>
      </c>
      <c r="I18" s="248" t="s">
        <v>241</v>
      </c>
      <c r="J18" s="249">
        <v>43244</v>
      </c>
      <c r="K18" s="248" t="s">
        <v>70</v>
      </c>
      <c r="L18" s="248" t="s">
        <v>562</v>
      </c>
      <c r="M18" s="248" t="s">
        <v>399</v>
      </c>
      <c r="N18" s="248" t="s">
        <v>186</v>
      </c>
    </row>
    <row r="19" spans="1:14" x14ac:dyDescent="0.25">
      <c r="A19" s="248" t="s">
        <v>403</v>
      </c>
      <c r="B19" s="248" t="s">
        <v>97</v>
      </c>
      <c r="C19" s="248" t="s">
        <v>164</v>
      </c>
      <c r="D19" s="248" t="s">
        <v>98</v>
      </c>
      <c r="E19" s="248" t="s">
        <v>587</v>
      </c>
      <c r="F19" s="249">
        <v>43242</v>
      </c>
      <c r="G19" s="250">
        <v>178.93</v>
      </c>
      <c r="H19" s="248" t="s">
        <v>585</v>
      </c>
      <c r="I19" s="248" t="s">
        <v>148</v>
      </c>
      <c r="J19" s="249">
        <v>43244</v>
      </c>
      <c r="K19" s="248" t="s">
        <v>70</v>
      </c>
      <c r="L19" s="248" t="s">
        <v>586</v>
      </c>
      <c r="M19" s="248" t="s">
        <v>399</v>
      </c>
      <c r="N19" s="248" t="s">
        <v>640</v>
      </c>
    </row>
    <row r="20" spans="1:14" x14ac:dyDescent="0.25">
      <c r="A20" s="248" t="s">
        <v>403</v>
      </c>
      <c r="B20" s="248" t="s">
        <v>129</v>
      </c>
      <c r="C20" s="248" t="s">
        <v>130</v>
      </c>
      <c r="D20" s="248" t="s">
        <v>131</v>
      </c>
      <c r="E20" s="248" t="s">
        <v>597</v>
      </c>
      <c r="F20" s="249">
        <v>43237</v>
      </c>
      <c r="G20" s="250">
        <v>39.92</v>
      </c>
      <c r="H20" s="248" t="s">
        <v>186</v>
      </c>
      <c r="I20" s="248" t="s">
        <v>273</v>
      </c>
      <c r="J20" s="249">
        <v>43244</v>
      </c>
      <c r="K20" s="248" t="s">
        <v>70</v>
      </c>
      <c r="L20" s="248" t="s">
        <v>186</v>
      </c>
      <c r="M20" s="248" t="s">
        <v>399</v>
      </c>
      <c r="N20" s="248" t="s">
        <v>640</v>
      </c>
    </row>
    <row r="21" spans="1:14" x14ac:dyDescent="0.25">
      <c r="A21" s="248" t="s">
        <v>403</v>
      </c>
      <c r="B21" s="248" t="s">
        <v>225</v>
      </c>
      <c r="C21" s="248" t="s">
        <v>396</v>
      </c>
      <c r="D21" s="248" t="s">
        <v>226</v>
      </c>
      <c r="E21" s="248" t="s">
        <v>564</v>
      </c>
      <c r="F21" s="249">
        <v>43244</v>
      </c>
      <c r="G21" s="250">
        <v>-476</v>
      </c>
      <c r="H21" s="248" t="s">
        <v>186</v>
      </c>
      <c r="I21" s="248" t="s">
        <v>241</v>
      </c>
      <c r="J21" s="249">
        <v>43245</v>
      </c>
      <c r="K21" s="248" t="s">
        <v>70</v>
      </c>
      <c r="L21" s="248" t="s">
        <v>541</v>
      </c>
      <c r="M21" s="248" t="s">
        <v>399</v>
      </c>
      <c r="N21" s="248" t="s">
        <v>640</v>
      </c>
    </row>
    <row r="22" spans="1:14" x14ac:dyDescent="0.25">
      <c r="A22" s="248" t="s">
        <v>403</v>
      </c>
      <c r="B22" s="248" t="s">
        <v>225</v>
      </c>
      <c r="C22" s="248" t="s">
        <v>396</v>
      </c>
      <c r="D22" s="248" t="s">
        <v>226</v>
      </c>
      <c r="E22" s="248" t="s">
        <v>582</v>
      </c>
      <c r="F22" s="249">
        <v>43244</v>
      </c>
      <c r="G22" s="250">
        <v>496</v>
      </c>
      <c r="H22" s="248" t="s">
        <v>186</v>
      </c>
      <c r="I22" s="248" t="s">
        <v>241</v>
      </c>
      <c r="J22" s="249">
        <v>43245</v>
      </c>
      <c r="K22" s="248" t="s">
        <v>70</v>
      </c>
      <c r="L22" s="248" t="s">
        <v>541</v>
      </c>
      <c r="M22" s="248" t="s">
        <v>399</v>
      </c>
      <c r="N22" s="248" t="s">
        <v>640</v>
      </c>
    </row>
    <row r="23" spans="1:14" x14ac:dyDescent="0.25">
      <c r="A23" s="248" t="s">
        <v>403</v>
      </c>
      <c r="B23" s="248" t="s">
        <v>225</v>
      </c>
      <c r="C23" s="248" t="s">
        <v>396</v>
      </c>
      <c r="D23" s="248" t="s">
        <v>226</v>
      </c>
      <c r="E23" s="248" t="s">
        <v>559</v>
      </c>
      <c r="F23" s="249">
        <v>43248</v>
      </c>
      <c r="G23" s="250">
        <v>-32.979999999999997</v>
      </c>
      <c r="H23" s="248" t="s">
        <v>186</v>
      </c>
      <c r="I23" s="248" t="s">
        <v>872</v>
      </c>
      <c r="J23" s="249">
        <v>43249</v>
      </c>
      <c r="K23" s="248" t="s">
        <v>70</v>
      </c>
      <c r="L23" s="248" t="s">
        <v>186</v>
      </c>
      <c r="M23" s="248" t="s">
        <v>399</v>
      </c>
      <c r="N23" s="248" t="s">
        <v>640</v>
      </c>
    </row>
    <row r="24" spans="1:14" x14ac:dyDescent="0.25">
      <c r="A24" s="248" t="s">
        <v>403</v>
      </c>
      <c r="B24" s="248" t="s">
        <v>225</v>
      </c>
      <c r="C24" s="248" t="s">
        <v>396</v>
      </c>
      <c r="D24" s="248" t="s">
        <v>226</v>
      </c>
      <c r="E24" s="248" t="s">
        <v>833</v>
      </c>
      <c r="F24" s="249">
        <v>43248</v>
      </c>
      <c r="G24" s="250">
        <v>67</v>
      </c>
      <c r="H24" s="248" t="s">
        <v>186</v>
      </c>
      <c r="I24" s="248" t="s">
        <v>281</v>
      </c>
      <c r="J24" s="249">
        <v>43249</v>
      </c>
      <c r="K24" s="248" t="s">
        <v>70</v>
      </c>
      <c r="L24" s="248" t="s">
        <v>186</v>
      </c>
      <c r="M24" s="248" t="s">
        <v>399</v>
      </c>
      <c r="N24" s="248" t="s">
        <v>640</v>
      </c>
    </row>
    <row r="25" spans="1:14" x14ac:dyDescent="0.25">
      <c r="A25" s="248" t="s">
        <v>403</v>
      </c>
      <c r="B25" s="248" t="s">
        <v>602</v>
      </c>
      <c r="C25" s="248" t="s">
        <v>603</v>
      </c>
      <c r="D25" s="248" t="s">
        <v>604</v>
      </c>
      <c r="E25" s="248" t="s">
        <v>605</v>
      </c>
      <c r="F25" s="249">
        <v>43249</v>
      </c>
      <c r="G25" s="250">
        <v>375.1</v>
      </c>
      <c r="H25" s="248" t="s">
        <v>606</v>
      </c>
      <c r="I25" s="248" t="s">
        <v>155</v>
      </c>
      <c r="J25" s="249">
        <v>43249</v>
      </c>
      <c r="K25" s="248" t="s">
        <v>70</v>
      </c>
      <c r="L25" s="248" t="s">
        <v>607</v>
      </c>
      <c r="M25" s="248" t="s">
        <v>399</v>
      </c>
      <c r="N25" s="248" t="s">
        <v>186</v>
      </c>
    </row>
    <row r="26" spans="1:14" x14ac:dyDescent="0.25">
      <c r="F26" s="249"/>
      <c r="G26" s="250">
        <f>SUM(G2:G25)</f>
        <v>-20401.250000000004</v>
      </c>
      <c r="J26" s="249"/>
    </row>
    <row r="27" spans="1:14" x14ac:dyDescent="0.25">
      <c r="F27" s="249"/>
      <c r="G27" s="250"/>
      <c r="J27" s="249"/>
    </row>
    <row r="28" spans="1:14" x14ac:dyDescent="0.25">
      <c r="F28" s="249"/>
      <c r="G28" s="250"/>
      <c r="J28" s="249"/>
    </row>
    <row r="29" spans="1:14" x14ac:dyDescent="0.25">
      <c r="F29" s="249"/>
      <c r="G29" s="250"/>
      <c r="J29" s="249"/>
    </row>
    <row r="30" spans="1:14" x14ac:dyDescent="0.25">
      <c r="F30" s="249"/>
      <c r="G30" s="250"/>
      <c r="J30" s="249"/>
    </row>
    <row r="31" spans="1:14" x14ac:dyDescent="0.25">
      <c r="F31" s="249"/>
      <c r="G31" s="250"/>
      <c r="J31" s="249"/>
    </row>
    <row r="32" spans="1:14" x14ac:dyDescent="0.25">
      <c r="F32" s="249"/>
      <c r="G32" s="250"/>
      <c r="J32" s="249"/>
    </row>
    <row r="33" spans="6:10" x14ac:dyDescent="0.25">
      <c r="F33" s="249"/>
      <c r="G33" s="250"/>
      <c r="J33" s="249"/>
    </row>
    <row r="34" spans="6:10" x14ac:dyDescent="0.25">
      <c r="F34" s="249"/>
      <c r="G34" s="250"/>
      <c r="J34" s="249"/>
    </row>
    <row r="35" spans="6:10" x14ac:dyDescent="0.25">
      <c r="F35" s="249"/>
      <c r="G35" s="250"/>
      <c r="J35" s="249"/>
    </row>
    <row r="36" spans="6:10" x14ac:dyDescent="0.25">
      <c r="F36" s="249"/>
      <c r="G36" s="250"/>
      <c r="J36" s="249"/>
    </row>
    <row r="37" spans="6:10" x14ac:dyDescent="0.25">
      <c r="F37" s="249"/>
      <c r="G37" s="250"/>
      <c r="J37" s="249"/>
    </row>
    <row r="38" spans="6:10" x14ac:dyDescent="0.25">
      <c r="F38" s="249"/>
      <c r="G38" s="250"/>
      <c r="J38" s="249"/>
    </row>
    <row r="39" spans="6:10" x14ac:dyDescent="0.25">
      <c r="F39" s="249"/>
      <c r="G39" s="250"/>
      <c r="J39" s="249"/>
    </row>
    <row r="40" spans="6:10" x14ac:dyDescent="0.25">
      <c r="F40" s="249"/>
      <c r="G40" s="250">
        <f>SUM(G2:G39)</f>
        <v>-40802.500000000007</v>
      </c>
      <c r="J40" s="249"/>
    </row>
    <row r="41" spans="6:10" x14ac:dyDescent="0.25">
      <c r="F41" s="249"/>
      <c r="G41" s="250"/>
      <c r="J41" s="249"/>
    </row>
    <row r="42" spans="6:10" x14ac:dyDescent="0.25">
      <c r="F42" s="249"/>
      <c r="G42" s="250"/>
      <c r="J42" s="249"/>
    </row>
    <row r="43" spans="6:10" x14ac:dyDescent="0.25">
      <c r="F43" s="249"/>
      <c r="G43" s="250"/>
      <c r="J43" s="249"/>
    </row>
    <row r="44" spans="6:10" x14ac:dyDescent="0.25">
      <c r="F44" s="249"/>
      <c r="G44" s="250"/>
      <c r="J44" s="249"/>
    </row>
    <row r="45" spans="6:10" x14ac:dyDescent="0.25">
      <c r="F45" s="249"/>
      <c r="G45" s="250"/>
      <c r="J45" s="249"/>
    </row>
    <row r="46" spans="6:10" x14ac:dyDescent="0.25">
      <c r="F46" s="249"/>
      <c r="G46" s="250"/>
      <c r="J46" s="249"/>
    </row>
    <row r="47" spans="6:10" x14ac:dyDescent="0.25">
      <c r="F47" s="249"/>
      <c r="G47" s="250"/>
      <c r="J47" s="249"/>
    </row>
    <row r="48" spans="6:10" x14ac:dyDescent="0.25">
      <c r="F48" s="249"/>
      <c r="G48" s="250"/>
      <c r="J48" s="249"/>
    </row>
    <row r="49" spans="6:10" x14ac:dyDescent="0.25">
      <c r="F49" s="249"/>
      <c r="G49" s="250"/>
      <c r="J49" s="249"/>
    </row>
    <row r="50" spans="6:10" x14ac:dyDescent="0.25">
      <c r="F50" s="249"/>
      <c r="G50" s="250"/>
      <c r="J50" s="249"/>
    </row>
    <row r="51" spans="6:10" x14ac:dyDescent="0.25">
      <c r="F51" s="249"/>
      <c r="G51" s="250"/>
      <c r="J51" s="249"/>
    </row>
    <row r="52" spans="6:10" x14ac:dyDescent="0.25">
      <c r="F52" s="249"/>
      <c r="G52" s="250"/>
      <c r="J52" s="249"/>
    </row>
    <row r="53" spans="6:10" x14ac:dyDescent="0.25">
      <c r="F53" s="249"/>
      <c r="G53" s="250"/>
      <c r="J53" s="249"/>
    </row>
    <row r="54" spans="6:10" x14ac:dyDescent="0.25">
      <c r="F54" s="249"/>
      <c r="G54" s="250"/>
      <c r="J54" s="249"/>
    </row>
    <row r="55" spans="6:10" x14ac:dyDescent="0.25">
      <c r="F55" s="249"/>
      <c r="G55" s="250"/>
      <c r="J55" s="249"/>
    </row>
    <row r="56" spans="6:10" x14ac:dyDescent="0.25">
      <c r="F56" s="249"/>
      <c r="G56" s="250"/>
      <c r="J56" s="249"/>
    </row>
    <row r="57" spans="6:10" x14ac:dyDescent="0.25">
      <c r="F57" s="249"/>
      <c r="G57" s="250"/>
      <c r="J57" s="249"/>
    </row>
    <row r="58" spans="6:10" x14ac:dyDescent="0.25">
      <c r="F58" s="249"/>
      <c r="G58" s="250"/>
      <c r="J58" s="249"/>
    </row>
    <row r="59" spans="6:10" x14ac:dyDescent="0.25">
      <c r="F59" s="249"/>
      <c r="G59" s="250"/>
      <c r="J59" s="249"/>
    </row>
    <row r="60" spans="6:10" x14ac:dyDescent="0.25">
      <c r="F60" s="249"/>
      <c r="G60" s="250"/>
      <c r="J60" s="249"/>
    </row>
    <row r="61" spans="6:10" x14ac:dyDescent="0.25">
      <c r="F61" s="249"/>
      <c r="G61" s="250"/>
      <c r="J61" s="249"/>
    </row>
    <row r="62" spans="6:10" x14ac:dyDescent="0.25">
      <c r="F62" s="249"/>
      <c r="G62" s="250"/>
      <c r="J62" s="249"/>
    </row>
    <row r="63" spans="6:10" x14ac:dyDescent="0.25">
      <c r="F63" s="249"/>
      <c r="G63" s="250"/>
      <c r="J63" s="249"/>
    </row>
    <row r="64" spans="6:10" x14ac:dyDescent="0.25">
      <c r="F64" s="249"/>
      <c r="G64" s="250"/>
      <c r="J64" s="249"/>
    </row>
    <row r="65" spans="6:10" x14ac:dyDescent="0.25">
      <c r="F65" s="249"/>
      <c r="G65" s="250"/>
      <c r="J65" s="249"/>
    </row>
    <row r="66" spans="6:10" x14ac:dyDescent="0.25">
      <c r="F66" s="249"/>
      <c r="G66" s="250"/>
      <c r="J66" s="249"/>
    </row>
    <row r="67" spans="6:10" x14ac:dyDescent="0.25">
      <c r="F67" s="249"/>
      <c r="G67" s="250"/>
      <c r="J67" s="249"/>
    </row>
    <row r="68" spans="6:10" x14ac:dyDescent="0.25">
      <c r="F68" s="249"/>
      <c r="G68" s="250"/>
      <c r="J68" s="249"/>
    </row>
    <row r="69" spans="6:10" x14ac:dyDescent="0.25">
      <c r="F69" s="249"/>
      <c r="G69" s="250"/>
      <c r="J69" s="249"/>
    </row>
    <row r="70" spans="6:10" x14ac:dyDescent="0.25">
      <c r="F70" s="249"/>
      <c r="G70" s="250"/>
      <c r="J70" s="249"/>
    </row>
    <row r="71" spans="6:10" x14ac:dyDescent="0.25">
      <c r="F71" s="249"/>
      <c r="G71" s="250"/>
      <c r="J71" s="249"/>
    </row>
    <row r="72" spans="6:10" x14ac:dyDescent="0.25">
      <c r="F72" s="249"/>
      <c r="G72" s="250"/>
      <c r="J72" s="249"/>
    </row>
    <row r="73" spans="6:10" x14ac:dyDescent="0.25">
      <c r="F73" s="249"/>
      <c r="G73" s="250"/>
      <c r="J73" s="249"/>
    </row>
    <row r="74" spans="6:10" x14ac:dyDescent="0.25">
      <c r="F74" s="249"/>
      <c r="G74" s="250"/>
      <c r="J74" s="249"/>
    </row>
    <row r="75" spans="6:10" x14ac:dyDescent="0.25">
      <c r="F75" s="249"/>
      <c r="G75" s="250"/>
      <c r="J75" s="249"/>
    </row>
    <row r="76" spans="6:10" x14ac:dyDescent="0.25">
      <c r="F76" s="249"/>
      <c r="G76" s="250"/>
      <c r="J76" s="249"/>
    </row>
    <row r="77" spans="6:10" x14ac:dyDescent="0.25">
      <c r="F77" s="249"/>
      <c r="G77" s="250"/>
      <c r="J77" s="249"/>
    </row>
    <row r="78" spans="6:10" x14ac:dyDescent="0.25">
      <c r="F78" s="249"/>
      <c r="G78" s="250"/>
      <c r="J78" s="249"/>
    </row>
    <row r="79" spans="6:10" x14ac:dyDescent="0.25">
      <c r="F79" s="249"/>
      <c r="G79" s="250"/>
      <c r="J79" s="249"/>
    </row>
    <row r="80" spans="6:10" x14ac:dyDescent="0.25">
      <c r="F80" s="249"/>
      <c r="G80" s="250"/>
      <c r="J80" s="249"/>
    </row>
    <row r="81" spans="6:10" x14ac:dyDescent="0.25">
      <c r="F81" s="249"/>
      <c r="G81" s="250"/>
      <c r="J81" s="249"/>
    </row>
    <row r="82" spans="6:10" x14ac:dyDescent="0.25">
      <c r="F82" s="249"/>
      <c r="G82" s="250"/>
      <c r="J82" s="249"/>
    </row>
    <row r="83" spans="6:10" x14ac:dyDescent="0.25">
      <c r="F83" s="249"/>
      <c r="G83" s="250"/>
      <c r="J83" s="249"/>
    </row>
    <row r="84" spans="6:10" x14ac:dyDescent="0.25">
      <c r="F84" s="249"/>
      <c r="G84" s="250"/>
      <c r="J84" s="249"/>
    </row>
    <row r="85" spans="6:10" x14ac:dyDescent="0.25">
      <c r="F85" s="249"/>
      <c r="G85" s="250"/>
      <c r="J85" s="249"/>
    </row>
    <row r="86" spans="6:10" x14ac:dyDescent="0.25">
      <c r="F86" s="249"/>
      <c r="G86" s="250"/>
      <c r="J86" s="249"/>
    </row>
    <row r="87" spans="6:10" x14ac:dyDescent="0.25">
      <c r="F87" s="249"/>
      <c r="G87" s="250"/>
      <c r="J87" s="249"/>
    </row>
    <row r="88" spans="6:10" x14ac:dyDescent="0.25">
      <c r="F88" s="249"/>
      <c r="G88" s="250"/>
      <c r="J88" s="249"/>
    </row>
    <row r="89" spans="6:10" x14ac:dyDescent="0.25">
      <c r="F89" s="249"/>
      <c r="G89" s="250"/>
      <c r="J89" s="249"/>
    </row>
    <row r="90" spans="6:10" x14ac:dyDescent="0.25">
      <c r="F90" s="249"/>
      <c r="G90" s="250"/>
      <c r="J90" s="249"/>
    </row>
    <row r="91" spans="6:10" x14ac:dyDescent="0.25">
      <c r="F91" s="249"/>
      <c r="G91" s="250"/>
      <c r="J91" s="249"/>
    </row>
    <row r="92" spans="6:10" x14ac:dyDescent="0.25">
      <c r="F92" s="249"/>
      <c r="G92" s="250"/>
      <c r="J92" s="249"/>
    </row>
    <row r="93" spans="6:10" x14ac:dyDescent="0.25">
      <c r="F93" s="249"/>
      <c r="G93" s="250"/>
      <c r="J93" s="249"/>
    </row>
    <row r="94" spans="6:10" x14ac:dyDescent="0.25">
      <c r="F94" s="249"/>
      <c r="G94" s="250"/>
      <c r="J94" s="249"/>
    </row>
    <row r="95" spans="6:10" x14ac:dyDescent="0.25">
      <c r="F95" s="249"/>
      <c r="G95" s="250"/>
      <c r="J95" s="249"/>
    </row>
    <row r="96" spans="6:10" x14ac:dyDescent="0.25">
      <c r="F96" s="249"/>
      <c r="G96" s="250"/>
      <c r="J96" s="249"/>
    </row>
    <row r="97" spans="6:10" x14ac:dyDescent="0.25">
      <c r="F97" s="249"/>
      <c r="G97" s="250"/>
      <c r="J97" s="249"/>
    </row>
    <row r="98" spans="6:10" x14ac:dyDescent="0.25">
      <c r="F98" s="249"/>
      <c r="G98" s="250"/>
      <c r="J98" s="249"/>
    </row>
    <row r="99" spans="6:10" x14ac:dyDescent="0.25">
      <c r="F99" s="249"/>
      <c r="G99" s="250"/>
      <c r="J99" s="249"/>
    </row>
    <row r="100" spans="6:10" x14ac:dyDescent="0.25">
      <c r="F100" s="249"/>
      <c r="G100" s="250"/>
      <c r="J100" s="249"/>
    </row>
    <row r="101" spans="6:10" x14ac:dyDescent="0.25">
      <c r="F101" s="249"/>
      <c r="G101" s="250"/>
      <c r="J101" s="249"/>
    </row>
    <row r="102" spans="6:10" x14ac:dyDescent="0.25">
      <c r="F102" s="249"/>
      <c r="G102" s="250"/>
      <c r="J102" s="249"/>
    </row>
    <row r="103" spans="6:10" x14ac:dyDescent="0.25">
      <c r="F103" s="249"/>
      <c r="G103" s="250"/>
      <c r="J103" s="249"/>
    </row>
    <row r="104" spans="6:10" x14ac:dyDescent="0.25">
      <c r="F104" s="249"/>
      <c r="G104" s="250"/>
      <c r="J104" s="249"/>
    </row>
    <row r="105" spans="6:10" x14ac:dyDescent="0.25">
      <c r="F105" s="249"/>
      <c r="G105" s="250"/>
      <c r="J105" s="249"/>
    </row>
    <row r="106" spans="6:10" x14ac:dyDescent="0.25">
      <c r="F106" s="249"/>
      <c r="G106" s="250"/>
      <c r="J106" s="249"/>
    </row>
    <row r="107" spans="6:10" x14ac:dyDescent="0.25">
      <c r="F107" s="249"/>
      <c r="G107" s="250"/>
      <c r="J107" s="249"/>
    </row>
    <row r="108" spans="6:10" x14ac:dyDescent="0.25">
      <c r="F108" s="249"/>
      <c r="G108" s="250"/>
      <c r="J108" s="249"/>
    </row>
    <row r="109" spans="6:10" x14ac:dyDescent="0.25">
      <c r="F109" s="249"/>
      <c r="G109" s="250"/>
      <c r="J109" s="249"/>
    </row>
    <row r="110" spans="6:10" x14ac:dyDescent="0.25">
      <c r="F110" s="249"/>
      <c r="G110" s="250"/>
      <c r="J110" s="249"/>
    </row>
    <row r="111" spans="6:10" x14ac:dyDescent="0.25">
      <c r="F111" s="249"/>
      <c r="G111" s="250"/>
      <c r="J111" s="249"/>
    </row>
    <row r="112" spans="6:10" x14ac:dyDescent="0.25">
      <c r="F112" s="249"/>
      <c r="G112" s="250"/>
      <c r="J112" s="249"/>
    </row>
    <row r="113" spans="6:10" x14ac:dyDescent="0.25">
      <c r="F113" s="249"/>
      <c r="G113" s="250"/>
      <c r="J113" s="249"/>
    </row>
    <row r="114" spans="6:10" x14ac:dyDescent="0.25">
      <c r="F114" s="249"/>
      <c r="G114" s="250"/>
      <c r="J114" s="249"/>
    </row>
    <row r="115" spans="6:10" x14ac:dyDescent="0.25">
      <c r="F115" s="249"/>
      <c r="G115" s="250"/>
      <c r="J115" s="249"/>
    </row>
    <row r="116" spans="6:10" x14ac:dyDescent="0.25">
      <c r="F116" s="249"/>
      <c r="G116" s="250"/>
      <c r="J116" s="249"/>
    </row>
    <row r="117" spans="6:10" x14ac:dyDescent="0.25">
      <c r="F117" s="249"/>
      <c r="G117" s="250"/>
      <c r="J117" s="249"/>
    </row>
    <row r="118" spans="6:10" x14ac:dyDescent="0.25">
      <c r="F118" s="249"/>
      <c r="G118" s="250"/>
      <c r="J118" s="249"/>
    </row>
    <row r="119" spans="6:10" x14ac:dyDescent="0.25">
      <c r="F119" s="249"/>
      <c r="G119" s="250"/>
      <c r="J119" s="249"/>
    </row>
    <row r="120" spans="6:10" x14ac:dyDescent="0.25">
      <c r="F120" s="249"/>
      <c r="G120" s="250"/>
      <c r="J120" s="249"/>
    </row>
    <row r="121" spans="6:10" x14ac:dyDescent="0.25">
      <c r="F121" s="249"/>
      <c r="G121" s="250"/>
      <c r="J121" s="249"/>
    </row>
    <row r="122" spans="6:10" x14ac:dyDescent="0.25">
      <c r="G122" s="251">
        <f>SUM(G2:G121)</f>
        <v>-81605.000000000015</v>
      </c>
    </row>
    <row r="123" spans="6:10" x14ac:dyDescent="0.25">
      <c r="F123" s="249"/>
      <c r="G123" s="250"/>
      <c r="J123" s="249"/>
    </row>
    <row r="124" spans="6:10" x14ac:dyDescent="0.25">
      <c r="F124" s="249"/>
      <c r="G124" s="250"/>
      <c r="J124" s="249"/>
    </row>
    <row r="125" spans="6:10" x14ac:dyDescent="0.25">
      <c r="F125" s="249"/>
      <c r="G125" s="250"/>
      <c r="J125" s="249"/>
    </row>
    <row r="126" spans="6:10" x14ac:dyDescent="0.25">
      <c r="F126" s="249"/>
      <c r="G126" s="250"/>
      <c r="J126" s="249"/>
    </row>
    <row r="127" spans="6:10" x14ac:dyDescent="0.25">
      <c r="F127" s="249"/>
      <c r="G127" s="250"/>
      <c r="J127" s="249"/>
    </row>
    <row r="128" spans="6:10" x14ac:dyDescent="0.25">
      <c r="F128" s="249"/>
      <c r="G128" s="250"/>
      <c r="J128" s="249"/>
    </row>
    <row r="129" spans="6:10" x14ac:dyDescent="0.25">
      <c r="F129" s="249"/>
      <c r="G129" s="250"/>
      <c r="J129" s="249"/>
    </row>
    <row r="130" spans="6:10" x14ac:dyDescent="0.25">
      <c r="F130" s="249"/>
      <c r="G130" s="250"/>
      <c r="J130" s="249"/>
    </row>
    <row r="131" spans="6:10" x14ac:dyDescent="0.25">
      <c r="F131" s="249"/>
      <c r="G131" s="250"/>
      <c r="J131" s="249"/>
    </row>
    <row r="132" spans="6:10" x14ac:dyDescent="0.25">
      <c r="F132" s="249"/>
      <c r="G132" s="250"/>
      <c r="J132" s="249"/>
    </row>
    <row r="133" spans="6:10" x14ac:dyDescent="0.25">
      <c r="F133" s="249"/>
      <c r="G133" s="250"/>
      <c r="J133" s="249"/>
    </row>
    <row r="134" spans="6:10" x14ac:dyDescent="0.25">
      <c r="F134" s="249"/>
      <c r="G134" s="250"/>
      <c r="J134" s="249"/>
    </row>
    <row r="135" spans="6:10" x14ac:dyDescent="0.25">
      <c r="F135" s="249"/>
      <c r="G135" s="250"/>
      <c r="J135" s="249"/>
    </row>
    <row r="136" spans="6:10" x14ac:dyDescent="0.25">
      <c r="F136" s="249"/>
      <c r="G136" s="250"/>
      <c r="J136" s="249"/>
    </row>
    <row r="137" spans="6:10" x14ac:dyDescent="0.25">
      <c r="F137" s="249"/>
      <c r="G137" s="250"/>
      <c r="J137" s="249"/>
    </row>
    <row r="138" spans="6:10" x14ac:dyDescent="0.25">
      <c r="F138" s="249"/>
      <c r="G138" s="250"/>
      <c r="J138" s="249"/>
    </row>
    <row r="139" spans="6:10" x14ac:dyDescent="0.25">
      <c r="F139" s="249"/>
      <c r="G139" s="250"/>
      <c r="J139" s="249"/>
    </row>
    <row r="140" spans="6:10" x14ac:dyDescent="0.25">
      <c r="F140" s="249"/>
      <c r="G140" s="250"/>
      <c r="J140" s="249"/>
    </row>
    <row r="141" spans="6:10" x14ac:dyDescent="0.25">
      <c r="F141" s="249"/>
      <c r="G141" s="250"/>
      <c r="J141" s="249"/>
    </row>
    <row r="142" spans="6:10" x14ac:dyDescent="0.25">
      <c r="F142" s="249"/>
      <c r="G142" s="250"/>
      <c r="J142" s="249"/>
    </row>
    <row r="143" spans="6:10" x14ac:dyDescent="0.25">
      <c r="F143" s="249"/>
      <c r="G143" s="250"/>
      <c r="J143" s="249"/>
    </row>
    <row r="144" spans="6:10" x14ac:dyDescent="0.25">
      <c r="F144" s="249"/>
      <c r="G144" s="250"/>
      <c r="J144" s="249"/>
    </row>
    <row r="145" spans="6:10" x14ac:dyDescent="0.25">
      <c r="F145" s="249"/>
      <c r="G145" s="250"/>
      <c r="J145" s="249"/>
    </row>
    <row r="146" spans="6:10" x14ac:dyDescent="0.25">
      <c r="F146" s="249"/>
      <c r="G146" s="250"/>
      <c r="J146" s="249"/>
    </row>
    <row r="147" spans="6:10" x14ac:dyDescent="0.25">
      <c r="F147" s="249"/>
      <c r="G147" s="250"/>
      <c r="J147" s="249"/>
    </row>
    <row r="148" spans="6:10" x14ac:dyDescent="0.25">
      <c r="F148" s="249"/>
      <c r="G148" s="250"/>
      <c r="J148" s="249"/>
    </row>
    <row r="149" spans="6:10" x14ac:dyDescent="0.25">
      <c r="F149" s="249"/>
      <c r="G149" s="250"/>
      <c r="J149" s="249"/>
    </row>
    <row r="150" spans="6:10" x14ac:dyDescent="0.25">
      <c r="F150" s="249"/>
      <c r="G150" s="250"/>
      <c r="J150" s="249"/>
    </row>
    <row r="151" spans="6:10" x14ac:dyDescent="0.25">
      <c r="F151" s="249"/>
      <c r="G151" s="250"/>
      <c r="J151" s="249"/>
    </row>
    <row r="152" spans="6:10" x14ac:dyDescent="0.25">
      <c r="F152" s="249"/>
      <c r="G152" s="250"/>
      <c r="J152" s="249"/>
    </row>
    <row r="153" spans="6:10" x14ac:dyDescent="0.25">
      <c r="F153" s="249"/>
      <c r="G153" s="250"/>
      <c r="J153" s="249"/>
    </row>
    <row r="154" spans="6:10" x14ac:dyDescent="0.25">
      <c r="F154" s="249"/>
      <c r="G154" s="250"/>
      <c r="J154" s="249"/>
    </row>
    <row r="155" spans="6:10" x14ac:dyDescent="0.25">
      <c r="F155" s="249"/>
      <c r="G155" s="250"/>
      <c r="J155" s="249"/>
    </row>
    <row r="156" spans="6:10" x14ac:dyDescent="0.25">
      <c r="F156" s="249"/>
      <c r="G156" s="250"/>
      <c r="J156" s="249"/>
    </row>
    <row r="157" spans="6:10" x14ac:dyDescent="0.25">
      <c r="F157" s="249"/>
      <c r="G157" s="250"/>
      <c r="J157" s="249"/>
    </row>
    <row r="158" spans="6:10" x14ac:dyDescent="0.25">
      <c r="F158" s="249"/>
      <c r="G158" s="250"/>
      <c r="J158" s="249"/>
    </row>
    <row r="159" spans="6:10" x14ac:dyDescent="0.25">
      <c r="F159" s="249"/>
      <c r="G159" s="250"/>
      <c r="J159" s="249"/>
    </row>
    <row r="160" spans="6:10" x14ac:dyDescent="0.25">
      <c r="F160" s="249"/>
      <c r="G160" s="250"/>
      <c r="J160" s="249"/>
    </row>
    <row r="161" spans="6:10" x14ac:dyDescent="0.25">
      <c r="F161" s="249"/>
      <c r="G161" s="250"/>
      <c r="J161" s="249"/>
    </row>
    <row r="162" spans="6:10" x14ac:dyDescent="0.25">
      <c r="F162" s="249"/>
      <c r="G162" s="250"/>
      <c r="J162" s="249"/>
    </row>
    <row r="163" spans="6:10" x14ac:dyDescent="0.25">
      <c r="F163" s="249"/>
      <c r="G163" s="250"/>
      <c r="J163" s="249"/>
    </row>
    <row r="164" spans="6:10" x14ac:dyDescent="0.25">
      <c r="F164" s="249"/>
      <c r="G164" s="250"/>
      <c r="J164" s="249"/>
    </row>
    <row r="165" spans="6:10" x14ac:dyDescent="0.25">
      <c r="F165" s="249"/>
      <c r="G165" s="250"/>
      <c r="J165" s="249"/>
    </row>
    <row r="166" spans="6:10" x14ac:dyDescent="0.25">
      <c r="F166" s="249"/>
      <c r="G166" s="250"/>
      <c r="J166" s="249"/>
    </row>
    <row r="167" spans="6:10" x14ac:dyDescent="0.25">
      <c r="F167" s="249"/>
      <c r="G167" s="250"/>
      <c r="J167" s="249"/>
    </row>
    <row r="168" spans="6:10" x14ac:dyDescent="0.25">
      <c r="F168" s="249"/>
      <c r="G168" s="250"/>
      <c r="J168" s="249"/>
    </row>
    <row r="169" spans="6:10" x14ac:dyDescent="0.25">
      <c r="F169" s="249"/>
      <c r="G169" s="250"/>
      <c r="J169" s="249"/>
    </row>
    <row r="170" spans="6:10" x14ac:dyDescent="0.25">
      <c r="F170" s="249"/>
      <c r="G170" s="250"/>
      <c r="J170" s="249"/>
    </row>
    <row r="171" spans="6:10" x14ac:dyDescent="0.25">
      <c r="F171" s="249"/>
      <c r="G171" s="250"/>
      <c r="J171" s="249"/>
    </row>
    <row r="172" spans="6:10" x14ac:dyDescent="0.25">
      <c r="F172" s="249"/>
      <c r="G172" s="250"/>
      <c r="J172" s="249"/>
    </row>
    <row r="173" spans="6:10" x14ac:dyDescent="0.25">
      <c r="F173" s="249"/>
      <c r="G173" s="250"/>
      <c r="J173" s="249"/>
    </row>
    <row r="174" spans="6:10" x14ac:dyDescent="0.25">
      <c r="F174" s="249"/>
      <c r="G174" s="250"/>
      <c r="J174" s="249"/>
    </row>
    <row r="175" spans="6:10" x14ac:dyDescent="0.25">
      <c r="F175" s="249"/>
      <c r="G175" s="250"/>
      <c r="J175" s="249"/>
    </row>
    <row r="176" spans="6:10" x14ac:dyDescent="0.25">
      <c r="F176" s="249"/>
      <c r="G176" s="250"/>
      <c r="J176" s="249"/>
    </row>
    <row r="177" spans="6:10" x14ac:dyDescent="0.25">
      <c r="F177" s="249"/>
      <c r="G177" s="250"/>
      <c r="J177" s="249"/>
    </row>
    <row r="178" spans="6:10" x14ac:dyDescent="0.25">
      <c r="F178" s="249"/>
      <c r="G178" s="250"/>
      <c r="J178" s="249"/>
    </row>
    <row r="179" spans="6:10" x14ac:dyDescent="0.25">
      <c r="F179" s="249"/>
      <c r="G179" s="250"/>
      <c r="J179" s="249"/>
    </row>
    <row r="180" spans="6:10" x14ac:dyDescent="0.25">
      <c r="F180" s="249"/>
      <c r="G180" s="250"/>
      <c r="J180" s="249"/>
    </row>
    <row r="181" spans="6:10" x14ac:dyDescent="0.25">
      <c r="F181" s="249"/>
      <c r="G181" s="250"/>
      <c r="J181" s="249"/>
    </row>
    <row r="182" spans="6:10" x14ac:dyDescent="0.25">
      <c r="F182" s="249"/>
      <c r="G182" s="250"/>
      <c r="J182" s="249"/>
    </row>
    <row r="183" spans="6:10" x14ac:dyDescent="0.25">
      <c r="F183" s="249"/>
      <c r="G183" s="250"/>
      <c r="J183" s="249"/>
    </row>
    <row r="184" spans="6:10" x14ac:dyDescent="0.25">
      <c r="F184" s="249"/>
      <c r="G184" s="250"/>
      <c r="J184" s="249"/>
    </row>
    <row r="185" spans="6:10" x14ac:dyDescent="0.25">
      <c r="F185" s="249"/>
      <c r="G185" s="250"/>
      <c r="J185" s="249"/>
    </row>
    <row r="186" spans="6:10" x14ac:dyDescent="0.25">
      <c r="F186" s="249"/>
      <c r="G186" s="250"/>
      <c r="J186" s="249"/>
    </row>
    <row r="187" spans="6:10" x14ac:dyDescent="0.25">
      <c r="F187" s="249"/>
      <c r="G187" s="250"/>
      <c r="J187" s="249"/>
    </row>
    <row r="188" spans="6:10" x14ac:dyDescent="0.25">
      <c r="F188" s="249"/>
      <c r="G188" s="250"/>
      <c r="J188" s="249"/>
    </row>
    <row r="189" spans="6:10" x14ac:dyDescent="0.25">
      <c r="F189" s="249"/>
      <c r="G189" s="250"/>
      <c r="J189" s="249"/>
    </row>
    <row r="190" spans="6:10" x14ac:dyDescent="0.25">
      <c r="F190" s="249"/>
      <c r="G190" s="250"/>
      <c r="J190" s="249"/>
    </row>
    <row r="191" spans="6:10" x14ac:dyDescent="0.25">
      <c r="F191" s="249"/>
      <c r="G191" s="250"/>
      <c r="J191" s="249"/>
    </row>
    <row r="192" spans="6:10" x14ac:dyDescent="0.25">
      <c r="F192" s="249"/>
      <c r="G192" s="250"/>
      <c r="J192" s="249"/>
    </row>
    <row r="193" spans="6:10" x14ac:dyDescent="0.25">
      <c r="F193" s="249"/>
      <c r="G193" s="250"/>
      <c r="J193" s="249"/>
    </row>
    <row r="194" spans="6:10" x14ac:dyDescent="0.25">
      <c r="F194" s="249"/>
      <c r="G194" s="250"/>
      <c r="J194" s="249"/>
    </row>
    <row r="195" spans="6:10" x14ac:dyDescent="0.25">
      <c r="F195" s="249"/>
      <c r="G195" s="250"/>
      <c r="J195" s="249"/>
    </row>
    <row r="196" spans="6:10" x14ac:dyDescent="0.25">
      <c r="F196" s="249"/>
      <c r="G196" s="250"/>
      <c r="J196" s="249"/>
    </row>
    <row r="197" spans="6:10" x14ac:dyDescent="0.25">
      <c r="F197" s="249"/>
      <c r="G197" s="250"/>
      <c r="J197" s="249"/>
    </row>
    <row r="198" spans="6:10" x14ac:dyDescent="0.25">
      <c r="F198" s="249"/>
      <c r="G198" s="250"/>
      <c r="J198" s="249"/>
    </row>
    <row r="199" spans="6:10" x14ac:dyDescent="0.25">
      <c r="F199" s="249"/>
      <c r="G199" s="250"/>
      <c r="J199" s="249"/>
    </row>
    <row r="200" spans="6:10" x14ac:dyDescent="0.25">
      <c r="F200" s="249"/>
      <c r="G200" s="250"/>
      <c r="J200" s="249"/>
    </row>
    <row r="201" spans="6:10" x14ac:dyDescent="0.25">
      <c r="F201" s="249"/>
      <c r="G201" s="250"/>
      <c r="J201" s="249"/>
    </row>
    <row r="202" spans="6:10" x14ac:dyDescent="0.25">
      <c r="F202" s="249"/>
      <c r="G202" s="250"/>
      <c r="J202" s="249"/>
    </row>
    <row r="203" spans="6:10" x14ac:dyDescent="0.25">
      <c r="F203" s="249"/>
      <c r="G203" s="250"/>
      <c r="J203" s="249"/>
    </row>
    <row r="204" spans="6:10" x14ac:dyDescent="0.25">
      <c r="F204" s="249"/>
      <c r="G204" s="250"/>
      <c r="J204" s="249"/>
    </row>
    <row r="205" spans="6:10" x14ac:dyDescent="0.25">
      <c r="F205" s="249"/>
      <c r="G205" s="250"/>
      <c r="J205" s="249"/>
    </row>
    <row r="206" spans="6:10" x14ac:dyDescent="0.25">
      <c r="F206" s="249"/>
      <c r="G206" s="250"/>
      <c r="J206" s="249"/>
    </row>
    <row r="207" spans="6:10" x14ac:dyDescent="0.25">
      <c r="F207" s="249"/>
      <c r="G207" s="250"/>
      <c r="J207" s="249"/>
    </row>
    <row r="208" spans="6:10" x14ac:dyDescent="0.25">
      <c r="F208" s="249"/>
      <c r="G208" s="250"/>
      <c r="J208" s="249"/>
    </row>
    <row r="209" spans="6:10" x14ac:dyDescent="0.25">
      <c r="F209" s="249"/>
      <c r="G209" s="250"/>
      <c r="J209" s="249"/>
    </row>
    <row r="210" spans="6:10" x14ac:dyDescent="0.25">
      <c r="F210" s="249"/>
      <c r="G210" s="250"/>
      <c r="J210" s="249"/>
    </row>
    <row r="211" spans="6:10" x14ac:dyDescent="0.25">
      <c r="F211" s="249"/>
      <c r="G211" s="250"/>
      <c r="J211" s="249"/>
    </row>
    <row r="212" spans="6:10" x14ac:dyDescent="0.25">
      <c r="F212" s="249"/>
      <c r="G212" s="250"/>
      <c r="J212" s="249"/>
    </row>
    <row r="213" spans="6:10" x14ac:dyDescent="0.25">
      <c r="F213" s="249"/>
      <c r="G213" s="250"/>
      <c r="J213" s="249"/>
    </row>
    <row r="214" spans="6:10" x14ac:dyDescent="0.25">
      <c r="F214" s="249"/>
      <c r="G214" s="250"/>
      <c r="J214" s="249"/>
    </row>
    <row r="215" spans="6:10" x14ac:dyDescent="0.25">
      <c r="F215" s="249"/>
      <c r="G215" s="250"/>
      <c r="J215" s="249"/>
    </row>
    <row r="216" spans="6:10" x14ac:dyDescent="0.25">
      <c r="F216" s="249"/>
      <c r="G216" s="250"/>
      <c r="J216" s="249"/>
    </row>
    <row r="217" spans="6:10" x14ac:dyDescent="0.25">
      <c r="F217" s="249"/>
      <c r="G217" s="250"/>
      <c r="J217" s="249"/>
    </row>
    <row r="218" spans="6:10" x14ac:dyDescent="0.25">
      <c r="F218" s="249"/>
      <c r="G218" s="250"/>
      <c r="J218" s="249"/>
    </row>
    <row r="219" spans="6:10" x14ac:dyDescent="0.25">
      <c r="F219" s="249"/>
      <c r="G219" s="250"/>
      <c r="J219" s="249"/>
    </row>
    <row r="220" spans="6:10" x14ac:dyDescent="0.25">
      <c r="F220" s="249"/>
      <c r="G220" s="250">
        <f>SUM(G2:G219)</f>
        <v>-163210.00000000003</v>
      </c>
      <c r="J220" s="249"/>
    </row>
    <row r="221" spans="6:10" x14ac:dyDescent="0.25">
      <c r="F221" s="249"/>
      <c r="G221" s="250"/>
      <c r="J221" s="249"/>
    </row>
    <row r="222" spans="6:10" x14ac:dyDescent="0.25">
      <c r="F222" s="249"/>
      <c r="G222" s="250"/>
      <c r="J222" s="249"/>
    </row>
    <row r="223" spans="6:10" x14ac:dyDescent="0.25">
      <c r="F223" s="249"/>
      <c r="G223" s="250"/>
      <c r="J223" s="249"/>
    </row>
    <row r="224" spans="6:10" x14ac:dyDescent="0.25">
      <c r="F224" s="249"/>
      <c r="G224" s="250"/>
      <c r="J224" s="249"/>
    </row>
    <row r="225" spans="6:10" x14ac:dyDescent="0.25">
      <c r="F225" s="249"/>
      <c r="G225" s="250"/>
      <c r="J225" s="249"/>
    </row>
    <row r="226" spans="6:10" x14ac:dyDescent="0.25">
      <c r="F226" s="249"/>
      <c r="G226" s="250"/>
      <c r="J226" s="249"/>
    </row>
    <row r="227" spans="6:10" x14ac:dyDescent="0.25">
      <c r="F227" s="249"/>
      <c r="G227" s="250"/>
      <c r="J227" s="249"/>
    </row>
    <row r="228" spans="6:10" x14ac:dyDescent="0.25">
      <c r="F228" s="249"/>
      <c r="G228" s="250"/>
      <c r="J228" s="249"/>
    </row>
    <row r="229" spans="6:10" x14ac:dyDescent="0.25">
      <c r="F229" s="249"/>
      <c r="G229" s="250"/>
      <c r="J229" s="249"/>
    </row>
    <row r="230" spans="6:10" x14ac:dyDescent="0.25">
      <c r="F230" s="249"/>
      <c r="G230" s="250"/>
      <c r="J230" s="249"/>
    </row>
    <row r="231" spans="6:10" x14ac:dyDescent="0.25">
      <c r="F231" s="249"/>
      <c r="G231" s="250"/>
      <c r="J231" s="249"/>
    </row>
    <row r="232" spans="6:10" x14ac:dyDescent="0.25">
      <c r="F232" s="249"/>
      <c r="G232" s="250"/>
      <c r="J232" s="249"/>
    </row>
    <row r="233" spans="6:10" x14ac:dyDescent="0.25">
      <c r="F233" s="249"/>
      <c r="G233" s="250"/>
      <c r="J233" s="249"/>
    </row>
    <row r="234" spans="6:10" x14ac:dyDescent="0.25">
      <c r="F234" s="249"/>
      <c r="G234" s="250"/>
      <c r="J234" s="249"/>
    </row>
    <row r="235" spans="6:10" x14ac:dyDescent="0.25">
      <c r="F235" s="249"/>
      <c r="G235" s="250"/>
      <c r="J235" s="249"/>
    </row>
    <row r="236" spans="6:10" x14ac:dyDescent="0.25">
      <c r="F236" s="249"/>
      <c r="G236" s="250"/>
      <c r="J236" s="249"/>
    </row>
    <row r="237" spans="6:10" x14ac:dyDescent="0.25">
      <c r="F237" s="249"/>
      <c r="G237" s="250"/>
      <c r="J237" s="249"/>
    </row>
    <row r="238" spans="6:10" x14ac:dyDescent="0.25">
      <c r="F238" s="249"/>
      <c r="G238" s="250"/>
      <c r="J238" s="249"/>
    </row>
    <row r="239" spans="6:10" x14ac:dyDescent="0.25">
      <c r="F239" s="249"/>
      <c r="G239" s="250"/>
      <c r="J239" s="249"/>
    </row>
    <row r="240" spans="6:10" x14ac:dyDescent="0.25">
      <c r="F240" s="249"/>
      <c r="G240" s="250"/>
      <c r="J240" s="249"/>
    </row>
    <row r="241" spans="6:10" x14ac:dyDescent="0.25">
      <c r="F241" s="249"/>
      <c r="G241" s="250"/>
      <c r="J241" s="249"/>
    </row>
    <row r="242" spans="6:10" x14ac:dyDescent="0.25">
      <c r="F242" s="249"/>
      <c r="G242" s="250"/>
      <c r="J242" s="249"/>
    </row>
    <row r="243" spans="6:10" x14ac:dyDescent="0.25">
      <c r="F243" s="249"/>
      <c r="G243" s="250"/>
      <c r="J243" s="249"/>
    </row>
    <row r="244" spans="6:10" x14ac:dyDescent="0.25">
      <c r="F244" s="249"/>
      <c r="G244" s="250"/>
      <c r="J244" s="249"/>
    </row>
    <row r="245" spans="6:10" x14ac:dyDescent="0.25">
      <c r="F245" s="249"/>
      <c r="G245" s="250"/>
      <c r="J245" s="249"/>
    </row>
    <row r="246" spans="6:10" x14ac:dyDescent="0.25">
      <c r="F246" s="249"/>
      <c r="G246" s="250"/>
      <c r="J246" s="249"/>
    </row>
    <row r="247" spans="6:10" x14ac:dyDescent="0.25">
      <c r="F247" s="249"/>
      <c r="G247" s="250"/>
      <c r="J247" s="249"/>
    </row>
    <row r="248" spans="6:10" x14ac:dyDescent="0.25">
      <c r="F248" s="249"/>
      <c r="G248" s="250"/>
      <c r="J248" s="249"/>
    </row>
    <row r="249" spans="6:10" x14ac:dyDescent="0.25">
      <c r="F249" s="249"/>
      <c r="G249" s="250"/>
      <c r="J249" s="249"/>
    </row>
    <row r="250" spans="6:10" x14ac:dyDescent="0.25">
      <c r="F250" s="249"/>
      <c r="G250" s="250"/>
      <c r="J250" s="249"/>
    </row>
    <row r="251" spans="6:10" x14ac:dyDescent="0.25">
      <c r="F251" s="249"/>
      <c r="G251" s="250"/>
      <c r="J251" s="249"/>
    </row>
    <row r="252" spans="6:10" x14ac:dyDescent="0.25">
      <c r="F252" s="249"/>
      <c r="G252" s="250"/>
      <c r="J252" s="249"/>
    </row>
    <row r="253" spans="6:10" x14ac:dyDescent="0.25">
      <c r="F253" s="249"/>
      <c r="G253" s="250"/>
      <c r="J253" s="249"/>
    </row>
    <row r="254" spans="6:10" x14ac:dyDescent="0.25">
      <c r="F254" s="249"/>
      <c r="G254" s="250"/>
      <c r="J254" s="249"/>
    </row>
    <row r="255" spans="6:10" x14ac:dyDescent="0.25">
      <c r="F255" s="249"/>
      <c r="G255" s="250"/>
      <c r="J255" s="249"/>
    </row>
    <row r="256" spans="6:10" x14ac:dyDescent="0.25">
      <c r="F256" s="249"/>
      <c r="G256" s="250"/>
      <c r="J256" s="249"/>
    </row>
    <row r="257" spans="6:10" x14ac:dyDescent="0.25">
      <c r="F257" s="249"/>
      <c r="G257" s="250"/>
      <c r="J257" s="249"/>
    </row>
    <row r="258" spans="6:10" x14ac:dyDescent="0.25">
      <c r="F258" s="249"/>
      <c r="G258" s="250"/>
      <c r="J258" s="249"/>
    </row>
    <row r="259" spans="6:10" x14ac:dyDescent="0.25">
      <c r="F259" s="249"/>
      <c r="G259" s="250"/>
      <c r="J259" s="249"/>
    </row>
    <row r="260" spans="6:10" x14ac:dyDescent="0.25">
      <c r="F260" s="249"/>
      <c r="G260" s="250"/>
      <c r="J260" s="249"/>
    </row>
    <row r="261" spans="6:10" x14ac:dyDescent="0.25">
      <c r="F261" s="249"/>
      <c r="G261" s="250"/>
      <c r="J261" s="249"/>
    </row>
    <row r="262" spans="6:10" x14ac:dyDescent="0.25">
      <c r="F262" s="249"/>
      <c r="G262" s="250"/>
      <c r="J262" s="249"/>
    </row>
    <row r="263" spans="6:10" x14ac:dyDescent="0.25">
      <c r="F263" s="249"/>
      <c r="G263" s="250"/>
      <c r="J263" s="249"/>
    </row>
    <row r="264" spans="6:10" x14ac:dyDescent="0.25">
      <c r="F264" s="249"/>
      <c r="G264" s="250"/>
      <c r="J264" s="249"/>
    </row>
    <row r="265" spans="6:10" x14ac:dyDescent="0.25">
      <c r="F265" s="249"/>
      <c r="G265" s="250"/>
      <c r="J265" s="249"/>
    </row>
    <row r="266" spans="6:10" x14ac:dyDescent="0.25">
      <c r="F266" s="249"/>
      <c r="G266" s="250"/>
      <c r="J266" s="249"/>
    </row>
    <row r="267" spans="6:10" x14ac:dyDescent="0.25">
      <c r="F267" s="249"/>
      <c r="G267" s="250"/>
      <c r="J267" s="249"/>
    </row>
    <row r="268" spans="6:10" x14ac:dyDescent="0.25">
      <c r="F268" s="249"/>
      <c r="G268" s="250"/>
      <c r="J268" s="249"/>
    </row>
    <row r="269" spans="6:10" x14ac:dyDescent="0.25">
      <c r="F269" s="249"/>
      <c r="G269" s="250"/>
      <c r="J269" s="249"/>
    </row>
    <row r="270" spans="6:10" x14ac:dyDescent="0.25">
      <c r="F270" s="249"/>
      <c r="G270" s="250"/>
      <c r="J270" s="249"/>
    </row>
    <row r="271" spans="6:10" x14ac:dyDescent="0.25">
      <c r="F271" s="249"/>
      <c r="G271" s="250"/>
      <c r="J271" s="249"/>
    </row>
    <row r="272" spans="6:10" x14ac:dyDescent="0.25">
      <c r="F272" s="249"/>
      <c r="G272" s="250"/>
      <c r="J272" s="249"/>
    </row>
    <row r="273" spans="6:10" x14ac:dyDescent="0.25">
      <c r="F273" s="249"/>
      <c r="G273" s="250"/>
      <c r="J273" s="249"/>
    </row>
    <row r="274" spans="6:10" x14ac:dyDescent="0.25">
      <c r="F274" s="249"/>
      <c r="G274" s="250"/>
      <c r="J274" s="249"/>
    </row>
    <row r="275" spans="6:10" x14ac:dyDescent="0.25">
      <c r="F275" s="249"/>
      <c r="G275" s="250"/>
      <c r="J275" s="249"/>
    </row>
    <row r="276" spans="6:10" x14ac:dyDescent="0.25">
      <c r="F276" s="249"/>
      <c r="G276" s="250"/>
      <c r="J276" s="249"/>
    </row>
    <row r="277" spans="6:10" x14ac:dyDescent="0.25">
      <c r="F277" s="249"/>
      <c r="G277" s="250"/>
      <c r="J277" s="249"/>
    </row>
    <row r="278" spans="6:10" x14ac:dyDescent="0.25">
      <c r="F278" s="249"/>
      <c r="G278" s="250"/>
      <c r="J278" s="249"/>
    </row>
    <row r="279" spans="6:10" x14ac:dyDescent="0.25">
      <c r="F279" s="249"/>
      <c r="G279" s="250"/>
      <c r="J279" s="249"/>
    </row>
    <row r="280" spans="6:10" x14ac:dyDescent="0.25">
      <c r="F280" s="249"/>
      <c r="G280" s="250"/>
      <c r="J280" s="249"/>
    </row>
    <row r="281" spans="6:10" x14ac:dyDescent="0.25">
      <c r="F281" s="249"/>
      <c r="G281" s="250"/>
      <c r="J281" s="249"/>
    </row>
    <row r="282" spans="6:10" x14ac:dyDescent="0.25">
      <c r="F282" s="249"/>
      <c r="G282" s="250"/>
      <c r="J282" s="249"/>
    </row>
    <row r="283" spans="6:10" x14ac:dyDescent="0.25">
      <c r="F283" s="249"/>
      <c r="G283" s="250"/>
      <c r="J283" s="249"/>
    </row>
    <row r="284" spans="6:10" x14ac:dyDescent="0.25">
      <c r="F284" s="249"/>
      <c r="G284" s="250"/>
      <c r="J284" s="249"/>
    </row>
    <row r="285" spans="6:10" x14ac:dyDescent="0.25">
      <c r="F285" s="249"/>
      <c r="G285" s="250"/>
      <c r="J285" s="249"/>
    </row>
    <row r="286" spans="6:10" x14ac:dyDescent="0.25">
      <c r="F286" s="249"/>
      <c r="G286" s="250"/>
      <c r="J286" s="249"/>
    </row>
    <row r="287" spans="6:10" x14ac:dyDescent="0.25">
      <c r="F287" s="249"/>
      <c r="G287" s="250"/>
      <c r="J287" s="249"/>
    </row>
    <row r="288" spans="6:10" x14ac:dyDescent="0.25">
      <c r="F288" s="249"/>
      <c r="G288" s="250"/>
      <c r="J288" s="249"/>
    </row>
    <row r="289" spans="6:10" x14ac:dyDescent="0.25">
      <c r="F289" s="249"/>
      <c r="G289" s="250"/>
      <c r="J289" s="249"/>
    </row>
    <row r="290" spans="6:10" x14ac:dyDescent="0.25">
      <c r="F290" s="249"/>
      <c r="G290" s="250"/>
      <c r="J290" s="249"/>
    </row>
    <row r="291" spans="6:10" x14ac:dyDescent="0.25">
      <c r="F291" s="249"/>
      <c r="G291" s="250"/>
      <c r="J291" s="249"/>
    </row>
    <row r="292" spans="6:10" x14ac:dyDescent="0.25">
      <c r="F292" s="249"/>
      <c r="G292" s="250"/>
      <c r="J292" s="249"/>
    </row>
    <row r="293" spans="6:10" x14ac:dyDescent="0.25">
      <c r="F293" s="249"/>
      <c r="G293" s="250"/>
      <c r="J293" s="249"/>
    </row>
    <row r="294" spans="6:10" x14ac:dyDescent="0.25">
      <c r="F294" s="249"/>
      <c r="G294" s="250"/>
      <c r="J294" s="249"/>
    </row>
    <row r="295" spans="6:10" x14ac:dyDescent="0.25">
      <c r="F295" s="249"/>
      <c r="G295" s="250"/>
      <c r="J295" s="249"/>
    </row>
    <row r="296" spans="6:10" x14ac:dyDescent="0.25">
      <c r="F296" s="249"/>
      <c r="G296" s="250"/>
      <c r="J296" s="249"/>
    </row>
    <row r="297" spans="6:10" x14ac:dyDescent="0.25">
      <c r="F297" s="249"/>
      <c r="G297" s="250"/>
      <c r="J297" s="249"/>
    </row>
    <row r="298" spans="6:10" x14ac:dyDescent="0.25">
      <c r="F298" s="249"/>
      <c r="G298" s="250"/>
      <c r="J298" s="249"/>
    </row>
    <row r="299" spans="6:10" x14ac:dyDescent="0.25">
      <c r="F299" s="249"/>
      <c r="G299" s="250"/>
      <c r="J299" s="249"/>
    </row>
    <row r="300" spans="6:10" x14ac:dyDescent="0.25">
      <c r="F300" s="249"/>
      <c r="G300" s="250"/>
      <c r="J300" s="249"/>
    </row>
    <row r="301" spans="6:10" x14ac:dyDescent="0.25">
      <c r="F301" s="249"/>
      <c r="G301" s="250"/>
      <c r="J301" s="249"/>
    </row>
    <row r="302" spans="6:10" x14ac:dyDescent="0.25">
      <c r="F302" s="249"/>
      <c r="G302" s="250"/>
      <c r="J302" s="249"/>
    </row>
    <row r="303" spans="6:10" x14ac:dyDescent="0.25">
      <c r="F303" s="249"/>
      <c r="G303" s="250"/>
      <c r="J303" s="249"/>
    </row>
    <row r="304" spans="6:10" x14ac:dyDescent="0.25">
      <c r="F304" s="249"/>
      <c r="G304" s="250"/>
      <c r="J304" s="249"/>
    </row>
    <row r="305" spans="6:10" x14ac:dyDescent="0.25">
      <c r="F305" s="249"/>
      <c r="G305" s="250"/>
      <c r="J305" s="249"/>
    </row>
    <row r="306" spans="6:10" x14ac:dyDescent="0.25">
      <c r="F306" s="249"/>
      <c r="G306" s="250"/>
      <c r="J306" s="249"/>
    </row>
    <row r="307" spans="6:10" x14ac:dyDescent="0.25">
      <c r="F307" s="249"/>
      <c r="G307" s="250"/>
      <c r="J307" s="249"/>
    </row>
    <row r="308" spans="6:10" x14ac:dyDescent="0.25">
      <c r="F308" s="249"/>
      <c r="G308" s="250"/>
      <c r="J308" s="249"/>
    </row>
    <row r="309" spans="6:10" x14ac:dyDescent="0.25">
      <c r="F309" s="249"/>
      <c r="G309" s="250"/>
      <c r="J309" s="249"/>
    </row>
    <row r="310" spans="6:10" x14ac:dyDescent="0.25">
      <c r="F310" s="249"/>
      <c r="G310" s="250"/>
      <c r="J310" s="249"/>
    </row>
    <row r="311" spans="6:10" x14ac:dyDescent="0.25">
      <c r="F311" s="249"/>
      <c r="G311" s="250"/>
      <c r="J311" s="249"/>
    </row>
    <row r="312" spans="6:10" x14ac:dyDescent="0.25">
      <c r="F312" s="249"/>
      <c r="G312" s="250"/>
      <c r="J312" s="249"/>
    </row>
    <row r="313" spans="6:10" x14ac:dyDescent="0.25">
      <c r="F313" s="249"/>
      <c r="G313" s="250"/>
      <c r="J313" s="249"/>
    </row>
    <row r="314" spans="6:10" x14ac:dyDescent="0.25">
      <c r="F314" s="249"/>
      <c r="G314" s="250"/>
      <c r="J314" s="249"/>
    </row>
    <row r="315" spans="6:10" x14ac:dyDescent="0.25">
      <c r="F315" s="249"/>
      <c r="G315" s="250"/>
      <c r="J315" s="249"/>
    </row>
    <row r="316" spans="6:10" x14ac:dyDescent="0.25">
      <c r="F316" s="249"/>
      <c r="G316" s="250"/>
      <c r="J316" s="249"/>
    </row>
    <row r="317" spans="6:10" x14ac:dyDescent="0.25">
      <c r="F317" s="249"/>
      <c r="G317" s="250"/>
      <c r="J317" s="249"/>
    </row>
    <row r="318" spans="6:10" x14ac:dyDescent="0.25">
      <c r="F318" s="249"/>
      <c r="G318" s="250"/>
      <c r="J318" s="249"/>
    </row>
    <row r="319" spans="6:10" x14ac:dyDescent="0.25">
      <c r="F319" s="249"/>
      <c r="G319" s="250"/>
      <c r="J319" s="249"/>
    </row>
    <row r="320" spans="6:10" x14ac:dyDescent="0.25">
      <c r="F320" s="249"/>
      <c r="G320" s="250"/>
      <c r="J320" s="249"/>
    </row>
    <row r="321" spans="6:10" x14ac:dyDescent="0.25">
      <c r="F321" s="249"/>
      <c r="G321" s="250"/>
      <c r="J321" s="249"/>
    </row>
    <row r="322" spans="6:10" x14ac:dyDescent="0.25">
      <c r="F322" s="249"/>
      <c r="G322" s="250"/>
      <c r="J322" s="249"/>
    </row>
    <row r="323" spans="6:10" x14ac:dyDescent="0.25">
      <c r="F323" s="249"/>
      <c r="G323" s="250"/>
      <c r="J323" s="249"/>
    </row>
    <row r="324" spans="6:10" x14ac:dyDescent="0.25">
      <c r="F324" s="249"/>
      <c r="G324" s="250"/>
      <c r="J324" s="249"/>
    </row>
    <row r="325" spans="6:10" x14ac:dyDescent="0.25">
      <c r="F325" s="249"/>
      <c r="G325" s="250"/>
      <c r="J325" s="249"/>
    </row>
    <row r="326" spans="6:10" x14ac:dyDescent="0.25">
      <c r="F326" s="249"/>
      <c r="G326" s="250"/>
      <c r="J326" s="249"/>
    </row>
    <row r="327" spans="6:10" x14ac:dyDescent="0.25">
      <c r="F327" s="249"/>
      <c r="G327" s="250"/>
      <c r="J327" s="249"/>
    </row>
    <row r="328" spans="6:10" x14ac:dyDescent="0.25">
      <c r="F328" s="249"/>
      <c r="G328" s="250"/>
      <c r="J328" s="249"/>
    </row>
    <row r="329" spans="6:10" x14ac:dyDescent="0.25">
      <c r="F329" s="249"/>
      <c r="G329" s="250"/>
      <c r="J329" s="249"/>
    </row>
    <row r="330" spans="6:10" x14ac:dyDescent="0.25">
      <c r="F330" s="249"/>
      <c r="G330" s="250"/>
      <c r="J330" s="249"/>
    </row>
    <row r="331" spans="6:10" x14ac:dyDescent="0.25">
      <c r="F331" s="249"/>
      <c r="G331" s="250"/>
      <c r="J331" s="249"/>
    </row>
    <row r="332" spans="6:10" x14ac:dyDescent="0.25">
      <c r="F332" s="249"/>
      <c r="G332" s="250"/>
      <c r="J332" s="249"/>
    </row>
    <row r="333" spans="6:10" x14ac:dyDescent="0.25">
      <c r="F333" s="249"/>
      <c r="G333" s="250"/>
      <c r="J333" s="249"/>
    </row>
    <row r="334" spans="6:10" x14ac:dyDescent="0.25">
      <c r="F334" s="249"/>
      <c r="G334" s="250"/>
      <c r="J334" s="249"/>
    </row>
    <row r="335" spans="6:10" x14ac:dyDescent="0.25">
      <c r="F335" s="249"/>
      <c r="G335" s="250"/>
      <c r="J335" s="249"/>
    </row>
    <row r="336" spans="6:10" x14ac:dyDescent="0.25">
      <c r="F336" s="249"/>
      <c r="G336" s="250"/>
      <c r="J336" s="249"/>
    </row>
    <row r="337" spans="6:10" x14ac:dyDescent="0.25">
      <c r="F337" s="249"/>
      <c r="G337" s="250"/>
      <c r="J337" s="249"/>
    </row>
    <row r="338" spans="6:10" x14ac:dyDescent="0.25">
      <c r="F338" s="249"/>
      <c r="G338" s="250"/>
      <c r="J338" s="249"/>
    </row>
    <row r="339" spans="6:10" x14ac:dyDescent="0.25">
      <c r="F339" s="249"/>
      <c r="G339" s="250"/>
      <c r="J339" s="249"/>
    </row>
    <row r="340" spans="6:10" x14ac:dyDescent="0.25">
      <c r="F340" s="249"/>
      <c r="G340" s="250"/>
      <c r="J340" s="249"/>
    </row>
    <row r="341" spans="6:10" x14ac:dyDescent="0.25">
      <c r="F341" s="249"/>
      <c r="G341" s="250"/>
      <c r="J341" s="249"/>
    </row>
    <row r="342" spans="6:10" x14ac:dyDescent="0.25">
      <c r="F342" s="249"/>
      <c r="G342" s="250"/>
      <c r="J342" s="249"/>
    </row>
    <row r="343" spans="6:10" x14ac:dyDescent="0.25">
      <c r="F343" s="249"/>
      <c r="G343" s="250"/>
      <c r="J343" s="249"/>
    </row>
    <row r="344" spans="6:10" x14ac:dyDescent="0.25">
      <c r="F344" s="249"/>
      <c r="G344" s="250"/>
      <c r="J344" s="249"/>
    </row>
    <row r="345" spans="6:10" x14ac:dyDescent="0.25">
      <c r="F345" s="249"/>
      <c r="G345" s="250"/>
      <c r="J345" s="249"/>
    </row>
    <row r="346" spans="6:10" x14ac:dyDescent="0.25">
      <c r="F346" s="249"/>
      <c r="G346" s="250"/>
      <c r="J346" s="249"/>
    </row>
    <row r="347" spans="6:10" x14ac:dyDescent="0.25">
      <c r="F347" s="249"/>
      <c r="G347" s="250"/>
      <c r="J347" s="249"/>
    </row>
    <row r="348" spans="6:10" x14ac:dyDescent="0.25">
      <c r="F348" s="249"/>
      <c r="G348" s="250"/>
      <c r="J348" s="249"/>
    </row>
    <row r="349" spans="6:10" x14ac:dyDescent="0.25">
      <c r="F349" s="249"/>
      <c r="G349" s="250"/>
      <c r="J349" s="249"/>
    </row>
    <row r="350" spans="6:10" x14ac:dyDescent="0.25">
      <c r="F350" s="249"/>
      <c r="G350" s="250"/>
      <c r="J350" s="249"/>
    </row>
    <row r="351" spans="6:10" x14ac:dyDescent="0.25">
      <c r="F351" s="249"/>
      <c r="G351" s="250"/>
      <c r="J351" s="249"/>
    </row>
    <row r="352" spans="6:10" x14ac:dyDescent="0.25">
      <c r="F352" s="249"/>
      <c r="G352" s="250"/>
      <c r="J352" s="249"/>
    </row>
    <row r="353" spans="6:10" x14ac:dyDescent="0.25">
      <c r="F353" s="249"/>
      <c r="G353" s="250"/>
      <c r="J353" s="249"/>
    </row>
    <row r="354" spans="6:10" x14ac:dyDescent="0.25">
      <c r="F354" s="249"/>
      <c r="G354" s="250"/>
      <c r="J354" s="249"/>
    </row>
    <row r="355" spans="6:10" x14ac:dyDescent="0.25">
      <c r="F355" s="249"/>
      <c r="G355" s="250"/>
      <c r="J355" s="249"/>
    </row>
    <row r="356" spans="6:10" x14ac:dyDescent="0.25">
      <c r="F356" s="249"/>
      <c r="G356" s="250"/>
      <c r="J356" s="249"/>
    </row>
    <row r="357" spans="6:10" x14ac:dyDescent="0.25">
      <c r="F357" s="249"/>
      <c r="G357" s="250"/>
      <c r="J357" s="249"/>
    </row>
    <row r="358" spans="6:10" x14ac:dyDescent="0.25">
      <c r="F358" s="249"/>
      <c r="G358" s="250"/>
      <c r="J358" s="249"/>
    </row>
    <row r="359" spans="6:10" x14ac:dyDescent="0.25">
      <c r="F359" s="249"/>
      <c r="G359" s="250"/>
      <c r="J359" s="249"/>
    </row>
    <row r="360" spans="6:10" x14ac:dyDescent="0.25">
      <c r="F360" s="249"/>
      <c r="G360" s="250"/>
      <c r="J360" s="249"/>
    </row>
    <row r="361" spans="6:10" x14ac:dyDescent="0.25">
      <c r="F361" s="249"/>
      <c r="G361" s="250"/>
      <c r="J361" s="249"/>
    </row>
    <row r="362" spans="6:10" x14ac:dyDescent="0.25">
      <c r="F362" s="249"/>
      <c r="G362" s="250"/>
      <c r="J362" s="249"/>
    </row>
    <row r="363" spans="6:10" x14ac:dyDescent="0.25">
      <c r="F363" s="249"/>
      <c r="G363" s="250"/>
      <c r="J363" s="249"/>
    </row>
    <row r="364" spans="6:10" x14ac:dyDescent="0.25">
      <c r="F364" s="249"/>
      <c r="G364" s="250"/>
      <c r="J364" s="249"/>
    </row>
    <row r="365" spans="6:10" x14ac:dyDescent="0.25">
      <c r="F365" s="249"/>
      <c r="G365" s="250"/>
      <c r="J365" s="249"/>
    </row>
    <row r="366" spans="6:10" x14ac:dyDescent="0.25">
      <c r="F366" s="249"/>
      <c r="G366" s="250"/>
      <c r="J366" s="249"/>
    </row>
    <row r="367" spans="6:10" x14ac:dyDescent="0.25">
      <c r="F367" s="249"/>
      <c r="G367" s="250"/>
      <c r="J367" s="249"/>
    </row>
    <row r="368" spans="6:10" x14ac:dyDescent="0.25">
      <c r="F368" s="249"/>
      <c r="G368" s="250"/>
      <c r="J368" s="249"/>
    </row>
    <row r="369" spans="7:7" x14ac:dyDescent="0.25">
      <c r="G369" s="251"/>
    </row>
  </sheetData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9"/>
  <sheetViews>
    <sheetView workbookViewId="0">
      <selection activeCell="G12" sqref="G12"/>
    </sheetView>
  </sheetViews>
  <sheetFormatPr defaultColWidth="9.109375" defaultRowHeight="13.2" x14ac:dyDescent="0.25"/>
  <cols>
    <col min="1" max="2" width="10" style="248" bestFit="1" customWidth="1"/>
    <col min="3" max="3" width="37" style="248" bestFit="1" customWidth="1"/>
    <col min="4" max="4" width="11" style="248" bestFit="1" customWidth="1"/>
    <col min="5" max="5" width="16" style="248" bestFit="1" customWidth="1"/>
    <col min="6" max="6" width="15" style="248" bestFit="1" customWidth="1"/>
    <col min="7" max="7" width="11.6640625" style="248" bestFit="1" customWidth="1"/>
    <col min="8" max="8" width="21" style="248" bestFit="1" customWidth="1"/>
    <col min="9" max="9" width="16" style="248" bestFit="1" customWidth="1"/>
    <col min="10" max="10" width="13" style="248" bestFit="1" customWidth="1"/>
    <col min="11" max="11" width="14" style="248" bestFit="1" customWidth="1"/>
    <col min="12" max="12" width="19" style="248" bestFit="1" customWidth="1"/>
    <col min="13" max="13" width="11" style="248" bestFit="1" customWidth="1"/>
    <col min="14" max="14" width="14" style="248" bestFit="1" customWidth="1"/>
    <col min="15" max="16384" width="9.109375" style="248"/>
  </cols>
  <sheetData>
    <row r="1" spans="1:14" ht="39.6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  <c r="L1" s="253" t="s">
        <v>229</v>
      </c>
      <c r="M1" s="254" t="s">
        <v>649</v>
      </c>
      <c r="N1" s="254" t="s">
        <v>650</v>
      </c>
    </row>
    <row r="2" spans="1:14" x14ac:dyDescent="0.25">
      <c r="A2" s="248" t="s">
        <v>403</v>
      </c>
      <c r="B2" s="248" t="s">
        <v>225</v>
      </c>
      <c r="C2" s="248" t="s">
        <v>396</v>
      </c>
      <c r="D2" s="248" t="s">
        <v>226</v>
      </c>
      <c r="E2" s="248" t="s">
        <v>835</v>
      </c>
      <c r="F2" s="249">
        <v>43236</v>
      </c>
      <c r="G2" s="250">
        <v>125</v>
      </c>
      <c r="H2" s="248" t="s">
        <v>186</v>
      </c>
      <c r="I2" s="248" t="s">
        <v>241</v>
      </c>
      <c r="J2" s="249">
        <v>43237</v>
      </c>
      <c r="K2" s="248" t="s">
        <v>4</v>
      </c>
      <c r="L2" s="248" t="s">
        <v>541</v>
      </c>
      <c r="M2" s="248" t="s">
        <v>399</v>
      </c>
      <c r="N2" s="248" t="s">
        <v>640</v>
      </c>
    </row>
    <row r="3" spans="1:14" x14ac:dyDescent="0.25">
      <c r="A3" s="248" t="s">
        <v>403</v>
      </c>
      <c r="B3" s="248" t="s">
        <v>225</v>
      </c>
      <c r="C3" s="248" t="s">
        <v>396</v>
      </c>
      <c r="D3" s="248" t="s">
        <v>226</v>
      </c>
      <c r="E3" s="248" t="s">
        <v>560</v>
      </c>
      <c r="F3" s="249">
        <v>43243</v>
      </c>
      <c r="G3" s="250">
        <v>-3.35</v>
      </c>
      <c r="H3" s="248" t="s">
        <v>186</v>
      </c>
      <c r="I3" s="248" t="s">
        <v>85</v>
      </c>
      <c r="J3" s="249">
        <v>43244</v>
      </c>
      <c r="K3" s="248" t="s">
        <v>4</v>
      </c>
      <c r="L3" s="248" t="s">
        <v>509</v>
      </c>
      <c r="M3" s="248" t="s">
        <v>399</v>
      </c>
      <c r="N3" s="248" t="s">
        <v>640</v>
      </c>
    </row>
    <row r="4" spans="1:14" x14ac:dyDescent="0.25">
      <c r="A4" s="248" t="s">
        <v>403</v>
      </c>
      <c r="B4" s="248" t="s">
        <v>225</v>
      </c>
      <c r="C4" s="248" t="s">
        <v>396</v>
      </c>
      <c r="D4" s="248" t="s">
        <v>226</v>
      </c>
      <c r="E4" s="248" t="s">
        <v>832</v>
      </c>
      <c r="F4" s="249">
        <v>43243</v>
      </c>
      <c r="G4" s="250">
        <v>-83</v>
      </c>
      <c r="H4" s="248" t="s">
        <v>186</v>
      </c>
      <c r="I4" s="248" t="s">
        <v>241</v>
      </c>
      <c r="J4" s="249">
        <v>43244</v>
      </c>
      <c r="K4" s="248" t="s">
        <v>4</v>
      </c>
      <c r="L4" s="248" t="s">
        <v>541</v>
      </c>
      <c r="M4" s="248" t="s">
        <v>399</v>
      </c>
      <c r="N4" s="248" t="s">
        <v>640</v>
      </c>
    </row>
    <row r="5" spans="1:14" x14ac:dyDescent="0.25">
      <c r="A5" s="248" t="s">
        <v>403</v>
      </c>
      <c r="B5" s="248" t="s">
        <v>225</v>
      </c>
      <c r="C5" s="248" t="s">
        <v>396</v>
      </c>
      <c r="D5" s="248" t="s">
        <v>226</v>
      </c>
      <c r="E5" s="248" t="s">
        <v>834</v>
      </c>
      <c r="F5" s="249">
        <v>43243</v>
      </c>
      <c r="G5" s="250">
        <v>83</v>
      </c>
      <c r="H5" s="248" t="s">
        <v>186</v>
      </c>
      <c r="I5" s="248" t="s">
        <v>241</v>
      </c>
      <c r="J5" s="249">
        <v>43244</v>
      </c>
      <c r="K5" s="248" t="s">
        <v>4</v>
      </c>
      <c r="L5" s="248" t="s">
        <v>541</v>
      </c>
      <c r="M5" s="248" t="s">
        <v>399</v>
      </c>
      <c r="N5" s="248" t="s">
        <v>640</v>
      </c>
    </row>
    <row r="6" spans="1:14" x14ac:dyDescent="0.25">
      <c r="A6" s="248" t="s">
        <v>403</v>
      </c>
      <c r="B6" s="248" t="s">
        <v>225</v>
      </c>
      <c r="C6" s="248" t="s">
        <v>396</v>
      </c>
      <c r="D6" s="248" t="s">
        <v>226</v>
      </c>
      <c r="E6" s="248" t="s">
        <v>831</v>
      </c>
      <c r="F6" s="249">
        <v>43248</v>
      </c>
      <c r="G6" s="250">
        <v>-125</v>
      </c>
      <c r="H6" s="248" t="s">
        <v>186</v>
      </c>
      <c r="I6" s="248" t="s">
        <v>241</v>
      </c>
      <c r="J6" s="249">
        <v>43249</v>
      </c>
      <c r="K6" s="248" t="s">
        <v>4</v>
      </c>
      <c r="L6" s="248" t="s">
        <v>541</v>
      </c>
      <c r="M6" s="248" t="s">
        <v>399</v>
      </c>
      <c r="N6" s="248" t="s">
        <v>640</v>
      </c>
    </row>
    <row r="7" spans="1:14" x14ac:dyDescent="0.25">
      <c r="A7" s="248" t="s">
        <v>403</v>
      </c>
      <c r="B7" s="248" t="s">
        <v>225</v>
      </c>
      <c r="C7" s="248" t="s">
        <v>396</v>
      </c>
      <c r="D7" s="248" t="s">
        <v>226</v>
      </c>
      <c r="E7" s="248" t="s">
        <v>568</v>
      </c>
      <c r="F7" s="249">
        <v>43248</v>
      </c>
      <c r="G7" s="250">
        <v>46.1</v>
      </c>
      <c r="H7" s="248" t="s">
        <v>186</v>
      </c>
      <c r="I7" s="248" t="s">
        <v>173</v>
      </c>
      <c r="J7" s="249">
        <v>43249</v>
      </c>
      <c r="K7" s="248" t="s">
        <v>4</v>
      </c>
      <c r="L7" s="248" t="s">
        <v>475</v>
      </c>
      <c r="M7" s="248" t="s">
        <v>399</v>
      </c>
      <c r="N7" s="248" t="s">
        <v>640</v>
      </c>
    </row>
    <row r="8" spans="1:14" x14ac:dyDescent="0.25">
      <c r="A8" s="248" t="s">
        <v>403</v>
      </c>
      <c r="B8" s="248" t="s">
        <v>225</v>
      </c>
      <c r="C8" s="248" t="s">
        <v>396</v>
      </c>
      <c r="D8" s="248" t="s">
        <v>226</v>
      </c>
      <c r="E8" s="248" t="s">
        <v>569</v>
      </c>
      <c r="F8" s="249">
        <v>43248</v>
      </c>
      <c r="G8" s="250">
        <v>74.349999999999994</v>
      </c>
      <c r="H8" s="248" t="s">
        <v>186</v>
      </c>
      <c r="I8" s="248" t="s">
        <v>173</v>
      </c>
      <c r="J8" s="249">
        <v>43249</v>
      </c>
      <c r="K8" s="248" t="s">
        <v>4</v>
      </c>
      <c r="L8" s="248" t="s">
        <v>475</v>
      </c>
      <c r="M8" s="248" t="s">
        <v>399</v>
      </c>
      <c r="N8" s="248" t="s">
        <v>640</v>
      </c>
    </row>
    <row r="9" spans="1:14" x14ac:dyDescent="0.25">
      <c r="A9" s="248" t="s">
        <v>403</v>
      </c>
      <c r="B9" s="248" t="s">
        <v>225</v>
      </c>
      <c r="C9" s="248" t="s">
        <v>396</v>
      </c>
      <c r="D9" s="248" t="s">
        <v>226</v>
      </c>
      <c r="E9" s="248" t="s">
        <v>570</v>
      </c>
      <c r="F9" s="249">
        <v>43248</v>
      </c>
      <c r="G9" s="250">
        <v>462.5</v>
      </c>
      <c r="H9" s="248" t="s">
        <v>186</v>
      </c>
      <c r="I9" s="248" t="s">
        <v>222</v>
      </c>
      <c r="J9" s="249">
        <v>43249</v>
      </c>
      <c r="K9" s="248" t="s">
        <v>4</v>
      </c>
      <c r="L9" s="248" t="s">
        <v>571</v>
      </c>
      <c r="M9" s="248" t="s">
        <v>399</v>
      </c>
      <c r="N9" s="248" t="s">
        <v>640</v>
      </c>
    </row>
    <row r="10" spans="1:14" x14ac:dyDescent="0.25">
      <c r="A10" s="248" t="s">
        <v>214</v>
      </c>
      <c r="B10" s="248" t="s">
        <v>599</v>
      </c>
      <c r="C10" s="248" t="s">
        <v>600</v>
      </c>
      <c r="D10" s="248" t="s">
        <v>186</v>
      </c>
      <c r="E10" s="248" t="s">
        <v>601</v>
      </c>
      <c r="F10" s="249">
        <v>43081</v>
      </c>
      <c r="G10" s="250">
        <v>5263.9</v>
      </c>
      <c r="H10" s="248" t="s">
        <v>186</v>
      </c>
      <c r="I10" s="248" t="s">
        <v>155</v>
      </c>
      <c r="J10" s="249">
        <v>43251</v>
      </c>
      <c r="K10" s="248" t="s">
        <v>4</v>
      </c>
      <c r="L10" s="248" t="s">
        <v>186</v>
      </c>
      <c r="M10" s="248" t="s">
        <v>399</v>
      </c>
      <c r="N10" s="248" t="s">
        <v>640</v>
      </c>
    </row>
    <row r="11" spans="1:14" x14ac:dyDescent="0.25">
      <c r="F11" s="249"/>
      <c r="G11" s="250">
        <f>SUM(G2:G10)</f>
        <v>5843.5</v>
      </c>
      <c r="J11" s="249"/>
    </row>
    <row r="12" spans="1:14" x14ac:dyDescent="0.25">
      <c r="F12" s="249"/>
      <c r="G12" s="250"/>
      <c r="J12" s="249"/>
    </row>
    <row r="13" spans="1:14" x14ac:dyDescent="0.25">
      <c r="F13" s="249"/>
      <c r="G13" s="250"/>
      <c r="J13" s="249"/>
    </row>
    <row r="14" spans="1:14" x14ac:dyDescent="0.25">
      <c r="F14" s="249"/>
      <c r="G14" s="250"/>
      <c r="J14" s="249"/>
    </row>
    <row r="15" spans="1:14" x14ac:dyDescent="0.25">
      <c r="F15" s="249"/>
      <c r="G15" s="250"/>
      <c r="J15" s="249"/>
    </row>
    <row r="16" spans="1:14" x14ac:dyDescent="0.25">
      <c r="F16" s="249"/>
      <c r="G16" s="250"/>
      <c r="J16" s="249"/>
    </row>
    <row r="17" spans="6:10" x14ac:dyDescent="0.25">
      <c r="F17" s="249"/>
      <c r="G17" s="250"/>
      <c r="J17" s="249"/>
    </row>
    <row r="18" spans="6:10" x14ac:dyDescent="0.25">
      <c r="F18" s="249"/>
      <c r="G18" s="250"/>
      <c r="J18" s="249"/>
    </row>
    <row r="19" spans="6:10" x14ac:dyDescent="0.25">
      <c r="F19" s="249"/>
      <c r="G19" s="250"/>
      <c r="J19" s="249"/>
    </row>
    <row r="20" spans="6:10" x14ac:dyDescent="0.25">
      <c r="F20" s="249"/>
      <c r="G20" s="250"/>
      <c r="J20" s="249"/>
    </row>
    <row r="21" spans="6:10" x14ac:dyDescent="0.25">
      <c r="F21" s="249"/>
      <c r="G21" s="250"/>
      <c r="J21" s="249"/>
    </row>
    <row r="22" spans="6:10" x14ac:dyDescent="0.25">
      <c r="F22" s="249"/>
      <c r="G22" s="250"/>
      <c r="J22" s="249"/>
    </row>
    <row r="23" spans="6:10" x14ac:dyDescent="0.25">
      <c r="F23" s="249"/>
      <c r="G23" s="250"/>
      <c r="J23" s="249"/>
    </row>
    <row r="24" spans="6:10" x14ac:dyDescent="0.25">
      <c r="F24" s="249"/>
      <c r="G24" s="250"/>
      <c r="J24" s="249"/>
    </row>
    <row r="25" spans="6:10" x14ac:dyDescent="0.25">
      <c r="F25" s="249"/>
      <c r="G25" s="250"/>
      <c r="J25" s="249"/>
    </row>
    <row r="26" spans="6:10" x14ac:dyDescent="0.25">
      <c r="F26" s="249"/>
      <c r="G26" s="250"/>
      <c r="J26" s="249"/>
    </row>
    <row r="27" spans="6:10" x14ac:dyDescent="0.25">
      <c r="F27" s="249"/>
      <c r="G27" s="250"/>
      <c r="J27" s="249"/>
    </row>
    <row r="28" spans="6:10" x14ac:dyDescent="0.25">
      <c r="F28" s="249"/>
      <c r="G28" s="250"/>
      <c r="J28" s="249"/>
    </row>
    <row r="29" spans="6:10" x14ac:dyDescent="0.25">
      <c r="F29" s="249"/>
      <c r="G29" s="250"/>
      <c r="J29" s="249"/>
    </row>
    <row r="30" spans="6:10" x14ac:dyDescent="0.25">
      <c r="F30" s="249"/>
      <c r="G30" s="250"/>
      <c r="J30" s="249"/>
    </row>
    <row r="31" spans="6:10" x14ac:dyDescent="0.25">
      <c r="F31" s="249"/>
      <c r="G31" s="250"/>
      <c r="J31" s="249"/>
    </row>
    <row r="32" spans="6:10" x14ac:dyDescent="0.25">
      <c r="F32" s="249"/>
      <c r="G32" s="250"/>
      <c r="J32" s="249"/>
    </row>
    <row r="33" spans="6:10" x14ac:dyDescent="0.25">
      <c r="G33" s="251">
        <f>SUM(G2:G32)</f>
        <v>11687</v>
      </c>
    </row>
    <row r="34" spans="6:10" x14ac:dyDescent="0.25">
      <c r="F34" s="249"/>
      <c r="G34" s="250"/>
      <c r="J34" s="249"/>
    </row>
    <row r="35" spans="6:10" x14ac:dyDescent="0.25">
      <c r="F35" s="249"/>
      <c r="G35" s="250"/>
      <c r="J35" s="249"/>
    </row>
    <row r="36" spans="6:10" x14ac:dyDescent="0.25">
      <c r="F36" s="249"/>
      <c r="G36" s="250"/>
      <c r="J36" s="249"/>
    </row>
    <row r="37" spans="6:10" x14ac:dyDescent="0.25">
      <c r="F37" s="249"/>
      <c r="G37" s="250"/>
      <c r="J37" s="249"/>
    </row>
    <row r="38" spans="6:10" x14ac:dyDescent="0.25">
      <c r="F38" s="249"/>
      <c r="G38" s="250"/>
      <c r="J38" s="249"/>
    </row>
    <row r="39" spans="6:10" x14ac:dyDescent="0.25">
      <c r="G39" s="251">
        <f>SUM(G34:G38)</f>
        <v>0</v>
      </c>
    </row>
    <row r="40" spans="6:10" x14ac:dyDescent="0.25">
      <c r="F40" s="249"/>
      <c r="G40" s="250"/>
      <c r="J40" s="249"/>
    </row>
    <row r="41" spans="6:10" x14ac:dyDescent="0.25">
      <c r="F41" s="249"/>
      <c r="G41" s="250"/>
      <c r="J41" s="249"/>
    </row>
    <row r="42" spans="6:10" x14ac:dyDescent="0.25">
      <c r="F42" s="249"/>
      <c r="G42" s="250"/>
      <c r="J42" s="249"/>
    </row>
    <row r="43" spans="6:10" x14ac:dyDescent="0.25">
      <c r="F43" s="249"/>
      <c r="G43" s="250"/>
      <c r="J43" s="249"/>
    </row>
    <row r="44" spans="6:10" x14ac:dyDescent="0.25">
      <c r="F44" s="249"/>
      <c r="G44" s="250"/>
      <c r="J44" s="249"/>
    </row>
    <row r="45" spans="6:10" x14ac:dyDescent="0.25">
      <c r="F45" s="249"/>
      <c r="G45" s="250"/>
      <c r="J45" s="249"/>
    </row>
    <row r="46" spans="6:10" x14ac:dyDescent="0.25">
      <c r="F46" s="249"/>
      <c r="G46" s="250"/>
      <c r="J46" s="249"/>
    </row>
    <row r="47" spans="6:10" x14ac:dyDescent="0.25">
      <c r="F47" s="249"/>
      <c r="G47" s="250"/>
      <c r="J47" s="249"/>
    </row>
    <row r="48" spans="6:10" x14ac:dyDescent="0.25">
      <c r="F48" s="249"/>
      <c r="G48" s="250"/>
      <c r="J48" s="249"/>
    </row>
    <row r="49" spans="6:10" x14ac:dyDescent="0.25">
      <c r="F49" s="249"/>
      <c r="G49" s="250"/>
      <c r="J49" s="249"/>
    </row>
    <row r="50" spans="6:10" x14ac:dyDescent="0.25">
      <c r="F50" s="249"/>
      <c r="G50" s="250"/>
      <c r="J50" s="249"/>
    </row>
    <row r="51" spans="6:10" x14ac:dyDescent="0.25">
      <c r="F51" s="249"/>
      <c r="G51" s="250"/>
      <c r="J51" s="249"/>
    </row>
    <row r="52" spans="6:10" x14ac:dyDescent="0.25">
      <c r="F52" s="249"/>
      <c r="G52" s="250"/>
      <c r="J52" s="249"/>
    </row>
    <row r="53" spans="6:10" x14ac:dyDescent="0.25">
      <c r="F53" s="249"/>
      <c r="G53" s="250"/>
      <c r="J53" s="249"/>
    </row>
    <row r="54" spans="6:10" x14ac:dyDescent="0.25">
      <c r="F54" s="249"/>
      <c r="G54" s="250"/>
      <c r="J54" s="249"/>
    </row>
    <row r="55" spans="6:10" x14ac:dyDescent="0.25">
      <c r="F55" s="249"/>
      <c r="G55" s="250"/>
      <c r="J55" s="249"/>
    </row>
    <row r="56" spans="6:10" x14ac:dyDescent="0.25">
      <c r="F56" s="249"/>
      <c r="G56" s="250"/>
      <c r="J56" s="249"/>
    </row>
    <row r="57" spans="6:10" x14ac:dyDescent="0.25">
      <c r="F57" s="249"/>
      <c r="G57" s="250"/>
      <c r="J57" s="249"/>
    </row>
    <row r="58" spans="6:10" x14ac:dyDescent="0.25">
      <c r="F58" s="249"/>
      <c r="G58" s="250"/>
      <c r="J58" s="249"/>
    </row>
    <row r="59" spans="6:10" x14ac:dyDescent="0.25">
      <c r="F59" s="249"/>
      <c r="G59" s="250"/>
      <c r="J59" s="249"/>
    </row>
    <row r="60" spans="6:10" x14ac:dyDescent="0.25">
      <c r="F60" s="249"/>
      <c r="G60" s="250"/>
      <c r="J60" s="249"/>
    </row>
    <row r="61" spans="6:10" x14ac:dyDescent="0.25">
      <c r="F61" s="249"/>
      <c r="G61" s="250"/>
      <c r="J61" s="249"/>
    </row>
    <row r="62" spans="6:10" x14ac:dyDescent="0.25">
      <c r="F62" s="249"/>
      <c r="G62" s="250"/>
      <c r="J62" s="249"/>
    </row>
    <row r="63" spans="6:10" x14ac:dyDescent="0.25">
      <c r="F63" s="249"/>
      <c r="G63" s="250"/>
      <c r="J63" s="249"/>
    </row>
    <row r="64" spans="6:10" x14ac:dyDescent="0.25">
      <c r="F64" s="249"/>
      <c r="G64" s="250"/>
      <c r="J64" s="249"/>
    </row>
    <row r="65" spans="6:10" x14ac:dyDescent="0.25">
      <c r="F65" s="249"/>
      <c r="G65" s="250"/>
      <c r="J65" s="249"/>
    </row>
    <row r="66" spans="6:10" x14ac:dyDescent="0.25">
      <c r="F66" s="249"/>
      <c r="G66" s="250"/>
      <c r="J66" s="249"/>
    </row>
    <row r="67" spans="6:10" x14ac:dyDescent="0.25">
      <c r="F67" s="249"/>
      <c r="G67" s="250"/>
      <c r="J67" s="249"/>
    </row>
    <row r="68" spans="6:10" x14ac:dyDescent="0.25">
      <c r="F68" s="249"/>
      <c r="G68" s="250"/>
      <c r="J68" s="249"/>
    </row>
    <row r="69" spans="6:10" x14ac:dyDescent="0.25">
      <c r="F69" s="249"/>
      <c r="G69" s="250"/>
      <c r="J69" s="249"/>
    </row>
    <row r="70" spans="6:10" x14ac:dyDescent="0.25">
      <c r="F70" s="249"/>
      <c r="G70" s="250"/>
      <c r="J70" s="249"/>
    </row>
    <row r="71" spans="6:10" x14ac:dyDescent="0.25">
      <c r="F71" s="249"/>
      <c r="G71" s="250"/>
      <c r="J71" s="249"/>
    </row>
    <row r="72" spans="6:10" x14ac:dyDescent="0.25">
      <c r="F72" s="249"/>
      <c r="G72" s="250"/>
      <c r="J72" s="249"/>
    </row>
    <row r="73" spans="6:10" x14ac:dyDescent="0.25">
      <c r="F73" s="249"/>
      <c r="G73" s="250"/>
      <c r="J73" s="249"/>
    </row>
    <row r="74" spans="6:10" x14ac:dyDescent="0.25">
      <c r="F74" s="249"/>
      <c r="G74" s="250"/>
      <c r="J74" s="249"/>
    </row>
    <row r="75" spans="6:10" x14ac:dyDescent="0.25">
      <c r="F75" s="249"/>
      <c r="G75" s="250"/>
      <c r="J75" s="249"/>
    </row>
    <row r="76" spans="6:10" x14ac:dyDescent="0.25">
      <c r="F76" s="249"/>
      <c r="G76" s="250"/>
      <c r="J76" s="249"/>
    </row>
    <row r="77" spans="6:10" x14ac:dyDescent="0.25">
      <c r="F77" s="249"/>
      <c r="G77" s="250"/>
      <c r="J77" s="249"/>
    </row>
    <row r="78" spans="6:10" x14ac:dyDescent="0.25">
      <c r="F78" s="249"/>
      <c r="G78" s="250"/>
      <c r="J78" s="249"/>
    </row>
    <row r="79" spans="6:10" x14ac:dyDescent="0.25">
      <c r="F79" s="249"/>
      <c r="G79" s="250"/>
      <c r="J79" s="249"/>
    </row>
    <row r="80" spans="6:10" x14ac:dyDescent="0.25">
      <c r="F80" s="249"/>
      <c r="G80" s="250"/>
      <c r="J80" s="249"/>
    </row>
    <row r="81" spans="6:10" x14ac:dyDescent="0.25">
      <c r="F81" s="249"/>
      <c r="G81" s="250"/>
      <c r="J81" s="249"/>
    </row>
    <row r="82" spans="6:10" x14ac:dyDescent="0.25">
      <c r="F82" s="249"/>
      <c r="G82" s="250"/>
      <c r="J82" s="249"/>
    </row>
    <row r="83" spans="6:10" x14ac:dyDescent="0.25">
      <c r="F83" s="249"/>
      <c r="G83" s="250"/>
      <c r="J83" s="249"/>
    </row>
    <row r="84" spans="6:10" x14ac:dyDescent="0.25">
      <c r="F84" s="249"/>
      <c r="G84" s="250"/>
      <c r="J84" s="249"/>
    </row>
    <row r="85" spans="6:10" x14ac:dyDescent="0.25">
      <c r="F85" s="249"/>
      <c r="G85" s="250"/>
      <c r="J85" s="249"/>
    </row>
    <row r="86" spans="6:10" x14ac:dyDescent="0.25">
      <c r="F86" s="249"/>
      <c r="G86" s="250"/>
      <c r="J86" s="249"/>
    </row>
    <row r="87" spans="6:10" x14ac:dyDescent="0.25">
      <c r="F87" s="249"/>
      <c r="G87" s="250"/>
      <c r="J87" s="249"/>
    </row>
    <row r="88" spans="6:10" x14ac:dyDescent="0.25">
      <c r="F88" s="249"/>
      <c r="G88" s="250"/>
      <c r="J88" s="249"/>
    </row>
    <row r="89" spans="6:10" x14ac:dyDescent="0.25">
      <c r="F89" s="249"/>
      <c r="G89" s="250"/>
      <c r="J89" s="249"/>
    </row>
    <row r="90" spans="6:10" x14ac:dyDescent="0.25">
      <c r="F90" s="249"/>
      <c r="G90" s="250"/>
      <c r="J90" s="249"/>
    </row>
    <row r="91" spans="6:10" x14ac:dyDescent="0.25">
      <c r="F91" s="249"/>
      <c r="G91" s="250"/>
      <c r="J91" s="249"/>
    </row>
    <row r="92" spans="6:10" x14ac:dyDescent="0.25">
      <c r="F92" s="249"/>
      <c r="G92" s="250"/>
      <c r="J92" s="249"/>
    </row>
    <row r="93" spans="6:10" x14ac:dyDescent="0.25">
      <c r="F93" s="249"/>
      <c r="G93" s="250"/>
      <c r="J93" s="249"/>
    </row>
    <row r="94" spans="6:10" x14ac:dyDescent="0.25">
      <c r="F94" s="249"/>
      <c r="G94" s="250"/>
      <c r="J94" s="249"/>
    </row>
    <row r="95" spans="6:10" x14ac:dyDescent="0.25">
      <c r="F95" s="249"/>
      <c r="G95" s="250"/>
      <c r="J95" s="249"/>
    </row>
    <row r="96" spans="6:10" x14ac:dyDescent="0.25">
      <c r="F96" s="249"/>
      <c r="G96" s="250"/>
      <c r="J96" s="249"/>
    </row>
    <row r="97" spans="6:10" x14ac:dyDescent="0.25">
      <c r="F97" s="249"/>
      <c r="G97" s="250"/>
      <c r="J97" s="249"/>
    </row>
    <row r="98" spans="6:10" x14ac:dyDescent="0.25">
      <c r="F98" s="249"/>
      <c r="G98" s="250"/>
      <c r="J98" s="249"/>
    </row>
    <row r="99" spans="6:10" x14ac:dyDescent="0.25">
      <c r="F99" s="249"/>
      <c r="G99" s="250"/>
      <c r="J99" s="249"/>
    </row>
    <row r="100" spans="6:10" x14ac:dyDescent="0.25">
      <c r="F100" s="249"/>
      <c r="G100" s="250"/>
      <c r="J100" s="249"/>
    </row>
    <row r="101" spans="6:10" x14ac:dyDescent="0.25">
      <c r="F101" s="249"/>
      <c r="G101" s="250"/>
      <c r="J101" s="249"/>
    </row>
    <row r="102" spans="6:10" x14ac:dyDescent="0.25">
      <c r="F102" s="249"/>
      <c r="G102" s="250"/>
      <c r="J102" s="249"/>
    </row>
    <row r="103" spans="6:10" x14ac:dyDescent="0.25">
      <c r="F103" s="249"/>
      <c r="G103" s="250"/>
      <c r="J103" s="249"/>
    </row>
    <row r="104" spans="6:10" x14ac:dyDescent="0.25">
      <c r="F104" s="249"/>
      <c r="G104" s="250"/>
      <c r="J104" s="249"/>
    </row>
    <row r="105" spans="6:10" x14ac:dyDescent="0.25">
      <c r="F105" s="249"/>
      <c r="G105" s="250"/>
      <c r="J105" s="249"/>
    </row>
    <row r="106" spans="6:10" x14ac:dyDescent="0.25">
      <c r="F106" s="249"/>
      <c r="G106" s="250"/>
      <c r="J106" s="249"/>
    </row>
    <row r="107" spans="6:10" x14ac:dyDescent="0.25">
      <c r="F107" s="249"/>
      <c r="G107" s="250"/>
      <c r="J107" s="249"/>
    </row>
    <row r="108" spans="6:10" x14ac:dyDescent="0.25">
      <c r="F108" s="249"/>
      <c r="G108" s="250"/>
      <c r="J108" s="249"/>
    </row>
    <row r="109" spans="6:10" x14ac:dyDescent="0.25">
      <c r="F109" s="249"/>
      <c r="G109" s="250"/>
      <c r="J109" s="249"/>
    </row>
    <row r="110" spans="6:10" x14ac:dyDescent="0.25">
      <c r="F110" s="249"/>
      <c r="G110" s="250"/>
      <c r="J110" s="249"/>
    </row>
    <row r="111" spans="6:10" x14ac:dyDescent="0.25">
      <c r="F111" s="249"/>
      <c r="G111" s="250"/>
      <c r="J111" s="249"/>
    </row>
    <row r="112" spans="6:10" x14ac:dyDescent="0.25">
      <c r="F112" s="249"/>
      <c r="G112" s="250"/>
      <c r="J112" s="249"/>
    </row>
    <row r="113" spans="6:10" x14ac:dyDescent="0.25">
      <c r="F113" s="249"/>
      <c r="G113" s="250"/>
      <c r="J113" s="249"/>
    </row>
    <row r="114" spans="6:10" x14ac:dyDescent="0.25">
      <c r="F114" s="249"/>
      <c r="G114" s="250"/>
      <c r="J114" s="249"/>
    </row>
    <row r="115" spans="6:10" x14ac:dyDescent="0.25">
      <c r="F115" s="249"/>
      <c r="G115" s="250"/>
      <c r="J115" s="249"/>
    </row>
    <row r="116" spans="6:10" x14ac:dyDescent="0.25">
      <c r="F116" s="249"/>
      <c r="G116" s="250">
        <f>SUM(G34:G115)</f>
        <v>0</v>
      </c>
      <c r="J116" s="249"/>
    </row>
    <row r="117" spans="6:10" x14ac:dyDescent="0.25">
      <c r="F117" s="249"/>
      <c r="G117" s="250"/>
      <c r="J117" s="249"/>
    </row>
    <row r="118" spans="6:10" x14ac:dyDescent="0.25">
      <c r="F118" s="249"/>
      <c r="G118" s="250"/>
      <c r="J118" s="249"/>
    </row>
    <row r="119" spans="6:10" x14ac:dyDescent="0.25">
      <c r="F119" s="249"/>
      <c r="G119" s="250"/>
      <c r="J119" s="249"/>
    </row>
    <row r="120" spans="6:10" x14ac:dyDescent="0.25">
      <c r="F120" s="249"/>
      <c r="G120" s="250"/>
      <c r="J120" s="249"/>
    </row>
    <row r="121" spans="6:10" x14ac:dyDescent="0.25">
      <c r="F121" s="249"/>
      <c r="G121" s="250"/>
      <c r="J121" s="249"/>
    </row>
    <row r="122" spans="6:10" x14ac:dyDescent="0.25">
      <c r="F122" s="249"/>
      <c r="G122" s="250"/>
      <c r="J122" s="249"/>
    </row>
    <row r="123" spans="6:10" x14ac:dyDescent="0.25">
      <c r="F123" s="249"/>
      <c r="G123" s="250"/>
      <c r="J123" s="249"/>
    </row>
    <row r="124" spans="6:10" x14ac:dyDescent="0.25">
      <c r="F124" s="249"/>
      <c r="G124" s="250"/>
      <c r="J124" s="249"/>
    </row>
    <row r="125" spans="6:10" x14ac:dyDescent="0.25">
      <c r="F125" s="249"/>
      <c r="G125" s="250"/>
      <c r="J125" s="249"/>
    </row>
    <row r="126" spans="6:10" x14ac:dyDescent="0.25">
      <c r="F126" s="249"/>
      <c r="G126" s="250"/>
      <c r="J126" s="249"/>
    </row>
    <row r="127" spans="6:10" x14ac:dyDescent="0.25">
      <c r="F127" s="249"/>
      <c r="G127" s="250"/>
      <c r="J127" s="249"/>
    </row>
    <row r="128" spans="6:10" x14ac:dyDescent="0.25">
      <c r="F128" s="249"/>
      <c r="G128" s="250"/>
      <c r="J128" s="249"/>
    </row>
    <row r="129" spans="6:10" x14ac:dyDescent="0.25">
      <c r="F129" s="249"/>
      <c r="G129" s="250"/>
      <c r="J129" s="249"/>
    </row>
    <row r="130" spans="6:10" x14ac:dyDescent="0.25">
      <c r="F130" s="249"/>
      <c r="G130" s="250"/>
      <c r="J130" s="249"/>
    </row>
    <row r="131" spans="6:10" x14ac:dyDescent="0.25">
      <c r="F131" s="249"/>
      <c r="G131" s="250"/>
      <c r="J131" s="249"/>
    </row>
    <row r="132" spans="6:10" x14ac:dyDescent="0.25">
      <c r="F132" s="249"/>
      <c r="G132" s="250"/>
      <c r="J132" s="249"/>
    </row>
    <row r="133" spans="6:10" x14ac:dyDescent="0.25">
      <c r="F133" s="249"/>
      <c r="G133" s="250"/>
      <c r="J133" s="249"/>
    </row>
    <row r="134" spans="6:10" x14ac:dyDescent="0.25">
      <c r="F134" s="249"/>
      <c r="G134" s="250"/>
      <c r="J134" s="249"/>
    </row>
    <row r="135" spans="6:10" x14ac:dyDescent="0.25">
      <c r="F135" s="249"/>
      <c r="G135" s="250"/>
      <c r="J135" s="249"/>
    </row>
    <row r="136" spans="6:10" x14ac:dyDescent="0.25">
      <c r="F136" s="249"/>
      <c r="G136" s="250"/>
      <c r="J136" s="249"/>
    </row>
    <row r="137" spans="6:10" x14ac:dyDescent="0.25">
      <c r="F137" s="249"/>
      <c r="G137" s="250"/>
      <c r="J137" s="249"/>
    </row>
    <row r="138" spans="6:10" x14ac:dyDescent="0.25">
      <c r="F138" s="249"/>
      <c r="G138" s="250"/>
      <c r="J138" s="249"/>
    </row>
    <row r="139" spans="6:10" x14ac:dyDescent="0.25">
      <c r="F139" s="249"/>
      <c r="G139" s="250"/>
      <c r="J139" s="249"/>
    </row>
    <row r="140" spans="6:10" x14ac:dyDescent="0.25">
      <c r="F140" s="249"/>
      <c r="G140" s="250"/>
      <c r="J140" s="249"/>
    </row>
    <row r="141" spans="6:10" x14ac:dyDescent="0.25">
      <c r="F141" s="249"/>
      <c r="G141" s="250"/>
      <c r="J141" s="249"/>
    </row>
    <row r="142" spans="6:10" x14ac:dyDescent="0.25">
      <c r="F142" s="249"/>
      <c r="G142" s="250"/>
      <c r="J142" s="249"/>
    </row>
    <row r="143" spans="6:10" x14ac:dyDescent="0.25">
      <c r="F143" s="249"/>
      <c r="G143" s="250"/>
      <c r="J143" s="249"/>
    </row>
    <row r="144" spans="6:10" x14ac:dyDescent="0.25">
      <c r="F144" s="249"/>
      <c r="G144" s="250"/>
      <c r="J144" s="249"/>
    </row>
    <row r="145" spans="6:10" x14ac:dyDescent="0.25">
      <c r="F145" s="249"/>
      <c r="G145" s="250"/>
      <c r="J145" s="249"/>
    </row>
    <row r="146" spans="6:10" x14ac:dyDescent="0.25">
      <c r="F146" s="249"/>
      <c r="G146" s="250"/>
      <c r="J146" s="249"/>
    </row>
    <row r="147" spans="6:10" x14ac:dyDescent="0.25">
      <c r="F147" s="249"/>
      <c r="G147" s="250"/>
      <c r="J147" s="249"/>
    </row>
    <row r="148" spans="6:10" x14ac:dyDescent="0.25">
      <c r="F148" s="249"/>
      <c r="G148" s="250"/>
      <c r="J148" s="249"/>
    </row>
    <row r="149" spans="6:10" x14ac:dyDescent="0.25">
      <c r="G149" s="251">
        <f>SUM(G34:G148)</f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8"/>
  <sheetViews>
    <sheetView workbookViewId="0">
      <selection activeCell="G22" sqref="G22"/>
    </sheetView>
  </sheetViews>
  <sheetFormatPr defaultColWidth="9.109375" defaultRowHeight="13.2" x14ac:dyDescent="0.25"/>
  <cols>
    <col min="1" max="1" width="13" style="248" bestFit="1" customWidth="1"/>
    <col min="2" max="2" width="10" style="248" bestFit="1" customWidth="1"/>
    <col min="3" max="3" width="14" style="248" bestFit="1" customWidth="1"/>
    <col min="4" max="4" width="10" style="248" bestFit="1" customWidth="1"/>
    <col min="5" max="5" width="37" style="248" bestFit="1" customWidth="1"/>
    <col min="6" max="6" width="11" style="248" bestFit="1" customWidth="1"/>
    <col min="7" max="7" width="18" style="248" bestFit="1" customWidth="1"/>
    <col min="8" max="8" width="15" style="248" bestFit="1" customWidth="1"/>
    <col min="9" max="9" width="10" style="248" bestFit="1" customWidth="1"/>
    <col min="10" max="11" width="10" style="248" customWidth="1"/>
    <col min="12" max="12" width="21" style="248" bestFit="1" customWidth="1"/>
    <col min="13" max="13" width="16" style="248" bestFit="1" customWidth="1"/>
    <col min="14" max="14" width="13" style="248" bestFit="1" customWidth="1"/>
    <col min="15" max="15" width="14" style="248" bestFit="1" customWidth="1"/>
    <col min="16" max="16" width="19" style="248" bestFit="1" customWidth="1"/>
    <col min="17" max="17" width="11" style="248" bestFit="1" customWidth="1"/>
    <col min="18" max="18" width="14" style="248" bestFit="1" customWidth="1"/>
    <col min="19" max="16384" width="9.109375" style="248"/>
  </cols>
  <sheetData>
    <row r="1" spans="1:14" ht="52.8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  <c r="L1" s="253" t="s">
        <v>229</v>
      </c>
      <c r="M1" s="254" t="s">
        <v>649</v>
      </c>
      <c r="N1" s="254" t="s">
        <v>650</v>
      </c>
    </row>
    <row r="2" spans="1:14" x14ac:dyDescent="0.25">
      <c r="A2" s="248" t="s">
        <v>403</v>
      </c>
      <c r="B2" s="248" t="s">
        <v>225</v>
      </c>
      <c r="C2" s="248" t="s">
        <v>396</v>
      </c>
      <c r="D2" s="248" t="s">
        <v>226</v>
      </c>
      <c r="E2" s="248" t="s">
        <v>612</v>
      </c>
      <c r="F2" s="249">
        <v>43251</v>
      </c>
      <c r="G2" s="250">
        <v>-75</v>
      </c>
      <c r="H2" s="248" t="s">
        <v>186</v>
      </c>
      <c r="I2" s="248" t="s">
        <v>241</v>
      </c>
      <c r="J2" s="249">
        <v>43252</v>
      </c>
      <c r="K2" s="248" t="s">
        <v>70</v>
      </c>
      <c r="L2" s="248" t="s">
        <v>609</v>
      </c>
      <c r="M2" s="248" t="s">
        <v>399</v>
      </c>
      <c r="N2" s="248" t="s">
        <v>186</v>
      </c>
    </row>
    <row r="3" spans="1:14" x14ac:dyDescent="0.25">
      <c r="A3" s="248" t="s">
        <v>403</v>
      </c>
      <c r="B3" s="248" t="s">
        <v>225</v>
      </c>
      <c r="C3" s="248" t="s">
        <v>396</v>
      </c>
      <c r="D3" s="248" t="s">
        <v>226</v>
      </c>
      <c r="E3" s="248" t="s">
        <v>613</v>
      </c>
      <c r="F3" s="249">
        <v>43251</v>
      </c>
      <c r="G3" s="250">
        <v>-400</v>
      </c>
      <c r="H3" s="248" t="s">
        <v>186</v>
      </c>
      <c r="I3" s="248" t="s">
        <v>241</v>
      </c>
      <c r="J3" s="249">
        <v>43252</v>
      </c>
      <c r="K3" s="248" t="s">
        <v>70</v>
      </c>
      <c r="L3" s="248" t="s">
        <v>541</v>
      </c>
      <c r="M3" s="248" t="s">
        <v>399</v>
      </c>
      <c r="N3" s="248" t="s">
        <v>186</v>
      </c>
    </row>
    <row r="4" spans="1:14" x14ac:dyDescent="0.25">
      <c r="A4" s="248" t="s">
        <v>403</v>
      </c>
      <c r="B4" s="248" t="s">
        <v>73</v>
      </c>
      <c r="C4" s="248" t="s">
        <v>74</v>
      </c>
      <c r="D4" s="248" t="s">
        <v>75</v>
      </c>
      <c r="E4" s="248" t="s">
        <v>624</v>
      </c>
      <c r="F4" s="249">
        <v>43251</v>
      </c>
      <c r="G4" s="250">
        <v>39.619999999999997</v>
      </c>
      <c r="H4" s="248" t="s">
        <v>186</v>
      </c>
      <c r="I4" s="248" t="s">
        <v>298</v>
      </c>
      <c r="J4" s="249">
        <v>43258</v>
      </c>
      <c r="K4" s="248" t="s">
        <v>70</v>
      </c>
      <c r="L4" s="248" t="s">
        <v>186</v>
      </c>
      <c r="M4" s="248" t="s">
        <v>399</v>
      </c>
      <c r="N4" s="248" t="s">
        <v>186</v>
      </c>
    </row>
    <row r="5" spans="1:14" x14ac:dyDescent="0.25">
      <c r="A5" s="248" t="s">
        <v>403</v>
      </c>
      <c r="B5" s="248" t="s">
        <v>86</v>
      </c>
      <c r="C5" s="248" t="s">
        <v>87</v>
      </c>
      <c r="D5" s="248" t="s">
        <v>88</v>
      </c>
      <c r="E5" s="248" t="s">
        <v>631</v>
      </c>
      <c r="F5" s="249">
        <v>43251</v>
      </c>
      <c r="G5" s="250">
        <v>371.27</v>
      </c>
      <c r="H5" s="248" t="s">
        <v>186</v>
      </c>
      <c r="I5" s="248" t="s">
        <v>471</v>
      </c>
      <c r="J5" s="249">
        <v>43258</v>
      </c>
      <c r="K5" s="248" t="s">
        <v>70</v>
      </c>
      <c r="L5" s="248" t="s">
        <v>186</v>
      </c>
      <c r="M5" s="248" t="s">
        <v>399</v>
      </c>
      <c r="N5" s="248" t="s">
        <v>640</v>
      </c>
    </row>
    <row r="6" spans="1:14" x14ac:dyDescent="0.25">
      <c r="A6" s="248" t="s">
        <v>403</v>
      </c>
      <c r="B6" s="248" t="s">
        <v>101</v>
      </c>
      <c r="C6" s="248" t="s">
        <v>747</v>
      </c>
      <c r="D6" s="248" t="s">
        <v>102</v>
      </c>
      <c r="E6" s="248" t="s">
        <v>626</v>
      </c>
      <c r="F6" s="249">
        <v>43248</v>
      </c>
      <c r="G6" s="250">
        <v>24.65</v>
      </c>
      <c r="H6" s="248" t="s">
        <v>186</v>
      </c>
      <c r="I6" s="248" t="s">
        <v>627</v>
      </c>
      <c r="J6" s="249">
        <v>43262</v>
      </c>
      <c r="K6" s="248" t="s">
        <v>70</v>
      </c>
      <c r="L6" s="248" t="s">
        <v>186</v>
      </c>
      <c r="M6" s="248" t="s">
        <v>399</v>
      </c>
      <c r="N6" s="248" t="s">
        <v>186</v>
      </c>
    </row>
    <row r="7" spans="1:14" x14ac:dyDescent="0.25">
      <c r="A7" s="248" t="s">
        <v>403</v>
      </c>
      <c r="B7" s="248" t="s">
        <v>225</v>
      </c>
      <c r="C7" s="248" t="s">
        <v>396</v>
      </c>
      <c r="D7" s="248" t="s">
        <v>226</v>
      </c>
      <c r="E7" s="248" t="s">
        <v>619</v>
      </c>
      <c r="F7" s="249">
        <v>43276</v>
      </c>
      <c r="G7" s="250">
        <v>89.98</v>
      </c>
      <c r="H7" s="248" t="s">
        <v>186</v>
      </c>
      <c r="I7" s="248" t="s">
        <v>85</v>
      </c>
      <c r="J7" s="249">
        <v>43277</v>
      </c>
      <c r="K7" s="248" t="s">
        <v>70</v>
      </c>
      <c r="L7" s="248" t="s">
        <v>620</v>
      </c>
      <c r="M7" s="248" t="s">
        <v>399</v>
      </c>
      <c r="N7" s="248" t="s">
        <v>640</v>
      </c>
    </row>
    <row r="8" spans="1:14" x14ac:dyDescent="0.25">
      <c r="F8" s="249"/>
      <c r="G8" s="250">
        <f>SUM(G2:G7)</f>
        <v>50.519999999999989</v>
      </c>
      <c r="J8" s="249"/>
    </row>
    <row r="9" spans="1:14" x14ac:dyDescent="0.25">
      <c r="F9" s="249"/>
      <c r="G9" s="250"/>
      <c r="J9" s="249"/>
    </row>
    <row r="10" spans="1:14" x14ac:dyDescent="0.25">
      <c r="F10" s="249"/>
      <c r="G10" s="250"/>
      <c r="J10" s="249"/>
    </row>
    <row r="11" spans="1:14" x14ac:dyDescent="0.25">
      <c r="F11" s="249"/>
      <c r="G11" s="250"/>
      <c r="J11" s="249"/>
    </row>
    <row r="12" spans="1:14" x14ac:dyDescent="0.25">
      <c r="F12" s="249"/>
      <c r="G12" s="250"/>
      <c r="J12" s="249"/>
    </row>
    <row r="13" spans="1:14" x14ac:dyDescent="0.25">
      <c r="F13" s="249"/>
      <c r="G13" s="250"/>
      <c r="J13" s="249"/>
    </row>
    <row r="14" spans="1:14" x14ac:dyDescent="0.25">
      <c r="F14" s="249"/>
      <c r="G14" s="250"/>
      <c r="J14" s="249"/>
    </row>
    <row r="15" spans="1:14" x14ac:dyDescent="0.25">
      <c r="F15" s="249"/>
      <c r="G15" s="250"/>
      <c r="J15" s="249"/>
    </row>
    <row r="16" spans="1:14" x14ac:dyDescent="0.25">
      <c r="F16" s="249"/>
      <c r="G16" s="250"/>
      <c r="J16" s="249"/>
    </row>
    <row r="17" spans="6:10" x14ac:dyDescent="0.25">
      <c r="F17" s="249"/>
      <c r="G17" s="250"/>
      <c r="J17" s="249"/>
    </row>
    <row r="18" spans="6:10" x14ac:dyDescent="0.25">
      <c r="F18" s="249"/>
      <c r="G18" s="250"/>
      <c r="J18" s="249"/>
    </row>
    <row r="19" spans="6:10" x14ac:dyDescent="0.25">
      <c r="F19" s="249"/>
      <c r="G19" s="250"/>
      <c r="J19" s="249"/>
    </row>
    <row r="20" spans="6:10" x14ac:dyDescent="0.25">
      <c r="F20" s="249"/>
      <c r="G20" s="250"/>
      <c r="J20" s="249"/>
    </row>
    <row r="21" spans="6:10" x14ac:dyDescent="0.25">
      <c r="F21" s="249"/>
      <c r="G21" s="250"/>
      <c r="J21" s="249"/>
    </row>
    <row r="22" spans="6:10" x14ac:dyDescent="0.25">
      <c r="G22" s="251"/>
    </row>
    <row r="23" spans="6:10" x14ac:dyDescent="0.25">
      <c r="F23" s="249"/>
      <c r="G23" s="250"/>
      <c r="J23" s="249"/>
    </row>
    <row r="24" spans="6:10" x14ac:dyDescent="0.25">
      <c r="F24" s="249"/>
      <c r="G24" s="250"/>
      <c r="J24" s="249"/>
    </row>
    <row r="25" spans="6:10" x14ac:dyDescent="0.25">
      <c r="F25" s="249"/>
      <c r="G25" s="250"/>
      <c r="J25" s="249"/>
    </row>
    <row r="26" spans="6:10" x14ac:dyDescent="0.25">
      <c r="F26" s="249"/>
      <c r="G26" s="250"/>
      <c r="J26" s="249"/>
    </row>
    <row r="27" spans="6:10" x14ac:dyDescent="0.25">
      <c r="F27" s="249"/>
      <c r="G27" s="250"/>
      <c r="J27" s="249"/>
    </row>
    <row r="28" spans="6:10" x14ac:dyDescent="0.25">
      <c r="F28" s="249"/>
      <c r="G28" s="250"/>
      <c r="J28" s="249"/>
    </row>
    <row r="29" spans="6:10" x14ac:dyDescent="0.25">
      <c r="F29" s="249"/>
      <c r="G29" s="250"/>
      <c r="J29" s="249"/>
    </row>
    <row r="30" spans="6:10" x14ac:dyDescent="0.25">
      <c r="F30" s="249"/>
      <c r="G30" s="250"/>
      <c r="J30" s="249"/>
    </row>
    <row r="31" spans="6:10" x14ac:dyDescent="0.25">
      <c r="F31" s="249"/>
      <c r="G31" s="250"/>
      <c r="J31" s="249"/>
    </row>
    <row r="32" spans="6:10" x14ac:dyDescent="0.25">
      <c r="F32" s="249"/>
      <c r="G32" s="250"/>
      <c r="J32" s="249"/>
    </row>
    <row r="33" spans="6:10" x14ac:dyDescent="0.25">
      <c r="F33" s="249"/>
      <c r="G33" s="250"/>
      <c r="J33" s="249"/>
    </row>
    <row r="34" spans="6:10" x14ac:dyDescent="0.25">
      <c r="F34" s="249"/>
      <c r="G34" s="250"/>
      <c r="J34" s="249"/>
    </row>
    <row r="35" spans="6:10" x14ac:dyDescent="0.25">
      <c r="F35" s="249"/>
      <c r="G35" s="250"/>
      <c r="J35" s="249"/>
    </row>
    <row r="36" spans="6:10" x14ac:dyDescent="0.25">
      <c r="F36" s="249"/>
      <c r="G36" s="250"/>
      <c r="J36" s="249"/>
    </row>
    <row r="37" spans="6:10" x14ac:dyDescent="0.25">
      <c r="F37" s="249"/>
      <c r="G37" s="250"/>
      <c r="J37" s="249"/>
    </row>
    <row r="38" spans="6:10" x14ac:dyDescent="0.25">
      <c r="F38" s="249"/>
      <c r="G38" s="250"/>
      <c r="J38" s="249"/>
    </row>
    <row r="39" spans="6:10" x14ac:dyDescent="0.25">
      <c r="F39" s="249"/>
      <c r="G39" s="250"/>
      <c r="J39" s="249"/>
    </row>
    <row r="40" spans="6:10" x14ac:dyDescent="0.25">
      <c r="F40" s="249"/>
      <c r="G40" s="250"/>
      <c r="J40" s="249"/>
    </row>
    <row r="41" spans="6:10" x14ac:dyDescent="0.25">
      <c r="F41" s="249"/>
      <c r="G41" s="250"/>
      <c r="J41" s="249"/>
    </row>
    <row r="42" spans="6:10" x14ac:dyDescent="0.25">
      <c r="F42" s="249"/>
      <c r="G42" s="250"/>
      <c r="J42" s="249"/>
    </row>
    <row r="43" spans="6:10" x14ac:dyDescent="0.25">
      <c r="F43" s="249"/>
      <c r="G43" s="250"/>
      <c r="J43" s="249"/>
    </row>
    <row r="44" spans="6:10" x14ac:dyDescent="0.25">
      <c r="F44" s="249"/>
      <c r="G44" s="250"/>
      <c r="J44" s="249"/>
    </row>
    <row r="45" spans="6:10" x14ac:dyDescent="0.25">
      <c r="F45" s="249"/>
      <c r="G45" s="250"/>
      <c r="J45" s="249"/>
    </row>
    <row r="46" spans="6:10" x14ac:dyDescent="0.25">
      <c r="F46" s="249"/>
      <c r="G46" s="250"/>
      <c r="J46" s="249"/>
    </row>
    <row r="47" spans="6:10" x14ac:dyDescent="0.25">
      <c r="F47" s="249"/>
      <c r="G47" s="250"/>
      <c r="J47" s="249"/>
    </row>
    <row r="48" spans="6:10" x14ac:dyDescent="0.25">
      <c r="F48" s="249"/>
      <c r="G48" s="250"/>
      <c r="J48" s="249"/>
    </row>
    <row r="49" spans="6:10" x14ac:dyDescent="0.25">
      <c r="F49" s="249"/>
      <c r="G49" s="250"/>
      <c r="J49" s="249"/>
    </row>
    <row r="50" spans="6:10" x14ac:dyDescent="0.25">
      <c r="F50" s="249"/>
      <c r="G50" s="250"/>
      <c r="J50" s="249"/>
    </row>
    <row r="51" spans="6:10" x14ac:dyDescent="0.25">
      <c r="F51" s="249"/>
      <c r="G51" s="250"/>
      <c r="J51" s="249"/>
    </row>
    <row r="52" spans="6:10" x14ac:dyDescent="0.25">
      <c r="F52" s="249"/>
      <c r="G52" s="250"/>
      <c r="J52" s="249"/>
    </row>
    <row r="53" spans="6:10" x14ac:dyDescent="0.25">
      <c r="F53" s="249"/>
      <c r="G53" s="250"/>
      <c r="J53" s="249"/>
    </row>
    <row r="54" spans="6:10" x14ac:dyDescent="0.25">
      <c r="F54" s="249"/>
      <c r="G54" s="250"/>
      <c r="J54" s="249"/>
    </row>
    <row r="55" spans="6:10" x14ac:dyDescent="0.25">
      <c r="F55" s="249"/>
      <c r="G55" s="250"/>
      <c r="J55" s="249"/>
    </row>
    <row r="56" spans="6:10" x14ac:dyDescent="0.25">
      <c r="F56" s="249"/>
      <c r="G56" s="250"/>
      <c r="J56" s="249"/>
    </row>
    <row r="57" spans="6:10" x14ac:dyDescent="0.25">
      <c r="F57" s="249"/>
      <c r="G57" s="250"/>
      <c r="J57" s="249"/>
    </row>
    <row r="58" spans="6:10" x14ac:dyDescent="0.25">
      <c r="F58" s="249"/>
      <c r="G58" s="250"/>
      <c r="J58" s="249"/>
    </row>
    <row r="59" spans="6:10" x14ac:dyDescent="0.25">
      <c r="F59" s="249"/>
      <c r="G59" s="250"/>
      <c r="J59" s="249"/>
    </row>
    <row r="60" spans="6:10" x14ac:dyDescent="0.25">
      <c r="F60" s="249"/>
      <c r="G60" s="250"/>
      <c r="J60" s="249"/>
    </row>
    <row r="61" spans="6:10" x14ac:dyDescent="0.25">
      <c r="F61" s="249"/>
      <c r="G61" s="250"/>
      <c r="J61" s="249"/>
    </row>
    <row r="62" spans="6:10" x14ac:dyDescent="0.25">
      <c r="F62" s="249"/>
      <c r="G62" s="250"/>
      <c r="J62" s="249"/>
    </row>
    <row r="63" spans="6:10" x14ac:dyDescent="0.25">
      <c r="F63" s="249"/>
      <c r="G63" s="250"/>
      <c r="J63" s="249"/>
    </row>
    <row r="64" spans="6:10" x14ac:dyDescent="0.25">
      <c r="F64" s="249"/>
      <c r="G64" s="250"/>
      <c r="J64" s="249"/>
    </row>
    <row r="65" spans="6:10" x14ac:dyDescent="0.25">
      <c r="F65" s="249"/>
      <c r="G65" s="250"/>
      <c r="J65" s="249"/>
    </row>
    <row r="66" spans="6:10" x14ac:dyDescent="0.25">
      <c r="F66" s="249"/>
      <c r="G66" s="250"/>
      <c r="J66" s="249"/>
    </row>
    <row r="67" spans="6:10" x14ac:dyDescent="0.25">
      <c r="F67" s="249"/>
      <c r="G67" s="250"/>
      <c r="J67" s="249"/>
    </row>
    <row r="68" spans="6:10" x14ac:dyDescent="0.25">
      <c r="F68" s="249"/>
      <c r="G68" s="250"/>
      <c r="J68" s="249"/>
    </row>
    <row r="69" spans="6:10" x14ac:dyDescent="0.25">
      <c r="F69" s="249"/>
      <c r="G69" s="250"/>
      <c r="J69" s="249"/>
    </row>
    <row r="70" spans="6:10" x14ac:dyDescent="0.25">
      <c r="F70" s="249"/>
      <c r="G70" s="250"/>
      <c r="J70" s="249"/>
    </row>
    <row r="71" spans="6:10" x14ac:dyDescent="0.25">
      <c r="F71" s="249"/>
      <c r="G71" s="250"/>
      <c r="J71" s="249"/>
    </row>
    <row r="72" spans="6:10" x14ac:dyDescent="0.25">
      <c r="F72" s="249"/>
      <c r="G72" s="250"/>
      <c r="J72" s="249"/>
    </row>
    <row r="73" spans="6:10" x14ac:dyDescent="0.25">
      <c r="F73" s="249"/>
      <c r="G73" s="250"/>
      <c r="J73" s="249"/>
    </row>
    <row r="74" spans="6:10" x14ac:dyDescent="0.25">
      <c r="F74" s="249"/>
      <c r="G74" s="250"/>
      <c r="J74" s="249"/>
    </row>
    <row r="75" spans="6:10" x14ac:dyDescent="0.25">
      <c r="F75" s="249"/>
      <c r="G75" s="250"/>
      <c r="J75" s="249"/>
    </row>
    <row r="76" spans="6:10" x14ac:dyDescent="0.25">
      <c r="F76" s="249"/>
      <c r="G76" s="250"/>
      <c r="J76" s="249"/>
    </row>
    <row r="77" spans="6:10" x14ac:dyDescent="0.25">
      <c r="F77" s="249"/>
      <c r="G77" s="250"/>
      <c r="J77" s="249"/>
    </row>
    <row r="78" spans="6:10" x14ac:dyDescent="0.25">
      <c r="F78" s="249"/>
      <c r="G78" s="250"/>
      <c r="J78" s="249"/>
    </row>
    <row r="79" spans="6:10" x14ac:dyDescent="0.25">
      <c r="F79" s="249"/>
      <c r="G79" s="250"/>
      <c r="J79" s="249"/>
    </row>
    <row r="80" spans="6:10" x14ac:dyDescent="0.25">
      <c r="F80" s="249"/>
      <c r="G80" s="250"/>
      <c r="J80" s="249"/>
    </row>
    <row r="81" spans="6:10" x14ac:dyDescent="0.25">
      <c r="F81" s="249"/>
      <c r="G81" s="250"/>
      <c r="J81" s="249"/>
    </row>
    <row r="82" spans="6:10" x14ac:dyDescent="0.25">
      <c r="F82" s="249"/>
      <c r="G82" s="250"/>
      <c r="J82" s="249"/>
    </row>
    <row r="83" spans="6:10" x14ac:dyDescent="0.25">
      <c r="F83" s="249"/>
      <c r="G83" s="250"/>
      <c r="J83" s="249"/>
    </row>
    <row r="84" spans="6:10" x14ac:dyDescent="0.25">
      <c r="F84" s="249"/>
      <c r="G84" s="250"/>
      <c r="J84" s="249"/>
    </row>
    <row r="85" spans="6:10" x14ac:dyDescent="0.25">
      <c r="F85" s="249"/>
      <c r="G85" s="250"/>
      <c r="J85" s="249"/>
    </row>
    <row r="86" spans="6:10" x14ac:dyDescent="0.25">
      <c r="F86" s="249"/>
      <c r="G86" s="250"/>
      <c r="J86" s="249"/>
    </row>
    <row r="87" spans="6:10" x14ac:dyDescent="0.25">
      <c r="F87" s="249"/>
      <c r="G87" s="250"/>
      <c r="J87" s="249"/>
    </row>
    <row r="88" spans="6:10" x14ac:dyDescent="0.25">
      <c r="F88" s="249"/>
      <c r="G88" s="250"/>
      <c r="J88" s="249"/>
    </row>
    <row r="89" spans="6:10" x14ac:dyDescent="0.25">
      <c r="F89" s="249"/>
      <c r="G89" s="250"/>
      <c r="J89" s="249"/>
    </row>
    <row r="90" spans="6:10" x14ac:dyDescent="0.25">
      <c r="F90" s="249"/>
      <c r="G90" s="250"/>
      <c r="J90" s="249"/>
    </row>
    <row r="91" spans="6:10" x14ac:dyDescent="0.25">
      <c r="F91" s="249"/>
      <c r="G91" s="250"/>
      <c r="J91" s="249"/>
    </row>
    <row r="92" spans="6:10" x14ac:dyDescent="0.25">
      <c r="F92" s="249"/>
      <c r="G92" s="250"/>
      <c r="J92" s="249"/>
    </row>
    <row r="93" spans="6:10" x14ac:dyDescent="0.25">
      <c r="F93" s="249"/>
      <c r="G93" s="250"/>
      <c r="J93" s="249"/>
    </row>
    <row r="94" spans="6:10" x14ac:dyDescent="0.25">
      <c r="F94" s="249"/>
      <c r="G94" s="250"/>
      <c r="J94" s="249"/>
    </row>
    <row r="95" spans="6:10" x14ac:dyDescent="0.25">
      <c r="F95" s="249"/>
      <c r="G95" s="250"/>
      <c r="J95" s="249"/>
    </row>
    <row r="96" spans="6:10" x14ac:dyDescent="0.25">
      <c r="F96" s="249"/>
      <c r="G96" s="250"/>
      <c r="J96" s="249"/>
    </row>
    <row r="97" spans="6:10" x14ac:dyDescent="0.25">
      <c r="F97" s="249"/>
      <c r="G97" s="250"/>
      <c r="J97" s="249"/>
    </row>
    <row r="98" spans="6:10" x14ac:dyDescent="0.25">
      <c r="F98" s="249"/>
      <c r="G98" s="250"/>
      <c r="J98" s="249"/>
    </row>
    <row r="99" spans="6:10" x14ac:dyDescent="0.25">
      <c r="F99" s="249"/>
      <c r="G99" s="250"/>
      <c r="J99" s="249"/>
    </row>
    <row r="100" spans="6:10" x14ac:dyDescent="0.25">
      <c r="F100" s="249"/>
      <c r="G100" s="250"/>
      <c r="J100" s="249"/>
    </row>
    <row r="101" spans="6:10" x14ac:dyDescent="0.25">
      <c r="F101" s="249"/>
      <c r="G101" s="250"/>
      <c r="J101" s="249"/>
    </row>
    <row r="102" spans="6:10" x14ac:dyDescent="0.25">
      <c r="F102" s="249"/>
      <c r="G102" s="250"/>
      <c r="J102" s="249"/>
    </row>
    <row r="103" spans="6:10" x14ac:dyDescent="0.25">
      <c r="F103" s="249"/>
      <c r="G103" s="250"/>
      <c r="J103" s="249"/>
    </row>
    <row r="104" spans="6:10" x14ac:dyDescent="0.25">
      <c r="F104" s="249"/>
      <c r="G104" s="250"/>
      <c r="J104" s="249"/>
    </row>
    <row r="105" spans="6:10" x14ac:dyDescent="0.25">
      <c r="F105" s="249"/>
      <c r="G105" s="250"/>
      <c r="J105" s="249"/>
    </row>
    <row r="106" spans="6:10" x14ac:dyDescent="0.25">
      <c r="F106" s="249"/>
      <c r="G106" s="250"/>
      <c r="J106" s="249"/>
    </row>
    <row r="107" spans="6:10" x14ac:dyDescent="0.25">
      <c r="F107" s="249"/>
      <c r="G107" s="250"/>
      <c r="J107" s="249"/>
    </row>
    <row r="108" spans="6:10" x14ac:dyDescent="0.25">
      <c r="F108" s="249"/>
      <c r="G108" s="250"/>
      <c r="J108" s="249"/>
    </row>
    <row r="109" spans="6:10" x14ac:dyDescent="0.25">
      <c r="F109" s="249"/>
      <c r="G109" s="250"/>
      <c r="J109" s="249"/>
    </row>
    <row r="110" spans="6:10" x14ac:dyDescent="0.25">
      <c r="F110" s="249"/>
      <c r="G110" s="250"/>
      <c r="J110" s="249"/>
    </row>
    <row r="111" spans="6:10" x14ac:dyDescent="0.25">
      <c r="F111" s="249"/>
      <c r="G111" s="250"/>
      <c r="J111" s="249"/>
    </row>
    <row r="112" spans="6:10" x14ac:dyDescent="0.25">
      <c r="F112" s="249"/>
      <c r="G112" s="250"/>
      <c r="J112" s="249"/>
    </row>
    <row r="113" spans="6:10" x14ac:dyDescent="0.25">
      <c r="F113" s="249"/>
      <c r="G113" s="250"/>
      <c r="J113" s="249"/>
    </row>
    <row r="114" spans="6:10" x14ac:dyDescent="0.25">
      <c r="F114" s="249"/>
      <c r="G114" s="250"/>
      <c r="J114" s="249"/>
    </row>
    <row r="115" spans="6:10" x14ac:dyDescent="0.25">
      <c r="F115" s="249"/>
      <c r="G115" s="250"/>
      <c r="J115" s="249"/>
    </row>
    <row r="116" spans="6:10" x14ac:dyDescent="0.25">
      <c r="F116" s="249"/>
      <c r="G116" s="250"/>
      <c r="J116" s="249"/>
    </row>
    <row r="117" spans="6:10" x14ac:dyDescent="0.25">
      <c r="F117" s="249"/>
      <c r="G117" s="250"/>
      <c r="J117" s="249"/>
    </row>
    <row r="118" spans="6:10" x14ac:dyDescent="0.25">
      <c r="F118" s="249"/>
      <c r="G118" s="250"/>
      <c r="J118" s="249"/>
    </row>
    <row r="119" spans="6:10" x14ac:dyDescent="0.25">
      <c r="F119" s="249"/>
      <c r="G119" s="250"/>
      <c r="J119" s="249"/>
    </row>
    <row r="120" spans="6:10" x14ac:dyDescent="0.25">
      <c r="F120" s="249"/>
      <c r="G120" s="250"/>
      <c r="J120" s="249"/>
    </row>
    <row r="121" spans="6:10" x14ac:dyDescent="0.25">
      <c r="F121" s="249"/>
      <c r="G121" s="250"/>
      <c r="J121" s="249"/>
    </row>
    <row r="122" spans="6:10" x14ac:dyDescent="0.25">
      <c r="F122" s="249"/>
      <c r="G122" s="250"/>
      <c r="J122" s="249"/>
    </row>
    <row r="123" spans="6:10" x14ac:dyDescent="0.25">
      <c r="F123" s="249"/>
      <c r="G123" s="250"/>
      <c r="J123" s="249"/>
    </row>
    <row r="124" spans="6:10" x14ac:dyDescent="0.25">
      <c r="F124" s="249"/>
      <c r="G124" s="250"/>
      <c r="J124" s="249"/>
    </row>
    <row r="125" spans="6:10" x14ac:dyDescent="0.25">
      <c r="F125" s="249"/>
      <c r="G125" s="250"/>
      <c r="J125" s="249"/>
    </row>
    <row r="126" spans="6:10" x14ac:dyDescent="0.25">
      <c r="F126" s="249"/>
      <c r="G126" s="250"/>
      <c r="J126" s="249"/>
    </row>
    <row r="127" spans="6:10" x14ac:dyDescent="0.25">
      <c r="F127" s="249"/>
      <c r="G127" s="250"/>
      <c r="J127" s="249"/>
    </row>
    <row r="128" spans="6:10" x14ac:dyDescent="0.25">
      <c r="F128" s="249"/>
      <c r="G128" s="250"/>
      <c r="J128" s="249"/>
    </row>
    <row r="129" spans="6:10" x14ac:dyDescent="0.25">
      <c r="F129" s="249"/>
      <c r="G129" s="250"/>
      <c r="J129" s="249"/>
    </row>
    <row r="130" spans="6:10" x14ac:dyDescent="0.25">
      <c r="F130" s="249"/>
      <c r="G130" s="250"/>
      <c r="J130" s="249"/>
    </row>
    <row r="131" spans="6:10" x14ac:dyDescent="0.25">
      <c r="F131" s="249"/>
      <c r="G131" s="250"/>
      <c r="J131" s="249"/>
    </row>
    <row r="132" spans="6:10" x14ac:dyDescent="0.25">
      <c r="F132" s="249"/>
      <c r="G132" s="250"/>
      <c r="J132" s="249"/>
    </row>
    <row r="133" spans="6:10" x14ac:dyDescent="0.25">
      <c r="F133" s="249"/>
      <c r="G133" s="250"/>
      <c r="J133" s="249"/>
    </row>
    <row r="134" spans="6:10" x14ac:dyDescent="0.25">
      <c r="F134" s="249"/>
      <c r="G134" s="250"/>
      <c r="J134" s="249"/>
    </row>
    <row r="135" spans="6:10" x14ac:dyDescent="0.25">
      <c r="F135" s="249"/>
      <c r="G135" s="250"/>
      <c r="J135" s="249"/>
    </row>
    <row r="136" spans="6:10" x14ac:dyDescent="0.25">
      <c r="F136" s="249"/>
      <c r="G136" s="250"/>
      <c r="J136" s="249"/>
    </row>
    <row r="137" spans="6:10" x14ac:dyDescent="0.25">
      <c r="F137" s="249"/>
      <c r="G137" s="250"/>
      <c r="J137" s="249"/>
    </row>
    <row r="138" spans="6:10" x14ac:dyDescent="0.25">
      <c r="F138" s="249"/>
      <c r="G138" s="250"/>
      <c r="J138" s="249"/>
    </row>
    <row r="139" spans="6:10" x14ac:dyDescent="0.25">
      <c r="F139" s="249"/>
      <c r="G139" s="250"/>
      <c r="J139" s="249"/>
    </row>
    <row r="140" spans="6:10" x14ac:dyDescent="0.25">
      <c r="F140" s="249"/>
      <c r="G140" s="250"/>
      <c r="J140" s="249"/>
    </row>
    <row r="141" spans="6:10" x14ac:dyDescent="0.25">
      <c r="F141" s="249"/>
      <c r="G141" s="250"/>
      <c r="J141" s="249"/>
    </row>
    <row r="142" spans="6:10" x14ac:dyDescent="0.25">
      <c r="F142" s="249"/>
      <c r="G142" s="250"/>
      <c r="J142" s="249"/>
    </row>
    <row r="143" spans="6:10" x14ac:dyDescent="0.25">
      <c r="F143" s="249"/>
      <c r="G143" s="250"/>
      <c r="J143" s="249"/>
    </row>
    <row r="144" spans="6:10" x14ac:dyDescent="0.25">
      <c r="F144" s="249"/>
      <c r="G144" s="250"/>
      <c r="J144" s="249"/>
    </row>
    <row r="145" spans="6:10" x14ac:dyDescent="0.25">
      <c r="F145" s="249"/>
      <c r="G145" s="250"/>
      <c r="J145" s="249"/>
    </row>
    <row r="146" spans="6:10" x14ac:dyDescent="0.25">
      <c r="F146" s="249"/>
      <c r="G146" s="250"/>
      <c r="J146" s="249"/>
    </row>
    <row r="147" spans="6:10" x14ac:dyDescent="0.25">
      <c r="F147" s="249"/>
      <c r="G147" s="250"/>
      <c r="J147" s="249"/>
    </row>
    <row r="148" spans="6:10" x14ac:dyDescent="0.25">
      <c r="F148" s="249"/>
      <c r="G148" s="250"/>
      <c r="J148" s="249"/>
    </row>
    <row r="149" spans="6:10" x14ac:dyDescent="0.25">
      <c r="F149" s="249"/>
      <c r="G149" s="250"/>
      <c r="J149" s="249"/>
    </row>
    <row r="150" spans="6:10" x14ac:dyDescent="0.25">
      <c r="F150" s="249"/>
      <c r="G150" s="250"/>
      <c r="J150" s="249"/>
    </row>
    <row r="151" spans="6:10" x14ac:dyDescent="0.25">
      <c r="F151" s="249"/>
      <c r="G151" s="250"/>
      <c r="J151" s="249"/>
    </row>
    <row r="152" spans="6:10" x14ac:dyDescent="0.25">
      <c r="F152" s="249"/>
      <c r="G152" s="250"/>
      <c r="J152" s="249"/>
    </row>
    <row r="153" spans="6:10" x14ac:dyDescent="0.25">
      <c r="F153" s="249"/>
      <c r="G153" s="250"/>
      <c r="J153" s="249"/>
    </row>
    <row r="154" spans="6:10" x14ac:dyDescent="0.25">
      <c r="F154" s="249"/>
      <c r="G154" s="250"/>
      <c r="J154" s="249"/>
    </row>
    <row r="155" spans="6:10" x14ac:dyDescent="0.25">
      <c r="F155" s="249"/>
      <c r="G155" s="250"/>
      <c r="J155" s="249"/>
    </row>
    <row r="156" spans="6:10" x14ac:dyDescent="0.25">
      <c r="F156" s="249"/>
      <c r="G156" s="250"/>
      <c r="J156" s="249"/>
    </row>
    <row r="157" spans="6:10" x14ac:dyDescent="0.25">
      <c r="F157" s="249"/>
      <c r="G157" s="250"/>
      <c r="J157" s="249"/>
    </row>
    <row r="158" spans="6:10" x14ac:dyDescent="0.25">
      <c r="F158" s="249"/>
      <c r="G158" s="250"/>
      <c r="J158" s="249"/>
    </row>
    <row r="159" spans="6:10" x14ac:dyDescent="0.25">
      <c r="F159" s="249"/>
      <c r="G159" s="250"/>
      <c r="J159" s="249"/>
    </row>
    <row r="160" spans="6:10" x14ac:dyDescent="0.25">
      <c r="F160" s="249"/>
      <c r="G160" s="250"/>
      <c r="J160" s="249"/>
    </row>
    <row r="161" spans="6:10" x14ac:dyDescent="0.25">
      <c r="F161" s="249"/>
      <c r="G161" s="250"/>
      <c r="J161" s="249"/>
    </row>
    <row r="162" spans="6:10" x14ac:dyDescent="0.25">
      <c r="F162" s="249"/>
      <c r="G162" s="250"/>
      <c r="J162" s="249"/>
    </row>
    <row r="163" spans="6:10" x14ac:dyDescent="0.25">
      <c r="F163" s="249"/>
      <c r="G163" s="250"/>
      <c r="J163" s="249"/>
    </row>
    <row r="164" spans="6:10" x14ac:dyDescent="0.25">
      <c r="F164" s="249"/>
      <c r="G164" s="250"/>
      <c r="J164" s="249"/>
    </row>
    <row r="165" spans="6:10" x14ac:dyDescent="0.25">
      <c r="F165" s="249"/>
      <c r="G165" s="250"/>
      <c r="J165" s="249"/>
    </row>
    <row r="166" spans="6:10" x14ac:dyDescent="0.25">
      <c r="F166" s="249"/>
      <c r="G166" s="250"/>
      <c r="J166" s="249"/>
    </row>
    <row r="167" spans="6:10" x14ac:dyDescent="0.25">
      <c r="F167" s="249"/>
      <c r="G167" s="250"/>
      <c r="J167" s="249"/>
    </row>
    <row r="168" spans="6:10" x14ac:dyDescent="0.25">
      <c r="F168" s="249"/>
      <c r="G168" s="250"/>
      <c r="J168" s="249"/>
    </row>
    <row r="169" spans="6:10" x14ac:dyDescent="0.25">
      <c r="F169" s="249"/>
      <c r="G169" s="250"/>
      <c r="J169" s="249"/>
    </row>
    <row r="170" spans="6:10" x14ac:dyDescent="0.25">
      <c r="F170" s="249"/>
      <c r="G170" s="250"/>
      <c r="J170" s="249"/>
    </row>
    <row r="171" spans="6:10" x14ac:dyDescent="0.25">
      <c r="F171" s="249"/>
      <c r="G171" s="250"/>
      <c r="J171" s="249"/>
    </row>
    <row r="172" spans="6:10" x14ac:dyDescent="0.25">
      <c r="F172" s="249"/>
      <c r="G172" s="250"/>
      <c r="J172" s="249"/>
    </row>
    <row r="173" spans="6:10" x14ac:dyDescent="0.25">
      <c r="F173" s="249"/>
      <c r="G173" s="250"/>
      <c r="J173" s="249"/>
    </row>
    <row r="174" spans="6:10" x14ac:dyDescent="0.25">
      <c r="F174" s="249"/>
      <c r="G174" s="250"/>
      <c r="J174" s="249"/>
    </row>
    <row r="175" spans="6:10" x14ac:dyDescent="0.25">
      <c r="F175" s="249"/>
      <c r="G175" s="250"/>
      <c r="J175" s="249"/>
    </row>
    <row r="176" spans="6:10" x14ac:dyDescent="0.25">
      <c r="F176" s="249"/>
      <c r="G176" s="250"/>
      <c r="J176" s="249"/>
    </row>
    <row r="177" spans="6:10" x14ac:dyDescent="0.25">
      <c r="F177" s="249"/>
      <c r="G177" s="250"/>
      <c r="J177" s="249"/>
    </row>
    <row r="178" spans="6:10" x14ac:dyDescent="0.25">
      <c r="F178" s="249"/>
      <c r="G178" s="250"/>
      <c r="J178" s="249"/>
    </row>
    <row r="179" spans="6:10" x14ac:dyDescent="0.25">
      <c r="F179" s="249"/>
      <c r="G179" s="250"/>
      <c r="J179" s="249"/>
    </row>
    <row r="180" spans="6:10" x14ac:dyDescent="0.25">
      <c r="F180" s="249"/>
      <c r="G180" s="250"/>
      <c r="J180" s="249"/>
    </row>
    <row r="181" spans="6:10" x14ac:dyDescent="0.25">
      <c r="F181" s="249"/>
      <c r="G181" s="250"/>
      <c r="J181" s="249"/>
    </row>
    <row r="182" spans="6:10" x14ac:dyDescent="0.25">
      <c r="F182" s="249"/>
      <c r="G182" s="250"/>
      <c r="J182" s="249"/>
    </row>
    <row r="183" spans="6:10" x14ac:dyDescent="0.25">
      <c r="F183" s="249"/>
      <c r="G183" s="250"/>
      <c r="J183" s="249"/>
    </row>
    <row r="184" spans="6:10" x14ac:dyDescent="0.25">
      <c r="F184" s="249"/>
      <c r="G184" s="250"/>
      <c r="J184" s="249"/>
    </row>
    <row r="185" spans="6:10" x14ac:dyDescent="0.25">
      <c r="F185" s="249"/>
      <c r="G185" s="250"/>
      <c r="J185" s="249"/>
    </row>
    <row r="186" spans="6:10" x14ac:dyDescent="0.25">
      <c r="F186" s="249"/>
      <c r="G186" s="250"/>
      <c r="J186" s="249"/>
    </row>
    <row r="187" spans="6:10" x14ac:dyDescent="0.25">
      <c r="F187" s="249"/>
      <c r="G187" s="250"/>
      <c r="J187" s="249"/>
    </row>
    <row r="188" spans="6:10" x14ac:dyDescent="0.25">
      <c r="F188" s="249"/>
      <c r="G188" s="250"/>
      <c r="J188" s="249"/>
    </row>
    <row r="189" spans="6:10" x14ac:dyDescent="0.25">
      <c r="F189" s="249"/>
      <c r="G189" s="250"/>
      <c r="J189" s="249"/>
    </row>
    <row r="190" spans="6:10" x14ac:dyDescent="0.25">
      <c r="F190" s="249"/>
      <c r="G190" s="250"/>
      <c r="J190" s="249"/>
    </row>
    <row r="191" spans="6:10" x14ac:dyDescent="0.25">
      <c r="F191" s="249"/>
      <c r="G191" s="250"/>
      <c r="J191" s="249"/>
    </row>
    <row r="192" spans="6:10" x14ac:dyDescent="0.25">
      <c r="F192" s="249"/>
      <c r="G192" s="250"/>
      <c r="J192" s="249"/>
    </row>
    <row r="193" spans="6:14" x14ac:dyDescent="0.25">
      <c r="F193" s="249"/>
      <c r="G193" s="250"/>
      <c r="J193" s="249"/>
    </row>
    <row r="194" spans="6:14" x14ac:dyDescent="0.25">
      <c r="F194" s="249"/>
      <c r="G194" s="250"/>
      <c r="J194" s="249"/>
    </row>
    <row r="195" spans="6:14" x14ac:dyDescent="0.25">
      <c r="F195" s="249"/>
      <c r="G195" s="250"/>
      <c r="J195" s="249"/>
    </row>
    <row r="196" spans="6:14" x14ac:dyDescent="0.25">
      <c r="F196" s="249"/>
      <c r="G196" s="250"/>
      <c r="J196" s="249"/>
    </row>
    <row r="197" spans="6:14" x14ac:dyDescent="0.25">
      <c r="F197" s="249"/>
      <c r="G197" s="250"/>
      <c r="J197" s="249"/>
    </row>
    <row r="198" spans="6:14" x14ac:dyDescent="0.25">
      <c r="F198" s="249"/>
      <c r="G198" s="250"/>
      <c r="J198" s="249"/>
    </row>
    <row r="199" spans="6:14" x14ac:dyDescent="0.25">
      <c r="F199" s="249"/>
      <c r="G199" s="250"/>
      <c r="J199" s="249"/>
    </row>
    <row r="200" spans="6:14" x14ac:dyDescent="0.25">
      <c r="F200" s="249"/>
      <c r="G200" s="250"/>
      <c r="J200" s="249"/>
    </row>
    <row r="201" spans="6:14" x14ac:dyDescent="0.25">
      <c r="F201" s="249"/>
      <c r="G201" s="250"/>
      <c r="J201" s="249"/>
    </row>
    <row r="202" spans="6:14" x14ac:dyDescent="0.25">
      <c r="G202" s="251">
        <f>SUM(G2:G201)</f>
        <v>101.03999999999998</v>
      </c>
      <c r="H202" s="249"/>
      <c r="I202" s="250"/>
      <c r="J202" s="250"/>
      <c r="K202" s="250"/>
      <c r="N202" s="249"/>
    </row>
    <row r="203" spans="6:14" x14ac:dyDescent="0.25">
      <c r="H203" s="249"/>
      <c r="I203" s="250"/>
      <c r="J203" s="250"/>
      <c r="K203" s="250"/>
      <c r="N203" s="249"/>
    </row>
    <row r="204" spans="6:14" x14ac:dyDescent="0.25">
      <c r="H204" s="249"/>
      <c r="I204" s="250"/>
      <c r="J204" s="250"/>
      <c r="K204" s="250"/>
      <c r="N204" s="249"/>
    </row>
    <row r="205" spans="6:14" x14ac:dyDescent="0.25">
      <c r="H205" s="249"/>
      <c r="I205" s="250"/>
      <c r="J205" s="250"/>
      <c r="K205" s="250"/>
      <c r="N205" s="249"/>
    </row>
    <row r="206" spans="6:14" x14ac:dyDescent="0.25">
      <c r="H206" s="249"/>
      <c r="I206" s="250"/>
      <c r="J206" s="250"/>
      <c r="K206" s="250"/>
      <c r="N206" s="249"/>
    </row>
    <row r="207" spans="6:14" x14ac:dyDescent="0.25">
      <c r="H207" s="249"/>
      <c r="I207" s="250"/>
      <c r="J207" s="250"/>
      <c r="K207" s="250"/>
      <c r="N207" s="249"/>
    </row>
    <row r="208" spans="6:14" x14ac:dyDescent="0.25">
      <c r="H208" s="249"/>
      <c r="I208" s="250"/>
      <c r="J208" s="250"/>
      <c r="K208" s="250"/>
      <c r="N208" s="249"/>
    </row>
    <row r="209" spans="8:14" x14ac:dyDescent="0.25">
      <c r="H209" s="249"/>
      <c r="I209" s="250"/>
      <c r="J209" s="250"/>
      <c r="K209" s="250"/>
      <c r="N209" s="249"/>
    </row>
    <row r="210" spans="8:14" x14ac:dyDescent="0.25">
      <c r="H210" s="249"/>
      <c r="I210" s="250"/>
      <c r="J210" s="250"/>
      <c r="K210" s="250"/>
      <c r="N210" s="249"/>
    </row>
    <row r="211" spans="8:14" x14ac:dyDescent="0.25">
      <c r="H211" s="249"/>
      <c r="I211" s="250"/>
      <c r="J211" s="250"/>
      <c r="K211" s="250"/>
      <c r="N211" s="249"/>
    </row>
    <row r="212" spans="8:14" x14ac:dyDescent="0.25">
      <c r="H212" s="249"/>
      <c r="I212" s="250"/>
      <c r="J212" s="250"/>
      <c r="K212" s="250"/>
      <c r="N212" s="249"/>
    </row>
    <row r="213" spans="8:14" x14ac:dyDescent="0.25">
      <c r="H213" s="249"/>
      <c r="I213" s="250"/>
      <c r="J213" s="250"/>
      <c r="K213" s="250"/>
      <c r="N213" s="249"/>
    </row>
    <row r="214" spans="8:14" x14ac:dyDescent="0.25">
      <c r="H214" s="249"/>
      <c r="I214" s="250"/>
      <c r="J214" s="250"/>
      <c r="K214" s="250"/>
      <c r="N214" s="249"/>
    </row>
    <row r="215" spans="8:14" x14ac:dyDescent="0.25">
      <c r="H215" s="249"/>
      <c r="I215" s="250"/>
      <c r="J215" s="250"/>
      <c r="K215" s="250"/>
      <c r="N215" s="249"/>
    </row>
    <row r="216" spans="8:14" x14ac:dyDescent="0.25">
      <c r="H216" s="249"/>
      <c r="I216" s="250"/>
      <c r="J216" s="250"/>
      <c r="K216" s="250"/>
      <c r="N216" s="249"/>
    </row>
    <row r="217" spans="8:14" x14ac:dyDescent="0.25">
      <c r="H217" s="249"/>
      <c r="I217" s="250"/>
      <c r="J217" s="250"/>
      <c r="K217" s="250"/>
      <c r="N217" s="249"/>
    </row>
    <row r="218" spans="8:14" x14ac:dyDescent="0.25">
      <c r="H218" s="249"/>
      <c r="I218" s="250"/>
      <c r="J218" s="250"/>
      <c r="K218" s="250"/>
      <c r="N218" s="249"/>
    </row>
    <row r="219" spans="8:14" x14ac:dyDescent="0.25">
      <c r="H219" s="249"/>
      <c r="I219" s="250"/>
      <c r="J219" s="250"/>
      <c r="K219" s="250"/>
      <c r="N219" s="249"/>
    </row>
    <row r="220" spans="8:14" x14ac:dyDescent="0.25">
      <c r="H220" s="249"/>
      <c r="I220" s="250"/>
      <c r="J220" s="250"/>
      <c r="K220" s="250"/>
      <c r="N220" s="249"/>
    </row>
    <row r="221" spans="8:14" x14ac:dyDescent="0.25">
      <c r="H221" s="249"/>
      <c r="I221" s="250"/>
      <c r="J221" s="250"/>
      <c r="K221" s="250"/>
      <c r="N221" s="249"/>
    </row>
    <row r="222" spans="8:14" x14ac:dyDescent="0.25">
      <c r="H222" s="249"/>
      <c r="I222" s="250"/>
      <c r="J222" s="250"/>
      <c r="K222" s="250"/>
      <c r="N222" s="249"/>
    </row>
    <row r="223" spans="8:14" x14ac:dyDescent="0.25">
      <c r="H223" s="249"/>
      <c r="I223" s="250"/>
      <c r="J223" s="250"/>
      <c r="K223" s="250"/>
      <c r="N223" s="249"/>
    </row>
    <row r="224" spans="8:14" x14ac:dyDescent="0.25">
      <c r="H224" s="249"/>
      <c r="I224" s="250"/>
      <c r="J224" s="250"/>
      <c r="K224" s="250"/>
      <c r="N224" s="249"/>
    </row>
    <row r="225" spans="8:14" x14ac:dyDescent="0.25">
      <c r="H225" s="249"/>
      <c r="I225" s="250"/>
      <c r="J225" s="250"/>
      <c r="K225" s="250"/>
      <c r="N225" s="249"/>
    </row>
    <row r="226" spans="8:14" x14ac:dyDescent="0.25">
      <c r="H226" s="249"/>
      <c r="I226" s="250"/>
      <c r="J226" s="250"/>
      <c r="K226" s="250"/>
      <c r="N226" s="249"/>
    </row>
    <row r="227" spans="8:14" x14ac:dyDescent="0.25">
      <c r="H227" s="249"/>
      <c r="I227" s="250"/>
      <c r="J227" s="250"/>
      <c r="K227" s="250"/>
      <c r="N227" s="249"/>
    </row>
    <row r="228" spans="8:14" x14ac:dyDescent="0.25">
      <c r="H228" s="249"/>
      <c r="I228" s="250"/>
      <c r="J228" s="250"/>
      <c r="K228" s="250"/>
      <c r="N228" s="249"/>
    </row>
    <row r="229" spans="8:14" x14ac:dyDescent="0.25">
      <c r="H229" s="249"/>
      <c r="I229" s="250"/>
      <c r="J229" s="250"/>
      <c r="K229" s="250"/>
      <c r="N229" s="249"/>
    </row>
    <row r="230" spans="8:14" x14ac:dyDescent="0.25">
      <c r="H230" s="249"/>
      <c r="I230" s="250"/>
      <c r="J230" s="250"/>
      <c r="K230" s="250"/>
      <c r="N230" s="249"/>
    </row>
    <row r="231" spans="8:14" x14ac:dyDescent="0.25">
      <c r="H231" s="249"/>
      <c r="I231" s="250"/>
      <c r="J231" s="250"/>
      <c r="K231" s="250"/>
      <c r="N231" s="249"/>
    </row>
    <row r="232" spans="8:14" x14ac:dyDescent="0.25">
      <c r="H232" s="249"/>
      <c r="I232" s="250"/>
      <c r="J232" s="250"/>
      <c r="K232" s="250"/>
      <c r="N232" s="249"/>
    </row>
    <row r="233" spans="8:14" x14ac:dyDescent="0.25">
      <c r="H233" s="249"/>
      <c r="I233" s="250"/>
      <c r="J233" s="250"/>
      <c r="K233" s="250"/>
      <c r="N233" s="249"/>
    </row>
    <row r="234" spans="8:14" x14ac:dyDescent="0.25">
      <c r="H234" s="249"/>
      <c r="I234" s="250"/>
      <c r="J234" s="250"/>
      <c r="K234" s="250"/>
      <c r="N234" s="249"/>
    </row>
    <row r="235" spans="8:14" x14ac:dyDescent="0.25">
      <c r="H235" s="249"/>
      <c r="I235" s="250"/>
      <c r="J235" s="250"/>
      <c r="K235" s="250"/>
      <c r="N235" s="249"/>
    </row>
    <row r="236" spans="8:14" x14ac:dyDescent="0.25">
      <c r="H236" s="249"/>
      <c r="I236" s="250"/>
      <c r="J236" s="250"/>
      <c r="K236" s="250"/>
      <c r="N236" s="249"/>
    </row>
    <row r="237" spans="8:14" x14ac:dyDescent="0.25">
      <c r="H237" s="249"/>
      <c r="I237" s="250"/>
      <c r="J237" s="250"/>
      <c r="K237" s="250"/>
      <c r="N237" s="249"/>
    </row>
    <row r="238" spans="8:14" x14ac:dyDescent="0.25">
      <c r="H238" s="249"/>
      <c r="I238" s="250"/>
      <c r="J238" s="250"/>
      <c r="K238" s="250"/>
      <c r="N238" s="249"/>
    </row>
    <row r="239" spans="8:14" x14ac:dyDescent="0.25">
      <c r="H239" s="249"/>
      <c r="I239" s="250"/>
      <c r="J239" s="250"/>
      <c r="K239" s="250"/>
      <c r="N239" s="249"/>
    </row>
    <row r="240" spans="8:14" x14ac:dyDescent="0.25">
      <c r="H240" s="249"/>
      <c r="I240" s="250"/>
      <c r="J240" s="250"/>
      <c r="K240" s="250"/>
      <c r="N240" s="249"/>
    </row>
    <row r="241" spans="8:14" x14ac:dyDescent="0.25">
      <c r="H241" s="249"/>
      <c r="I241" s="250"/>
      <c r="J241" s="250"/>
      <c r="K241" s="250"/>
      <c r="N241" s="249"/>
    </row>
    <row r="242" spans="8:14" x14ac:dyDescent="0.25">
      <c r="H242" s="249"/>
      <c r="I242" s="250"/>
      <c r="J242" s="250"/>
      <c r="K242" s="250"/>
      <c r="N242" s="249"/>
    </row>
    <row r="243" spans="8:14" x14ac:dyDescent="0.25">
      <c r="H243" s="249"/>
      <c r="I243" s="250"/>
      <c r="J243" s="250"/>
      <c r="K243" s="250"/>
      <c r="N243" s="249"/>
    </row>
    <row r="244" spans="8:14" x14ac:dyDescent="0.25">
      <c r="H244" s="249"/>
      <c r="I244" s="250"/>
      <c r="J244" s="250"/>
      <c r="K244" s="250"/>
      <c r="N244" s="249"/>
    </row>
    <row r="245" spans="8:14" x14ac:dyDescent="0.25">
      <c r="H245" s="249"/>
      <c r="I245" s="250"/>
      <c r="J245" s="250"/>
      <c r="K245" s="250"/>
      <c r="N245" s="249"/>
    </row>
    <row r="246" spans="8:14" x14ac:dyDescent="0.25">
      <c r="H246" s="249"/>
      <c r="I246" s="250"/>
      <c r="J246" s="250"/>
      <c r="K246" s="250"/>
      <c r="N246" s="249"/>
    </row>
    <row r="247" spans="8:14" x14ac:dyDescent="0.25">
      <c r="H247" s="249"/>
      <c r="I247" s="250"/>
      <c r="J247" s="250"/>
      <c r="K247" s="250"/>
      <c r="N247" s="249"/>
    </row>
    <row r="248" spans="8:14" x14ac:dyDescent="0.25">
      <c r="H248" s="249"/>
      <c r="I248" s="250"/>
      <c r="J248" s="250"/>
      <c r="K248" s="250"/>
      <c r="N248" s="249"/>
    </row>
    <row r="249" spans="8:14" x14ac:dyDescent="0.25">
      <c r="H249" s="249"/>
      <c r="I249" s="250"/>
      <c r="J249" s="250"/>
      <c r="K249" s="250"/>
      <c r="N249" s="249"/>
    </row>
    <row r="250" spans="8:14" x14ac:dyDescent="0.25">
      <c r="H250" s="249"/>
      <c r="I250" s="250"/>
      <c r="J250" s="250"/>
      <c r="K250" s="250"/>
      <c r="N250" s="249"/>
    </row>
    <row r="251" spans="8:14" x14ac:dyDescent="0.25">
      <c r="H251" s="249"/>
      <c r="I251" s="250"/>
      <c r="J251" s="250"/>
      <c r="K251" s="250"/>
      <c r="N251" s="249"/>
    </row>
    <row r="252" spans="8:14" x14ac:dyDescent="0.25">
      <c r="H252" s="249"/>
      <c r="I252" s="250"/>
      <c r="J252" s="250"/>
      <c r="K252" s="250"/>
      <c r="N252" s="249"/>
    </row>
    <row r="253" spans="8:14" x14ac:dyDescent="0.25">
      <c r="H253" s="249"/>
      <c r="I253" s="250"/>
      <c r="J253" s="250"/>
      <c r="K253" s="250"/>
      <c r="N253" s="249"/>
    </row>
    <row r="254" spans="8:14" x14ac:dyDescent="0.25">
      <c r="H254" s="249"/>
      <c r="I254" s="250"/>
      <c r="J254" s="250"/>
      <c r="K254" s="250"/>
      <c r="N254" s="249"/>
    </row>
    <row r="255" spans="8:14" x14ac:dyDescent="0.25">
      <c r="H255" s="249"/>
      <c r="I255" s="250"/>
      <c r="J255" s="250"/>
      <c r="K255" s="250"/>
      <c r="N255" s="249"/>
    </row>
    <row r="256" spans="8:14" x14ac:dyDescent="0.25">
      <c r="H256" s="249"/>
      <c r="I256" s="250"/>
      <c r="J256" s="250"/>
      <c r="K256" s="250"/>
      <c r="N256" s="249"/>
    </row>
    <row r="257" spans="8:14" x14ac:dyDescent="0.25">
      <c r="H257" s="249"/>
      <c r="I257" s="250"/>
      <c r="J257" s="250"/>
      <c r="K257" s="250"/>
      <c r="N257" s="249"/>
    </row>
    <row r="258" spans="8:14" x14ac:dyDescent="0.25">
      <c r="H258" s="249"/>
      <c r="I258" s="250"/>
      <c r="J258" s="250"/>
      <c r="K258" s="250"/>
      <c r="N258" s="249"/>
    </row>
    <row r="259" spans="8:14" x14ac:dyDescent="0.25">
      <c r="H259" s="249"/>
      <c r="I259" s="250"/>
      <c r="J259" s="250"/>
      <c r="K259" s="250"/>
      <c r="N259" s="249"/>
    </row>
    <row r="260" spans="8:14" x14ac:dyDescent="0.25">
      <c r="H260" s="249"/>
      <c r="I260" s="250"/>
      <c r="J260" s="250"/>
      <c r="K260" s="250"/>
      <c r="N260" s="249"/>
    </row>
    <row r="261" spans="8:14" x14ac:dyDescent="0.25">
      <c r="H261" s="249"/>
      <c r="I261" s="250"/>
      <c r="J261" s="250"/>
      <c r="K261" s="250"/>
      <c r="N261" s="249"/>
    </row>
    <row r="262" spans="8:14" x14ac:dyDescent="0.25">
      <c r="H262" s="249"/>
      <c r="I262" s="250"/>
      <c r="J262" s="250"/>
      <c r="K262" s="250"/>
      <c r="N262" s="249"/>
    </row>
    <row r="263" spans="8:14" x14ac:dyDescent="0.25">
      <c r="H263" s="249"/>
      <c r="I263" s="250"/>
      <c r="J263" s="250"/>
      <c r="K263" s="250"/>
      <c r="N263" s="249"/>
    </row>
    <row r="264" spans="8:14" x14ac:dyDescent="0.25">
      <c r="H264" s="249"/>
      <c r="I264" s="250"/>
      <c r="J264" s="250"/>
      <c r="K264" s="250"/>
      <c r="N264" s="249"/>
    </row>
    <row r="265" spans="8:14" x14ac:dyDescent="0.25">
      <c r="H265" s="249"/>
      <c r="I265" s="250"/>
      <c r="J265" s="250"/>
      <c r="K265" s="250"/>
      <c r="N265" s="249"/>
    </row>
    <row r="266" spans="8:14" x14ac:dyDescent="0.25">
      <c r="H266" s="249"/>
      <c r="I266" s="250"/>
      <c r="J266" s="250"/>
      <c r="K266" s="250"/>
      <c r="N266" s="249"/>
    </row>
    <row r="267" spans="8:14" x14ac:dyDescent="0.25">
      <c r="H267" s="249"/>
      <c r="I267" s="250"/>
      <c r="J267" s="250"/>
      <c r="K267" s="250"/>
      <c r="N267" s="249"/>
    </row>
    <row r="268" spans="8:14" x14ac:dyDescent="0.25">
      <c r="H268" s="249"/>
      <c r="I268" s="250"/>
      <c r="J268" s="250"/>
      <c r="K268" s="250"/>
      <c r="N268" s="249"/>
    </row>
    <row r="269" spans="8:14" x14ac:dyDescent="0.25">
      <c r="H269" s="249"/>
      <c r="I269" s="250"/>
      <c r="J269" s="250"/>
      <c r="K269" s="250"/>
      <c r="N269" s="249"/>
    </row>
    <row r="270" spans="8:14" x14ac:dyDescent="0.25">
      <c r="H270" s="249"/>
      <c r="I270" s="250"/>
      <c r="J270" s="250"/>
      <c r="K270" s="250"/>
      <c r="N270" s="249"/>
    </row>
    <row r="271" spans="8:14" x14ac:dyDescent="0.25">
      <c r="H271" s="249"/>
      <c r="I271" s="250"/>
      <c r="J271" s="250"/>
      <c r="K271" s="250"/>
      <c r="N271" s="249"/>
    </row>
    <row r="272" spans="8:14" x14ac:dyDescent="0.25">
      <c r="H272" s="249"/>
      <c r="I272" s="250"/>
      <c r="J272" s="250"/>
      <c r="K272" s="250"/>
      <c r="N272" s="249"/>
    </row>
    <row r="273" spans="8:14" x14ac:dyDescent="0.25">
      <c r="H273" s="249"/>
      <c r="I273" s="250"/>
      <c r="J273" s="250"/>
      <c r="K273" s="250"/>
      <c r="N273" s="249"/>
    </row>
    <row r="274" spans="8:14" x14ac:dyDescent="0.25">
      <c r="H274" s="249"/>
      <c r="I274" s="250"/>
      <c r="J274" s="250"/>
      <c r="K274" s="250"/>
      <c r="N274" s="249"/>
    </row>
    <row r="275" spans="8:14" x14ac:dyDescent="0.25">
      <c r="H275" s="249"/>
      <c r="I275" s="250"/>
      <c r="J275" s="250"/>
      <c r="K275" s="250"/>
      <c r="N275" s="249"/>
    </row>
    <row r="276" spans="8:14" x14ac:dyDescent="0.25">
      <c r="H276" s="249"/>
      <c r="I276" s="250"/>
      <c r="J276" s="250"/>
      <c r="K276" s="250"/>
      <c r="N276" s="249"/>
    </row>
    <row r="277" spans="8:14" x14ac:dyDescent="0.25">
      <c r="H277" s="249"/>
      <c r="I277" s="250"/>
      <c r="J277" s="250"/>
      <c r="K277" s="250"/>
      <c r="N277" s="249"/>
    </row>
    <row r="278" spans="8:14" x14ac:dyDescent="0.25">
      <c r="H278" s="249"/>
      <c r="I278" s="250"/>
      <c r="J278" s="250"/>
      <c r="K278" s="250"/>
      <c r="N278" s="249"/>
    </row>
    <row r="279" spans="8:14" x14ac:dyDescent="0.25">
      <c r="H279" s="249"/>
      <c r="I279" s="250"/>
      <c r="J279" s="250"/>
      <c r="K279" s="250"/>
      <c r="N279" s="249"/>
    </row>
    <row r="280" spans="8:14" x14ac:dyDescent="0.25">
      <c r="H280" s="249"/>
      <c r="I280" s="250"/>
      <c r="J280" s="250"/>
      <c r="K280" s="250"/>
      <c r="N280" s="249"/>
    </row>
    <row r="281" spans="8:14" x14ac:dyDescent="0.25">
      <c r="H281" s="249"/>
      <c r="I281" s="250"/>
      <c r="J281" s="250"/>
      <c r="K281" s="250"/>
      <c r="N281" s="249"/>
    </row>
    <row r="282" spans="8:14" x14ac:dyDescent="0.25">
      <c r="H282" s="249"/>
      <c r="I282" s="250"/>
      <c r="J282" s="250"/>
      <c r="K282" s="250"/>
      <c r="N282" s="249"/>
    </row>
    <row r="283" spans="8:14" x14ac:dyDescent="0.25">
      <c r="H283" s="249"/>
      <c r="I283" s="250"/>
      <c r="J283" s="250"/>
      <c r="K283" s="250"/>
      <c r="N283" s="249"/>
    </row>
    <row r="284" spans="8:14" x14ac:dyDescent="0.25">
      <c r="H284" s="249"/>
      <c r="I284" s="250"/>
      <c r="J284" s="250"/>
      <c r="K284" s="250"/>
      <c r="N284" s="249"/>
    </row>
    <row r="285" spans="8:14" x14ac:dyDescent="0.25">
      <c r="H285" s="249"/>
      <c r="I285" s="250"/>
      <c r="J285" s="250"/>
      <c r="K285" s="250"/>
      <c r="N285" s="249"/>
    </row>
    <row r="286" spans="8:14" x14ac:dyDescent="0.25">
      <c r="H286" s="249"/>
      <c r="I286" s="250"/>
      <c r="J286" s="250"/>
      <c r="K286" s="250"/>
      <c r="N286" s="249"/>
    </row>
    <row r="287" spans="8:14" x14ac:dyDescent="0.25">
      <c r="H287" s="249"/>
      <c r="I287" s="250"/>
      <c r="J287" s="250"/>
      <c r="K287" s="250"/>
      <c r="N287" s="249"/>
    </row>
    <row r="288" spans="8:14" x14ac:dyDescent="0.25">
      <c r="H288" s="249"/>
      <c r="I288" s="250"/>
      <c r="J288" s="250"/>
      <c r="K288" s="250"/>
      <c r="N288" s="249"/>
    </row>
    <row r="289" spans="8:14" x14ac:dyDescent="0.25">
      <c r="H289" s="249"/>
      <c r="I289" s="250"/>
      <c r="J289" s="250"/>
      <c r="K289" s="250"/>
      <c r="N289" s="249"/>
    </row>
    <row r="290" spans="8:14" x14ac:dyDescent="0.25">
      <c r="H290" s="249"/>
      <c r="I290" s="250"/>
      <c r="J290" s="250"/>
      <c r="K290" s="250"/>
      <c r="N290" s="249"/>
    </row>
    <row r="291" spans="8:14" x14ac:dyDescent="0.25">
      <c r="H291" s="249"/>
      <c r="I291" s="250"/>
      <c r="J291" s="250"/>
      <c r="K291" s="250"/>
      <c r="N291" s="249"/>
    </row>
    <row r="292" spans="8:14" x14ac:dyDescent="0.25">
      <c r="H292" s="249"/>
      <c r="I292" s="250"/>
      <c r="J292" s="250"/>
      <c r="K292" s="250"/>
      <c r="N292" s="249"/>
    </row>
    <row r="293" spans="8:14" x14ac:dyDescent="0.25">
      <c r="H293" s="249"/>
      <c r="I293" s="250"/>
      <c r="J293" s="250"/>
      <c r="K293" s="250"/>
      <c r="N293" s="249"/>
    </row>
    <row r="294" spans="8:14" x14ac:dyDescent="0.25">
      <c r="H294" s="249"/>
      <c r="I294" s="250"/>
      <c r="J294" s="250"/>
      <c r="K294" s="250"/>
      <c r="N294" s="249"/>
    </row>
    <row r="295" spans="8:14" x14ac:dyDescent="0.25">
      <c r="H295" s="249"/>
      <c r="I295" s="250"/>
      <c r="J295" s="250"/>
      <c r="K295" s="250"/>
      <c r="N295" s="249"/>
    </row>
    <row r="296" spans="8:14" x14ac:dyDescent="0.25">
      <c r="H296" s="249"/>
      <c r="I296" s="250"/>
      <c r="J296" s="250"/>
      <c r="K296" s="250"/>
      <c r="N296" s="249"/>
    </row>
    <row r="297" spans="8:14" x14ac:dyDescent="0.25">
      <c r="H297" s="249"/>
      <c r="I297" s="250"/>
      <c r="J297" s="250"/>
      <c r="K297" s="250"/>
      <c r="N297" s="249"/>
    </row>
    <row r="298" spans="8:14" x14ac:dyDescent="0.25">
      <c r="H298" s="249"/>
      <c r="I298" s="250"/>
      <c r="J298" s="250"/>
      <c r="K298" s="250"/>
      <c r="N298" s="249"/>
    </row>
    <row r="299" spans="8:14" x14ac:dyDescent="0.25">
      <c r="H299" s="249"/>
      <c r="I299" s="250"/>
      <c r="J299" s="250"/>
      <c r="K299" s="250"/>
      <c r="N299" s="249"/>
    </row>
    <row r="300" spans="8:14" x14ac:dyDescent="0.25">
      <c r="H300" s="249"/>
      <c r="I300" s="250"/>
      <c r="J300" s="250"/>
      <c r="K300" s="250"/>
      <c r="N300" s="249"/>
    </row>
    <row r="301" spans="8:14" x14ac:dyDescent="0.25">
      <c r="H301" s="249"/>
      <c r="I301" s="250"/>
      <c r="J301" s="250"/>
      <c r="K301" s="250"/>
      <c r="N301" s="249"/>
    </row>
    <row r="302" spans="8:14" x14ac:dyDescent="0.25">
      <c r="H302" s="249"/>
      <c r="I302" s="250"/>
      <c r="J302" s="250"/>
      <c r="K302" s="250"/>
      <c r="N302" s="249"/>
    </row>
    <row r="303" spans="8:14" x14ac:dyDescent="0.25">
      <c r="H303" s="249"/>
      <c r="I303" s="250"/>
      <c r="J303" s="250"/>
      <c r="K303" s="250"/>
      <c r="N303" s="249"/>
    </row>
    <row r="304" spans="8:14" x14ac:dyDescent="0.25">
      <c r="H304" s="249"/>
      <c r="I304" s="250"/>
      <c r="J304" s="250"/>
      <c r="K304" s="250"/>
      <c r="N304" s="249"/>
    </row>
    <row r="305" spans="8:14" x14ac:dyDescent="0.25">
      <c r="H305" s="249"/>
      <c r="I305" s="250"/>
      <c r="J305" s="250"/>
      <c r="K305" s="250"/>
      <c r="N305" s="249"/>
    </row>
    <row r="306" spans="8:14" x14ac:dyDescent="0.25">
      <c r="H306" s="249"/>
      <c r="I306" s="250"/>
      <c r="J306" s="250"/>
      <c r="K306" s="250"/>
      <c r="N306" s="249"/>
    </row>
    <row r="307" spans="8:14" x14ac:dyDescent="0.25">
      <c r="H307" s="249"/>
      <c r="I307" s="250"/>
      <c r="J307" s="250"/>
      <c r="K307" s="250"/>
      <c r="N307" s="249"/>
    </row>
    <row r="308" spans="8:14" x14ac:dyDescent="0.25">
      <c r="H308" s="249"/>
      <c r="I308" s="250"/>
      <c r="J308" s="250"/>
      <c r="K308" s="250"/>
      <c r="N308" s="249"/>
    </row>
    <row r="309" spans="8:14" x14ac:dyDescent="0.25">
      <c r="H309" s="249"/>
      <c r="I309" s="250"/>
      <c r="J309" s="250"/>
      <c r="K309" s="250"/>
      <c r="N309" s="249"/>
    </row>
    <row r="310" spans="8:14" x14ac:dyDescent="0.25">
      <c r="H310" s="249"/>
      <c r="I310" s="250"/>
      <c r="J310" s="250"/>
      <c r="K310" s="250"/>
      <c r="N310" s="249"/>
    </row>
    <row r="311" spans="8:14" x14ac:dyDescent="0.25">
      <c r="H311" s="249"/>
      <c r="I311" s="250"/>
      <c r="J311" s="250"/>
      <c r="K311" s="250"/>
      <c r="N311" s="249"/>
    </row>
    <row r="312" spans="8:14" x14ac:dyDescent="0.25">
      <c r="H312" s="249"/>
      <c r="I312" s="250"/>
      <c r="J312" s="250"/>
      <c r="K312" s="250"/>
      <c r="N312" s="249"/>
    </row>
    <row r="313" spans="8:14" x14ac:dyDescent="0.25">
      <c r="H313" s="249"/>
      <c r="I313" s="250"/>
      <c r="J313" s="250"/>
      <c r="K313" s="250"/>
      <c r="N313" s="249"/>
    </row>
    <row r="314" spans="8:14" x14ac:dyDescent="0.25">
      <c r="H314" s="249"/>
      <c r="I314" s="250"/>
      <c r="J314" s="250"/>
      <c r="K314" s="250"/>
      <c r="N314" s="249"/>
    </row>
    <row r="315" spans="8:14" x14ac:dyDescent="0.25">
      <c r="H315" s="249"/>
      <c r="I315" s="250"/>
      <c r="J315" s="250"/>
      <c r="K315" s="250"/>
      <c r="N315" s="249"/>
    </row>
    <row r="316" spans="8:14" x14ac:dyDescent="0.25">
      <c r="H316" s="249"/>
      <c r="I316" s="250"/>
      <c r="J316" s="250"/>
      <c r="K316" s="250"/>
      <c r="N316" s="249"/>
    </row>
    <row r="317" spans="8:14" x14ac:dyDescent="0.25">
      <c r="H317" s="249"/>
      <c r="I317" s="250"/>
      <c r="J317" s="250"/>
      <c r="K317" s="250"/>
      <c r="N317" s="249"/>
    </row>
    <row r="318" spans="8:14" x14ac:dyDescent="0.25">
      <c r="H318" s="249"/>
      <c r="I318" s="250"/>
      <c r="J318" s="250"/>
      <c r="K318" s="250"/>
      <c r="N318" s="249"/>
    </row>
    <row r="319" spans="8:14" x14ac:dyDescent="0.25">
      <c r="H319" s="249"/>
      <c r="I319" s="250"/>
      <c r="J319" s="250"/>
      <c r="K319" s="250"/>
      <c r="N319" s="249"/>
    </row>
    <row r="320" spans="8:14" x14ac:dyDescent="0.25">
      <c r="H320" s="249"/>
      <c r="I320" s="250"/>
      <c r="J320" s="250"/>
      <c r="K320" s="250"/>
      <c r="N320" s="249"/>
    </row>
    <row r="321" spans="8:14" x14ac:dyDescent="0.25">
      <c r="H321" s="249"/>
      <c r="I321" s="250"/>
      <c r="J321" s="250"/>
      <c r="K321" s="250"/>
      <c r="N321" s="249"/>
    </row>
    <row r="322" spans="8:14" x14ac:dyDescent="0.25">
      <c r="H322" s="249"/>
      <c r="I322" s="250"/>
      <c r="J322" s="250"/>
      <c r="K322" s="250"/>
      <c r="N322" s="249"/>
    </row>
    <row r="323" spans="8:14" x14ac:dyDescent="0.25">
      <c r="H323" s="249"/>
      <c r="I323" s="250"/>
      <c r="J323" s="250"/>
      <c r="K323" s="250"/>
      <c r="N323" s="249"/>
    </row>
    <row r="324" spans="8:14" x14ac:dyDescent="0.25">
      <c r="H324" s="249"/>
      <c r="I324" s="250"/>
      <c r="J324" s="250"/>
      <c r="K324" s="250"/>
      <c r="N324" s="249"/>
    </row>
    <row r="325" spans="8:14" x14ac:dyDescent="0.25">
      <c r="H325" s="249"/>
      <c r="I325" s="250"/>
      <c r="J325" s="250"/>
      <c r="K325" s="250"/>
      <c r="N325" s="249"/>
    </row>
    <row r="326" spans="8:14" x14ac:dyDescent="0.25">
      <c r="H326" s="249"/>
      <c r="I326" s="250"/>
      <c r="J326" s="250"/>
      <c r="K326" s="250"/>
      <c r="N326" s="249"/>
    </row>
    <row r="327" spans="8:14" x14ac:dyDescent="0.25">
      <c r="H327" s="249"/>
      <c r="I327" s="250"/>
      <c r="J327" s="250"/>
      <c r="K327" s="250"/>
      <c r="N327" s="249"/>
    </row>
    <row r="328" spans="8:14" x14ac:dyDescent="0.25">
      <c r="H328" s="249"/>
      <c r="I328" s="250"/>
      <c r="J328" s="250"/>
      <c r="K328" s="250"/>
      <c r="N328" s="249"/>
    </row>
    <row r="329" spans="8:14" x14ac:dyDescent="0.25">
      <c r="H329" s="249"/>
      <c r="I329" s="250"/>
      <c r="J329" s="250"/>
      <c r="K329" s="250"/>
      <c r="N329" s="249"/>
    </row>
    <row r="330" spans="8:14" x14ac:dyDescent="0.25">
      <c r="H330" s="249"/>
      <c r="I330" s="250"/>
      <c r="J330" s="250"/>
      <c r="K330" s="250"/>
      <c r="N330" s="249"/>
    </row>
    <row r="331" spans="8:14" x14ac:dyDescent="0.25">
      <c r="H331" s="249"/>
      <c r="I331" s="250"/>
      <c r="J331" s="250"/>
      <c r="K331" s="250"/>
      <c r="N331" s="249"/>
    </row>
    <row r="332" spans="8:14" x14ac:dyDescent="0.25">
      <c r="H332" s="249"/>
      <c r="I332" s="250"/>
      <c r="J332" s="250"/>
      <c r="K332" s="250"/>
      <c r="N332" s="249"/>
    </row>
    <row r="333" spans="8:14" x14ac:dyDescent="0.25">
      <c r="H333" s="249"/>
      <c r="I333" s="250"/>
      <c r="J333" s="250"/>
      <c r="K333" s="250"/>
      <c r="N333" s="249"/>
    </row>
    <row r="334" spans="8:14" x14ac:dyDescent="0.25">
      <c r="H334" s="249"/>
      <c r="I334" s="250"/>
      <c r="J334" s="250"/>
      <c r="K334" s="250"/>
      <c r="N334" s="249"/>
    </row>
    <row r="335" spans="8:14" x14ac:dyDescent="0.25">
      <c r="H335" s="249"/>
      <c r="I335" s="250"/>
      <c r="J335" s="250"/>
      <c r="K335" s="250"/>
      <c r="N335" s="249"/>
    </row>
    <row r="336" spans="8:14" x14ac:dyDescent="0.25">
      <c r="H336" s="249"/>
      <c r="I336" s="250"/>
      <c r="J336" s="250"/>
      <c r="K336" s="250"/>
      <c r="N336" s="249"/>
    </row>
    <row r="337" spans="8:14" x14ac:dyDescent="0.25">
      <c r="H337" s="249"/>
      <c r="I337" s="250"/>
      <c r="J337" s="250"/>
      <c r="K337" s="250"/>
      <c r="N337" s="249"/>
    </row>
    <row r="338" spans="8:14" x14ac:dyDescent="0.25">
      <c r="H338" s="249"/>
      <c r="I338" s="250"/>
      <c r="J338" s="250"/>
      <c r="K338" s="250"/>
      <c r="N338" s="249"/>
    </row>
    <row r="339" spans="8:14" x14ac:dyDescent="0.25">
      <c r="H339" s="249"/>
      <c r="I339" s="250"/>
      <c r="J339" s="250"/>
      <c r="K339" s="250"/>
      <c r="N339" s="249"/>
    </row>
    <row r="340" spans="8:14" x14ac:dyDescent="0.25">
      <c r="H340" s="249"/>
      <c r="I340" s="250"/>
      <c r="J340" s="250"/>
      <c r="K340" s="250"/>
      <c r="N340" s="249"/>
    </row>
    <row r="341" spans="8:14" x14ac:dyDescent="0.25">
      <c r="H341" s="249"/>
      <c r="I341" s="250"/>
      <c r="J341" s="250"/>
      <c r="K341" s="250"/>
      <c r="N341" s="249"/>
    </row>
    <row r="342" spans="8:14" x14ac:dyDescent="0.25">
      <c r="H342" s="249"/>
      <c r="I342" s="250"/>
      <c r="J342" s="250"/>
      <c r="K342" s="250"/>
      <c r="N342" s="249"/>
    </row>
    <row r="343" spans="8:14" x14ac:dyDescent="0.25">
      <c r="H343" s="249"/>
      <c r="I343" s="250"/>
      <c r="J343" s="250"/>
      <c r="K343" s="250"/>
      <c r="N343" s="249"/>
    </row>
    <row r="344" spans="8:14" x14ac:dyDescent="0.25">
      <c r="H344" s="249"/>
      <c r="I344" s="250"/>
      <c r="J344" s="250"/>
      <c r="K344" s="250"/>
      <c r="N344" s="249"/>
    </row>
    <row r="345" spans="8:14" x14ac:dyDescent="0.25">
      <c r="H345" s="249"/>
      <c r="I345" s="250"/>
      <c r="J345" s="250"/>
      <c r="K345" s="250"/>
      <c r="N345" s="249"/>
    </row>
    <row r="346" spans="8:14" x14ac:dyDescent="0.25">
      <c r="H346" s="249"/>
      <c r="I346" s="250"/>
      <c r="J346" s="250"/>
      <c r="K346" s="250"/>
      <c r="N346" s="249"/>
    </row>
    <row r="347" spans="8:14" x14ac:dyDescent="0.25">
      <c r="H347" s="249"/>
      <c r="I347" s="250"/>
      <c r="J347" s="250"/>
      <c r="K347" s="250"/>
      <c r="N347" s="249"/>
    </row>
    <row r="348" spans="8:14" x14ac:dyDescent="0.25">
      <c r="H348" s="249"/>
      <c r="I348" s="250"/>
      <c r="J348" s="250"/>
      <c r="K348" s="250"/>
      <c r="N348" s="249"/>
    </row>
    <row r="349" spans="8:14" x14ac:dyDescent="0.25">
      <c r="H349" s="249"/>
      <c r="I349" s="250"/>
      <c r="J349" s="250"/>
      <c r="K349" s="250"/>
      <c r="N349" s="249"/>
    </row>
    <row r="350" spans="8:14" x14ac:dyDescent="0.25">
      <c r="H350" s="249"/>
      <c r="I350" s="250"/>
      <c r="J350" s="250"/>
      <c r="K350" s="250"/>
      <c r="N350" s="249"/>
    </row>
    <row r="351" spans="8:14" x14ac:dyDescent="0.25">
      <c r="H351" s="249"/>
      <c r="I351" s="250"/>
      <c r="J351" s="250"/>
      <c r="K351" s="250"/>
      <c r="N351" s="249"/>
    </row>
    <row r="352" spans="8:14" x14ac:dyDescent="0.25">
      <c r="H352" s="249"/>
      <c r="I352" s="250"/>
      <c r="J352" s="250"/>
      <c r="K352" s="250"/>
      <c r="N352" s="249"/>
    </row>
    <row r="353" spans="8:14" x14ac:dyDescent="0.25">
      <c r="H353" s="249"/>
      <c r="I353" s="250"/>
      <c r="J353" s="250"/>
      <c r="K353" s="250"/>
      <c r="N353" s="249"/>
    </row>
    <row r="354" spans="8:14" x14ac:dyDescent="0.25">
      <c r="H354" s="249"/>
      <c r="I354" s="250"/>
      <c r="J354" s="250"/>
      <c r="K354" s="250"/>
      <c r="N354" s="249"/>
    </row>
    <row r="355" spans="8:14" x14ac:dyDescent="0.25">
      <c r="H355" s="249"/>
      <c r="I355" s="250"/>
      <c r="J355" s="250"/>
      <c r="K355" s="250"/>
      <c r="N355" s="249"/>
    </row>
    <row r="356" spans="8:14" x14ac:dyDescent="0.25">
      <c r="H356" s="249"/>
      <c r="I356" s="250"/>
      <c r="J356" s="250"/>
      <c r="K356" s="250"/>
      <c r="N356" s="249"/>
    </row>
    <row r="357" spans="8:14" x14ac:dyDescent="0.25">
      <c r="H357" s="249"/>
      <c r="I357" s="250"/>
      <c r="J357" s="250"/>
      <c r="K357" s="250"/>
      <c r="N357" s="249"/>
    </row>
    <row r="358" spans="8:14" x14ac:dyDescent="0.25">
      <c r="H358" s="249"/>
      <c r="I358" s="250"/>
      <c r="J358" s="250"/>
      <c r="K358" s="250"/>
      <c r="N358" s="249"/>
    </row>
    <row r="359" spans="8:14" x14ac:dyDescent="0.25">
      <c r="H359" s="249"/>
      <c r="I359" s="250"/>
      <c r="J359" s="250"/>
      <c r="K359" s="250"/>
      <c r="N359" s="249"/>
    </row>
    <row r="360" spans="8:14" x14ac:dyDescent="0.25">
      <c r="H360" s="249"/>
      <c r="I360" s="250"/>
      <c r="J360" s="250"/>
      <c r="K360" s="250"/>
      <c r="N360" s="249"/>
    </row>
    <row r="361" spans="8:14" x14ac:dyDescent="0.25">
      <c r="H361" s="249"/>
      <c r="I361" s="250"/>
      <c r="J361" s="250"/>
      <c r="K361" s="250"/>
      <c r="N361" s="249"/>
    </row>
    <row r="362" spans="8:14" x14ac:dyDescent="0.25">
      <c r="H362" s="249"/>
      <c r="I362" s="250"/>
      <c r="J362" s="250"/>
      <c r="K362" s="250"/>
      <c r="N362" s="249"/>
    </row>
    <row r="363" spans="8:14" x14ac:dyDescent="0.25">
      <c r="H363" s="249"/>
      <c r="I363" s="250"/>
      <c r="J363" s="250"/>
      <c r="K363" s="250"/>
      <c r="N363" s="249"/>
    </row>
    <row r="364" spans="8:14" x14ac:dyDescent="0.25">
      <c r="H364" s="249"/>
      <c r="I364" s="250"/>
      <c r="J364" s="250"/>
      <c r="K364" s="250"/>
      <c r="N364" s="249"/>
    </row>
    <row r="365" spans="8:14" x14ac:dyDescent="0.25">
      <c r="H365" s="249"/>
      <c r="I365" s="250"/>
      <c r="J365" s="250"/>
      <c r="K365" s="250"/>
      <c r="N365" s="249"/>
    </row>
    <row r="366" spans="8:14" x14ac:dyDescent="0.25">
      <c r="H366" s="249"/>
      <c r="I366" s="250"/>
      <c r="J366" s="250"/>
      <c r="K366" s="250"/>
      <c r="N366" s="249"/>
    </row>
    <row r="367" spans="8:14" x14ac:dyDescent="0.25">
      <c r="H367" s="249"/>
      <c r="I367" s="250"/>
      <c r="J367" s="250"/>
      <c r="K367" s="250"/>
      <c r="N367" s="249"/>
    </row>
    <row r="368" spans="8:14" x14ac:dyDescent="0.25">
      <c r="H368" s="249"/>
      <c r="I368" s="250"/>
      <c r="J368" s="250"/>
      <c r="K368" s="250"/>
      <c r="N368" s="249"/>
    </row>
    <row r="369" spans="8:14" x14ac:dyDescent="0.25">
      <c r="H369" s="249"/>
      <c r="I369" s="250"/>
      <c r="J369" s="250"/>
      <c r="K369" s="250"/>
      <c r="N369" s="249"/>
    </row>
    <row r="370" spans="8:14" x14ac:dyDescent="0.25">
      <c r="H370" s="249"/>
      <c r="I370" s="250"/>
      <c r="J370" s="250"/>
      <c r="K370" s="250"/>
      <c r="N370" s="249"/>
    </row>
    <row r="371" spans="8:14" x14ac:dyDescent="0.25">
      <c r="H371" s="249"/>
      <c r="I371" s="250"/>
      <c r="J371" s="250"/>
      <c r="K371" s="250"/>
      <c r="N371" s="249"/>
    </row>
    <row r="372" spans="8:14" x14ac:dyDescent="0.25">
      <c r="H372" s="249"/>
      <c r="I372" s="250"/>
      <c r="J372" s="250"/>
      <c r="K372" s="250"/>
      <c r="N372" s="249"/>
    </row>
    <row r="373" spans="8:14" x14ac:dyDescent="0.25">
      <c r="H373" s="249"/>
      <c r="I373" s="250"/>
      <c r="J373" s="250"/>
      <c r="K373" s="250"/>
      <c r="N373" s="249"/>
    </row>
    <row r="374" spans="8:14" x14ac:dyDescent="0.25">
      <c r="H374" s="249"/>
      <c r="I374" s="250"/>
      <c r="J374" s="250"/>
      <c r="K374" s="250"/>
      <c r="N374" s="249"/>
    </row>
    <row r="375" spans="8:14" x14ac:dyDescent="0.25">
      <c r="H375" s="249"/>
      <c r="I375" s="250"/>
      <c r="J375" s="250"/>
      <c r="K375" s="250"/>
      <c r="N375" s="249"/>
    </row>
    <row r="376" spans="8:14" x14ac:dyDescent="0.25">
      <c r="H376" s="249"/>
      <c r="I376" s="250"/>
      <c r="J376" s="250"/>
      <c r="K376" s="250"/>
      <c r="N376" s="249"/>
    </row>
    <row r="377" spans="8:14" x14ac:dyDescent="0.25">
      <c r="H377" s="249"/>
      <c r="I377" s="250"/>
      <c r="J377" s="250"/>
      <c r="K377" s="250"/>
      <c r="N377" s="249"/>
    </row>
    <row r="378" spans="8:14" x14ac:dyDescent="0.25">
      <c r="H378" s="249"/>
      <c r="I378" s="250"/>
      <c r="J378" s="250"/>
      <c r="K378" s="250"/>
      <c r="N378" s="249"/>
    </row>
    <row r="379" spans="8:14" x14ac:dyDescent="0.25">
      <c r="H379" s="249"/>
      <c r="I379" s="250"/>
      <c r="J379" s="250"/>
      <c r="K379" s="250"/>
      <c r="N379" s="249"/>
    </row>
    <row r="380" spans="8:14" x14ac:dyDescent="0.25">
      <c r="H380" s="249"/>
      <c r="I380" s="250"/>
      <c r="J380" s="250"/>
      <c r="K380" s="250"/>
      <c r="N380" s="249"/>
    </row>
    <row r="381" spans="8:14" x14ac:dyDescent="0.25">
      <c r="H381" s="249"/>
      <c r="I381" s="250"/>
      <c r="J381" s="250"/>
      <c r="K381" s="250"/>
      <c r="N381" s="249"/>
    </row>
    <row r="382" spans="8:14" x14ac:dyDescent="0.25">
      <c r="H382" s="249"/>
      <c r="I382" s="250"/>
      <c r="J382" s="250"/>
      <c r="K382" s="250"/>
      <c r="N382" s="249"/>
    </row>
    <row r="383" spans="8:14" x14ac:dyDescent="0.25">
      <c r="H383" s="249"/>
      <c r="I383" s="250"/>
      <c r="J383" s="250"/>
      <c r="K383" s="250"/>
      <c r="N383" s="249"/>
    </row>
    <row r="384" spans="8:14" x14ac:dyDescent="0.25">
      <c r="H384" s="249"/>
      <c r="I384" s="250"/>
      <c r="J384" s="250"/>
      <c r="K384" s="250"/>
      <c r="N384" s="249"/>
    </row>
    <row r="385" spans="8:14" x14ac:dyDescent="0.25">
      <c r="H385" s="249"/>
      <c r="I385" s="250"/>
      <c r="J385" s="250"/>
      <c r="K385" s="250"/>
      <c r="N385" s="249"/>
    </row>
    <row r="386" spans="8:14" x14ac:dyDescent="0.25">
      <c r="H386" s="249"/>
      <c r="I386" s="250"/>
      <c r="J386" s="250"/>
      <c r="K386" s="250"/>
      <c r="N386" s="249"/>
    </row>
    <row r="387" spans="8:14" x14ac:dyDescent="0.25">
      <c r="H387" s="249"/>
      <c r="I387" s="250"/>
      <c r="J387" s="250"/>
      <c r="K387" s="250"/>
      <c r="N387" s="249"/>
    </row>
    <row r="388" spans="8:14" x14ac:dyDescent="0.25">
      <c r="K388" s="251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G19" sqref="G19"/>
    </sheetView>
  </sheetViews>
  <sheetFormatPr defaultColWidth="9.109375" defaultRowHeight="13.2" x14ac:dyDescent="0.25"/>
  <cols>
    <col min="1" max="2" width="10" style="248" bestFit="1" customWidth="1"/>
    <col min="3" max="3" width="37" style="248" bestFit="1" customWidth="1"/>
    <col min="4" max="4" width="11" style="248" bestFit="1" customWidth="1"/>
    <col min="5" max="5" width="14" style="248" bestFit="1" customWidth="1"/>
    <col min="6" max="6" width="15" style="248" bestFit="1" customWidth="1"/>
    <col min="7" max="7" width="9" style="248" bestFit="1" customWidth="1"/>
    <col min="8" max="8" width="21" style="248" bestFit="1" customWidth="1"/>
    <col min="9" max="9" width="16" style="248" bestFit="1" customWidth="1"/>
    <col min="10" max="10" width="13" style="248" bestFit="1" customWidth="1"/>
    <col min="11" max="11" width="14" style="248" bestFit="1" customWidth="1"/>
    <col min="12" max="12" width="19" style="248" bestFit="1" customWidth="1"/>
    <col min="13" max="13" width="11" style="248" bestFit="1" customWidth="1"/>
    <col min="14" max="14" width="14" style="248" bestFit="1" customWidth="1"/>
    <col min="15" max="16384" width="9.109375" style="248"/>
  </cols>
  <sheetData>
    <row r="1" spans="1:14" ht="39.6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  <c r="L1" s="253" t="s">
        <v>229</v>
      </c>
      <c r="M1" s="254" t="s">
        <v>649</v>
      </c>
      <c r="N1" s="254" t="s">
        <v>650</v>
      </c>
    </row>
    <row r="2" spans="1:14" x14ac:dyDescent="0.25">
      <c r="A2" s="248" t="s">
        <v>403</v>
      </c>
      <c r="B2" s="248" t="s">
        <v>118</v>
      </c>
      <c r="C2" s="248" t="s">
        <v>119</v>
      </c>
      <c r="D2" s="248" t="s">
        <v>120</v>
      </c>
      <c r="E2" s="248" t="s">
        <v>614</v>
      </c>
      <c r="F2" s="249">
        <v>43251</v>
      </c>
      <c r="G2" s="250">
        <v>-8.8000000000000007</v>
      </c>
      <c r="H2" s="248" t="s">
        <v>186</v>
      </c>
      <c r="I2" s="248" t="s">
        <v>162</v>
      </c>
      <c r="J2" s="249">
        <v>43257</v>
      </c>
      <c r="K2" s="248" t="s">
        <v>4</v>
      </c>
      <c r="L2" s="248" t="s">
        <v>186</v>
      </c>
      <c r="M2" s="248" t="s">
        <v>399</v>
      </c>
      <c r="N2" s="248" t="s">
        <v>640</v>
      </c>
    </row>
    <row r="3" spans="1:14" x14ac:dyDescent="0.25">
      <c r="A3" s="248" t="s">
        <v>403</v>
      </c>
      <c r="B3" s="248" t="s">
        <v>118</v>
      </c>
      <c r="C3" s="248" t="s">
        <v>119</v>
      </c>
      <c r="D3" s="248" t="s">
        <v>120</v>
      </c>
      <c r="E3" s="248" t="s">
        <v>635</v>
      </c>
      <c r="F3" s="249">
        <v>43251</v>
      </c>
      <c r="G3" s="250">
        <v>-11.11</v>
      </c>
      <c r="H3" s="248" t="s">
        <v>636</v>
      </c>
      <c r="I3" s="248" t="s">
        <v>596</v>
      </c>
      <c r="J3" s="249">
        <v>43257</v>
      </c>
      <c r="K3" s="248" t="s">
        <v>4</v>
      </c>
      <c r="L3" s="248" t="s">
        <v>637</v>
      </c>
      <c r="M3" s="248" t="s">
        <v>399</v>
      </c>
      <c r="N3" s="248" t="s">
        <v>186</v>
      </c>
    </row>
    <row r="4" spans="1:14" x14ac:dyDescent="0.25">
      <c r="A4" s="248" t="s">
        <v>403</v>
      </c>
      <c r="B4" s="248" t="s">
        <v>118</v>
      </c>
      <c r="C4" s="248" t="s">
        <v>119</v>
      </c>
      <c r="D4" s="248" t="s">
        <v>120</v>
      </c>
      <c r="E4" s="248" t="s">
        <v>615</v>
      </c>
      <c r="F4" s="249">
        <v>43251</v>
      </c>
      <c r="G4" s="250">
        <v>-20.239999999999998</v>
      </c>
      <c r="H4" s="248" t="s">
        <v>186</v>
      </c>
      <c r="I4" s="248" t="s">
        <v>596</v>
      </c>
      <c r="J4" s="249">
        <v>43257</v>
      </c>
      <c r="K4" s="248" t="s">
        <v>4</v>
      </c>
      <c r="L4" s="248" t="s">
        <v>186</v>
      </c>
      <c r="M4" s="248" t="s">
        <v>399</v>
      </c>
      <c r="N4" s="248" t="s">
        <v>659</v>
      </c>
    </row>
    <row r="5" spans="1:14" x14ac:dyDescent="0.25">
      <c r="A5" s="248" t="s">
        <v>403</v>
      </c>
      <c r="B5" s="248" t="s">
        <v>225</v>
      </c>
      <c r="C5" s="248" t="s">
        <v>396</v>
      </c>
      <c r="D5" s="248" t="s">
        <v>226</v>
      </c>
      <c r="E5" s="248" t="s">
        <v>846</v>
      </c>
      <c r="F5" s="249">
        <v>43258</v>
      </c>
      <c r="G5" s="250">
        <v>62.9</v>
      </c>
      <c r="H5" s="248" t="s">
        <v>186</v>
      </c>
      <c r="I5" s="248" t="s">
        <v>241</v>
      </c>
      <c r="J5" s="249">
        <v>43259</v>
      </c>
      <c r="K5" s="248" t="s">
        <v>4</v>
      </c>
      <c r="L5" s="248" t="s">
        <v>541</v>
      </c>
      <c r="M5" s="248" t="s">
        <v>399</v>
      </c>
      <c r="N5" s="248" t="s">
        <v>640</v>
      </c>
    </row>
    <row r="6" spans="1:14" x14ac:dyDescent="0.25">
      <c r="A6" s="248" t="s">
        <v>403</v>
      </c>
      <c r="B6" s="248" t="s">
        <v>225</v>
      </c>
      <c r="C6" s="248" t="s">
        <v>396</v>
      </c>
      <c r="D6" s="248" t="s">
        <v>226</v>
      </c>
      <c r="E6" s="248" t="s">
        <v>839</v>
      </c>
      <c r="F6" s="249">
        <v>43259</v>
      </c>
      <c r="G6" s="250">
        <v>-62.9</v>
      </c>
      <c r="H6" s="248" t="s">
        <v>186</v>
      </c>
      <c r="I6" s="248" t="s">
        <v>241</v>
      </c>
      <c r="J6" s="249">
        <v>43260</v>
      </c>
      <c r="K6" s="248" t="s">
        <v>4</v>
      </c>
      <c r="L6" s="248" t="s">
        <v>541</v>
      </c>
      <c r="M6" s="248" t="s">
        <v>399</v>
      </c>
      <c r="N6" s="248" t="s">
        <v>640</v>
      </c>
    </row>
    <row r="7" spans="1:14" x14ac:dyDescent="0.25">
      <c r="A7" s="248" t="s">
        <v>403</v>
      </c>
      <c r="B7" s="248" t="s">
        <v>104</v>
      </c>
      <c r="C7" s="248" t="s">
        <v>105</v>
      </c>
      <c r="D7" s="248" t="s">
        <v>106</v>
      </c>
      <c r="E7" s="248" t="s">
        <v>625</v>
      </c>
      <c r="F7" s="249">
        <v>43264</v>
      </c>
      <c r="G7" s="250">
        <v>36</v>
      </c>
      <c r="H7" s="248" t="s">
        <v>186</v>
      </c>
      <c r="I7" s="248" t="s">
        <v>348</v>
      </c>
      <c r="J7" s="249">
        <v>43271</v>
      </c>
      <c r="K7" s="248" t="s">
        <v>4</v>
      </c>
      <c r="L7" s="248" t="s">
        <v>186</v>
      </c>
      <c r="M7" s="248" t="s">
        <v>399</v>
      </c>
      <c r="N7" s="248" t="s">
        <v>640</v>
      </c>
    </row>
    <row r="8" spans="1:14" x14ac:dyDescent="0.25">
      <c r="A8" s="248" t="s">
        <v>403</v>
      </c>
      <c r="B8" s="248" t="s">
        <v>338</v>
      </c>
      <c r="C8" s="248" t="s">
        <v>339</v>
      </c>
      <c r="D8" s="248" t="s">
        <v>340</v>
      </c>
      <c r="E8" s="248" t="s">
        <v>881</v>
      </c>
      <c r="F8" s="249">
        <v>43270</v>
      </c>
      <c r="G8" s="250">
        <v>4</v>
      </c>
      <c r="H8" s="248" t="s">
        <v>186</v>
      </c>
      <c r="I8" s="248" t="s">
        <v>201</v>
      </c>
      <c r="J8" s="249">
        <v>43271</v>
      </c>
      <c r="K8" s="248" t="s">
        <v>4</v>
      </c>
      <c r="L8" s="248" t="s">
        <v>186</v>
      </c>
      <c r="M8" s="248" t="s">
        <v>399</v>
      </c>
      <c r="N8" s="248" t="s">
        <v>640</v>
      </c>
    </row>
    <row r="9" spans="1:14" x14ac:dyDescent="0.25">
      <c r="A9" s="248" t="s">
        <v>403</v>
      </c>
      <c r="B9" s="248" t="s">
        <v>225</v>
      </c>
      <c r="C9" s="248" t="s">
        <v>396</v>
      </c>
      <c r="D9" s="248" t="s">
        <v>226</v>
      </c>
      <c r="E9" s="248" t="s">
        <v>837</v>
      </c>
      <c r="F9" s="249">
        <v>43271</v>
      </c>
      <c r="G9" s="250">
        <v>-136.66</v>
      </c>
      <c r="H9" s="248" t="s">
        <v>186</v>
      </c>
      <c r="I9" s="248" t="s">
        <v>241</v>
      </c>
      <c r="J9" s="249">
        <v>43272</v>
      </c>
      <c r="K9" s="248" t="s">
        <v>4</v>
      </c>
      <c r="L9" s="248" t="s">
        <v>541</v>
      </c>
      <c r="M9" s="248" t="s">
        <v>399</v>
      </c>
      <c r="N9" s="248" t="s">
        <v>640</v>
      </c>
    </row>
    <row r="10" spans="1:14" x14ac:dyDescent="0.25">
      <c r="A10" s="248" t="s">
        <v>403</v>
      </c>
      <c r="B10" s="248" t="s">
        <v>225</v>
      </c>
      <c r="C10" s="248" t="s">
        <v>396</v>
      </c>
      <c r="D10" s="248" t="s">
        <v>226</v>
      </c>
      <c r="E10" s="248" t="s">
        <v>838</v>
      </c>
      <c r="F10" s="249">
        <v>43271</v>
      </c>
      <c r="G10" s="250">
        <v>-136.66</v>
      </c>
      <c r="H10" s="248" t="s">
        <v>186</v>
      </c>
      <c r="I10" s="248" t="s">
        <v>241</v>
      </c>
      <c r="J10" s="249">
        <v>43272</v>
      </c>
      <c r="K10" s="248" t="s">
        <v>4</v>
      </c>
      <c r="L10" s="248" t="s">
        <v>541</v>
      </c>
      <c r="M10" s="248" t="s">
        <v>399</v>
      </c>
      <c r="N10" s="248" t="s">
        <v>640</v>
      </c>
    </row>
    <row r="11" spans="1:14" x14ac:dyDescent="0.25">
      <c r="A11" s="248" t="s">
        <v>403</v>
      </c>
      <c r="B11" s="248" t="s">
        <v>225</v>
      </c>
      <c r="C11" s="248" t="s">
        <v>396</v>
      </c>
      <c r="D11" s="248" t="s">
        <v>226</v>
      </c>
      <c r="E11" s="248" t="s">
        <v>844</v>
      </c>
      <c r="F11" s="249">
        <v>43271</v>
      </c>
      <c r="G11" s="250">
        <v>136.66</v>
      </c>
      <c r="H11" s="248" t="s">
        <v>186</v>
      </c>
      <c r="I11" s="248" t="s">
        <v>241</v>
      </c>
      <c r="J11" s="249">
        <v>43272</v>
      </c>
      <c r="K11" s="248" t="s">
        <v>4</v>
      </c>
      <c r="L11" s="248" t="s">
        <v>541</v>
      </c>
      <c r="M11" s="248" t="s">
        <v>399</v>
      </c>
      <c r="N11" s="248" t="s">
        <v>640</v>
      </c>
    </row>
    <row r="12" spans="1:14" x14ac:dyDescent="0.25">
      <c r="A12" s="248" t="s">
        <v>403</v>
      </c>
      <c r="B12" s="248" t="s">
        <v>225</v>
      </c>
      <c r="C12" s="248" t="s">
        <v>396</v>
      </c>
      <c r="D12" s="248" t="s">
        <v>226</v>
      </c>
      <c r="E12" s="248" t="s">
        <v>845</v>
      </c>
      <c r="F12" s="249">
        <v>43271</v>
      </c>
      <c r="G12" s="250">
        <v>136.66</v>
      </c>
      <c r="H12" s="248" t="s">
        <v>186</v>
      </c>
      <c r="I12" s="248" t="s">
        <v>241</v>
      </c>
      <c r="J12" s="249">
        <v>43272</v>
      </c>
      <c r="K12" s="248" t="s">
        <v>4</v>
      </c>
      <c r="L12" s="248" t="s">
        <v>541</v>
      </c>
      <c r="M12" s="248" t="s">
        <v>399</v>
      </c>
      <c r="N12" s="248" t="s">
        <v>640</v>
      </c>
    </row>
    <row r="13" spans="1:14" x14ac:dyDescent="0.25">
      <c r="A13" s="248" t="s">
        <v>403</v>
      </c>
      <c r="B13" s="248" t="s">
        <v>225</v>
      </c>
      <c r="C13" s="248" t="s">
        <v>396</v>
      </c>
      <c r="D13" s="248" t="s">
        <v>226</v>
      </c>
      <c r="E13" s="248" t="s">
        <v>843</v>
      </c>
      <c r="F13" s="249">
        <v>43272</v>
      </c>
      <c r="G13" s="250">
        <v>97.85</v>
      </c>
      <c r="H13" s="248" t="s">
        <v>186</v>
      </c>
      <c r="I13" s="248" t="s">
        <v>241</v>
      </c>
      <c r="J13" s="249">
        <v>43273</v>
      </c>
      <c r="K13" s="248" t="s">
        <v>4</v>
      </c>
      <c r="L13" s="248" t="s">
        <v>541</v>
      </c>
      <c r="M13" s="248" t="s">
        <v>399</v>
      </c>
      <c r="N13" s="248" t="s">
        <v>640</v>
      </c>
    </row>
    <row r="14" spans="1:14" x14ac:dyDescent="0.25">
      <c r="A14" s="248" t="s">
        <v>403</v>
      </c>
      <c r="B14" s="248" t="s">
        <v>225</v>
      </c>
      <c r="C14" s="248" t="s">
        <v>396</v>
      </c>
      <c r="D14" s="248" t="s">
        <v>226</v>
      </c>
      <c r="E14" s="248" t="s">
        <v>836</v>
      </c>
      <c r="F14" s="249">
        <v>43276</v>
      </c>
      <c r="G14" s="250">
        <v>-97.85</v>
      </c>
      <c r="H14" s="248" t="s">
        <v>186</v>
      </c>
      <c r="I14" s="248" t="s">
        <v>241</v>
      </c>
      <c r="J14" s="249">
        <v>43277</v>
      </c>
      <c r="K14" s="248" t="s">
        <v>4</v>
      </c>
      <c r="L14" s="248" t="s">
        <v>541</v>
      </c>
      <c r="M14" s="248" t="s">
        <v>399</v>
      </c>
      <c r="N14" s="248" t="s">
        <v>640</v>
      </c>
    </row>
    <row r="15" spans="1:14" x14ac:dyDescent="0.25">
      <c r="A15" s="248" t="s">
        <v>403</v>
      </c>
      <c r="B15" s="248" t="s">
        <v>225</v>
      </c>
      <c r="C15" s="248" t="s">
        <v>396</v>
      </c>
      <c r="D15" s="248" t="s">
        <v>226</v>
      </c>
      <c r="E15" s="248" t="s">
        <v>841</v>
      </c>
      <c r="F15" s="249">
        <v>43277</v>
      </c>
      <c r="G15" s="250">
        <v>45</v>
      </c>
      <c r="H15" s="248" t="s">
        <v>186</v>
      </c>
      <c r="I15" s="248" t="s">
        <v>241</v>
      </c>
      <c r="J15" s="249">
        <v>43278</v>
      </c>
      <c r="K15" s="248" t="s">
        <v>4</v>
      </c>
      <c r="L15" s="248" t="s">
        <v>541</v>
      </c>
      <c r="M15" s="248" t="s">
        <v>399</v>
      </c>
      <c r="N15" s="248" t="s">
        <v>640</v>
      </c>
    </row>
    <row r="16" spans="1:14" x14ac:dyDescent="0.25">
      <c r="A16" s="248" t="s">
        <v>403</v>
      </c>
      <c r="B16" s="248" t="s">
        <v>225</v>
      </c>
      <c r="C16" s="248" t="s">
        <v>396</v>
      </c>
      <c r="D16" s="248" t="s">
        <v>226</v>
      </c>
      <c r="E16" s="248" t="s">
        <v>842</v>
      </c>
      <c r="F16" s="249">
        <v>43277</v>
      </c>
      <c r="G16" s="250">
        <v>5</v>
      </c>
      <c r="H16" s="248" t="s">
        <v>186</v>
      </c>
      <c r="I16" s="248" t="s">
        <v>241</v>
      </c>
      <c r="J16" s="249">
        <v>43278</v>
      </c>
      <c r="K16" s="248" t="s">
        <v>4</v>
      </c>
      <c r="L16" s="248" t="s">
        <v>541</v>
      </c>
      <c r="M16" s="248" t="s">
        <v>399</v>
      </c>
      <c r="N16" s="248" t="s">
        <v>640</v>
      </c>
    </row>
    <row r="17" spans="1:14" x14ac:dyDescent="0.25">
      <c r="A17" s="248" t="s">
        <v>403</v>
      </c>
      <c r="B17" s="248" t="s">
        <v>225</v>
      </c>
      <c r="C17" s="248" t="s">
        <v>396</v>
      </c>
      <c r="D17" s="248" t="s">
        <v>226</v>
      </c>
      <c r="E17" s="248" t="s">
        <v>840</v>
      </c>
      <c r="F17" s="249">
        <v>43279</v>
      </c>
      <c r="G17" s="250">
        <v>35</v>
      </c>
      <c r="H17" s="248" t="s">
        <v>186</v>
      </c>
      <c r="I17" s="248" t="s">
        <v>250</v>
      </c>
      <c r="J17" s="249">
        <v>43280</v>
      </c>
      <c r="K17" s="248" t="s">
        <v>4</v>
      </c>
      <c r="L17" s="248" t="s">
        <v>186</v>
      </c>
      <c r="M17" s="248" t="s">
        <v>399</v>
      </c>
      <c r="N17" s="248" t="s">
        <v>640</v>
      </c>
    </row>
    <row r="18" spans="1:14" x14ac:dyDescent="0.25">
      <c r="F18" s="249"/>
      <c r="G18" s="250">
        <f>SUM(G2:G17)</f>
        <v>84.849999999999966</v>
      </c>
      <c r="J18" s="249"/>
    </row>
    <row r="19" spans="1:14" x14ac:dyDescent="0.25">
      <c r="F19" s="249"/>
      <c r="G19" s="250"/>
      <c r="J19" s="249"/>
    </row>
    <row r="20" spans="1:14" x14ac:dyDescent="0.25">
      <c r="F20" s="249"/>
      <c r="G20" s="250"/>
      <c r="J20" s="249"/>
    </row>
    <row r="21" spans="1:14" x14ac:dyDescent="0.25">
      <c r="F21" s="249"/>
      <c r="G21" s="250"/>
      <c r="J21" s="249"/>
    </row>
    <row r="22" spans="1:14" x14ac:dyDescent="0.25">
      <c r="F22" s="249"/>
      <c r="G22" s="250"/>
      <c r="J22" s="249"/>
    </row>
    <row r="23" spans="1:14" x14ac:dyDescent="0.25">
      <c r="F23" s="249"/>
      <c r="G23" s="250"/>
      <c r="J23" s="249"/>
    </row>
    <row r="24" spans="1:14" x14ac:dyDescent="0.25">
      <c r="F24" s="249"/>
      <c r="G24" s="250"/>
      <c r="J24" s="249"/>
    </row>
    <row r="25" spans="1:14" x14ac:dyDescent="0.25">
      <c r="F25" s="249"/>
      <c r="G25" s="250"/>
      <c r="J25" s="249"/>
    </row>
    <row r="26" spans="1:14" x14ac:dyDescent="0.25">
      <c r="F26" s="249"/>
      <c r="G26" s="250"/>
      <c r="J26" s="249"/>
    </row>
    <row r="27" spans="1:14" x14ac:dyDescent="0.25">
      <c r="F27" s="249"/>
      <c r="G27" s="250"/>
      <c r="J27" s="249"/>
    </row>
    <row r="28" spans="1:14" x14ac:dyDescent="0.25">
      <c r="F28" s="249"/>
      <c r="G28" s="250"/>
      <c r="J28" s="249"/>
    </row>
    <row r="29" spans="1:14" x14ac:dyDescent="0.25">
      <c r="F29" s="249"/>
      <c r="G29" s="250"/>
      <c r="J29" s="249"/>
    </row>
    <row r="30" spans="1:14" x14ac:dyDescent="0.25">
      <c r="F30" s="249"/>
      <c r="G30" s="250"/>
      <c r="J30" s="249"/>
    </row>
    <row r="31" spans="1:14" x14ac:dyDescent="0.25">
      <c r="F31" s="249"/>
      <c r="G31" s="250"/>
      <c r="J31" s="249"/>
    </row>
    <row r="32" spans="1:14" x14ac:dyDescent="0.25">
      <c r="F32" s="249"/>
      <c r="G32" s="250"/>
      <c r="J32" s="249"/>
    </row>
    <row r="33" spans="6:10" x14ac:dyDescent="0.25">
      <c r="F33" s="249"/>
      <c r="G33" s="250"/>
      <c r="J33" s="249"/>
    </row>
    <row r="34" spans="6:10" x14ac:dyDescent="0.25">
      <c r="F34" s="249"/>
      <c r="G34" s="250"/>
      <c r="J34" s="249"/>
    </row>
    <row r="35" spans="6:10" x14ac:dyDescent="0.25">
      <c r="F35" s="249"/>
      <c r="G35" s="250"/>
      <c r="J35" s="249"/>
    </row>
    <row r="36" spans="6:10" x14ac:dyDescent="0.25">
      <c r="F36" s="249"/>
      <c r="G36" s="250"/>
      <c r="J36" s="249"/>
    </row>
    <row r="37" spans="6:10" x14ac:dyDescent="0.25">
      <c r="F37" s="249"/>
      <c r="G37" s="250"/>
      <c r="J37" s="249"/>
    </row>
    <row r="38" spans="6:10" x14ac:dyDescent="0.25">
      <c r="F38" s="249"/>
      <c r="G38" s="250"/>
      <c r="J38" s="249"/>
    </row>
    <row r="39" spans="6:10" x14ac:dyDescent="0.25">
      <c r="F39" s="249"/>
      <c r="G39" s="250"/>
      <c r="J39" s="249"/>
    </row>
    <row r="40" spans="6:10" x14ac:dyDescent="0.25">
      <c r="F40" s="249"/>
      <c r="G40" s="250"/>
      <c r="J40" s="249"/>
    </row>
    <row r="41" spans="6:10" x14ac:dyDescent="0.25">
      <c r="F41" s="249"/>
      <c r="G41" s="250"/>
      <c r="J41" s="249"/>
    </row>
    <row r="42" spans="6:10" x14ac:dyDescent="0.25">
      <c r="F42" s="249"/>
      <c r="G42" s="250"/>
      <c r="J42" s="249"/>
    </row>
    <row r="43" spans="6:10" x14ac:dyDescent="0.25">
      <c r="F43" s="249"/>
      <c r="G43" s="250"/>
      <c r="J43" s="249"/>
    </row>
    <row r="44" spans="6:10" x14ac:dyDescent="0.25">
      <c r="F44" s="249"/>
      <c r="G44" s="250"/>
      <c r="J44" s="249"/>
    </row>
    <row r="45" spans="6:10" x14ac:dyDescent="0.25">
      <c r="F45" s="249"/>
      <c r="G45" s="250"/>
      <c r="J45" s="249"/>
    </row>
    <row r="46" spans="6:10" x14ac:dyDescent="0.25">
      <c r="F46" s="249"/>
      <c r="G46" s="250"/>
      <c r="J46" s="249"/>
    </row>
    <row r="47" spans="6:10" x14ac:dyDescent="0.25">
      <c r="F47" s="249"/>
      <c r="G47" s="250"/>
      <c r="J47" s="249"/>
    </row>
    <row r="48" spans="6:10" x14ac:dyDescent="0.25">
      <c r="F48" s="249"/>
      <c r="G48" s="250"/>
      <c r="J48" s="249"/>
    </row>
    <row r="49" spans="6:10" x14ac:dyDescent="0.25">
      <c r="F49" s="249"/>
      <c r="G49" s="250"/>
      <c r="J49" s="249"/>
    </row>
    <row r="50" spans="6:10" x14ac:dyDescent="0.25">
      <c r="F50" s="249"/>
      <c r="G50" s="250"/>
      <c r="J50" s="249"/>
    </row>
    <row r="51" spans="6:10" x14ac:dyDescent="0.25">
      <c r="F51" s="249"/>
      <c r="G51" s="250"/>
      <c r="J51" s="249"/>
    </row>
    <row r="52" spans="6:10" x14ac:dyDescent="0.25">
      <c r="F52" s="249"/>
      <c r="G52" s="250"/>
      <c r="J52" s="249"/>
    </row>
    <row r="53" spans="6:10" x14ac:dyDescent="0.25">
      <c r="F53" s="249"/>
      <c r="G53" s="250"/>
      <c r="J53" s="249"/>
    </row>
    <row r="54" spans="6:10" x14ac:dyDescent="0.25">
      <c r="F54" s="249"/>
      <c r="G54" s="250"/>
      <c r="J54" s="249"/>
    </row>
    <row r="55" spans="6:10" x14ac:dyDescent="0.25">
      <c r="F55" s="249"/>
      <c r="G55" s="250"/>
      <c r="J55" s="249"/>
    </row>
    <row r="56" spans="6:10" x14ac:dyDescent="0.25">
      <c r="F56" s="249"/>
      <c r="G56" s="250"/>
      <c r="J56" s="249"/>
    </row>
    <row r="57" spans="6:10" x14ac:dyDescent="0.25">
      <c r="G57" s="251">
        <f>SUM(G2:G56)</f>
        <v>169.69999999999993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topLeftCell="A7" workbookViewId="0">
      <selection activeCell="A10" sqref="A10:XFD10"/>
    </sheetView>
  </sheetViews>
  <sheetFormatPr defaultColWidth="9.109375" defaultRowHeight="13.2" x14ac:dyDescent="0.25"/>
  <cols>
    <col min="1" max="2" width="10" style="248" bestFit="1" customWidth="1"/>
    <col min="3" max="3" width="37" style="248" bestFit="1" customWidth="1"/>
    <col min="4" max="4" width="11" style="248" bestFit="1" customWidth="1"/>
    <col min="5" max="5" width="18" style="248" bestFit="1" customWidth="1"/>
    <col min="6" max="6" width="15" style="248" bestFit="1" customWidth="1"/>
    <col min="7" max="7" width="10" style="248" bestFit="1" customWidth="1"/>
    <col min="8" max="8" width="21" style="248" bestFit="1" customWidth="1"/>
    <col min="9" max="9" width="16" style="248" bestFit="1" customWidth="1"/>
    <col min="10" max="10" width="13" style="248" bestFit="1" customWidth="1"/>
    <col min="11" max="11" width="14" style="248" bestFit="1" customWidth="1"/>
    <col min="12" max="12" width="19" style="248" bestFit="1" customWidth="1"/>
    <col min="13" max="13" width="11" style="248" bestFit="1" customWidth="1"/>
    <col min="14" max="14" width="14" style="248" bestFit="1" customWidth="1"/>
    <col min="15" max="16384" width="9.109375" style="248"/>
  </cols>
  <sheetData>
    <row r="1" spans="1:14" ht="39.6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  <c r="L1" s="253" t="s">
        <v>229</v>
      </c>
      <c r="M1" s="254" t="s">
        <v>649</v>
      </c>
      <c r="N1" s="254" t="s">
        <v>650</v>
      </c>
    </row>
    <row r="2" spans="1:14" x14ac:dyDescent="0.25">
      <c r="A2" s="248" t="s">
        <v>403</v>
      </c>
      <c r="B2" s="248" t="s">
        <v>73</v>
      </c>
      <c r="C2" s="248" t="s">
        <v>74</v>
      </c>
      <c r="D2" s="248" t="s">
        <v>75</v>
      </c>
      <c r="E2" s="248" t="s">
        <v>689</v>
      </c>
      <c r="F2" s="249">
        <v>43281</v>
      </c>
      <c r="G2" s="250">
        <v>55.6</v>
      </c>
      <c r="H2" s="248" t="s">
        <v>186</v>
      </c>
      <c r="I2" s="248" t="s">
        <v>298</v>
      </c>
      <c r="J2" s="249">
        <v>43285</v>
      </c>
      <c r="K2" s="248" t="s">
        <v>70</v>
      </c>
      <c r="L2" s="248" t="s">
        <v>186</v>
      </c>
      <c r="M2" s="248" t="s">
        <v>399</v>
      </c>
      <c r="N2" s="248" t="s">
        <v>640</v>
      </c>
    </row>
    <row r="3" spans="1:14" x14ac:dyDescent="0.25">
      <c r="A3" s="248" t="s">
        <v>403</v>
      </c>
      <c r="B3" s="248" t="s">
        <v>104</v>
      </c>
      <c r="C3" s="248" t="s">
        <v>105</v>
      </c>
      <c r="D3" s="248" t="s">
        <v>106</v>
      </c>
      <c r="E3" s="248" t="s">
        <v>669</v>
      </c>
      <c r="F3" s="249">
        <v>43281</v>
      </c>
      <c r="G3" s="250">
        <v>-42.5</v>
      </c>
      <c r="H3" s="248" t="s">
        <v>186</v>
      </c>
      <c r="I3" s="248" t="s">
        <v>110</v>
      </c>
      <c r="J3" s="249">
        <v>43286</v>
      </c>
      <c r="K3" s="248" t="s">
        <v>70</v>
      </c>
      <c r="L3" s="248" t="s">
        <v>186</v>
      </c>
      <c r="M3" s="248" t="s">
        <v>399</v>
      </c>
      <c r="N3" s="248" t="s">
        <v>640</v>
      </c>
    </row>
    <row r="4" spans="1:14" x14ac:dyDescent="0.25">
      <c r="A4" s="248" t="s">
        <v>403</v>
      </c>
      <c r="B4" s="248" t="s">
        <v>225</v>
      </c>
      <c r="C4" s="248" t="s">
        <v>396</v>
      </c>
      <c r="D4" s="248" t="s">
        <v>226</v>
      </c>
      <c r="E4" s="248" t="s">
        <v>667</v>
      </c>
      <c r="F4" s="249">
        <v>43286</v>
      </c>
      <c r="G4" s="250">
        <v>-4.05</v>
      </c>
      <c r="H4" s="248" t="s">
        <v>186</v>
      </c>
      <c r="I4" s="248" t="s">
        <v>194</v>
      </c>
      <c r="J4" s="249">
        <v>43287</v>
      </c>
      <c r="K4" s="248" t="s">
        <v>70</v>
      </c>
      <c r="L4" s="248" t="s">
        <v>668</v>
      </c>
      <c r="M4" s="248" t="s">
        <v>399</v>
      </c>
      <c r="N4" s="248" t="s">
        <v>640</v>
      </c>
    </row>
    <row r="5" spans="1:14" x14ac:dyDescent="0.25">
      <c r="A5" s="248" t="s">
        <v>403</v>
      </c>
      <c r="B5" s="248" t="s">
        <v>380</v>
      </c>
      <c r="C5" s="248" t="s">
        <v>381</v>
      </c>
      <c r="D5" s="248" t="s">
        <v>382</v>
      </c>
      <c r="E5" s="248" t="s">
        <v>698</v>
      </c>
      <c r="F5" s="249">
        <v>43287</v>
      </c>
      <c r="G5" s="250">
        <v>400</v>
      </c>
      <c r="H5" s="248" t="s">
        <v>186</v>
      </c>
      <c r="I5" s="248" t="s">
        <v>126</v>
      </c>
      <c r="J5" s="249">
        <v>43290</v>
      </c>
      <c r="K5" s="248" t="s">
        <v>70</v>
      </c>
      <c r="L5" s="248" t="s">
        <v>186</v>
      </c>
      <c r="M5" s="248" t="s">
        <v>399</v>
      </c>
      <c r="N5" s="248" t="s">
        <v>640</v>
      </c>
    </row>
    <row r="6" spans="1:14" x14ac:dyDescent="0.25">
      <c r="A6" s="248" t="s">
        <v>403</v>
      </c>
      <c r="B6" s="248" t="s">
        <v>709</v>
      </c>
      <c r="C6" s="248" t="s">
        <v>710</v>
      </c>
      <c r="D6" s="248" t="s">
        <v>711</v>
      </c>
      <c r="E6" s="248" t="s">
        <v>712</v>
      </c>
      <c r="F6" s="249">
        <v>43259</v>
      </c>
      <c r="G6" s="250">
        <v>49.9</v>
      </c>
      <c r="H6" s="248" t="s">
        <v>186</v>
      </c>
      <c r="I6" s="248" t="s">
        <v>212</v>
      </c>
      <c r="J6" s="249">
        <v>43291</v>
      </c>
      <c r="K6" s="248" t="s">
        <v>70</v>
      </c>
      <c r="L6" s="248" t="s">
        <v>186</v>
      </c>
      <c r="M6" s="248" t="s">
        <v>399</v>
      </c>
      <c r="N6" s="248" t="s">
        <v>640</v>
      </c>
    </row>
    <row r="7" spans="1:14" x14ac:dyDescent="0.25">
      <c r="A7" s="248" t="s">
        <v>403</v>
      </c>
      <c r="B7" s="248" t="s">
        <v>168</v>
      </c>
      <c r="C7" s="248" t="s">
        <v>169</v>
      </c>
      <c r="D7" s="248" t="s">
        <v>170</v>
      </c>
      <c r="E7" s="248" t="s">
        <v>630</v>
      </c>
      <c r="F7" s="249">
        <v>43293</v>
      </c>
      <c r="G7" s="250">
        <v>127.05</v>
      </c>
      <c r="H7" s="248" t="s">
        <v>671</v>
      </c>
      <c r="I7" s="248" t="s">
        <v>148</v>
      </c>
      <c r="J7" s="249">
        <v>43293</v>
      </c>
      <c r="K7" s="248" t="s">
        <v>70</v>
      </c>
      <c r="L7" s="248" t="s">
        <v>672</v>
      </c>
      <c r="M7" s="248" t="s">
        <v>399</v>
      </c>
      <c r="N7" s="248" t="s">
        <v>640</v>
      </c>
    </row>
    <row r="8" spans="1:14" x14ac:dyDescent="0.25">
      <c r="A8" s="248" t="s">
        <v>403</v>
      </c>
      <c r="B8" s="248" t="s">
        <v>418</v>
      </c>
      <c r="C8" s="248" t="s">
        <v>419</v>
      </c>
      <c r="D8" s="248" t="s">
        <v>420</v>
      </c>
      <c r="E8" s="248" t="s">
        <v>713</v>
      </c>
      <c r="F8" s="249">
        <v>43193</v>
      </c>
      <c r="G8" s="250">
        <v>270.51</v>
      </c>
      <c r="H8" s="248" t="s">
        <v>186</v>
      </c>
      <c r="I8" s="248" t="s">
        <v>224</v>
      </c>
      <c r="J8" s="249">
        <v>43293</v>
      </c>
      <c r="K8" s="248" t="s">
        <v>70</v>
      </c>
      <c r="L8" s="248" t="s">
        <v>186</v>
      </c>
      <c r="M8" s="248" t="s">
        <v>399</v>
      </c>
      <c r="N8" s="248" t="s">
        <v>640</v>
      </c>
    </row>
    <row r="9" spans="1:14" x14ac:dyDescent="0.25">
      <c r="A9" s="248" t="s">
        <v>403</v>
      </c>
      <c r="B9" s="248" t="s">
        <v>660</v>
      </c>
      <c r="C9" s="248" t="s">
        <v>661</v>
      </c>
      <c r="D9" s="248" t="s">
        <v>662</v>
      </c>
      <c r="E9" s="248" t="s">
        <v>663</v>
      </c>
      <c r="F9" s="249">
        <v>43292</v>
      </c>
      <c r="G9" s="250">
        <v>-3965.52</v>
      </c>
      <c r="H9" s="248" t="s">
        <v>186</v>
      </c>
      <c r="I9" s="248" t="s">
        <v>100</v>
      </c>
      <c r="J9" s="249">
        <v>43294</v>
      </c>
      <c r="K9" s="248" t="s">
        <v>70</v>
      </c>
      <c r="L9" s="248" t="s">
        <v>186</v>
      </c>
      <c r="M9" s="248" t="s">
        <v>399</v>
      </c>
      <c r="N9" s="248" t="s">
        <v>640</v>
      </c>
    </row>
    <row r="10" spans="1:14" x14ac:dyDescent="0.25">
      <c r="A10" s="248" t="s">
        <v>403</v>
      </c>
      <c r="B10" s="248" t="s">
        <v>94</v>
      </c>
      <c r="C10" s="248" t="s">
        <v>95</v>
      </c>
      <c r="D10" s="248" t="s">
        <v>96</v>
      </c>
      <c r="E10" s="248" t="s">
        <v>693</v>
      </c>
      <c r="F10" s="249">
        <v>43293</v>
      </c>
      <c r="G10" s="250">
        <v>1312.85</v>
      </c>
      <c r="H10" s="248" t="s">
        <v>691</v>
      </c>
      <c r="I10" s="248" t="s">
        <v>220</v>
      </c>
      <c r="J10" s="249">
        <v>43294</v>
      </c>
      <c r="K10" s="248" t="s">
        <v>70</v>
      </c>
      <c r="L10" s="248" t="s">
        <v>692</v>
      </c>
      <c r="M10" s="248" t="s">
        <v>399</v>
      </c>
      <c r="N10" s="248" t="s">
        <v>640</v>
      </c>
    </row>
    <row r="11" spans="1:14" x14ac:dyDescent="0.25">
      <c r="A11" s="248" t="s">
        <v>403</v>
      </c>
      <c r="B11" s="248" t="s">
        <v>225</v>
      </c>
      <c r="C11" s="248" t="s">
        <v>396</v>
      </c>
      <c r="D11" s="248" t="s">
        <v>226</v>
      </c>
      <c r="E11" s="248" t="s">
        <v>682</v>
      </c>
      <c r="F11" s="249">
        <v>43294</v>
      </c>
      <c r="G11" s="250">
        <v>125.99</v>
      </c>
      <c r="H11" s="248" t="s">
        <v>186</v>
      </c>
      <c r="I11" s="248" t="s">
        <v>128</v>
      </c>
      <c r="J11" s="249">
        <v>43295</v>
      </c>
      <c r="K11" s="248" t="s">
        <v>70</v>
      </c>
      <c r="L11" s="248" t="s">
        <v>683</v>
      </c>
      <c r="M11" s="248" t="s">
        <v>399</v>
      </c>
      <c r="N11" s="248" t="s">
        <v>640</v>
      </c>
    </row>
    <row r="12" spans="1:14" x14ac:dyDescent="0.25">
      <c r="A12" s="248" t="s">
        <v>403</v>
      </c>
      <c r="B12" s="248" t="s">
        <v>225</v>
      </c>
      <c r="C12" s="248" t="s">
        <v>396</v>
      </c>
      <c r="D12" s="248" t="s">
        <v>226</v>
      </c>
      <c r="E12" s="248" t="s">
        <v>684</v>
      </c>
      <c r="F12" s="249">
        <v>43294</v>
      </c>
      <c r="G12" s="250">
        <v>33</v>
      </c>
      <c r="H12" s="248" t="s">
        <v>186</v>
      </c>
      <c r="I12" s="248" t="s">
        <v>241</v>
      </c>
      <c r="J12" s="249">
        <v>43295</v>
      </c>
      <c r="K12" s="248" t="s">
        <v>70</v>
      </c>
      <c r="L12" s="248" t="s">
        <v>685</v>
      </c>
      <c r="M12" s="248" t="s">
        <v>399</v>
      </c>
      <c r="N12" s="248" t="s">
        <v>640</v>
      </c>
    </row>
    <row r="13" spans="1:14" x14ac:dyDescent="0.25">
      <c r="A13" s="248" t="s">
        <v>403</v>
      </c>
      <c r="B13" s="248" t="s">
        <v>225</v>
      </c>
      <c r="C13" s="248" t="s">
        <v>396</v>
      </c>
      <c r="D13" s="248" t="s">
        <v>226</v>
      </c>
      <c r="E13" s="248" t="s">
        <v>703</v>
      </c>
      <c r="F13" s="249">
        <v>43133</v>
      </c>
      <c r="G13" s="250">
        <v>104.98</v>
      </c>
      <c r="H13" s="248" t="s">
        <v>186</v>
      </c>
      <c r="I13" s="248" t="s">
        <v>246</v>
      </c>
      <c r="J13" s="249">
        <v>43297</v>
      </c>
      <c r="K13" s="248" t="s">
        <v>70</v>
      </c>
      <c r="L13" s="248" t="s">
        <v>186</v>
      </c>
      <c r="M13" s="248" t="s">
        <v>399</v>
      </c>
      <c r="N13" s="248" t="s">
        <v>640</v>
      </c>
    </row>
    <row r="14" spans="1:14" x14ac:dyDescent="0.25">
      <c r="A14" s="248" t="s">
        <v>403</v>
      </c>
      <c r="B14" s="248" t="s">
        <v>94</v>
      </c>
      <c r="C14" s="248" t="s">
        <v>95</v>
      </c>
      <c r="D14" s="248" t="s">
        <v>96</v>
      </c>
      <c r="E14" s="248" t="s">
        <v>690</v>
      </c>
      <c r="F14" s="249">
        <v>43297</v>
      </c>
      <c r="G14" s="250">
        <v>981.31</v>
      </c>
      <c r="H14" s="248" t="s">
        <v>691</v>
      </c>
      <c r="I14" s="248" t="s">
        <v>220</v>
      </c>
      <c r="J14" s="249">
        <v>43298</v>
      </c>
      <c r="K14" s="248" t="s">
        <v>70</v>
      </c>
      <c r="L14" s="248" t="s">
        <v>692</v>
      </c>
      <c r="M14" s="248" t="s">
        <v>399</v>
      </c>
      <c r="N14" s="248" t="s">
        <v>640</v>
      </c>
    </row>
    <row r="15" spans="1:14" x14ac:dyDescent="0.25">
      <c r="A15" s="248" t="s">
        <v>403</v>
      </c>
      <c r="B15" s="248" t="s">
        <v>225</v>
      </c>
      <c r="C15" s="248" t="s">
        <v>396</v>
      </c>
      <c r="D15" s="248" t="s">
        <v>226</v>
      </c>
      <c r="E15" s="248" t="s">
        <v>681</v>
      </c>
      <c r="F15" s="249">
        <v>43298</v>
      </c>
      <c r="G15" s="250">
        <v>57.94</v>
      </c>
      <c r="H15" s="248" t="s">
        <v>186</v>
      </c>
      <c r="I15" s="248" t="s">
        <v>241</v>
      </c>
      <c r="J15" s="249">
        <v>43299</v>
      </c>
      <c r="K15" s="248" t="s">
        <v>70</v>
      </c>
      <c r="L15" s="248" t="s">
        <v>186</v>
      </c>
      <c r="M15" s="248" t="s">
        <v>399</v>
      </c>
      <c r="N15" s="248" t="s">
        <v>640</v>
      </c>
    </row>
    <row r="16" spans="1:14" x14ac:dyDescent="0.25">
      <c r="A16" s="248" t="s">
        <v>403</v>
      </c>
      <c r="B16" s="248" t="s">
        <v>101</v>
      </c>
      <c r="C16" s="248" t="s">
        <v>747</v>
      </c>
      <c r="D16" s="248" t="s">
        <v>102</v>
      </c>
      <c r="E16" s="248" t="s">
        <v>694</v>
      </c>
      <c r="F16" s="249">
        <v>43294</v>
      </c>
      <c r="G16" s="250">
        <v>39.81</v>
      </c>
      <c r="H16" s="248" t="s">
        <v>186</v>
      </c>
      <c r="I16" s="248" t="s">
        <v>298</v>
      </c>
      <c r="J16" s="249">
        <v>43299</v>
      </c>
      <c r="K16" s="248" t="s">
        <v>70</v>
      </c>
      <c r="L16" s="248" t="s">
        <v>186</v>
      </c>
      <c r="M16" s="248" t="s">
        <v>399</v>
      </c>
      <c r="N16" s="248" t="s">
        <v>640</v>
      </c>
    </row>
    <row r="17" spans="1:14" x14ac:dyDescent="0.25">
      <c r="A17" s="248" t="s">
        <v>403</v>
      </c>
      <c r="B17" s="248" t="s">
        <v>225</v>
      </c>
      <c r="C17" s="248" t="s">
        <v>396</v>
      </c>
      <c r="D17" s="248" t="s">
        <v>226</v>
      </c>
      <c r="E17" s="248" t="s">
        <v>664</v>
      </c>
      <c r="F17" s="249">
        <v>43299</v>
      </c>
      <c r="G17" s="250">
        <v>-11.65</v>
      </c>
      <c r="H17" s="248" t="s">
        <v>186</v>
      </c>
      <c r="I17" s="248" t="s">
        <v>171</v>
      </c>
      <c r="J17" s="249">
        <v>43300</v>
      </c>
      <c r="K17" s="248" t="s">
        <v>70</v>
      </c>
      <c r="L17" s="248" t="s">
        <v>665</v>
      </c>
      <c r="M17" s="248" t="s">
        <v>399</v>
      </c>
      <c r="N17" s="248" t="s">
        <v>640</v>
      </c>
    </row>
    <row r="18" spans="1:14" x14ac:dyDescent="0.25">
      <c r="A18" s="248" t="s">
        <v>403</v>
      </c>
      <c r="B18" s="248" t="s">
        <v>715</v>
      </c>
      <c r="C18" s="248" t="s">
        <v>716</v>
      </c>
      <c r="D18" s="248" t="s">
        <v>717</v>
      </c>
      <c r="E18" s="248" t="s">
        <v>718</v>
      </c>
      <c r="F18" s="249">
        <v>43234</v>
      </c>
      <c r="G18" s="250">
        <v>442</v>
      </c>
      <c r="H18" s="248" t="s">
        <v>186</v>
      </c>
      <c r="I18" s="248" t="s">
        <v>670</v>
      </c>
      <c r="J18" s="249">
        <v>43301</v>
      </c>
      <c r="K18" s="248" t="s">
        <v>70</v>
      </c>
      <c r="L18" s="248" t="s">
        <v>186</v>
      </c>
      <c r="M18" s="248" t="s">
        <v>399</v>
      </c>
      <c r="N18" s="248" t="s">
        <v>640</v>
      </c>
    </row>
    <row r="19" spans="1:14" x14ac:dyDescent="0.25">
      <c r="A19" s="248" t="s">
        <v>403</v>
      </c>
      <c r="B19" s="248" t="s">
        <v>715</v>
      </c>
      <c r="C19" s="248" t="s">
        <v>716</v>
      </c>
      <c r="D19" s="248" t="s">
        <v>717</v>
      </c>
      <c r="E19" s="248" t="s">
        <v>719</v>
      </c>
      <c r="F19" s="249">
        <v>43118</v>
      </c>
      <c r="G19" s="250">
        <v>236.7</v>
      </c>
      <c r="H19" s="248" t="s">
        <v>186</v>
      </c>
      <c r="I19" s="248" t="s">
        <v>670</v>
      </c>
      <c r="J19" s="249">
        <v>43301</v>
      </c>
      <c r="K19" s="248" t="s">
        <v>70</v>
      </c>
      <c r="L19" s="248" t="s">
        <v>186</v>
      </c>
      <c r="M19" s="248" t="s">
        <v>399</v>
      </c>
      <c r="N19" s="248" t="s">
        <v>640</v>
      </c>
    </row>
    <row r="20" spans="1:14" x14ac:dyDescent="0.25">
      <c r="A20" s="248" t="s">
        <v>403</v>
      </c>
      <c r="B20" s="248" t="s">
        <v>715</v>
      </c>
      <c r="C20" s="248" t="s">
        <v>716</v>
      </c>
      <c r="D20" s="248" t="s">
        <v>717</v>
      </c>
      <c r="E20" s="248" t="s">
        <v>720</v>
      </c>
      <c r="F20" s="249">
        <v>43116</v>
      </c>
      <c r="G20" s="250">
        <v>480</v>
      </c>
      <c r="H20" s="248" t="s">
        <v>186</v>
      </c>
      <c r="I20" s="248" t="s">
        <v>670</v>
      </c>
      <c r="J20" s="249">
        <v>43301</v>
      </c>
      <c r="K20" s="248" t="s">
        <v>70</v>
      </c>
      <c r="L20" s="248" t="s">
        <v>186</v>
      </c>
      <c r="M20" s="248" t="s">
        <v>399</v>
      </c>
      <c r="N20" s="248" t="s">
        <v>640</v>
      </c>
    </row>
    <row r="21" spans="1:14" x14ac:dyDescent="0.25">
      <c r="A21" s="248" t="s">
        <v>403</v>
      </c>
      <c r="B21" s="248" t="s">
        <v>225</v>
      </c>
      <c r="C21" s="248" t="s">
        <v>396</v>
      </c>
      <c r="D21" s="248" t="s">
        <v>226</v>
      </c>
      <c r="E21" s="248" t="s">
        <v>687</v>
      </c>
      <c r="F21" s="249">
        <v>43306</v>
      </c>
      <c r="G21" s="250">
        <v>329.67</v>
      </c>
      <c r="H21" s="248" t="s">
        <v>186</v>
      </c>
      <c r="I21" s="248" t="s">
        <v>173</v>
      </c>
      <c r="J21" s="249">
        <v>43307</v>
      </c>
      <c r="K21" s="248" t="s">
        <v>70</v>
      </c>
      <c r="L21" s="248" t="s">
        <v>688</v>
      </c>
      <c r="M21" s="248" t="s">
        <v>399</v>
      </c>
      <c r="N21" s="248" t="s">
        <v>640</v>
      </c>
    </row>
    <row r="22" spans="1:14" x14ac:dyDescent="0.25">
      <c r="A22" s="248" t="s">
        <v>403</v>
      </c>
      <c r="B22" s="248" t="s">
        <v>704</v>
      </c>
      <c r="C22" s="248" t="s">
        <v>705</v>
      </c>
      <c r="D22" s="248" t="s">
        <v>706</v>
      </c>
      <c r="E22" s="248" t="s">
        <v>707</v>
      </c>
      <c r="F22" s="249">
        <v>43304</v>
      </c>
      <c r="G22" s="250">
        <v>85.01</v>
      </c>
      <c r="H22" s="248" t="s">
        <v>186</v>
      </c>
      <c r="I22" s="248" t="s">
        <v>85</v>
      </c>
      <c r="J22" s="249">
        <v>43307</v>
      </c>
      <c r="K22" s="248" t="s">
        <v>70</v>
      </c>
      <c r="L22" s="248" t="s">
        <v>186</v>
      </c>
      <c r="M22" s="248" t="s">
        <v>399</v>
      </c>
      <c r="N22" s="248" t="s">
        <v>640</v>
      </c>
    </row>
    <row r="23" spans="1:14" x14ac:dyDescent="0.25">
      <c r="A23" s="248" t="s">
        <v>403</v>
      </c>
      <c r="B23" s="248" t="s">
        <v>704</v>
      </c>
      <c r="C23" s="248" t="s">
        <v>705</v>
      </c>
      <c r="D23" s="248" t="s">
        <v>706</v>
      </c>
      <c r="E23" s="248" t="s">
        <v>708</v>
      </c>
      <c r="F23" s="249">
        <v>43153</v>
      </c>
      <c r="G23" s="250">
        <v>563.54999999999995</v>
      </c>
      <c r="H23" s="248" t="s">
        <v>186</v>
      </c>
      <c r="I23" s="248" t="s">
        <v>670</v>
      </c>
      <c r="J23" s="249">
        <v>43307</v>
      </c>
      <c r="K23" s="248" t="s">
        <v>70</v>
      </c>
      <c r="L23" s="248" t="s">
        <v>186</v>
      </c>
      <c r="M23" s="248" t="s">
        <v>399</v>
      </c>
      <c r="N23" s="248" t="s">
        <v>640</v>
      </c>
    </row>
    <row r="24" spans="1:14" x14ac:dyDescent="0.25">
      <c r="A24" s="248" t="s">
        <v>403</v>
      </c>
      <c r="B24" s="248" t="s">
        <v>225</v>
      </c>
      <c r="C24" s="248" t="s">
        <v>396</v>
      </c>
      <c r="D24" s="248" t="s">
        <v>226</v>
      </c>
      <c r="E24" s="248" t="s">
        <v>677</v>
      </c>
      <c r="F24" s="249">
        <v>43307</v>
      </c>
      <c r="G24" s="250">
        <v>63.84</v>
      </c>
      <c r="H24" s="248" t="s">
        <v>186</v>
      </c>
      <c r="I24" s="248" t="s">
        <v>173</v>
      </c>
      <c r="J24" s="249">
        <v>43308</v>
      </c>
      <c r="K24" s="248" t="s">
        <v>70</v>
      </c>
      <c r="L24" s="248" t="s">
        <v>678</v>
      </c>
      <c r="M24" s="248" t="s">
        <v>399</v>
      </c>
      <c r="N24" s="248" t="s">
        <v>640</v>
      </c>
    </row>
    <row r="25" spans="1:14" x14ac:dyDescent="0.25">
      <c r="A25" s="248" t="s">
        <v>403</v>
      </c>
      <c r="B25" s="248" t="s">
        <v>225</v>
      </c>
      <c r="C25" s="248" t="s">
        <v>396</v>
      </c>
      <c r="D25" s="248" t="s">
        <v>226</v>
      </c>
      <c r="E25" s="248" t="s">
        <v>679</v>
      </c>
      <c r="F25" s="249">
        <v>43307</v>
      </c>
      <c r="G25" s="250">
        <v>167.98</v>
      </c>
      <c r="H25" s="248" t="s">
        <v>186</v>
      </c>
      <c r="I25" s="248" t="s">
        <v>173</v>
      </c>
      <c r="J25" s="249">
        <v>43308</v>
      </c>
      <c r="K25" s="248" t="s">
        <v>70</v>
      </c>
      <c r="L25" s="248" t="s">
        <v>680</v>
      </c>
      <c r="M25" s="248" t="s">
        <v>399</v>
      </c>
      <c r="N25" s="248" t="s">
        <v>640</v>
      </c>
    </row>
    <row r="26" spans="1:14" x14ac:dyDescent="0.25">
      <c r="A26" s="248" t="s">
        <v>403</v>
      </c>
      <c r="B26" s="248" t="s">
        <v>695</v>
      </c>
      <c r="C26" s="248" t="s">
        <v>696</v>
      </c>
      <c r="D26" s="248" t="s">
        <v>697</v>
      </c>
      <c r="E26" s="248" t="s">
        <v>629</v>
      </c>
      <c r="F26" s="249">
        <v>43282</v>
      </c>
      <c r="G26" s="250">
        <v>1575</v>
      </c>
      <c r="H26" s="248" t="s">
        <v>186</v>
      </c>
      <c r="I26" s="248" t="s">
        <v>249</v>
      </c>
      <c r="J26" s="249">
        <v>43308</v>
      </c>
      <c r="K26" s="248" t="s">
        <v>70</v>
      </c>
      <c r="L26" s="248" t="s">
        <v>186</v>
      </c>
      <c r="M26" s="248" t="s">
        <v>399</v>
      </c>
      <c r="N26" s="248" t="s">
        <v>640</v>
      </c>
    </row>
    <row r="27" spans="1:14" x14ac:dyDescent="0.25">
      <c r="A27" s="248" t="s">
        <v>214</v>
      </c>
      <c r="B27" s="248" t="s">
        <v>721</v>
      </c>
      <c r="C27" s="248" t="s">
        <v>722</v>
      </c>
      <c r="D27" s="248" t="s">
        <v>186</v>
      </c>
      <c r="E27" s="248" t="s">
        <v>723</v>
      </c>
      <c r="F27" s="249">
        <v>42904</v>
      </c>
      <c r="G27" s="250">
        <v>187</v>
      </c>
      <c r="H27" s="248" t="s">
        <v>186</v>
      </c>
      <c r="I27" s="248" t="s">
        <v>173</v>
      </c>
      <c r="J27" s="249">
        <v>43308</v>
      </c>
      <c r="K27" s="248" t="s">
        <v>70</v>
      </c>
      <c r="L27" s="248" t="s">
        <v>186</v>
      </c>
      <c r="M27" s="248" t="s">
        <v>399</v>
      </c>
      <c r="N27" s="248" t="s">
        <v>640</v>
      </c>
    </row>
    <row r="28" spans="1:14" x14ac:dyDescent="0.25">
      <c r="A28" s="248" t="s">
        <v>403</v>
      </c>
      <c r="B28" s="248" t="s">
        <v>225</v>
      </c>
      <c r="C28" s="248" t="s">
        <v>396</v>
      </c>
      <c r="D28" s="248" t="s">
        <v>226</v>
      </c>
      <c r="E28" s="248" t="s">
        <v>675</v>
      </c>
      <c r="F28" s="249">
        <v>43308</v>
      </c>
      <c r="G28" s="250">
        <v>146.97999999999999</v>
      </c>
      <c r="H28" s="248" t="s">
        <v>186</v>
      </c>
      <c r="I28" s="248" t="s">
        <v>241</v>
      </c>
      <c r="J28" s="249">
        <v>43309</v>
      </c>
      <c r="K28" s="248" t="s">
        <v>70</v>
      </c>
      <c r="L28" s="248" t="s">
        <v>186</v>
      </c>
      <c r="M28" s="248" t="s">
        <v>399</v>
      </c>
      <c r="N28" s="248" t="s">
        <v>640</v>
      </c>
    </row>
    <row r="29" spans="1:14" x14ac:dyDescent="0.25">
      <c r="A29" s="248" t="s">
        <v>403</v>
      </c>
      <c r="B29" s="248" t="s">
        <v>225</v>
      </c>
      <c r="C29" s="248" t="s">
        <v>396</v>
      </c>
      <c r="D29" s="248" t="s">
        <v>226</v>
      </c>
      <c r="E29" s="248" t="s">
        <v>676</v>
      </c>
      <c r="F29" s="249">
        <v>43308</v>
      </c>
      <c r="G29" s="250">
        <v>319.98</v>
      </c>
      <c r="H29" s="248" t="s">
        <v>186</v>
      </c>
      <c r="I29" s="248" t="s">
        <v>79</v>
      </c>
      <c r="J29" s="249">
        <v>43309</v>
      </c>
      <c r="K29" s="248" t="s">
        <v>70</v>
      </c>
      <c r="L29" s="248" t="s">
        <v>186</v>
      </c>
      <c r="M29" s="248" t="s">
        <v>399</v>
      </c>
      <c r="N29" s="248" t="s">
        <v>640</v>
      </c>
    </row>
    <row r="30" spans="1:14" x14ac:dyDescent="0.25">
      <c r="A30" s="248" t="s">
        <v>403</v>
      </c>
      <c r="B30" s="248" t="s">
        <v>225</v>
      </c>
      <c r="C30" s="248" t="s">
        <v>396</v>
      </c>
      <c r="D30" s="248" t="s">
        <v>226</v>
      </c>
      <c r="E30" s="248" t="s">
        <v>673</v>
      </c>
      <c r="F30" s="249">
        <v>43311</v>
      </c>
      <c r="G30" s="250">
        <v>277.58</v>
      </c>
      <c r="H30" s="248" t="s">
        <v>186</v>
      </c>
      <c r="I30" s="248" t="s">
        <v>127</v>
      </c>
      <c r="J30" s="249">
        <v>43312</v>
      </c>
      <c r="K30" s="248" t="s">
        <v>70</v>
      </c>
      <c r="L30" s="248" t="s">
        <v>674</v>
      </c>
      <c r="M30" s="248" t="s">
        <v>399</v>
      </c>
      <c r="N30" s="248" t="s">
        <v>640</v>
      </c>
    </row>
    <row r="31" spans="1:14" x14ac:dyDescent="0.25">
      <c r="F31" s="249"/>
      <c r="G31" s="250">
        <f>SUM(G2:G30)</f>
        <v>4410.5099999999993</v>
      </c>
      <c r="J31" s="249"/>
    </row>
    <row r="32" spans="1:14" x14ac:dyDescent="0.25">
      <c r="F32" s="249"/>
      <c r="G32" s="250"/>
      <c r="J32" s="249"/>
    </row>
    <row r="33" spans="6:10" x14ac:dyDescent="0.25">
      <c r="F33" s="249"/>
      <c r="G33" s="250"/>
      <c r="J33" s="249"/>
    </row>
    <row r="34" spans="6:10" x14ac:dyDescent="0.25">
      <c r="F34" s="249"/>
      <c r="G34" s="250"/>
      <c r="J34" s="249"/>
    </row>
    <row r="35" spans="6:10" x14ac:dyDescent="0.25">
      <c r="F35" s="249"/>
      <c r="G35" s="250"/>
      <c r="J35" s="249"/>
    </row>
    <row r="36" spans="6:10" x14ac:dyDescent="0.25">
      <c r="F36" s="249"/>
      <c r="G36" s="250"/>
      <c r="J36" s="249"/>
    </row>
    <row r="37" spans="6:10" x14ac:dyDescent="0.25">
      <c r="F37" s="249"/>
      <c r="G37" s="250"/>
      <c r="J37" s="249"/>
    </row>
    <row r="38" spans="6:10" x14ac:dyDescent="0.25">
      <c r="F38" s="249"/>
      <c r="G38" s="250"/>
      <c r="J38" s="249"/>
    </row>
    <row r="39" spans="6:10" x14ac:dyDescent="0.25">
      <c r="F39" s="249"/>
      <c r="G39" s="250"/>
      <c r="J39" s="249"/>
    </row>
    <row r="40" spans="6:10" x14ac:dyDescent="0.25">
      <c r="F40" s="249"/>
      <c r="G40" s="250"/>
      <c r="J40" s="249"/>
    </row>
    <row r="41" spans="6:10" x14ac:dyDescent="0.25">
      <c r="F41" s="249"/>
      <c r="G41" s="250"/>
      <c r="J41" s="249"/>
    </row>
    <row r="42" spans="6:10" x14ac:dyDescent="0.25">
      <c r="F42" s="249"/>
      <c r="G42" s="250"/>
      <c r="J42" s="249"/>
    </row>
    <row r="43" spans="6:10" x14ac:dyDescent="0.25">
      <c r="F43" s="249"/>
      <c r="G43" s="250"/>
      <c r="J43" s="249"/>
    </row>
    <row r="44" spans="6:10" x14ac:dyDescent="0.25">
      <c r="F44" s="249"/>
      <c r="G44" s="250"/>
      <c r="J44" s="249"/>
    </row>
    <row r="45" spans="6:10" x14ac:dyDescent="0.25">
      <c r="F45" s="249"/>
      <c r="G45" s="250"/>
      <c r="J45" s="249"/>
    </row>
    <row r="46" spans="6:10" x14ac:dyDescent="0.25">
      <c r="F46" s="249"/>
      <c r="G46" s="250"/>
      <c r="J46" s="249"/>
    </row>
    <row r="47" spans="6:10" x14ac:dyDescent="0.25">
      <c r="F47" s="249"/>
      <c r="G47" s="250"/>
      <c r="J47" s="249"/>
    </row>
    <row r="48" spans="6:10" x14ac:dyDescent="0.25">
      <c r="F48" s="249"/>
      <c r="G48" s="250"/>
      <c r="J48" s="249"/>
    </row>
    <row r="49" spans="6:10" x14ac:dyDescent="0.25">
      <c r="F49" s="249"/>
      <c r="G49" s="250"/>
      <c r="J49" s="249"/>
    </row>
    <row r="50" spans="6:10" x14ac:dyDescent="0.25">
      <c r="F50" s="249"/>
      <c r="G50" s="250"/>
      <c r="J50" s="249"/>
    </row>
    <row r="51" spans="6:10" x14ac:dyDescent="0.25">
      <c r="F51" s="249"/>
      <c r="G51" s="250"/>
      <c r="J51" s="249"/>
    </row>
    <row r="52" spans="6:10" x14ac:dyDescent="0.25">
      <c r="F52" s="249"/>
      <c r="G52" s="250"/>
      <c r="J52" s="249"/>
    </row>
    <row r="53" spans="6:10" x14ac:dyDescent="0.25">
      <c r="F53" s="249"/>
      <c r="G53" s="250"/>
      <c r="J53" s="249"/>
    </row>
    <row r="54" spans="6:10" x14ac:dyDescent="0.25">
      <c r="F54" s="249"/>
      <c r="G54" s="250"/>
      <c r="J54" s="249"/>
    </row>
    <row r="55" spans="6:10" x14ac:dyDescent="0.25">
      <c r="F55" s="249"/>
      <c r="G55" s="250"/>
      <c r="J55" s="249"/>
    </row>
    <row r="56" spans="6:10" x14ac:dyDescent="0.25">
      <c r="F56" s="249"/>
      <c r="G56" s="250"/>
      <c r="J56" s="249"/>
    </row>
    <row r="57" spans="6:10" x14ac:dyDescent="0.25">
      <c r="F57" s="249"/>
      <c r="G57" s="250"/>
      <c r="J57" s="249"/>
    </row>
    <row r="58" spans="6:10" x14ac:dyDescent="0.25">
      <c r="F58" s="249"/>
      <c r="G58" s="250"/>
      <c r="J58" s="249"/>
    </row>
    <row r="59" spans="6:10" x14ac:dyDescent="0.25">
      <c r="F59" s="249"/>
      <c r="G59" s="250"/>
      <c r="J59" s="249"/>
    </row>
    <row r="60" spans="6:10" x14ac:dyDescent="0.25">
      <c r="F60" s="249"/>
      <c r="G60" s="250"/>
      <c r="J60" s="249"/>
    </row>
    <row r="61" spans="6:10" x14ac:dyDescent="0.25">
      <c r="F61" s="249"/>
      <c r="G61" s="250"/>
      <c r="J61" s="249"/>
    </row>
    <row r="62" spans="6:10" x14ac:dyDescent="0.25">
      <c r="F62" s="249"/>
      <c r="G62" s="250"/>
      <c r="J62" s="249"/>
    </row>
    <row r="63" spans="6:10" x14ac:dyDescent="0.25">
      <c r="F63" s="249"/>
      <c r="G63" s="250"/>
      <c r="J63" s="249"/>
    </row>
    <row r="64" spans="6:10" x14ac:dyDescent="0.25">
      <c r="F64" s="249"/>
      <c r="G64" s="250"/>
      <c r="J64" s="249"/>
    </row>
    <row r="65" spans="6:10" x14ac:dyDescent="0.25">
      <c r="F65" s="249"/>
      <c r="G65" s="250"/>
      <c r="J65" s="249"/>
    </row>
    <row r="66" spans="6:10" x14ac:dyDescent="0.25">
      <c r="F66" s="249"/>
      <c r="G66" s="250"/>
      <c r="J66" s="249"/>
    </row>
    <row r="67" spans="6:10" x14ac:dyDescent="0.25">
      <c r="F67" s="249"/>
      <c r="G67" s="250"/>
      <c r="J67" s="249"/>
    </row>
    <row r="68" spans="6:10" x14ac:dyDescent="0.25">
      <c r="F68" s="249"/>
      <c r="G68" s="250"/>
      <c r="J68" s="249"/>
    </row>
    <row r="69" spans="6:10" x14ac:dyDescent="0.25">
      <c r="F69" s="249"/>
      <c r="G69" s="250"/>
      <c r="J69" s="249"/>
    </row>
    <row r="70" spans="6:10" x14ac:dyDescent="0.25">
      <c r="F70" s="249"/>
      <c r="G70" s="250"/>
      <c r="J70" s="249"/>
    </row>
    <row r="71" spans="6:10" x14ac:dyDescent="0.25">
      <c r="F71" s="249"/>
      <c r="G71" s="250"/>
      <c r="J71" s="249"/>
    </row>
    <row r="72" spans="6:10" x14ac:dyDescent="0.25">
      <c r="F72" s="249"/>
      <c r="G72" s="250"/>
      <c r="J72" s="249"/>
    </row>
    <row r="73" spans="6:10" x14ac:dyDescent="0.25">
      <c r="F73" s="249"/>
      <c r="G73" s="250"/>
      <c r="J73" s="249"/>
    </row>
    <row r="74" spans="6:10" x14ac:dyDescent="0.25">
      <c r="F74" s="249"/>
      <c r="G74" s="250"/>
      <c r="J74" s="249"/>
    </row>
    <row r="75" spans="6:10" x14ac:dyDescent="0.25">
      <c r="F75" s="249"/>
      <c r="G75" s="250"/>
      <c r="J75" s="249"/>
    </row>
    <row r="76" spans="6:10" x14ac:dyDescent="0.25">
      <c r="F76" s="249"/>
      <c r="G76" s="250"/>
      <c r="J76" s="249"/>
    </row>
    <row r="77" spans="6:10" x14ac:dyDescent="0.25">
      <c r="F77" s="249"/>
      <c r="G77" s="250"/>
      <c r="J77" s="249"/>
    </row>
    <row r="78" spans="6:10" x14ac:dyDescent="0.25">
      <c r="F78" s="249"/>
      <c r="G78" s="250"/>
      <c r="J78" s="249"/>
    </row>
    <row r="79" spans="6:10" x14ac:dyDescent="0.25">
      <c r="F79" s="249"/>
      <c r="G79" s="250"/>
      <c r="J79" s="249"/>
    </row>
    <row r="80" spans="6:10" x14ac:dyDescent="0.25">
      <c r="F80" s="249"/>
      <c r="G80" s="250"/>
      <c r="J80" s="249"/>
    </row>
    <row r="81" spans="6:10" x14ac:dyDescent="0.25">
      <c r="F81" s="249"/>
      <c r="G81" s="250"/>
      <c r="J81" s="249"/>
    </row>
    <row r="82" spans="6:10" x14ac:dyDescent="0.25">
      <c r="F82" s="249"/>
      <c r="G82" s="250"/>
      <c r="J82" s="249"/>
    </row>
    <row r="83" spans="6:10" x14ac:dyDescent="0.25">
      <c r="F83" s="249"/>
      <c r="G83" s="250"/>
      <c r="J83" s="249"/>
    </row>
    <row r="84" spans="6:10" x14ac:dyDescent="0.25">
      <c r="F84" s="249"/>
      <c r="G84" s="250"/>
      <c r="J84" s="249"/>
    </row>
    <row r="85" spans="6:10" x14ac:dyDescent="0.25">
      <c r="F85" s="249"/>
      <c r="G85" s="250"/>
      <c r="J85" s="249"/>
    </row>
    <row r="86" spans="6:10" x14ac:dyDescent="0.25">
      <c r="F86" s="249"/>
      <c r="G86" s="250"/>
      <c r="J86" s="249"/>
    </row>
    <row r="87" spans="6:10" x14ac:dyDescent="0.25">
      <c r="F87" s="249"/>
      <c r="G87" s="250"/>
      <c r="J87" s="249"/>
    </row>
    <row r="88" spans="6:10" x14ac:dyDescent="0.25">
      <c r="F88" s="249"/>
      <c r="G88" s="250"/>
      <c r="J88" s="249"/>
    </row>
    <row r="89" spans="6:10" x14ac:dyDescent="0.25">
      <c r="F89" s="249"/>
      <c r="G89" s="250"/>
      <c r="J89" s="249"/>
    </row>
    <row r="90" spans="6:10" x14ac:dyDescent="0.25">
      <c r="F90" s="249"/>
      <c r="G90" s="250"/>
      <c r="J90" s="249"/>
    </row>
    <row r="91" spans="6:10" x14ac:dyDescent="0.25">
      <c r="F91" s="249"/>
      <c r="G91" s="250"/>
      <c r="J91" s="249"/>
    </row>
    <row r="92" spans="6:10" x14ac:dyDescent="0.25">
      <c r="F92" s="249"/>
      <c r="G92" s="250"/>
      <c r="J92" s="249"/>
    </row>
    <row r="93" spans="6:10" x14ac:dyDescent="0.25">
      <c r="F93" s="249"/>
      <c r="G93" s="250"/>
      <c r="J93" s="249"/>
    </row>
    <row r="94" spans="6:10" x14ac:dyDescent="0.25">
      <c r="F94" s="249"/>
      <c r="G94" s="250"/>
      <c r="J94" s="249"/>
    </row>
    <row r="95" spans="6:10" x14ac:dyDescent="0.25">
      <c r="F95" s="249"/>
      <c r="G95" s="250"/>
      <c r="J95" s="249"/>
    </row>
    <row r="96" spans="6:10" x14ac:dyDescent="0.25">
      <c r="F96" s="249"/>
      <c r="G96" s="250"/>
      <c r="J96" s="249"/>
    </row>
    <row r="97" spans="6:10" x14ac:dyDescent="0.25">
      <c r="F97" s="249"/>
      <c r="G97" s="250"/>
      <c r="J97" s="249"/>
    </row>
    <row r="98" spans="6:10" x14ac:dyDescent="0.25">
      <c r="F98" s="249"/>
      <c r="G98" s="250"/>
      <c r="J98" s="249"/>
    </row>
    <row r="99" spans="6:10" x14ac:dyDescent="0.25">
      <c r="F99" s="249"/>
      <c r="G99" s="250"/>
      <c r="J99" s="249"/>
    </row>
    <row r="100" spans="6:10" x14ac:dyDescent="0.25">
      <c r="F100" s="249"/>
      <c r="G100" s="250"/>
      <c r="J100" s="249"/>
    </row>
    <row r="101" spans="6:10" x14ac:dyDescent="0.25">
      <c r="F101" s="249"/>
      <c r="G101" s="250"/>
      <c r="J101" s="249"/>
    </row>
    <row r="102" spans="6:10" x14ac:dyDescent="0.25">
      <c r="F102" s="249"/>
      <c r="G102" s="250"/>
      <c r="J102" s="249"/>
    </row>
    <row r="103" spans="6:10" x14ac:dyDescent="0.25">
      <c r="F103" s="249"/>
      <c r="G103" s="250"/>
      <c r="J103" s="249"/>
    </row>
    <row r="104" spans="6:10" x14ac:dyDescent="0.25">
      <c r="F104" s="249"/>
      <c r="G104" s="250"/>
      <c r="J104" s="249"/>
    </row>
    <row r="105" spans="6:10" x14ac:dyDescent="0.25">
      <c r="F105" s="249"/>
      <c r="G105" s="250"/>
      <c r="J105" s="249"/>
    </row>
    <row r="106" spans="6:10" x14ac:dyDescent="0.25">
      <c r="F106" s="249"/>
      <c r="G106" s="250"/>
      <c r="J106" s="249"/>
    </row>
    <row r="107" spans="6:10" x14ac:dyDescent="0.25">
      <c r="F107" s="249"/>
      <c r="G107" s="250"/>
      <c r="J107" s="249"/>
    </row>
    <row r="108" spans="6:10" x14ac:dyDescent="0.25">
      <c r="F108" s="249"/>
      <c r="G108" s="250"/>
      <c r="J108" s="249"/>
    </row>
    <row r="109" spans="6:10" x14ac:dyDescent="0.25">
      <c r="F109" s="249"/>
      <c r="G109" s="250"/>
      <c r="J109" s="249"/>
    </row>
    <row r="110" spans="6:10" x14ac:dyDescent="0.25">
      <c r="F110" s="249"/>
      <c r="G110" s="250"/>
      <c r="J110" s="249"/>
    </row>
    <row r="111" spans="6:10" x14ac:dyDescent="0.25">
      <c r="F111" s="249"/>
      <c r="G111" s="250"/>
      <c r="J111" s="249"/>
    </row>
    <row r="112" spans="6:10" x14ac:dyDescent="0.25">
      <c r="F112" s="249"/>
      <c r="G112" s="250"/>
      <c r="J112" s="249"/>
    </row>
    <row r="113" spans="6:10" x14ac:dyDescent="0.25">
      <c r="F113" s="249"/>
      <c r="G113" s="250"/>
      <c r="J113" s="249"/>
    </row>
    <row r="114" spans="6:10" x14ac:dyDescent="0.25">
      <c r="F114" s="249"/>
      <c r="G114" s="250"/>
      <c r="J114" s="249"/>
    </row>
    <row r="115" spans="6:10" x14ac:dyDescent="0.25">
      <c r="F115" s="249"/>
      <c r="G115" s="250"/>
      <c r="J115" s="249"/>
    </row>
    <row r="116" spans="6:10" x14ac:dyDescent="0.25">
      <c r="F116" s="249"/>
      <c r="G116" s="250"/>
      <c r="J116" s="249"/>
    </row>
    <row r="117" spans="6:10" x14ac:dyDescent="0.25">
      <c r="F117" s="249"/>
      <c r="G117" s="250"/>
      <c r="J117" s="249"/>
    </row>
    <row r="118" spans="6:10" x14ac:dyDescent="0.25">
      <c r="F118" s="249"/>
      <c r="G118" s="250"/>
      <c r="J118" s="249"/>
    </row>
    <row r="119" spans="6:10" x14ac:dyDescent="0.25">
      <c r="F119" s="249"/>
      <c r="G119" s="250"/>
      <c r="J119" s="249"/>
    </row>
    <row r="120" spans="6:10" x14ac:dyDescent="0.25">
      <c r="F120" s="249"/>
      <c r="G120" s="250"/>
      <c r="J120" s="249"/>
    </row>
    <row r="121" spans="6:10" x14ac:dyDescent="0.25">
      <c r="F121" s="249"/>
      <c r="G121" s="250"/>
      <c r="J121" s="249"/>
    </row>
    <row r="122" spans="6:10" x14ac:dyDescent="0.25">
      <c r="F122" s="249"/>
      <c r="G122" s="250"/>
      <c r="J122" s="249"/>
    </row>
    <row r="123" spans="6:10" x14ac:dyDescent="0.25">
      <c r="F123" s="249"/>
      <c r="G123" s="250"/>
      <c r="J123" s="249"/>
    </row>
    <row r="124" spans="6:10" x14ac:dyDescent="0.25">
      <c r="F124" s="249"/>
      <c r="G124" s="250"/>
      <c r="J124" s="249"/>
    </row>
    <row r="125" spans="6:10" x14ac:dyDescent="0.25">
      <c r="F125" s="249"/>
      <c r="G125" s="250"/>
      <c r="J125" s="249"/>
    </row>
    <row r="126" spans="6:10" x14ac:dyDescent="0.25">
      <c r="F126" s="249"/>
      <c r="G126" s="250"/>
      <c r="J126" s="249"/>
    </row>
    <row r="127" spans="6:10" x14ac:dyDescent="0.25">
      <c r="F127" s="249"/>
      <c r="G127" s="250"/>
      <c r="J127" s="249"/>
    </row>
    <row r="128" spans="6:10" x14ac:dyDescent="0.25">
      <c r="F128" s="249"/>
      <c r="G128" s="250"/>
      <c r="J128" s="249"/>
    </row>
    <row r="129" spans="6:10" x14ac:dyDescent="0.25">
      <c r="F129" s="249"/>
      <c r="G129" s="250"/>
      <c r="J129" s="249"/>
    </row>
    <row r="130" spans="6:10" x14ac:dyDescent="0.25">
      <c r="F130" s="249"/>
      <c r="G130" s="250"/>
      <c r="J130" s="249"/>
    </row>
    <row r="131" spans="6:10" x14ac:dyDescent="0.25">
      <c r="F131" s="249"/>
      <c r="G131" s="250"/>
      <c r="J131" s="249"/>
    </row>
    <row r="132" spans="6:10" x14ac:dyDescent="0.25">
      <c r="F132" s="249"/>
      <c r="G132" s="250"/>
      <c r="J132" s="249"/>
    </row>
    <row r="133" spans="6:10" x14ac:dyDescent="0.25">
      <c r="F133" s="249"/>
      <c r="G133" s="250"/>
      <c r="J133" s="249"/>
    </row>
    <row r="134" spans="6:10" x14ac:dyDescent="0.25">
      <c r="F134" s="249"/>
      <c r="G134" s="250"/>
      <c r="J134" s="249"/>
    </row>
    <row r="135" spans="6:10" x14ac:dyDescent="0.25">
      <c r="F135" s="249"/>
      <c r="G135" s="250"/>
      <c r="J135" s="249"/>
    </row>
    <row r="136" spans="6:10" x14ac:dyDescent="0.25">
      <c r="F136" s="249"/>
      <c r="G136" s="250"/>
      <c r="J136" s="249"/>
    </row>
    <row r="137" spans="6:10" x14ac:dyDescent="0.25">
      <c r="F137" s="249"/>
      <c r="G137" s="250"/>
      <c r="J137" s="249"/>
    </row>
    <row r="138" spans="6:10" x14ac:dyDescent="0.25">
      <c r="F138" s="249"/>
      <c r="G138" s="250"/>
      <c r="J138" s="249"/>
    </row>
    <row r="139" spans="6:10" x14ac:dyDescent="0.25">
      <c r="F139" s="249"/>
      <c r="G139" s="250"/>
      <c r="J139" s="249"/>
    </row>
    <row r="140" spans="6:10" x14ac:dyDescent="0.25">
      <c r="F140" s="249"/>
      <c r="G140" s="250"/>
      <c r="J140" s="249"/>
    </row>
    <row r="141" spans="6:10" x14ac:dyDescent="0.25">
      <c r="F141" s="249"/>
      <c r="G141" s="250"/>
      <c r="J141" s="249"/>
    </row>
    <row r="142" spans="6:10" x14ac:dyDescent="0.25">
      <c r="F142" s="249"/>
      <c r="G142" s="250"/>
      <c r="J142" s="249"/>
    </row>
    <row r="143" spans="6:10" x14ac:dyDescent="0.25">
      <c r="F143" s="249"/>
      <c r="G143" s="250"/>
      <c r="J143" s="249"/>
    </row>
    <row r="144" spans="6:10" x14ac:dyDescent="0.25">
      <c r="F144" s="249"/>
      <c r="G144" s="250"/>
      <c r="J144" s="249"/>
    </row>
    <row r="145" spans="6:10" x14ac:dyDescent="0.25">
      <c r="F145" s="249"/>
      <c r="G145" s="250"/>
      <c r="J145" s="249"/>
    </row>
    <row r="146" spans="6:10" x14ac:dyDescent="0.25">
      <c r="F146" s="249"/>
      <c r="G146" s="250"/>
      <c r="J146" s="249"/>
    </row>
    <row r="147" spans="6:10" x14ac:dyDescent="0.25">
      <c r="F147" s="249"/>
      <c r="G147" s="250"/>
      <c r="J147" s="249"/>
    </row>
    <row r="148" spans="6:10" x14ac:dyDescent="0.25">
      <c r="F148" s="249"/>
      <c r="G148" s="250"/>
      <c r="J148" s="249"/>
    </row>
    <row r="149" spans="6:10" x14ac:dyDescent="0.25">
      <c r="F149" s="249"/>
      <c r="G149" s="250"/>
      <c r="J149" s="249"/>
    </row>
    <row r="150" spans="6:10" x14ac:dyDescent="0.25">
      <c r="F150" s="249"/>
      <c r="G150" s="250"/>
      <c r="J150" s="249"/>
    </row>
    <row r="151" spans="6:10" x14ac:dyDescent="0.25">
      <c r="F151" s="249"/>
      <c r="G151" s="250"/>
      <c r="J151" s="249"/>
    </row>
    <row r="152" spans="6:10" x14ac:dyDescent="0.25">
      <c r="F152" s="249"/>
      <c r="G152" s="250"/>
      <c r="J152" s="249"/>
    </row>
    <row r="153" spans="6:10" x14ac:dyDescent="0.25">
      <c r="F153" s="249"/>
      <c r="G153" s="250"/>
      <c r="J153" s="249"/>
    </row>
    <row r="154" spans="6:10" x14ac:dyDescent="0.25">
      <c r="F154" s="249"/>
      <c r="G154" s="250"/>
      <c r="J154" s="249"/>
    </row>
    <row r="155" spans="6:10" x14ac:dyDescent="0.25">
      <c r="F155" s="249"/>
      <c r="G155" s="250"/>
      <c r="J155" s="249"/>
    </row>
    <row r="156" spans="6:10" x14ac:dyDescent="0.25">
      <c r="F156" s="249"/>
      <c r="G156" s="250"/>
      <c r="J156" s="249"/>
    </row>
    <row r="157" spans="6:10" x14ac:dyDescent="0.25">
      <c r="F157" s="249"/>
      <c r="G157" s="250"/>
      <c r="J157" s="249"/>
    </row>
    <row r="158" spans="6:10" x14ac:dyDescent="0.25">
      <c r="F158" s="249"/>
      <c r="G158" s="250"/>
      <c r="J158" s="249"/>
    </row>
    <row r="159" spans="6:10" x14ac:dyDescent="0.25">
      <c r="F159" s="249"/>
      <c r="G159" s="250"/>
      <c r="J159" s="249"/>
    </row>
    <row r="160" spans="6:10" x14ac:dyDescent="0.25">
      <c r="F160" s="249"/>
      <c r="G160" s="250"/>
      <c r="J160" s="249"/>
    </row>
    <row r="161" spans="6:10" x14ac:dyDescent="0.25">
      <c r="F161" s="249"/>
      <c r="G161" s="250"/>
      <c r="J161" s="249"/>
    </row>
    <row r="162" spans="6:10" x14ac:dyDescent="0.25">
      <c r="F162" s="249"/>
      <c r="G162" s="250"/>
      <c r="J162" s="249"/>
    </row>
    <row r="163" spans="6:10" x14ac:dyDescent="0.25">
      <c r="F163" s="249"/>
      <c r="G163" s="250"/>
      <c r="J163" s="249"/>
    </row>
    <row r="164" spans="6:10" x14ac:dyDescent="0.25">
      <c r="F164" s="249"/>
      <c r="G164" s="250"/>
      <c r="J164" s="249"/>
    </row>
    <row r="165" spans="6:10" x14ac:dyDescent="0.25">
      <c r="F165" s="249"/>
      <c r="G165" s="250"/>
      <c r="J165" s="249"/>
    </row>
    <row r="166" spans="6:10" x14ac:dyDescent="0.25">
      <c r="F166" s="249"/>
      <c r="G166" s="250"/>
      <c r="J166" s="249"/>
    </row>
    <row r="167" spans="6:10" x14ac:dyDescent="0.25">
      <c r="F167" s="249"/>
      <c r="G167" s="250"/>
      <c r="J167" s="249"/>
    </row>
    <row r="168" spans="6:10" x14ac:dyDescent="0.25">
      <c r="F168" s="249"/>
      <c r="G168" s="250"/>
      <c r="J168" s="249"/>
    </row>
    <row r="169" spans="6:10" x14ac:dyDescent="0.25">
      <c r="F169" s="249"/>
      <c r="G169" s="250"/>
      <c r="J169" s="249"/>
    </row>
    <row r="170" spans="6:10" x14ac:dyDescent="0.25">
      <c r="F170" s="249"/>
      <c r="G170" s="250"/>
      <c r="J170" s="249"/>
    </row>
    <row r="171" spans="6:10" x14ac:dyDescent="0.25">
      <c r="F171" s="249"/>
      <c r="G171" s="250"/>
      <c r="J171" s="249"/>
    </row>
    <row r="172" spans="6:10" x14ac:dyDescent="0.25">
      <c r="F172" s="249"/>
      <c r="G172" s="250"/>
      <c r="J172" s="249"/>
    </row>
    <row r="173" spans="6:10" x14ac:dyDescent="0.25">
      <c r="F173" s="249"/>
      <c r="G173" s="250"/>
      <c r="J173" s="249"/>
    </row>
    <row r="174" spans="6:10" x14ac:dyDescent="0.25">
      <c r="F174" s="249"/>
      <c r="G174" s="250"/>
      <c r="J174" s="249"/>
    </row>
    <row r="175" spans="6:10" x14ac:dyDescent="0.25">
      <c r="F175" s="249"/>
      <c r="G175" s="250"/>
      <c r="J175" s="249"/>
    </row>
    <row r="176" spans="6:10" x14ac:dyDescent="0.25">
      <c r="F176" s="249"/>
      <c r="G176" s="250"/>
      <c r="J176" s="249"/>
    </row>
    <row r="177" spans="6:10" x14ac:dyDescent="0.25">
      <c r="F177" s="249"/>
      <c r="G177" s="250"/>
      <c r="J177" s="249"/>
    </row>
    <row r="178" spans="6:10" x14ac:dyDescent="0.25">
      <c r="F178" s="249"/>
      <c r="G178" s="250"/>
      <c r="J178" s="249"/>
    </row>
    <row r="179" spans="6:10" x14ac:dyDescent="0.25">
      <c r="F179" s="249"/>
      <c r="G179" s="250"/>
      <c r="J179" s="249"/>
    </row>
    <row r="180" spans="6:10" x14ac:dyDescent="0.25">
      <c r="F180" s="249"/>
      <c r="G180" s="250"/>
      <c r="J180" s="249"/>
    </row>
    <row r="181" spans="6:10" x14ac:dyDescent="0.25">
      <c r="F181" s="249"/>
      <c r="G181" s="250"/>
      <c r="J181" s="249"/>
    </row>
    <row r="182" spans="6:10" x14ac:dyDescent="0.25">
      <c r="F182" s="249"/>
      <c r="G182" s="250"/>
      <c r="J182" s="249"/>
    </row>
    <row r="183" spans="6:10" x14ac:dyDescent="0.25">
      <c r="F183" s="249"/>
      <c r="G183" s="250"/>
      <c r="J183" s="249"/>
    </row>
    <row r="184" spans="6:10" x14ac:dyDescent="0.25">
      <c r="F184" s="249"/>
      <c r="G184" s="250"/>
      <c r="J184" s="249"/>
    </row>
    <row r="185" spans="6:10" x14ac:dyDescent="0.25">
      <c r="F185" s="249"/>
      <c r="G185" s="250"/>
      <c r="J185" s="249"/>
    </row>
    <row r="186" spans="6:10" x14ac:dyDescent="0.25">
      <c r="F186" s="249"/>
      <c r="G186" s="250"/>
      <c r="J186" s="249"/>
    </row>
    <row r="187" spans="6:10" x14ac:dyDescent="0.25">
      <c r="F187" s="249"/>
      <c r="G187" s="250"/>
      <c r="J187" s="249"/>
    </row>
    <row r="188" spans="6:10" x14ac:dyDescent="0.25">
      <c r="F188" s="249"/>
      <c r="G188" s="250"/>
      <c r="J188" s="249"/>
    </row>
    <row r="189" spans="6:10" x14ac:dyDescent="0.25">
      <c r="F189" s="249"/>
      <c r="G189" s="250"/>
      <c r="J189" s="249"/>
    </row>
    <row r="190" spans="6:10" x14ac:dyDescent="0.25">
      <c r="F190" s="249"/>
      <c r="G190" s="250"/>
      <c r="J190" s="249"/>
    </row>
    <row r="191" spans="6:10" x14ac:dyDescent="0.25">
      <c r="F191" s="249"/>
      <c r="G191" s="250"/>
      <c r="J191" s="249"/>
    </row>
    <row r="192" spans="6:10" x14ac:dyDescent="0.25">
      <c r="F192" s="249"/>
      <c r="G192" s="250"/>
      <c r="J192" s="249"/>
    </row>
    <row r="193" spans="6:10" x14ac:dyDescent="0.25">
      <c r="F193" s="249"/>
      <c r="G193" s="250"/>
      <c r="J193" s="249"/>
    </row>
    <row r="194" spans="6:10" x14ac:dyDescent="0.25">
      <c r="F194" s="249"/>
      <c r="G194" s="250"/>
      <c r="J194" s="249"/>
    </row>
    <row r="195" spans="6:10" x14ac:dyDescent="0.25">
      <c r="F195" s="249"/>
      <c r="G195" s="250"/>
      <c r="J195" s="249"/>
    </row>
    <row r="196" spans="6:10" x14ac:dyDescent="0.25">
      <c r="F196" s="249"/>
      <c r="G196" s="250"/>
      <c r="J196" s="249"/>
    </row>
    <row r="197" spans="6:10" x14ac:dyDescent="0.25">
      <c r="F197" s="249"/>
      <c r="G197" s="250"/>
      <c r="J197" s="249"/>
    </row>
    <row r="198" spans="6:10" x14ac:dyDescent="0.25">
      <c r="F198" s="249"/>
      <c r="G198" s="250"/>
      <c r="J198" s="249"/>
    </row>
    <row r="199" spans="6:10" x14ac:dyDescent="0.25">
      <c r="F199" s="249"/>
      <c r="G199" s="250"/>
      <c r="J199" s="249"/>
    </row>
    <row r="200" spans="6:10" x14ac:dyDescent="0.25">
      <c r="F200" s="249"/>
      <c r="G200" s="250"/>
      <c r="J200" s="249"/>
    </row>
    <row r="201" spans="6:10" x14ac:dyDescent="0.25">
      <c r="F201" s="249"/>
      <c r="G201" s="250"/>
      <c r="J201" s="249"/>
    </row>
    <row r="202" spans="6:10" x14ac:dyDescent="0.25">
      <c r="F202" s="249"/>
      <c r="G202" s="250"/>
      <c r="J202" s="249"/>
    </row>
    <row r="203" spans="6:10" x14ac:dyDescent="0.25">
      <c r="F203" s="249"/>
      <c r="G203" s="250"/>
      <c r="J203" s="249"/>
    </row>
    <row r="204" spans="6:10" x14ac:dyDescent="0.25">
      <c r="F204" s="249"/>
      <c r="G204" s="250"/>
      <c r="J204" s="249"/>
    </row>
    <row r="205" spans="6:10" x14ac:dyDescent="0.25">
      <c r="F205" s="249"/>
      <c r="G205" s="250"/>
      <c r="J205" s="249"/>
    </row>
    <row r="206" spans="6:10" x14ac:dyDescent="0.25">
      <c r="F206" s="249"/>
      <c r="G206" s="250"/>
      <c r="J206" s="249"/>
    </row>
    <row r="207" spans="6:10" x14ac:dyDescent="0.25">
      <c r="F207" s="249"/>
      <c r="G207" s="250"/>
      <c r="J207" s="249"/>
    </row>
    <row r="208" spans="6:10" x14ac:dyDescent="0.25">
      <c r="F208" s="249"/>
      <c r="G208" s="250"/>
      <c r="J208" s="249"/>
    </row>
    <row r="209" spans="6:10" x14ac:dyDescent="0.25">
      <c r="F209" s="249"/>
      <c r="G209" s="250"/>
      <c r="J209" s="249"/>
    </row>
    <row r="210" spans="6:10" x14ac:dyDescent="0.25">
      <c r="F210" s="249"/>
      <c r="G210" s="250"/>
      <c r="J210" s="249"/>
    </row>
    <row r="211" spans="6:10" x14ac:dyDescent="0.25">
      <c r="F211" s="249"/>
      <c r="G211" s="250"/>
      <c r="J211" s="249"/>
    </row>
    <row r="212" spans="6:10" x14ac:dyDescent="0.25">
      <c r="F212" s="249"/>
      <c r="G212" s="250"/>
      <c r="J212" s="249"/>
    </row>
    <row r="213" spans="6:10" x14ac:dyDescent="0.25">
      <c r="F213" s="249"/>
      <c r="G213" s="250"/>
      <c r="J213" s="249"/>
    </row>
    <row r="214" spans="6:10" x14ac:dyDescent="0.25">
      <c r="F214" s="249"/>
      <c r="G214" s="250"/>
      <c r="J214" s="249"/>
    </row>
    <row r="215" spans="6:10" x14ac:dyDescent="0.25">
      <c r="F215" s="249"/>
      <c r="G215" s="250"/>
      <c r="J215" s="249"/>
    </row>
    <row r="216" spans="6:10" x14ac:dyDescent="0.25">
      <c r="F216" s="249"/>
      <c r="G216" s="250"/>
      <c r="J216" s="249"/>
    </row>
    <row r="217" spans="6:10" x14ac:dyDescent="0.25">
      <c r="F217" s="249"/>
      <c r="G217" s="250"/>
      <c r="J217" s="249"/>
    </row>
    <row r="218" spans="6:10" x14ac:dyDescent="0.25">
      <c r="F218" s="249"/>
      <c r="G218" s="250"/>
      <c r="J218" s="249"/>
    </row>
    <row r="219" spans="6:10" x14ac:dyDescent="0.25">
      <c r="F219" s="249"/>
      <c r="G219" s="250"/>
      <c r="J219" s="249"/>
    </row>
    <row r="220" spans="6:10" x14ac:dyDescent="0.25">
      <c r="F220" s="249"/>
      <c r="G220" s="250"/>
      <c r="J220" s="249"/>
    </row>
    <row r="221" spans="6:10" x14ac:dyDescent="0.25">
      <c r="F221" s="249"/>
      <c r="G221" s="250"/>
      <c r="J221" s="249"/>
    </row>
    <row r="222" spans="6:10" x14ac:dyDescent="0.25">
      <c r="F222" s="249"/>
      <c r="G222" s="250"/>
      <c r="J222" s="249"/>
    </row>
    <row r="223" spans="6:10" x14ac:dyDescent="0.25">
      <c r="F223" s="249"/>
      <c r="G223" s="250"/>
      <c r="J223" s="249"/>
    </row>
    <row r="224" spans="6:10" x14ac:dyDescent="0.25">
      <c r="F224" s="249"/>
      <c r="G224" s="250"/>
      <c r="J224" s="249"/>
    </row>
    <row r="225" spans="6:10" x14ac:dyDescent="0.25">
      <c r="F225" s="249"/>
      <c r="G225" s="250"/>
      <c r="J225" s="249"/>
    </row>
    <row r="226" spans="6:10" x14ac:dyDescent="0.25">
      <c r="F226" s="249"/>
      <c r="G226" s="250"/>
      <c r="J226" s="249"/>
    </row>
    <row r="227" spans="6:10" x14ac:dyDescent="0.25">
      <c r="F227" s="249"/>
      <c r="G227" s="250"/>
      <c r="J227" s="249"/>
    </row>
    <row r="228" spans="6:10" x14ac:dyDescent="0.25">
      <c r="F228" s="249"/>
      <c r="G228" s="250"/>
      <c r="J228" s="249"/>
    </row>
    <row r="229" spans="6:10" x14ac:dyDescent="0.25">
      <c r="F229" s="249"/>
      <c r="G229" s="250"/>
      <c r="J229" s="249"/>
    </row>
    <row r="230" spans="6:10" x14ac:dyDescent="0.25">
      <c r="F230" s="249"/>
      <c r="G230" s="250"/>
      <c r="J230" s="249"/>
    </row>
    <row r="231" spans="6:10" x14ac:dyDescent="0.25">
      <c r="F231" s="249"/>
      <c r="G231" s="250"/>
      <c r="J231" s="249"/>
    </row>
    <row r="232" spans="6:10" x14ac:dyDescent="0.25">
      <c r="F232" s="249"/>
      <c r="G232" s="250"/>
      <c r="J232" s="249"/>
    </row>
    <row r="233" spans="6:10" x14ac:dyDescent="0.25">
      <c r="F233" s="249"/>
      <c r="G233" s="250"/>
      <c r="J233" s="249"/>
    </row>
    <row r="234" spans="6:10" x14ac:dyDescent="0.25">
      <c r="F234" s="249"/>
      <c r="G234" s="250"/>
      <c r="J234" s="249"/>
    </row>
    <row r="235" spans="6:10" x14ac:dyDescent="0.25">
      <c r="G235" s="251"/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workbookViewId="0">
      <selection activeCell="A5" sqref="A5:XFD5"/>
    </sheetView>
  </sheetViews>
  <sheetFormatPr defaultColWidth="9.109375" defaultRowHeight="13.2" x14ac:dyDescent="0.25"/>
  <cols>
    <col min="1" max="2" width="10" style="248" bestFit="1" customWidth="1"/>
    <col min="3" max="3" width="37" style="248" bestFit="1" customWidth="1"/>
    <col min="4" max="4" width="11" style="248" bestFit="1" customWidth="1"/>
    <col min="5" max="6" width="15" style="248" bestFit="1" customWidth="1"/>
    <col min="7" max="7" width="9" style="248" bestFit="1" customWidth="1"/>
    <col min="8" max="8" width="21" style="248" bestFit="1" customWidth="1"/>
    <col min="9" max="9" width="16" style="248" bestFit="1" customWidth="1"/>
    <col min="10" max="10" width="13" style="248" bestFit="1" customWidth="1"/>
    <col min="11" max="11" width="14" style="248" bestFit="1" customWidth="1"/>
    <col min="12" max="12" width="19" style="248" bestFit="1" customWidth="1"/>
    <col min="13" max="13" width="11" style="248" bestFit="1" customWidth="1"/>
    <col min="14" max="14" width="14" style="248" bestFit="1" customWidth="1"/>
    <col min="15" max="16384" width="9.109375" style="248"/>
  </cols>
  <sheetData>
    <row r="1" spans="1:14" ht="39.6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  <c r="L1" s="253" t="s">
        <v>229</v>
      </c>
      <c r="M1" s="254" t="s">
        <v>649</v>
      </c>
      <c r="N1" s="254" t="s">
        <v>650</v>
      </c>
    </row>
    <row r="2" spans="1:14" x14ac:dyDescent="0.25">
      <c r="A2" s="248" t="s">
        <v>214</v>
      </c>
      <c r="B2" s="248" t="s">
        <v>76</v>
      </c>
      <c r="C2" s="248" t="s">
        <v>77</v>
      </c>
      <c r="D2" s="248" t="s">
        <v>78</v>
      </c>
      <c r="E2" s="248" t="s">
        <v>724</v>
      </c>
      <c r="F2" s="249">
        <v>42947</v>
      </c>
      <c r="G2" s="250">
        <v>214.35</v>
      </c>
      <c r="H2" s="248" t="s">
        <v>186</v>
      </c>
      <c r="I2" s="248" t="s">
        <v>658</v>
      </c>
      <c r="J2" s="249">
        <v>43284</v>
      </c>
      <c r="K2" s="248" t="s">
        <v>4</v>
      </c>
      <c r="L2" s="248" t="s">
        <v>186</v>
      </c>
      <c r="M2" s="248" t="s">
        <v>399</v>
      </c>
      <c r="N2" s="248" t="s">
        <v>640</v>
      </c>
    </row>
    <row r="3" spans="1:14" x14ac:dyDescent="0.25">
      <c r="A3" s="248" t="s">
        <v>403</v>
      </c>
      <c r="B3" s="248" t="s">
        <v>118</v>
      </c>
      <c r="C3" s="248" t="s">
        <v>119</v>
      </c>
      <c r="D3" s="248" t="s">
        <v>120</v>
      </c>
      <c r="E3" s="248" t="s">
        <v>714</v>
      </c>
      <c r="F3" s="249">
        <v>43281</v>
      </c>
      <c r="G3" s="250">
        <v>17.600000000000001</v>
      </c>
      <c r="H3" s="248" t="s">
        <v>186</v>
      </c>
      <c r="I3" s="248" t="s">
        <v>162</v>
      </c>
      <c r="J3" s="249">
        <v>43290</v>
      </c>
      <c r="K3" s="248" t="s">
        <v>4</v>
      </c>
      <c r="L3" s="248" t="s">
        <v>186</v>
      </c>
      <c r="M3" s="248" t="s">
        <v>399</v>
      </c>
      <c r="N3" s="248" t="s">
        <v>640</v>
      </c>
    </row>
    <row r="4" spans="1:14" x14ac:dyDescent="0.25">
      <c r="A4" s="248" t="s">
        <v>403</v>
      </c>
      <c r="B4" s="248" t="s">
        <v>225</v>
      </c>
      <c r="C4" s="248" t="s">
        <v>396</v>
      </c>
      <c r="D4" s="248" t="s">
        <v>226</v>
      </c>
      <c r="E4" s="248" t="s">
        <v>851</v>
      </c>
      <c r="F4" s="249">
        <v>43290</v>
      </c>
      <c r="G4" s="250">
        <v>20</v>
      </c>
      <c r="H4" s="248" t="s">
        <v>186</v>
      </c>
      <c r="I4" s="248" t="s">
        <v>241</v>
      </c>
      <c r="J4" s="249">
        <v>43291</v>
      </c>
      <c r="K4" s="248" t="s">
        <v>4</v>
      </c>
      <c r="L4" s="248" t="s">
        <v>541</v>
      </c>
      <c r="M4" s="248" t="s">
        <v>399</v>
      </c>
      <c r="N4" s="248" t="s">
        <v>640</v>
      </c>
    </row>
    <row r="5" spans="1:14" x14ac:dyDescent="0.25">
      <c r="A5" s="248" t="s">
        <v>403</v>
      </c>
      <c r="B5" s="248" t="s">
        <v>225</v>
      </c>
      <c r="C5" s="248" t="s">
        <v>396</v>
      </c>
      <c r="D5" s="248" t="s">
        <v>226</v>
      </c>
      <c r="E5" s="248" t="s">
        <v>726</v>
      </c>
      <c r="F5" s="249">
        <v>43293</v>
      </c>
      <c r="G5" s="250">
        <v>773.43</v>
      </c>
      <c r="H5" s="248" t="s">
        <v>186</v>
      </c>
      <c r="I5" s="248" t="s">
        <v>155</v>
      </c>
      <c r="J5" s="249">
        <v>43294</v>
      </c>
      <c r="K5" s="248" t="s">
        <v>4</v>
      </c>
      <c r="L5" s="248" t="s">
        <v>725</v>
      </c>
      <c r="M5" s="248" t="s">
        <v>399</v>
      </c>
      <c r="N5" s="248" t="s">
        <v>640</v>
      </c>
    </row>
    <row r="6" spans="1:14" x14ac:dyDescent="0.25">
      <c r="A6" s="248" t="s">
        <v>403</v>
      </c>
      <c r="B6" s="248" t="s">
        <v>225</v>
      </c>
      <c r="C6" s="248" t="s">
        <v>396</v>
      </c>
      <c r="D6" s="248" t="s">
        <v>226</v>
      </c>
      <c r="E6" s="248" t="s">
        <v>849</v>
      </c>
      <c r="F6" s="249">
        <v>43294</v>
      </c>
      <c r="G6" s="250">
        <v>-20</v>
      </c>
      <c r="H6" s="248" t="s">
        <v>186</v>
      </c>
      <c r="I6" s="248" t="s">
        <v>241</v>
      </c>
      <c r="J6" s="249">
        <v>43295</v>
      </c>
      <c r="K6" s="248" t="s">
        <v>4</v>
      </c>
      <c r="L6" s="248" t="s">
        <v>541</v>
      </c>
      <c r="M6" s="248" t="s">
        <v>399</v>
      </c>
      <c r="N6" s="248" t="s">
        <v>640</v>
      </c>
    </row>
    <row r="7" spans="1:14" x14ac:dyDescent="0.25">
      <c r="A7" s="248" t="s">
        <v>403</v>
      </c>
      <c r="B7" s="248" t="s">
        <v>225</v>
      </c>
      <c r="C7" s="248" t="s">
        <v>396</v>
      </c>
      <c r="D7" s="248" t="s">
        <v>226</v>
      </c>
      <c r="E7" s="248" t="s">
        <v>847</v>
      </c>
      <c r="F7" s="249">
        <v>43298</v>
      </c>
      <c r="G7" s="250">
        <v>-45</v>
      </c>
      <c r="H7" s="248" t="s">
        <v>186</v>
      </c>
      <c r="I7" s="248" t="s">
        <v>241</v>
      </c>
      <c r="J7" s="249">
        <v>43299</v>
      </c>
      <c r="K7" s="248" t="s">
        <v>4</v>
      </c>
      <c r="L7" s="248" t="s">
        <v>541</v>
      </c>
      <c r="M7" s="248" t="s">
        <v>399</v>
      </c>
      <c r="N7" s="248" t="s">
        <v>640</v>
      </c>
    </row>
    <row r="8" spans="1:14" x14ac:dyDescent="0.25">
      <c r="A8" s="248" t="s">
        <v>403</v>
      </c>
      <c r="B8" s="248" t="s">
        <v>225</v>
      </c>
      <c r="C8" s="248" t="s">
        <v>396</v>
      </c>
      <c r="D8" s="248" t="s">
        <v>226</v>
      </c>
      <c r="E8" s="248" t="s">
        <v>848</v>
      </c>
      <c r="F8" s="249">
        <v>43298</v>
      </c>
      <c r="G8" s="250">
        <v>-5</v>
      </c>
      <c r="H8" s="248" t="s">
        <v>186</v>
      </c>
      <c r="I8" s="248" t="s">
        <v>241</v>
      </c>
      <c r="J8" s="249">
        <v>43299</v>
      </c>
      <c r="K8" s="248" t="s">
        <v>4</v>
      </c>
      <c r="L8" s="248" t="s">
        <v>541</v>
      </c>
      <c r="M8" s="248" t="s">
        <v>399</v>
      </c>
      <c r="N8" s="248" t="s">
        <v>640</v>
      </c>
    </row>
    <row r="9" spans="1:14" x14ac:dyDescent="0.25">
      <c r="A9" s="248" t="s">
        <v>403</v>
      </c>
      <c r="B9" s="248" t="s">
        <v>225</v>
      </c>
      <c r="C9" s="248" t="s">
        <v>396</v>
      </c>
      <c r="D9" s="248" t="s">
        <v>226</v>
      </c>
      <c r="E9" s="248" t="s">
        <v>666</v>
      </c>
      <c r="F9" s="249">
        <v>43298</v>
      </c>
      <c r="G9" s="250">
        <v>-61.2</v>
      </c>
      <c r="H9" s="248" t="s">
        <v>186</v>
      </c>
      <c r="I9" s="248" t="s">
        <v>241</v>
      </c>
      <c r="J9" s="249">
        <v>43299</v>
      </c>
      <c r="K9" s="248" t="s">
        <v>4</v>
      </c>
      <c r="L9" s="248" t="s">
        <v>541</v>
      </c>
      <c r="M9" s="248" t="s">
        <v>399</v>
      </c>
      <c r="N9" s="248" t="s">
        <v>640</v>
      </c>
    </row>
    <row r="10" spans="1:14" x14ac:dyDescent="0.25">
      <c r="A10" s="248" t="s">
        <v>403</v>
      </c>
      <c r="B10" s="248" t="s">
        <v>225</v>
      </c>
      <c r="C10" s="248" t="s">
        <v>396</v>
      </c>
      <c r="D10" s="248" t="s">
        <v>226</v>
      </c>
      <c r="E10" s="248" t="s">
        <v>850</v>
      </c>
      <c r="F10" s="249">
        <v>43298</v>
      </c>
      <c r="G10" s="250">
        <v>-623.35</v>
      </c>
      <c r="H10" s="248" t="s">
        <v>186</v>
      </c>
      <c r="I10" s="248" t="s">
        <v>241</v>
      </c>
      <c r="J10" s="249">
        <v>43299</v>
      </c>
      <c r="K10" s="248" t="s">
        <v>4</v>
      </c>
      <c r="L10" s="248" t="s">
        <v>541</v>
      </c>
      <c r="M10" s="248" t="s">
        <v>399</v>
      </c>
      <c r="N10" s="248" t="s">
        <v>640</v>
      </c>
    </row>
    <row r="11" spans="1:14" x14ac:dyDescent="0.25">
      <c r="A11" s="248" t="s">
        <v>403</v>
      </c>
      <c r="B11" s="248" t="s">
        <v>699</v>
      </c>
      <c r="C11" s="248" t="s">
        <v>700</v>
      </c>
      <c r="D11" s="248" t="s">
        <v>186</v>
      </c>
      <c r="E11" s="248" t="s">
        <v>701</v>
      </c>
      <c r="F11" s="249">
        <v>43266</v>
      </c>
      <c r="G11" s="250">
        <v>328.21</v>
      </c>
      <c r="H11" s="248" t="s">
        <v>186</v>
      </c>
      <c r="I11" s="248" t="s">
        <v>201</v>
      </c>
      <c r="J11" s="249">
        <v>43311</v>
      </c>
      <c r="K11" s="248" t="s">
        <v>4</v>
      </c>
      <c r="L11" s="248" t="s">
        <v>702</v>
      </c>
      <c r="M11" s="248" t="s">
        <v>399</v>
      </c>
      <c r="N11" s="248" t="s">
        <v>640</v>
      </c>
    </row>
    <row r="12" spans="1:14" x14ac:dyDescent="0.25">
      <c r="A12" s="248" t="s">
        <v>403</v>
      </c>
      <c r="B12" s="248" t="s">
        <v>878</v>
      </c>
      <c r="C12" s="248" t="s">
        <v>879</v>
      </c>
      <c r="D12" s="248" t="s">
        <v>186</v>
      </c>
      <c r="E12" s="248" t="s">
        <v>880</v>
      </c>
      <c r="F12" s="249">
        <v>43236</v>
      </c>
      <c r="G12" s="250">
        <v>3239.84</v>
      </c>
      <c r="H12" s="248" t="s">
        <v>186</v>
      </c>
      <c r="I12" s="248" t="s">
        <v>155</v>
      </c>
      <c r="J12" s="249">
        <v>43312</v>
      </c>
      <c r="K12" s="248" t="s">
        <v>4</v>
      </c>
      <c r="L12" s="248" t="s">
        <v>186</v>
      </c>
      <c r="M12" s="248" t="s">
        <v>399</v>
      </c>
      <c r="N12" s="248" t="s">
        <v>640</v>
      </c>
    </row>
    <row r="13" spans="1:14" x14ac:dyDescent="0.25">
      <c r="F13" s="249"/>
      <c r="G13" s="250">
        <f>SUM(G2:G12)</f>
        <v>3838.88</v>
      </c>
      <c r="J13" s="249"/>
    </row>
    <row r="14" spans="1:14" x14ac:dyDescent="0.25">
      <c r="F14" s="249"/>
      <c r="G14" s="250"/>
      <c r="J14" s="249"/>
    </row>
    <row r="15" spans="1:14" x14ac:dyDescent="0.25">
      <c r="F15" s="249"/>
      <c r="G15" s="250"/>
      <c r="J15" s="249"/>
    </row>
    <row r="16" spans="1:14" x14ac:dyDescent="0.25">
      <c r="F16" s="249"/>
      <c r="G16" s="250"/>
      <c r="J16" s="249"/>
    </row>
    <row r="17" spans="6:10" x14ac:dyDescent="0.25">
      <c r="F17" s="249"/>
      <c r="G17" s="250"/>
      <c r="J17" s="249"/>
    </row>
    <row r="18" spans="6:10" x14ac:dyDescent="0.25">
      <c r="F18" s="249"/>
      <c r="G18" s="250"/>
      <c r="J18" s="249"/>
    </row>
    <row r="19" spans="6:10" x14ac:dyDescent="0.25">
      <c r="F19" s="249"/>
      <c r="G19" s="250"/>
      <c r="J19" s="249"/>
    </row>
    <row r="20" spans="6:10" x14ac:dyDescent="0.25">
      <c r="F20" s="249"/>
      <c r="G20" s="250"/>
      <c r="J20" s="249"/>
    </row>
    <row r="21" spans="6:10" x14ac:dyDescent="0.25">
      <c r="F21" s="249"/>
      <c r="G21" s="250"/>
      <c r="J21" s="249"/>
    </row>
    <row r="22" spans="6:10" x14ac:dyDescent="0.25">
      <c r="F22" s="249"/>
      <c r="G22" s="250"/>
      <c r="J22" s="249"/>
    </row>
    <row r="23" spans="6:10" x14ac:dyDescent="0.25">
      <c r="F23" s="249"/>
      <c r="G23" s="250"/>
      <c r="J23" s="249"/>
    </row>
    <row r="24" spans="6:10" x14ac:dyDescent="0.25">
      <c r="F24" s="249"/>
      <c r="G24" s="250"/>
      <c r="J24" s="249"/>
    </row>
    <row r="25" spans="6:10" x14ac:dyDescent="0.25">
      <c r="F25" s="249"/>
      <c r="G25" s="250"/>
      <c r="J25" s="249"/>
    </row>
    <row r="26" spans="6:10" x14ac:dyDescent="0.25">
      <c r="F26" s="249"/>
      <c r="G26" s="250"/>
      <c r="J26" s="249"/>
    </row>
    <row r="27" spans="6:10" x14ac:dyDescent="0.25">
      <c r="F27" s="249"/>
      <c r="G27" s="250"/>
      <c r="J27" s="249"/>
    </row>
    <row r="28" spans="6:10" x14ac:dyDescent="0.25">
      <c r="F28" s="249"/>
      <c r="G28" s="250"/>
      <c r="J28" s="249"/>
    </row>
    <row r="29" spans="6:10" x14ac:dyDescent="0.25">
      <c r="F29" s="249"/>
      <c r="G29" s="250"/>
      <c r="J29" s="249"/>
    </row>
    <row r="30" spans="6:10" x14ac:dyDescent="0.25">
      <c r="F30" s="249"/>
      <c r="G30" s="250">
        <f>SUM(G2:G29)</f>
        <v>7677.76</v>
      </c>
      <c r="J30" s="249"/>
    </row>
    <row r="31" spans="6:10" x14ac:dyDescent="0.25">
      <c r="F31" s="249"/>
      <c r="G31" s="250"/>
      <c r="J31" s="249"/>
    </row>
    <row r="32" spans="6:10" x14ac:dyDescent="0.25">
      <c r="F32" s="249"/>
      <c r="G32" s="250"/>
      <c r="J32" s="249"/>
    </row>
    <row r="33" spans="6:10" x14ac:dyDescent="0.25">
      <c r="F33" s="249"/>
      <c r="G33" s="250"/>
      <c r="J33" s="249"/>
    </row>
    <row r="34" spans="6:10" x14ac:dyDescent="0.25">
      <c r="F34" s="249"/>
      <c r="G34" s="250"/>
      <c r="J34" s="249"/>
    </row>
    <row r="35" spans="6:10" x14ac:dyDescent="0.25">
      <c r="F35" s="249"/>
      <c r="G35" s="250"/>
      <c r="J35" s="249"/>
    </row>
    <row r="36" spans="6:10" x14ac:dyDescent="0.25">
      <c r="F36" s="249"/>
      <c r="G36" s="250"/>
      <c r="J36" s="249"/>
    </row>
    <row r="37" spans="6:10" x14ac:dyDescent="0.25">
      <c r="F37" s="249"/>
      <c r="G37" s="250"/>
      <c r="J37" s="249"/>
    </row>
    <row r="38" spans="6:10" x14ac:dyDescent="0.25">
      <c r="F38" s="249"/>
      <c r="G38" s="250"/>
      <c r="J38" s="249"/>
    </row>
    <row r="39" spans="6:10" x14ac:dyDescent="0.25">
      <c r="F39" s="249"/>
      <c r="G39" s="250"/>
      <c r="J39" s="249"/>
    </row>
    <row r="40" spans="6:10" x14ac:dyDescent="0.25">
      <c r="F40" s="249"/>
      <c r="G40" s="250"/>
      <c r="J40" s="249"/>
    </row>
    <row r="41" spans="6:10" x14ac:dyDescent="0.25">
      <c r="F41" s="249"/>
      <c r="G41" s="250"/>
      <c r="J41" s="249"/>
    </row>
    <row r="42" spans="6:10" x14ac:dyDescent="0.25">
      <c r="F42" s="249"/>
      <c r="G42" s="250"/>
      <c r="J42" s="249"/>
    </row>
    <row r="43" spans="6:10" x14ac:dyDescent="0.25">
      <c r="F43" s="249"/>
      <c r="G43" s="250"/>
      <c r="J43" s="249"/>
    </row>
    <row r="44" spans="6:10" x14ac:dyDescent="0.25">
      <c r="F44" s="249"/>
      <c r="G44" s="250"/>
      <c r="J44" s="249"/>
    </row>
    <row r="45" spans="6:10" x14ac:dyDescent="0.25">
      <c r="F45" s="249"/>
      <c r="G45" s="250"/>
      <c r="J45" s="249"/>
    </row>
    <row r="46" spans="6:10" x14ac:dyDescent="0.25">
      <c r="F46" s="249"/>
      <c r="G46" s="250"/>
      <c r="J46" s="249"/>
    </row>
    <row r="47" spans="6:10" x14ac:dyDescent="0.25">
      <c r="F47" s="249"/>
      <c r="G47" s="250"/>
      <c r="J47" s="249"/>
    </row>
    <row r="48" spans="6:10" x14ac:dyDescent="0.25">
      <c r="F48" s="249"/>
      <c r="G48" s="250"/>
      <c r="J48" s="249"/>
    </row>
    <row r="49" spans="6:10" x14ac:dyDescent="0.25">
      <c r="F49" s="249"/>
      <c r="G49" s="250"/>
      <c r="J49" s="249"/>
    </row>
    <row r="50" spans="6:10" x14ac:dyDescent="0.25">
      <c r="F50" s="249"/>
      <c r="G50" s="250"/>
      <c r="J50" s="249"/>
    </row>
    <row r="51" spans="6:10" x14ac:dyDescent="0.25">
      <c r="F51" s="249"/>
      <c r="G51" s="250"/>
      <c r="J51" s="249"/>
    </row>
    <row r="52" spans="6:10" x14ac:dyDescent="0.25">
      <c r="F52" s="249"/>
      <c r="G52" s="250"/>
      <c r="J52" s="249"/>
    </row>
    <row r="53" spans="6:10" x14ac:dyDescent="0.25">
      <c r="F53" s="249"/>
      <c r="G53" s="250"/>
      <c r="J53" s="249"/>
    </row>
    <row r="54" spans="6:10" x14ac:dyDescent="0.25">
      <c r="F54" s="249"/>
      <c r="G54" s="250"/>
      <c r="J54" s="249"/>
    </row>
    <row r="55" spans="6:10" x14ac:dyDescent="0.25">
      <c r="F55" s="249"/>
      <c r="G55" s="250"/>
      <c r="J55" s="249"/>
    </row>
    <row r="56" spans="6:10" x14ac:dyDescent="0.25">
      <c r="F56" s="249"/>
      <c r="G56" s="250"/>
      <c r="J56" s="249"/>
    </row>
    <row r="57" spans="6:10" x14ac:dyDescent="0.25">
      <c r="F57" s="249"/>
      <c r="G57" s="250"/>
      <c r="J57" s="249"/>
    </row>
    <row r="58" spans="6:10" x14ac:dyDescent="0.25">
      <c r="F58" s="249"/>
      <c r="G58" s="250"/>
      <c r="J58" s="249"/>
    </row>
    <row r="59" spans="6:10" x14ac:dyDescent="0.25">
      <c r="F59" s="249"/>
      <c r="G59" s="250"/>
      <c r="J59" s="249"/>
    </row>
    <row r="60" spans="6:10" x14ac:dyDescent="0.25">
      <c r="F60" s="249"/>
      <c r="G60" s="250"/>
      <c r="J60" s="249"/>
    </row>
    <row r="61" spans="6:10" x14ac:dyDescent="0.25">
      <c r="F61" s="249"/>
      <c r="G61" s="250"/>
      <c r="J61" s="249"/>
    </row>
    <row r="62" spans="6:10" x14ac:dyDescent="0.25">
      <c r="F62" s="249"/>
      <c r="G62" s="250"/>
      <c r="J62" s="249"/>
    </row>
    <row r="63" spans="6:10" x14ac:dyDescent="0.25">
      <c r="F63" s="249"/>
      <c r="G63" s="250"/>
      <c r="J63" s="249"/>
    </row>
    <row r="64" spans="6:10" x14ac:dyDescent="0.25">
      <c r="F64" s="249"/>
      <c r="G64" s="250"/>
      <c r="J64" s="249"/>
    </row>
    <row r="65" spans="6:10" x14ac:dyDescent="0.25">
      <c r="F65" s="249"/>
      <c r="G65" s="250"/>
      <c r="J65" s="249"/>
    </row>
    <row r="66" spans="6:10" x14ac:dyDescent="0.25">
      <c r="F66" s="249"/>
      <c r="G66" s="250"/>
      <c r="J66" s="249"/>
    </row>
    <row r="67" spans="6:10" x14ac:dyDescent="0.25">
      <c r="F67" s="249"/>
      <c r="G67" s="250"/>
      <c r="J67" s="249"/>
    </row>
    <row r="68" spans="6:10" x14ac:dyDescent="0.25">
      <c r="F68" s="249"/>
      <c r="G68" s="250"/>
      <c r="J68" s="249"/>
    </row>
    <row r="69" spans="6:10" x14ac:dyDescent="0.25">
      <c r="F69" s="249"/>
      <c r="G69" s="250"/>
      <c r="J69" s="249"/>
    </row>
    <row r="70" spans="6:10" x14ac:dyDescent="0.25">
      <c r="F70" s="249"/>
      <c r="G70" s="250"/>
      <c r="J70" s="249"/>
    </row>
    <row r="71" spans="6:10" x14ac:dyDescent="0.25">
      <c r="F71" s="249"/>
      <c r="G71" s="250"/>
      <c r="J71" s="249"/>
    </row>
    <row r="72" spans="6:10" x14ac:dyDescent="0.25">
      <c r="F72" s="249"/>
      <c r="G72" s="250"/>
      <c r="J72" s="249"/>
    </row>
    <row r="73" spans="6:10" x14ac:dyDescent="0.25">
      <c r="F73" s="249"/>
      <c r="G73" s="250"/>
      <c r="J73" s="249"/>
    </row>
    <row r="74" spans="6:10" x14ac:dyDescent="0.25">
      <c r="F74" s="249"/>
      <c r="G74" s="250"/>
      <c r="J74" s="249"/>
    </row>
    <row r="75" spans="6:10" x14ac:dyDescent="0.25">
      <c r="F75" s="249"/>
      <c r="G75" s="250"/>
      <c r="J75" s="249"/>
    </row>
    <row r="76" spans="6:10" x14ac:dyDescent="0.25">
      <c r="F76" s="249"/>
      <c r="G76" s="250"/>
      <c r="J76" s="249"/>
    </row>
    <row r="77" spans="6:10" x14ac:dyDescent="0.25">
      <c r="F77" s="249"/>
      <c r="G77" s="250"/>
      <c r="J77" s="249"/>
    </row>
    <row r="78" spans="6:10" x14ac:dyDescent="0.25">
      <c r="F78" s="249"/>
      <c r="G78" s="250"/>
      <c r="J78" s="249"/>
    </row>
    <row r="79" spans="6:10" x14ac:dyDescent="0.25">
      <c r="F79" s="249"/>
      <c r="G79" s="250"/>
      <c r="J79" s="249"/>
    </row>
    <row r="80" spans="6:10" x14ac:dyDescent="0.25">
      <c r="F80" s="249"/>
      <c r="G80" s="250"/>
      <c r="J80" s="249"/>
    </row>
    <row r="81" spans="6:10" x14ac:dyDescent="0.25">
      <c r="F81" s="249"/>
      <c r="G81" s="250"/>
      <c r="J81" s="249"/>
    </row>
    <row r="82" spans="6:10" x14ac:dyDescent="0.25">
      <c r="F82" s="249"/>
      <c r="G82" s="250"/>
      <c r="J82" s="249"/>
    </row>
    <row r="83" spans="6:10" x14ac:dyDescent="0.25">
      <c r="F83" s="249"/>
      <c r="G83" s="250"/>
      <c r="J83" s="249"/>
    </row>
    <row r="84" spans="6:10" x14ac:dyDescent="0.25">
      <c r="F84" s="249"/>
      <c r="G84" s="250"/>
      <c r="J84" s="249"/>
    </row>
    <row r="85" spans="6:10" x14ac:dyDescent="0.25">
      <c r="F85" s="249"/>
      <c r="G85" s="250"/>
      <c r="J85" s="249"/>
    </row>
    <row r="86" spans="6:10" x14ac:dyDescent="0.25">
      <c r="F86" s="249"/>
      <c r="G86" s="250"/>
      <c r="J86" s="249"/>
    </row>
    <row r="87" spans="6:10" x14ac:dyDescent="0.25">
      <c r="F87" s="249"/>
      <c r="G87" s="250"/>
      <c r="J87" s="249"/>
    </row>
    <row r="88" spans="6:10" x14ac:dyDescent="0.25">
      <c r="F88" s="249"/>
      <c r="G88" s="250"/>
      <c r="J88" s="249"/>
    </row>
    <row r="89" spans="6:10" x14ac:dyDescent="0.25">
      <c r="F89" s="249"/>
      <c r="G89" s="250"/>
      <c r="J89" s="249"/>
    </row>
    <row r="90" spans="6:10" x14ac:dyDescent="0.25">
      <c r="F90" s="249"/>
      <c r="G90" s="250"/>
      <c r="J90" s="249"/>
    </row>
    <row r="91" spans="6:10" x14ac:dyDescent="0.25">
      <c r="F91" s="249"/>
      <c r="G91" s="250"/>
      <c r="J91" s="249"/>
    </row>
    <row r="92" spans="6:10" x14ac:dyDescent="0.25">
      <c r="F92" s="249"/>
      <c r="G92" s="250"/>
      <c r="J92" s="249"/>
    </row>
    <row r="93" spans="6:10" x14ac:dyDescent="0.25">
      <c r="F93" s="249"/>
      <c r="G93" s="250">
        <f>SUM(G2:G92)</f>
        <v>15355.52</v>
      </c>
      <c r="J93" s="249"/>
    </row>
    <row r="94" spans="6:10" x14ac:dyDescent="0.25">
      <c r="F94" s="249"/>
      <c r="G94" s="250"/>
      <c r="J94" s="249"/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workbookViewId="0">
      <selection activeCell="G2" sqref="G2:G16"/>
    </sheetView>
  </sheetViews>
  <sheetFormatPr defaultColWidth="9.109375" defaultRowHeight="13.2" x14ac:dyDescent="0.25"/>
  <cols>
    <col min="1" max="1" width="10" style="248" bestFit="1" customWidth="1"/>
    <col min="2" max="2" width="14" style="248" bestFit="1" customWidth="1"/>
    <col min="3" max="3" width="10" style="248" bestFit="1" customWidth="1"/>
    <col min="4" max="4" width="37" style="248" bestFit="1" customWidth="1"/>
    <col min="5" max="5" width="11" style="248" bestFit="1" customWidth="1"/>
    <col min="6" max="6" width="17" style="248" bestFit="1" customWidth="1"/>
    <col min="7" max="7" width="15" style="248" bestFit="1" customWidth="1"/>
    <col min="8" max="8" width="10" style="248" bestFit="1" customWidth="1"/>
    <col min="9" max="9" width="21" style="248" bestFit="1" customWidth="1"/>
    <col min="10" max="10" width="16" style="248" bestFit="1" customWidth="1"/>
    <col min="11" max="11" width="13" style="248" bestFit="1" customWidth="1"/>
    <col min="12" max="12" width="14" style="248" bestFit="1" customWidth="1"/>
    <col min="13" max="13" width="19" style="248" bestFit="1" customWidth="1"/>
    <col min="14" max="14" width="11" style="248" bestFit="1" customWidth="1"/>
    <col min="15" max="15" width="14" style="248" bestFit="1" customWidth="1"/>
    <col min="16" max="16384" width="9.109375" style="248"/>
  </cols>
  <sheetData>
    <row r="1" spans="1:15" ht="39.6" x14ac:dyDescent="0.25">
      <c r="A1" s="253" t="s">
        <v>0</v>
      </c>
      <c r="B1" s="254" t="s">
        <v>147</v>
      </c>
      <c r="C1" s="253" t="s">
        <v>1</v>
      </c>
      <c r="D1" s="253" t="s">
        <v>31</v>
      </c>
      <c r="E1" s="254" t="s">
        <v>32</v>
      </c>
      <c r="F1" s="253" t="s">
        <v>40</v>
      </c>
      <c r="G1" s="253" t="s">
        <v>33</v>
      </c>
      <c r="H1" s="253" t="s">
        <v>2</v>
      </c>
      <c r="I1" s="253" t="s">
        <v>36</v>
      </c>
      <c r="J1" s="253" t="s">
        <v>3</v>
      </c>
      <c r="K1" s="254" t="s">
        <v>34</v>
      </c>
      <c r="L1" s="254" t="s">
        <v>35</v>
      </c>
      <c r="M1" s="253" t="s">
        <v>229</v>
      </c>
      <c r="N1" s="254" t="s">
        <v>649</v>
      </c>
      <c r="O1" s="254" t="s">
        <v>650</v>
      </c>
    </row>
    <row r="2" spans="1:15" x14ac:dyDescent="0.25">
      <c r="A2" s="248" t="s">
        <v>403</v>
      </c>
      <c r="B2" s="248" t="s">
        <v>225</v>
      </c>
      <c r="C2" s="248" t="s">
        <v>396</v>
      </c>
      <c r="D2" s="248" t="s">
        <v>226</v>
      </c>
      <c r="E2" s="248" t="s">
        <v>739</v>
      </c>
      <c r="F2" s="249">
        <v>43312</v>
      </c>
      <c r="G2" s="250">
        <v>82.97</v>
      </c>
      <c r="H2" s="248" t="s">
        <v>186</v>
      </c>
      <c r="I2" s="248" t="s">
        <v>241</v>
      </c>
      <c r="J2" s="249">
        <v>43313</v>
      </c>
      <c r="K2" s="248" t="s">
        <v>70</v>
      </c>
      <c r="L2" s="248" t="s">
        <v>186</v>
      </c>
      <c r="M2" s="248" t="s">
        <v>399</v>
      </c>
      <c r="N2" s="248" t="s">
        <v>640</v>
      </c>
    </row>
    <row r="3" spans="1:15" x14ac:dyDescent="0.25">
      <c r="A3" s="248" t="s">
        <v>403</v>
      </c>
      <c r="B3" s="248" t="s">
        <v>225</v>
      </c>
      <c r="C3" s="248" t="s">
        <v>396</v>
      </c>
      <c r="D3" s="248" t="s">
        <v>226</v>
      </c>
      <c r="E3" s="248" t="s">
        <v>740</v>
      </c>
      <c r="F3" s="249">
        <v>43312</v>
      </c>
      <c r="G3" s="250">
        <v>74.58</v>
      </c>
      <c r="H3" s="248" t="s">
        <v>186</v>
      </c>
      <c r="I3" s="248" t="s">
        <v>241</v>
      </c>
      <c r="J3" s="249">
        <v>43313</v>
      </c>
      <c r="K3" s="248" t="s">
        <v>70</v>
      </c>
      <c r="L3" s="248" t="s">
        <v>186</v>
      </c>
      <c r="M3" s="248" t="s">
        <v>399</v>
      </c>
      <c r="N3" s="248" t="s">
        <v>640</v>
      </c>
    </row>
    <row r="4" spans="1:15" x14ac:dyDescent="0.25">
      <c r="A4" s="248" t="s">
        <v>214</v>
      </c>
      <c r="B4" s="248" t="s">
        <v>107</v>
      </c>
      <c r="C4" s="248" t="s">
        <v>187</v>
      </c>
      <c r="D4" s="248" t="s">
        <v>108</v>
      </c>
      <c r="E4" s="248" t="s">
        <v>742</v>
      </c>
      <c r="F4" s="249">
        <v>43067</v>
      </c>
      <c r="G4" s="250">
        <v>37.68</v>
      </c>
      <c r="H4" s="248" t="s">
        <v>743</v>
      </c>
      <c r="I4" s="248" t="s">
        <v>628</v>
      </c>
      <c r="J4" s="249">
        <v>43313</v>
      </c>
      <c r="K4" s="248" t="s">
        <v>70</v>
      </c>
      <c r="L4" s="248" t="s">
        <v>744</v>
      </c>
      <c r="M4" s="248" t="s">
        <v>399</v>
      </c>
      <c r="N4" s="248" t="s">
        <v>640</v>
      </c>
    </row>
    <row r="5" spans="1:15" x14ac:dyDescent="0.25">
      <c r="A5" s="248" t="s">
        <v>403</v>
      </c>
      <c r="B5" s="248" t="s">
        <v>554</v>
      </c>
      <c r="C5" s="248" t="s">
        <v>555</v>
      </c>
      <c r="D5" s="248" t="s">
        <v>556</v>
      </c>
      <c r="E5" s="248" t="s">
        <v>727</v>
      </c>
      <c r="F5" s="249">
        <v>43220</v>
      </c>
      <c r="G5" s="250">
        <v>-475.1</v>
      </c>
      <c r="H5" s="248" t="s">
        <v>186</v>
      </c>
      <c r="I5" s="248" t="s">
        <v>197</v>
      </c>
      <c r="J5" s="249">
        <v>43314</v>
      </c>
      <c r="K5" s="248" t="s">
        <v>70</v>
      </c>
      <c r="L5" s="248" t="s">
        <v>186</v>
      </c>
      <c r="M5" s="248" t="s">
        <v>399</v>
      </c>
      <c r="N5" s="248" t="s">
        <v>640</v>
      </c>
    </row>
    <row r="6" spans="1:15" x14ac:dyDescent="0.25">
      <c r="A6" s="248" t="s">
        <v>403</v>
      </c>
      <c r="B6" s="248" t="s">
        <v>554</v>
      </c>
      <c r="C6" s="248" t="s">
        <v>555</v>
      </c>
      <c r="D6" s="248" t="s">
        <v>556</v>
      </c>
      <c r="E6" s="248" t="s">
        <v>728</v>
      </c>
      <c r="F6" s="249">
        <v>43220</v>
      </c>
      <c r="G6" s="250">
        <v>-960.05</v>
      </c>
      <c r="H6" s="248" t="s">
        <v>186</v>
      </c>
      <c r="I6" s="248" t="s">
        <v>197</v>
      </c>
      <c r="J6" s="249">
        <v>43314</v>
      </c>
      <c r="K6" s="248" t="s">
        <v>70</v>
      </c>
      <c r="L6" s="248" t="s">
        <v>186</v>
      </c>
      <c r="M6" s="248" t="s">
        <v>399</v>
      </c>
      <c r="N6" s="248" t="s">
        <v>640</v>
      </c>
    </row>
    <row r="7" spans="1:15" x14ac:dyDescent="0.25">
      <c r="A7" s="248" t="s">
        <v>403</v>
      </c>
      <c r="B7" s="248" t="s">
        <v>554</v>
      </c>
      <c r="C7" s="248" t="s">
        <v>555</v>
      </c>
      <c r="D7" s="248" t="s">
        <v>556</v>
      </c>
      <c r="E7" s="248" t="s">
        <v>745</v>
      </c>
      <c r="F7" s="249">
        <v>43277</v>
      </c>
      <c r="G7" s="250">
        <v>403.83</v>
      </c>
      <c r="H7" s="248" t="s">
        <v>186</v>
      </c>
      <c r="I7" s="248" t="s">
        <v>197</v>
      </c>
      <c r="J7" s="249">
        <v>43314</v>
      </c>
      <c r="K7" s="248" t="s">
        <v>70</v>
      </c>
      <c r="L7" s="248" t="s">
        <v>186</v>
      </c>
      <c r="M7" s="248" t="s">
        <v>399</v>
      </c>
      <c r="N7" s="248" t="s">
        <v>640</v>
      </c>
    </row>
    <row r="8" spans="1:15" x14ac:dyDescent="0.25">
      <c r="A8" s="248" t="s">
        <v>403</v>
      </c>
      <c r="B8" s="248" t="s">
        <v>225</v>
      </c>
      <c r="C8" s="248" t="s">
        <v>396</v>
      </c>
      <c r="D8" s="248" t="s">
        <v>226</v>
      </c>
      <c r="E8" s="248" t="s">
        <v>737</v>
      </c>
      <c r="F8" s="249">
        <v>43314</v>
      </c>
      <c r="G8" s="250">
        <v>39.229999999999997</v>
      </c>
      <c r="H8" s="248" t="s">
        <v>186</v>
      </c>
      <c r="I8" s="248" t="s">
        <v>194</v>
      </c>
      <c r="J8" s="249">
        <v>43315</v>
      </c>
      <c r="K8" s="248" t="s">
        <v>70</v>
      </c>
      <c r="L8" s="248" t="s">
        <v>738</v>
      </c>
      <c r="M8" s="248" t="s">
        <v>399</v>
      </c>
      <c r="N8" s="248" t="s">
        <v>640</v>
      </c>
    </row>
    <row r="9" spans="1:15" x14ac:dyDescent="0.25">
      <c r="A9" s="248" t="s">
        <v>403</v>
      </c>
      <c r="B9" s="248" t="s">
        <v>73</v>
      </c>
      <c r="C9" s="248" t="s">
        <v>74</v>
      </c>
      <c r="D9" s="248" t="s">
        <v>75</v>
      </c>
      <c r="E9" s="248" t="s">
        <v>741</v>
      </c>
      <c r="F9" s="249">
        <v>43312</v>
      </c>
      <c r="G9" s="250">
        <v>35.33</v>
      </c>
      <c r="H9" s="248" t="s">
        <v>186</v>
      </c>
      <c r="I9" s="248" t="s">
        <v>298</v>
      </c>
      <c r="J9" s="249">
        <v>43315</v>
      </c>
      <c r="K9" s="248" t="s">
        <v>70</v>
      </c>
      <c r="L9" s="248" t="s">
        <v>186</v>
      </c>
      <c r="M9" s="248" t="s">
        <v>399</v>
      </c>
      <c r="N9" s="248" t="s">
        <v>640</v>
      </c>
    </row>
    <row r="10" spans="1:15" x14ac:dyDescent="0.25">
      <c r="A10" s="248" t="s">
        <v>403</v>
      </c>
      <c r="B10" s="248" t="s">
        <v>225</v>
      </c>
      <c r="C10" s="248" t="s">
        <v>396</v>
      </c>
      <c r="D10" s="248" t="s">
        <v>226</v>
      </c>
      <c r="E10" s="248" t="s">
        <v>732</v>
      </c>
      <c r="F10" s="249">
        <v>43315</v>
      </c>
      <c r="G10" s="250">
        <v>114.84</v>
      </c>
      <c r="H10" s="248" t="s">
        <v>186</v>
      </c>
      <c r="I10" s="248" t="s">
        <v>197</v>
      </c>
      <c r="J10" s="249">
        <v>43316</v>
      </c>
      <c r="K10" s="248" t="s">
        <v>70</v>
      </c>
      <c r="L10" s="248" t="s">
        <v>733</v>
      </c>
      <c r="M10" s="248" t="s">
        <v>399</v>
      </c>
      <c r="N10" s="248" t="s">
        <v>640</v>
      </c>
    </row>
    <row r="11" spans="1:15" x14ac:dyDescent="0.25">
      <c r="A11" s="248" t="s">
        <v>403</v>
      </c>
      <c r="B11" s="248" t="s">
        <v>225</v>
      </c>
      <c r="C11" s="248" t="s">
        <v>396</v>
      </c>
      <c r="D11" s="248" t="s">
        <v>226</v>
      </c>
      <c r="E11" s="248" t="s">
        <v>731</v>
      </c>
      <c r="F11" s="249">
        <v>43336</v>
      </c>
      <c r="G11" s="250">
        <v>890</v>
      </c>
      <c r="H11" s="248" t="s">
        <v>186</v>
      </c>
      <c r="I11" s="248" t="s">
        <v>100</v>
      </c>
      <c r="J11" s="249">
        <v>43337</v>
      </c>
      <c r="K11" s="248" t="s">
        <v>70</v>
      </c>
      <c r="L11" s="248" t="s">
        <v>186</v>
      </c>
      <c r="M11" s="248" t="s">
        <v>399</v>
      </c>
      <c r="N11" s="248" t="s">
        <v>640</v>
      </c>
    </row>
    <row r="12" spans="1:15" x14ac:dyDescent="0.25">
      <c r="A12" s="248" t="s">
        <v>403</v>
      </c>
      <c r="B12" s="248" t="s">
        <v>225</v>
      </c>
      <c r="C12" s="248" t="s">
        <v>396</v>
      </c>
      <c r="D12" s="248" t="s">
        <v>226</v>
      </c>
      <c r="E12" s="248" t="s">
        <v>729</v>
      </c>
      <c r="F12" s="249">
        <v>43340</v>
      </c>
      <c r="G12" s="250">
        <v>44.99</v>
      </c>
      <c r="H12" s="248" t="s">
        <v>186</v>
      </c>
      <c r="I12" s="248" t="s">
        <v>241</v>
      </c>
      <c r="J12" s="249">
        <v>43341</v>
      </c>
      <c r="K12" s="248" t="s">
        <v>70</v>
      </c>
      <c r="L12" s="248" t="s">
        <v>186</v>
      </c>
      <c r="M12" s="248" t="s">
        <v>399</v>
      </c>
      <c r="N12" s="248" t="s">
        <v>640</v>
      </c>
    </row>
    <row r="13" spans="1:15" x14ac:dyDescent="0.25">
      <c r="A13" s="248" t="s">
        <v>403</v>
      </c>
      <c r="B13" s="248" t="s">
        <v>225</v>
      </c>
      <c r="C13" s="248" t="s">
        <v>396</v>
      </c>
      <c r="D13" s="248" t="s">
        <v>226</v>
      </c>
      <c r="E13" s="248" t="s">
        <v>730</v>
      </c>
      <c r="F13" s="249">
        <v>43340</v>
      </c>
      <c r="G13" s="250">
        <v>209.76</v>
      </c>
      <c r="H13" s="248" t="s">
        <v>186</v>
      </c>
      <c r="I13" s="248" t="s">
        <v>241</v>
      </c>
      <c r="J13" s="249">
        <v>43341</v>
      </c>
      <c r="K13" s="248" t="s">
        <v>70</v>
      </c>
      <c r="L13" s="248" t="s">
        <v>186</v>
      </c>
      <c r="M13" s="248" t="s">
        <v>399</v>
      </c>
      <c r="N13" s="248" t="s">
        <v>640</v>
      </c>
    </row>
    <row r="14" spans="1:15" x14ac:dyDescent="0.25">
      <c r="A14" s="248" t="s">
        <v>403</v>
      </c>
      <c r="B14" s="248" t="s">
        <v>225</v>
      </c>
      <c r="C14" s="248" t="s">
        <v>396</v>
      </c>
      <c r="D14" s="248" t="s">
        <v>226</v>
      </c>
      <c r="E14" s="248" t="s">
        <v>736</v>
      </c>
      <c r="F14" s="249">
        <v>43340</v>
      </c>
      <c r="G14" s="250">
        <v>259.86</v>
      </c>
      <c r="H14" s="248" t="s">
        <v>186</v>
      </c>
      <c r="I14" s="248" t="s">
        <v>241</v>
      </c>
      <c r="J14" s="249">
        <v>43341</v>
      </c>
      <c r="K14" s="248" t="s">
        <v>70</v>
      </c>
      <c r="L14" s="248" t="s">
        <v>186</v>
      </c>
      <c r="M14" s="248" t="s">
        <v>399</v>
      </c>
      <c r="N14" s="248" t="s">
        <v>640</v>
      </c>
    </row>
    <row r="15" spans="1:15" x14ac:dyDescent="0.25">
      <c r="A15" s="248" t="s">
        <v>403</v>
      </c>
      <c r="B15" s="248" t="s">
        <v>225</v>
      </c>
      <c r="C15" s="248" t="s">
        <v>396</v>
      </c>
      <c r="D15" s="248" t="s">
        <v>226</v>
      </c>
      <c r="E15" s="248" t="s">
        <v>734</v>
      </c>
      <c r="F15" s="249">
        <v>43341</v>
      </c>
      <c r="G15" s="250">
        <v>41.76</v>
      </c>
      <c r="H15" s="248" t="s">
        <v>735</v>
      </c>
      <c r="I15" s="248" t="s">
        <v>126</v>
      </c>
      <c r="J15" s="249">
        <v>43342</v>
      </c>
      <c r="K15" s="248" t="s">
        <v>70</v>
      </c>
      <c r="L15" s="248" t="s">
        <v>186</v>
      </c>
      <c r="M15" s="248" t="s">
        <v>399</v>
      </c>
      <c r="N15" s="248" t="s">
        <v>640</v>
      </c>
    </row>
    <row r="16" spans="1:15" x14ac:dyDescent="0.25">
      <c r="F16" s="249"/>
      <c r="G16" s="250">
        <f>SUM(G2:G15)</f>
        <v>799.68</v>
      </c>
      <c r="J16" s="249"/>
    </row>
    <row r="17" spans="6:10" x14ac:dyDescent="0.25">
      <c r="F17" s="249"/>
      <c r="G17" s="250"/>
      <c r="J17" s="249"/>
    </row>
    <row r="18" spans="6:10" x14ac:dyDescent="0.25">
      <c r="F18" s="249"/>
      <c r="G18" s="250"/>
      <c r="J18" s="249"/>
    </row>
    <row r="19" spans="6:10" x14ac:dyDescent="0.25">
      <c r="F19" s="249"/>
      <c r="G19" s="250"/>
      <c r="J19" s="249"/>
    </row>
    <row r="20" spans="6:10" x14ac:dyDescent="0.25">
      <c r="F20" s="249"/>
      <c r="G20" s="250"/>
      <c r="J20" s="249"/>
    </row>
    <row r="21" spans="6:10" x14ac:dyDescent="0.25">
      <c r="F21" s="249"/>
      <c r="G21" s="250"/>
      <c r="J21" s="249"/>
    </row>
    <row r="22" spans="6:10" x14ac:dyDescent="0.25">
      <c r="F22" s="249"/>
      <c r="G22" s="250"/>
      <c r="J22" s="249"/>
    </row>
    <row r="23" spans="6:10" x14ac:dyDescent="0.25">
      <c r="F23" s="249"/>
      <c r="G23" s="250"/>
      <c r="J23" s="249"/>
    </row>
    <row r="24" spans="6:10" x14ac:dyDescent="0.25">
      <c r="F24" s="249"/>
      <c r="G24" s="250"/>
      <c r="J24" s="249"/>
    </row>
    <row r="25" spans="6:10" x14ac:dyDescent="0.25">
      <c r="F25" s="249"/>
      <c r="G25" s="250"/>
      <c r="J25" s="249"/>
    </row>
    <row r="26" spans="6:10" x14ac:dyDescent="0.25">
      <c r="F26" s="249"/>
      <c r="G26" s="250"/>
      <c r="J26" s="249"/>
    </row>
    <row r="27" spans="6:10" x14ac:dyDescent="0.25">
      <c r="F27" s="249"/>
      <c r="G27" s="250"/>
      <c r="J27" s="249"/>
    </row>
    <row r="28" spans="6:10" x14ac:dyDescent="0.25">
      <c r="F28" s="249"/>
      <c r="G28" s="250"/>
      <c r="J28" s="249"/>
    </row>
    <row r="29" spans="6:10" x14ac:dyDescent="0.25">
      <c r="F29" s="249"/>
      <c r="G29" s="250"/>
      <c r="J29" s="249"/>
    </row>
    <row r="30" spans="6:10" x14ac:dyDescent="0.25">
      <c r="F30" s="249"/>
      <c r="G30" s="250"/>
      <c r="J30" s="249"/>
    </row>
    <row r="31" spans="6:10" x14ac:dyDescent="0.25">
      <c r="F31" s="249"/>
      <c r="G31" s="250"/>
      <c r="J31" s="249"/>
    </row>
    <row r="32" spans="6:10" x14ac:dyDescent="0.25">
      <c r="F32" s="249"/>
      <c r="G32" s="250"/>
      <c r="J32" s="249"/>
    </row>
    <row r="33" spans="6:11" x14ac:dyDescent="0.25">
      <c r="F33" s="249"/>
      <c r="G33" s="250"/>
      <c r="J33" s="249"/>
    </row>
    <row r="34" spans="6:11" x14ac:dyDescent="0.25">
      <c r="F34" s="249"/>
      <c r="G34" s="250"/>
      <c r="J34" s="249"/>
    </row>
    <row r="35" spans="6:11" x14ac:dyDescent="0.25">
      <c r="F35" s="249"/>
      <c r="G35" s="250"/>
      <c r="J35" s="249"/>
    </row>
    <row r="36" spans="6:11" x14ac:dyDescent="0.25">
      <c r="F36" s="249"/>
      <c r="G36" s="250"/>
      <c r="J36" s="249"/>
    </row>
    <row r="37" spans="6:11" x14ac:dyDescent="0.25">
      <c r="F37" s="249"/>
      <c r="G37" s="250"/>
      <c r="J37" s="249"/>
    </row>
    <row r="38" spans="6:11" x14ac:dyDescent="0.25">
      <c r="F38" s="249"/>
      <c r="G38" s="250"/>
      <c r="J38" s="249"/>
    </row>
    <row r="39" spans="6:11" x14ac:dyDescent="0.25">
      <c r="F39" s="249"/>
      <c r="G39" s="250"/>
      <c r="J39" s="249"/>
    </row>
    <row r="40" spans="6:11" x14ac:dyDescent="0.25">
      <c r="F40" s="249"/>
      <c r="G40" s="250"/>
      <c r="J40" s="249"/>
    </row>
    <row r="41" spans="6:11" x14ac:dyDescent="0.25">
      <c r="F41" s="249"/>
      <c r="G41" s="250"/>
      <c r="J41" s="249"/>
    </row>
    <row r="42" spans="6:11" x14ac:dyDescent="0.25">
      <c r="F42" s="249"/>
      <c r="G42" s="250"/>
      <c r="J42" s="249"/>
    </row>
    <row r="43" spans="6:11" x14ac:dyDescent="0.25">
      <c r="F43" s="249"/>
      <c r="G43" s="250"/>
      <c r="J43" s="249"/>
    </row>
    <row r="44" spans="6:11" x14ac:dyDescent="0.25">
      <c r="G44" s="250">
        <f>SUM(G2:G43)</f>
        <v>1599.36</v>
      </c>
      <c r="H44" s="250"/>
      <c r="K44" s="249"/>
    </row>
    <row r="45" spans="6:11" x14ac:dyDescent="0.25">
      <c r="G45" s="249"/>
      <c r="H45" s="250"/>
      <c r="K45" s="249"/>
    </row>
    <row r="46" spans="6:11" x14ac:dyDescent="0.25">
      <c r="G46" s="249"/>
      <c r="H46" s="250"/>
      <c r="K46" s="249"/>
    </row>
    <row r="47" spans="6:11" x14ac:dyDescent="0.25">
      <c r="G47" s="249"/>
      <c r="H47" s="250"/>
      <c r="K47" s="249"/>
    </row>
    <row r="48" spans="6:11" x14ac:dyDescent="0.25">
      <c r="G48" s="249"/>
      <c r="H48" s="250"/>
      <c r="K48" s="249"/>
    </row>
    <row r="49" spans="7:11" x14ac:dyDescent="0.25">
      <c r="G49" s="249"/>
      <c r="H49" s="250"/>
      <c r="K49" s="249"/>
    </row>
    <row r="50" spans="7:11" x14ac:dyDescent="0.25">
      <c r="G50" s="249"/>
      <c r="H50" s="250"/>
      <c r="K50" s="249"/>
    </row>
    <row r="51" spans="7:11" x14ac:dyDescent="0.25">
      <c r="G51" s="249"/>
      <c r="H51" s="250"/>
      <c r="K51" s="249"/>
    </row>
    <row r="52" spans="7:11" x14ac:dyDescent="0.25">
      <c r="G52" s="249"/>
      <c r="H52" s="250"/>
      <c r="K52" s="249"/>
    </row>
    <row r="53" spans="7:11" x14ac:dyDescent="0.25">
      <c r="G53" s="249"/>
      <c r="H53" s="250"/>
      <c r="K53" s="249"/>
    </row>
    <row r="54" spans="7:11" x14ac:dyDescent="0.25">
      <c r="G54" s="249"/>
      <c r="H54" s="250"/>
      <c r="K54" s="249"/>
    </row>
    <row r="55" spans="7:11" x14ac:dyDescent="0.25">
      <c r="G55" s="249"/>
      <c r="H55" s="250"/>
      <c r="K55" s="249"/>
    </row>
    <row r="56" spans="7:11" x14ac:dyDescent="0.25">
      <c r="G56" s="249"/>
      <c r="H56" s="250"/>
      <c r="K56" s="249"/>
    </row>
    <row r="57" spans="7:11" x14ac:dyDescent="0.25">
      <c r="G57" s="249"/>
      <c r="H57" s="250"/>
      <c r="K57" s="249"/>
    </row>
    <row r="58" spans="7:11" x14ac:dyDescent="0.25">
      <c r="G58" s="249"/>
      <c r="H58" s="250"/>
      <c r="K58" s="249"/>
    </row>
    <row r="59" spans="7:11" x14ac:dyDescent="0.25">
      <c r="G59" s="249"/>
      <c r="H59" s="250"/>
      <c r="K59" s="249"/>
    </row>
    <row r="60" spans="7:11" x14ac:dyDescent="0.25">
      <c r="G60" s="249"/>
      <c r="H60" s="250"/>
      <c r="K60" s="249"/>
    </row>
    <row r="61" spans="7:11" x14ac:dyDescent="0.25">
      <c r="G61" s="249"/>
      <c r="H61" s="250"/>
      <c r="K61" s="249"/>
    </row>
    <row r="62" spans="7:11" x14ac:dyDescent="0.25">
      <c r="G62" s="249"/>
      <c r="H62" s="250"/>
      <c r="K62" s="249"/>
    </row>
    <row r="63" spans="7:11" x14ac:dyDescent="0.25">
      <c r="G63" s="249"/>
      <c r="H63" s="250"/>
      <c r="K63" s="249"/>
    </row>
    <row r="64" spans="7:11" x14ac:dyDescent="0.25">
      <c r="G64" s="249"/>
      <c r="H64" s="250"/>
      <c r="K64" s="249"/>
    </row>
    <row r="65" spans="7:11" x14ac:dyDescent="0.25">
      <c r="G65" s="249"/>
      <c r="H65" s="250"/>
      <c r="K65" s="249"/>
    </row>
    <row r="66" spans="7:11" x14ac:dyDescent="0.25">
      <c r="G66" s="249"/>
      <c r="H66" s="250"/>
      <c r="K66" s="249"/>
    </row>
    <row r="67" spans="7:11" x14ac:dyDescent="0.25">
      <c r="G67" s="249"/>
      <c r="H67" s="250"/>
      <c r="K67" s="249"/>
    </row>
    <row r="68" spans="7:11" x14ac:dyDescent="0.25">
      <c r="G68" s="249"/>
      <c r="H68" s="250"/>
      <c r="K68" s="249"/>
    </row>
    <row r="69" spans="7:11" x14ac:dyDescent="0.25">
      <c r="G69" s="249"/>
      <c r="H69" s="250"/>
      <c r="K69" s="249"/>
    </row>
    <row r="70" spans="7:11" x14ac:dyDescent="0.25">
      <c r="G70" s="249"/>
      <c r="H70" s="250"/>
      <c r="K70" s="249"/>
    </row>
    <row r="71" spans="7:11" x14ac:dyDescent="0.25">
      <c r="G71" s="249"/>
      <c r="H71" s="250"/>
      <c r="K71" s="249"/>
    </row>
    <row r="72" spans="7:11" x14ac:dyDescent="0.25">
      <c r="G72" s="249"/>
      <c r="H72" s="250"/>
      <c r="K72" s="249"/>
    </row>
    <row r="73" spans="7:11" x14ac:dyDescent="0.25">
      <c r="G73" s="249"/>
      <c r="H73" s="250"/>
      <c r="K73" s="249"/>
    </row>
    <row r="74" spans="7:11" x14ac:dyDescent="0.25">
      <c r="G74" s="249"/>
      <c r="H74" s="250"/>
      <c r="K74" s="249"/>
    </row>
    <row r="75" spans="7:11" x14ac:dyDescent="0.25">
      <c r="G75" s="249"/>
      <c r="H75" s="250"/>
      <c r="K75" s="249"/>
    </row>
    <row r="76" spans="7:11" x14ac:dyDescent="0.25">
      <c r="G76" s="249"/>
      <c r="H76" s="250"/>
      <c r="K76" s="249"/>
    </row>
    <row r="77" spans="7:11" x14ac:dyDescent="0.25">
      <c r="G77" s="249"/>
      <c r="H77" s="250"/>
      <c r="K77" s="249"/>
    </row>
    <row r="78" spans="7:11" x14ac:dyDescent="0.25">
      <c r="G78" s="249"/>
      <c r="H78" s="250"/>
      <c r="K78" s="249"/>
    </row>
    <row r="79" spans="7:11" x14ac:dyDescent="0.25">
      <c r="G79" s="249"/>
      <c r="H79" s="250"/>
      <c r="K79" s="249"/>
    </row>
    <row r="80" spans="7:11" x14ac:dyDescent="0.25">
      <c r="G80" s="249"/>
      <c r="H80" s="250"/>
      <c r="K80" s="249"/>
    </row>
    <row r="81" spans="7:11" x14ac:dyDescent="0.25">
      <c r="G81" s="249"/>
      <c r="H81" s="250"/>
      <c r="K81" s="249"/>
    </row>
    <row r="82" spans="7:11" x14ac:dyDescent="0.25">
      <c r="G82" s="249"/>
      <c r="H82" s="250"/>
      <c r="K82" s="249"/>
    </row>
    <row r="83" spans="7:11" x14ac:dyDescent="0.25">
      <c r="G83" s="249"/>
      <c r="H83" s="250"/>
      <c r="K83" s="249"/>
    </row>
    <row r="84" spans="7:11" x14ac:dyDescent="0.25">
      <c r="H84" s="251"/>
    </row>
  </sheetData>
  <pageMargins left="0.7" right="0.7" top="0.75" bottom="0.75" header="0.3" footer="0.3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G11" sqref="G11"/>
    </sheetView>
  </sheetViews>
  <sheetFormatPr defaultColWidth="9.109375" defaultRowHeight="13.2" x14ac:dyDescent="0.25"/>
  <cols>
    <col min="1" max="2" width="10" style="248" bestFit="1" customWidth="1"/>
    <col min="3" max="3" width="37" style="248" bestFit="1" customWidth="1"/>
    <col min="4" max="4" width="11" style="248" bestFit="1" customWidth="1"/>
    <col min="5" max="6" width="15" style="248" bestFit="1" customWidth="1"/>
    <col min="7" max="7" width="8" style="248" bestFit="1" customWidth="1"/>
    <col min="8" max="8" width="21" style="248" bestFit="1" customWidth="1"/>
    <col min="9" max="9" width="16" style="248" bestFit="1" customWidth="1"/>
    <col min="10" max="10" width="13" style="248" bestFit="1" customWidth="1"/>
    <col min="11" max="11" width="14" style="248" bestFit="1" customWidth="1"/>
    <col min="12" max="12" width="19" style="248" bestFit="1" customWidth="1"/>
    <col min="13" max="13" width="11" style="248" bestFit="1" customWidth="1"/>
    <col min="14" max="14" width="14" style="248" bestFit="1" customWidth="1"/>
    <col min="15" max="16384" width="9.109375" style="248"/>
  </cols>
  <sheetData>
    <row r="1" spans="1:15" ht="39.6" x14ac:dyDescent="0.25">
      <c r="A1" s="253" t="s">
        <v>0</v>
      </c>
      <c r="B1" s="254" t="s">
        <v>147</v>
      </c>
      <c r="C1" s="253" t="s">
        <v>1</v>
      </c>
      <c r="D1" s="253" t="s">
        <v>31</v>
      </c>
      <c r="E1" s="254" t="s">
        <v>32</v>
      </c>
      <c r="F1" s="253" t="s">
        <v>40</v>
      </c>
      <c r="G1" s="253" t="s">
        <v>33</v>
      </c>
      <c r="H1" s="253" t="s">
        <v>2</v>
      </c>
      <c r="I1" s="253" t="s">
        <v>36</v>
      </c>
      <c r="J1" s="253" t="s">
        <v>3</v>
      </c>
      <c r="K1" s="254" t="s">
        <v>34</v>
      </c>
      <c r="L1" s="254" t="s">
        <v>35</v>
      </c>
      <c r="M1" s="253" t="s">
        <v>229</v>
      </c>
      <c r="N1" s="254" t="s">
        <v>649</v>
      </c>
      <c r="O1" s="254" t="s">
        <v>650</v>
      </c>
    </row>
    <row r="2" spans="1:15" x14ac:dyDescent="0.25">
      <c r="A2" s="248" t="s">
        <v>403</v>
      </c>
      <c r="B2" s="248" t="s">
        <v>225</v>
      </c>
      <c r="C2" s="248" t="s">
        <v>396</v>
      </c>
      <c r="D2" s="248" t="s">
        <v>226</v>
      </c>
      <c r="E2" s="248" t="s">
        <v>853</v>
      </c>
      <c r="F2" s="249">
        <v>43341</v>
      </c>
      <c r="G2" s="250">
        <v>-29.58</v>
      </c>
      <c r="H2" s="248" t="s">
        <v>186</v>
      </c>
      <c r="I2" s="248" t="s">
        <v>177</v>
      </c>
      <c r="J2" s="249">
        <v>43342</v>
      </c>
      <c r="K2" s="248" t="s">
        <v>4</v>
      </c>
      <c r="L2" s="248" t="s">
        <v>186</v>
      </c>
      <c r="M2" s="248" t="s">
        <v>399</v>
      </c>
      <c r="N2" s="248" t="s">
        <v>640</v>
      </c>
    </row>
    <row r="3" spans="1:15" x14ac:dyDescent="0.25">
      <c r="A3" s="248" t="s">
        <v>403</v>
      </c>
      <c r="B3" s="248" t="s">
        <v>225</v>
      </c>
      <c r="C3" s="248" t="s">
        <v>396</v>
      </c>
      <c r="D3" s="248" t="s">
        <v>226</v>
      </c>
      <c r="E3" s="248" t="s">
        <v>854</v>
      </c>
      <c r="F3" s="249">
        <v>43341</v>
      </c>
      <c r="G3" s="250">
        <v>-49.99</v>
      </c>
      <c r="H3" s="248" t="s">
        <v>186</v>
      </c>
      <c r="I3" s="248" t="s">
        <v>177</v>
      </c>
      <c r="J3" s="249">
        <v>43342</v>
      </c>
      <c r="K3" s="248" t="s">
        <v>4</v>
      </c>
      <c r="L3" s="248" t="s">
        <v>186</v>
      </c>
      <c r="M3" s="248" t="s">
        <v>399</v>
      </c>
      <c r="N3" s="248" t="s">
        <v>640</v>
      </c>
    </row>
    <row r="4" spans="1:15" x14ac:dyDescent="0.25">
      <c r="A4" s="248" t="s">
        <v>403</v>
      </c>
      <c r="B4" s="248" t="s">
        <v>225</v>
      </c>
      <c r="C4" s="248" t="s">
        <v>396</v>
      </c>
      <c r="D4" s="248" t="s">
        <v>226</v>
      </c>
      <c r="E4" s="248" t="s">
        <v>855</v>
      </c>
      <c r="F4" s="249">
        <v>43341</v>
      </c>
      <c r="G4" s="250">
        <v>-29.58</v>
      </c>
      <c r="H4" s="248" t="s">
        <v>186</v>
      </c>
      <c r="I4" s="248" t="s">
        <v>177</v>
      </c>
      <c r="J4" s="249">
        <v>43342</v>
      </c>
      <c r="K4" s="248" t="s">
        <v>4</v>
      </c>
      <c r="L4" s="248" t="s">
        <v>186</v>
      </c>
      <c r="M4" s="248" t="s">
        <v>399</v>
      </c>
      <c r="N4" s="248" t="s">
        <v>640</v>
      </c>
    </row>
    <row r="5" spans="1:15" x14ac:dyDescent="0.25">
      <c r="A5" s="248" t="s">
        <v>403</v>
      </c>
      <c r="B5" s="248" t="s">
        <v>225</v>
      </c>
      <c r="C5" s="248" t="s">
        <v>396</v>
      </c>
      <c r="D5" s="248" t="s">
        <v>226</v>
      </c>
      <c r="E5" s="248" t="s">
        <v>856</v>
      </c>
      <c r="F5" s="249">
        <v>43341</v>
      </c>
      <c r="G5" s="250">
        <v>-49.99</v>
      </c>
      <c r="H5" s="248" t="s">
        <v>186</v>
      </c>
      <c r="I5" s="248" t="s">
        <v>177</v>
      </c>
      <c r="J5" s="249">
        <v>43342</v>
      </c>
      <c r="K5" s="248" t="s">
        <v>4</v>
      </c>
      <c r="L5" s="248" t="s">
        <v>186</v>
      </c>
      <c r="M5" s="248" t="s">
        <v>399</v>
      </c>
      <c r="N5" s="248" t="s">
        <v>640</v>
      </c>
    </row>
    <row r="6" spans="1:15" x14ac:dyDescent="0.25">
      <c r="A6" s="248" t="s">
        <v>403</v>
      </c>
      <c r="B6" s="248" t="s">
        <v>225</v>
      </c>
      <c r="C6" s="248" t="s">
        <v>396</v>
      </c>
      <c r="D6" s="248" t="s">
        <v>226</v>
      </c>
      <c r="E6" s="248" t="s">
        <v>857</v>
      </c>
      <c r="F6" s="249">
        <v>43341</v>
      </c>
      <c r="G6" s="250">
        <v>29.58</v>
      </c>
      <c r="H6" s="248" t="s">
        <v>186</v>
      </c>
      <c r="I6" s="248" t="s">
        <v>177</v>
      </c>
      <c r="J6" s="249">
        <v>43342</v>
      </c>
      <c r="K6" s="248" t="s">
        <v>4</v>
      </c>
      <c r="L6" s="248" t="s">
        <v>186</v>
      </c>
      <c r="M6" s="248" t="s">
        <v>399</v>
      </c>
      <c r="N6" s="248" t="s">
        <v>640</v>
      </c>
    </row>
    <row r="7" spans="1:15" x14ac:dyDescent="0.25">
      <c r="A7" s="248" t="s">
        <v>403</v>
      </c>
      <c r="B7" s="248" t="s">
        <v>225</v>
      </c>
      <c r="C7" s="248" t="s">
        <v>396</v>
      </c>
      <c r="D7" s="248" t="s">
        <v>226</v>
      </c>
      <c r="E7" s="248" t="s">
        <v>858</v>
      </c>
      <c r="F7" s="249">
        <v>43341</v>
      </c>
      <c r="G7" s="250">
        <v>29.58</v>
      </c>
      <c r="H7" s="248" t="s">
        <v>186</v>
      </c>
      <c r="I7" s="248" t="s">
        <v>177</v>
      </c>
      <c r="J7" s="249">
        <v>43342</v>
      </c>
      <c r="K7" s="248" t="s">
        <v>4</v>
      </c>
      <c r="L7" s="248" t="s">
        <v>186</v>
      </c>
      <c r="M7" s="248" t="s">
        <v>399</v>
      </c>
      <c r="N7" s="248" t="s">
        <v>640</v>
      </c>
    </row>
    <row r="8" spans="1:15" x14ac:dyDescent="0.25">
      <c r="A8" s="248" t="s">
        <v>403</v>
      </c>
      <c r="B8" s="248" t="s">
        <v>225</v>
      </c>
      <c r="C8" s="248" t="s">
        <v>396</v>
      </c>
      <c r="D8" s="248" t="s">
        <v>226</v>
      </c>
      <c r="E8" s="248" t="s">
        <v>859</v>
      </c>
      <c r="F8" s="249">
        <v>43341</v>
      </c>
      <c r="G8" s="250">
        <v>49.99</v>
      </c>
      <c r="H8" s="248" t="s">
        <v>186</v>
      </c>
      <c r="I8" s="248" t="s">
        <v>177</v>
      </c>
      <c r="J8" s="249">
        <v>43342</v>
      </c>
      <c r="K8" s="248" t="s">
        <v>4</v>
      </c>
      <c r="L8" s="248" t="s">
        <v>186</v>
      </c>
      <c r="M8" s="248" t="s">
        <v>399</v>
      </c>
      <c r="N8" s="248" t="s">
        <v>640</v>
      </c>
    </row>
    <row r="9" spans="1:15" x14ac:dyDescent="0.25">
      <c r="A9" s="248" t="s">
        <v>403</v>
      </c>
      <c r="B9" s="248" t="s">
        <v>225</v>
      </c>
      <c r="C9" s="248" t="s">
        <v>396</v>
      </c>
      <c r="D9" s="248" t="s">
        <v>226</v>
      </c>
      <c r="E9" s="248" t="s">
        <v>186</v>
      </c>
      <c r="F9" s="249">
        <v>43341</v>
      </c>
      <c r="G9" s="250">
        <v>49.99</v>
      </c>
      <c r="H9" s="248" t="s">
        <v>186</v>
      </c>
      <c r="I9" s="248" t="s">
        <v>177</v>
      </c>
      <c r="J9" s="249">
        <v>43342</v>
      </c>
      <c r="K9" s="248" t="s">
        <v>4</v>
      </c>
      <c r="L9" s="248" t="s">
        <v>186</v>
      </c>
      <c r="M9" s="248" t="s">
        <v>399</v>
      </c>
      <c r="N9" s="248" t="s">
        <v>640</v>
      </c>
    </row>
    <row r="10" spans="1:15" x14ac:dyDescent="0.25">
      <c r="F10" s="249"/>
      <c r="G10" s="250">
        <f>SUM(G2:G9)</f>
        <v>0</v>
      </c>
      <c r="J10" s="249"/>
    </row>
    <row r="11" spans="1:15" x14ac:dyDescent="0.25">
      <c r="F11" s="249"/>
      <c r="G11" s="250"/>
      <c r="J11" s="249"/>
    </row>
    <row r="12" spans="1:15" x14ac:dyDescent="0.25">
      <c r="F12" s="249"/>
      <c r="G12" s="250"/>
      <c r="J12" s="249"/>
    </row>
    <row r="13" spans="1:15" x14ac:dyDescent="0.25">
      <c r="F13" s="249"/>
      <c r="G13" s="250"/>
      <c r="J13" s="249"/>
    </row>
    <row r="14" spans="1:15" x14ac:dyDescent="0.25">
      <c r="F14" s="249"/>
      <c r="G14" s="250"/>
      <c r="J14" s="249"/>
    </row>
    <row r="15" spans="1:15" x14ac:dyDescent="0.25">
      <c r="G15" s="269"/>
    </row>
    <row r="16" spans="1:15" x14ac:dyDescent="0.25">
      <c r="F16" s="249"/>
      <c r="G16" s="250"/>
      <c r="J16" s="249"/>
    </row>
    <row r="17" spans="6:10" x14ac:dyDescent="0.25">
      <c r="F17" s="249"/>
      <c r="G17" s="250"/>
      <c r="J17" s="249"/>
    </row>
    <row r="18" spans="6:10" x14ac:dyDescent="0.25">
      <c r="F18" s="249"/>
      <c r="G18" s="250"/>
      <c r="J18" s="249"/>
    </row>
    <row r="19" spans="6:10" x14ac:dyDescent="0.25">
      <c r="F19" s="249"/>
      <c r="G19" s="250"/>
      <c r="J19" s="249"/>
    </row>
    <row r="20" spans="6:10" x14ac:dyDescent="0.25">
      <c r="G20" s="251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3"/>
  <sheetViews>
    <sheetView topLeftCell="A34" workbookViewId="0">
      <selection activeCell="G51" sqref="G51"/>
    </sheetView>
  </sheetViews>
  <sheetFormatPr defaultColWidth="9.109375" defaultRowHeight="13.2" x14ac:dyDescent="0.25"/>
  <cols>
    <col min="1" max="1" width="10" style="248" bestFit="1" customWidth="1"/>
    <col min="2" max="2" width="14" style="248" bestFit="1" customWidth="1"/>
    <col min="3" max="3" width="10" style="248" bestFit="1" customWidth="1"/>
    <col min="4" max="4" width="37" style="248" bestFit="1" customWidth="1"/>
    <col min="5" max="5" width="11" style="248" bestFit="1" customWidth="1"/>
    <col min="6" max="6" width="14" style="248" bestFit="1" customWidth="1"/>
    <col min="7" max="7" width="15" style="248" bestFit="1" customWidth="1"/>
    <col min="8" max="8" width="10" style="248" bestFit="1" customWidth="1"/>
    <col min="9" max="9" width="10" style="248" customWidth="1"/>
    <col min="10" max="10" width="15.5546875" style="248" customWidth="1"/>
    <col min="11" max="11" width="21" style="248" bestFit="1" customWidth="1"/>
    <col min="12" max="12" width="16" style="248" bestFit="1" customWidth="1"/>
    <col min="13" max="13" width="13" style="248" bestFit="1" customWidth="1"/>
    <col min="14" max="14" width="14" style="248" bestFit="1" customWidth="1"/>
    <col min="15" max="15" width="19" style="248" bestFit="1" customWidth="1"/>
    <col min="16" max="16" width="11" style="248" bestFit="1" customWidth="1"/>
    <col min="17" max="17" width="14" style="248" bestFit="1" customWidth="1"/>
    <col min="18" max="16384" width="9.109375" style="248"/>
  </cols>
  <sheetData>
    <row r="1" spans="1:17" x14ac:dyDescent="0.25">
      <c r="A1" s="253"/>
      <c r="B1" s="254"/>
      <c r="C1" s="253"/>
      <c r="D1" s="253"/>
      <c r="E1" s="254"/>
      <c r="F1" s="253"/>
      <c r="G1" s="253"/>
      <c r="H1" s="253"/>
      <c r="I1" s="253"/>
      <c r="J1" s="253"/>
      <c r="K1" s="253"/>
      <c r="L1" s="253"/>
      <c r="M1" s="254"/>
      <c r="N1" s="254"/>
      <c r="O1" s="253"/>
      <c r="P1" s="254"/>
      <c r="Q1" s="254"/>
    </row>
    <row r="2" spans="1:17" ht="39.6" x14ac:dyDescent="0.25">
      <c r="A2" s="253" t="s">
        <v>0</v>
      </c>
      <c r="B2" s="253" t="s">
        <v>1</v>
      </c>
      <c r="C2" s="253" t="s">
        <v>31</v>
      </c>
      <c r="D2" s="254" t="s">
        <v>32</v>
      </c>
      <c r="E2" s="253" t="s">
        <v>40</v>
      </c>
      <c r="F2" s="253" t="s">
        <v>33</v>
      </c>
      <c r="G2" s="253" t="s">
        <v>2</v>
      </c>
      <c r="H2" s="253" t="s">
        <v>36</v>
      </c>
      <c r="I2" s="253" t="s">
        <v>3</v>
      </c>
      <c r="J2" s="254" t="s">
        <v>34</v>
      </c>
      <c r="K2" s="254" t="s">
        <v>35</v>
      </c>
      <c r="L2" s="253" t="s">
        <v>229</v>
      </c>
      <c r="M2" s="254" t="s">
        <v>649</v>
      </c>
      <c r="N2" s="254" t="s">
        <v>650</v>
      </c>
    </row>
    <row r="3" spans="1:17" x14ac:dyDescent="0.25">
      <c r="A3" s="248" t="s">
        <v>403</v>
      </c>
      <c r="B3" s="248" t="s">
        <v>225</v>
      </c>
      <c r="C3" s="248" t="s">
        <v>396</v>
      </c>
      <c r="D3" s="248" t="s">
        <v>226</v>
      </c>
      <c r="E3" s="248" t="s">
        <v>766</v>
      </c>
      <c r="F3" s="249">
        <v>43343</v>
      </c>
      <c r="G3" s="250">
        <v>27</v>
      </c>
      <c r="H3" s="248" t="s">
        <v>735</v>
      </c>
      <c r="I3" s="248" t="s">
        <v>126</v>
      </c>
      <c r="J3" s="249">
        <v>43346</v>
      </c>
      <c r="K3" s="248" t="s">
        <v>70</v>
      </c>
      <c r="L3" s="248" t="s">
        <v>186</v>
      </c>
      <c r="M3" s="248" t="s">
        <v>399</v>
      </c>
      <c r="N3" s="248" t="s">
        <v>640</v>
      </c>
    </row>
    <row r="4" spans="1:17" x14ac:dyDescent="0.25">
      <c r="A4" s="248" t="s">
        <v>403</v>
      </c>
      <c r="B4" s="248" t="s">
        <v>86</v>
      </c>
      <c r="C4" s="248" t="s">
        <v>87</v>
      </c>
      <c r="D4" s="248" t="s">
        <v>88</v>
      </c>
      <c r="E4" s="248" t="s">
        <v>752</v>
      </c>
      <c r="F4" s="249">
        <v>43304</v>
      </c>
      <c r="G4" s="250">
        <v>-29.4</v>
      </c>
      <c r="H4" s="248" t="s">
        <v>186</v>
      </c>
      <c r="I4" s="248" t="s">
        <v>198</v>
      </c>
      <c r="J4" s="249">
        <v>43349</v>
      </c>
      <c r="K4" s="248" t="s">
        <v>70</v>
      </c>
      <c r="L4" s="248" t="s">
        <v>186</v>
      </c>
      <c r="M4" s="248" t="s">
        <v>399</v>
      </c>
      <c r="N4" s="248" t="s">
        <v>640</v>
      </c>
    </row>
    <row r="5" spans="1:17" x14ac:dyDescent="0.25">
      <c r="A5" s="248" t="s">
        <v>403</v>
      </c>
      <c r="B5" s="248" t="s">
        <v>86</v>
      </c>
      <c r="C5" s="248" t="s">
        <v>87</v>
      </c>
      <c r="D5" s="248" t="s">
        <v>88</v>
      </c>
      <c r="E5" s="248" t="s">
        <v>795</v>
      </c>
      <c r="F5" s="249">
        <v>43312</v>
      </c>
      <c r="G5" s="250">
        <v>422.67</v>
      </c>
      <c r="H5" s="248" t="s">
        <v>796</v>
      </c>
      <c r="I5" s="248" t="s">
        <v>89</v>
      </c>
      <c r="J5" s="249">
        <v>43349</v>
      </c>
      <c r="K5" s="248" t="s">
        <v>70</v>
      </c>
      <c r="L5" s="248" t="s">
        <v>186</v>
      </c>
      <c r="M5" s="248" t="s">
        <v>399</v>
      </c>
      <c r="N5" s="248" t="s">
        <v>640</v>
      </c>
    </row>
    <row r="6" spans="1:17" x14ac:dyDescent="0.25">
      <c r="A6" s="248" t="s">
        <v>403</v>
      </c>
      <c r="B6" s="248" t="s">
        <v>86</v>
      </c>
      <c r="C6" s="248" t="s">
        <v>87</v>
      </c>
      <c r="D6" s="248" t="s">
        <v>88</v>
      </c>
      <c r="E6" s="248" t="s">
        <v>797</v>
      </c>
      <c r="F6" s="249">
        <v>43312</v>
      </c>
      <c r="G6" s="250">
        <v>70.36</v>
      </c>
      <c r="H6" s="248" t="s">
        <v>798</v>
      </c>
      <c r="I6" s="248" t="s">
        <v>89</v>
      </c>
      <c r="J6" s="249">
        <v>43349</v>
      </c>
      <c r="K6" s="248" t="s">
        <v>70</v>
      </c>
      <c r="L6" s="248" t="s">
        <v>186</v>
      </c>
      <c r="M6" s="248" t="s">
        <v>399</v>
      </c>
      <c r="N6" s="248" t="s">
        <v>640</v>
      </c>
    </row>
    <row r="7" spans="1:17" x14ac:dyDescent="0.25">
      <c r="A7" s="248" t="s">
        <v>403</v>
      </c>
      <c r="B7" s="248" t="s">
        <v>86</v>
      </c>
      <c r="C7" s="248" t="s">
        <v>87</v>
      </c>
      <c r="D7" s="248" t="s">
        <v>88</v>
      </c>
      <c r="E7" s="248" t="s">
        <v>799</v>
      </c>
      <c r="F7" s="249">
        <v>43312</v>
      </c>
      <c r="G7" s="250">
        <v>1840.58</v>
      </c>
      <c r="H7" s="248" t="s">
        <v>800</v>
      </c>
      <c r="I7" s="248" t="s">
        <v>89</v>
      </c>
      <c r="J7" s="249">
        <v>43349</v>
      </c>
      <c r="K7" s="248" t="s">
        <v>70</v>
      </c>
      <c r="L7" s="248" t="s">
        <v>186</v>
      </c>
      <c r="M7" s="248" t="s">
        <v>399</v>
      </c>
      <c r="N7" s="248" t="s">
        <v>640</v>
      </c>
    </row>
    <row r="8" spans="1:17" x14ac:dyDescent="0.25">
      <c r="A8" s="248" t="s">
        <v>403</v>
      </c>
      <c r="B8" s="248" t="s">
        <v>86</v>
      </c>
      <c r="C8" s="248" t="s">
        <v>87</v>
      </c>
      <c r="D8" s="248" t="s">
        <v>88</v>
      </c>
      <c r="E8" s="248" t="s">
        <v>801</v>
      </c>
      <c r="F8" s="249">
        <v>43312</v>
      </c>
      <c r="G8" s="250">
        <v>261.36</v>
      </c>
      <c r="H8" s="248" t="s">
        <v>186</v>
      </c>
      <c r="I8" s="248" t="s">
        <v>198</v>
      </c>
      <c r="J8" s="249">
        <v>43349</v>
      </c>
      <c r="K8" s="248" t="s">
        <v>70</v>
      </c>
      <c r="L8" s="248" t="s">
        <v>186</v>
      </c>
      <c r="M8" s="248" t="s">
        <v>399</v>
      </c>
      <c r="N8" s="248" t="s">
        <v>640</v>
      </c>
    </row>
    <row r="9" spans="1:17" x14ac:dyDescent="0.25">
      <c r="A9" s="248" t="s">
        <v>403</v>
      </c>
      <c r="B9" s="248" t="s">
        <v>225</v>
      </c>
      <c r="C9" s="248" t="s">
        <v>396</v>
      </c>
      <c r="D9" s="248" t="s">
        <v>226</v>
      </c>
      <c r="E9" s="248" t="s">
        <v>750</v>
      </c>
      <c r="F9" s="249">
        <v>43269</v>
      </c>
      <c r="G9" s="250">
        <v>-99.26</v>
      </c>
      <c r="H9" s="248" t="s">
        <v>186</v>
      </c>
      <c r="I9" s="248" t="s">
        <v>100</v>
      </c>
      <c r="J9" s="249">
        <v>43350</v>
      </c>
      <c r="K9" s="248" t="s">
        <v>70</v>
      </c>
      <c r="L9" s="248" t="s">
        <v>186</v>
      </c>
      <c r="M9" s="248" t="s">
        <v>399</v>
      </c>
      <c r="N9" s="248" t="s">
        <v>640</v>
      </c>
    </row>
    <row r="10" spans="1:17" x14ac:dyDescent="0.25">
      <c r="A10" s="248" t="s">
        <v>403</v>
      </c>
      <c r="B10" s="248" t="s">
        <v>225</v>
      </c>
      <c r="C10" s="248" t="s">
        <v>396</v>
      </c>
      <c r="D10" s="248" t="s">
        <v>226</v>
      </c>
      <c r="E10" s="248" t="s">
        <v>793</v>
      </c>
      <c r="F10" s="249">
        <v>43312</v>
      </c>
      <c r="G10" s="250">
        <v>110.56</v>
      </c>
      <c r="H10" s="248" t="s">
        <v>186</v>
      </c>
      <c r="I10" s="248" t="s">
        <v>100</v>
      </c>
      <c r="J10" s="249">
        <v>43350</v>
      </c>
      <c r="K10" s="248" t="s">
        <v>70</v>
      </c>
      <c r="L10" s="248" t="s">
        <v>186</v>
      </c>
      <c r="M10" s="248" t="s">
        <v>399</v>
      </c>
      <c r="N10" s="248" t="s">
        <v>640</v>
      </c>
    </row>
    <row r="11" spans="1:17" x14ac:dyDescent="0.25">
      <c r="A11" s="248" t="s">
        <v>403</v>
      </c>
      <c r="B11" s="248" t="s">
        <v>225</v>
      </c>
      <c r="C11" s="248" t="s">
        <v>396</v>
      </c>
      <c r="D11" s="248" t="s">
        <v>226</v>
      </c>
      <c r="E11" s="248" t="s">
        <v>794</v>
      </c>
      <c r="F11" s="249">
        <v>43312</v>
      </c>
      <c r="G11" s="250">
        <v>63.35</v>
      </c>
      <c r="H11" s="248" t="s">
        <v>186</v>
      </c>
      <c r="I11" s="248" t="s">
        <v>100</v>
      </c>
      <c r="J11" s="249">
        <v>43350</v>
      </c>
      <c r="K11" s="248" t="s">
        <v>70</v>
      </c>
      <c r="L11" s="248" t="s">
        <v>186</v>
      </c>
      <c r="M11" s="248" t="s">
        <v>399</v>
      </c>
      <c r="N11" s="248" t="s">
        <v>640</v>
      </c>
    </row>
    <row r="12" spans="1:17" x14ac:dyDescent="0.25">
      <c r="A12" s="248" t="s">
        <v>403</v>
      </c>
      <c r="B12" s="248" t="s">
        <v>225</v>
      </c>
      <c r="C12" s="248" t="s">
        <v>396</v>
      </c>
      <c r="D12" s="248" t="s">
        <v>226</v>
      </c>
      <c r="E12" s="248" t="s">
        <v>789</v>
      </c>
      <c r="F12" s="249">
        <v>43339</v>
      </c>
      <c r="G12" s="250">
        <v>531.12</v>
      </c>
      <c r="H12" s="248" t="s">
        <v>186</v>
      </c>
      <c r="I12" s="248" t="s">
        <v>155</v>
      </c>
      <c r="J12" s="249">
        <v>43353</v>
      </c>
      <c r="K12" s="248" t="s">
        <v>70</v>
      </c>
      <c r="L12" s="248" t="s">
        <v>186</v>
      </c>
      <c r="M12" s="248" t="s">
        <v>399</v>
      </c>
      <c r="N12" s="248" t="s">
        <v>640</v>
      </c>
    </row>
    <row r="13" spans="1:17" x14ac:dyDescent="0.25">
      <c r="A13" s="248" t="s">
        <v>403</v>
      </c>
      <c r="B13" s="248" t="s">
        <v>225</v>
      </c>
      <c r="C13" s="248" t="s">
        <v>396</v>
      </c>
      <c r="D13" s="248" t="s">
        <v>226</v>
      </c>
      <c r="E13" s="248" t="s">
        <v>791</v>
      </c>
      <c r="F13" s="249">
        <v>43329</v>
      </c>
      <c r="G13" s="250">
        <v>740.09</v>
      </c>
      <c r="H13" s="248" t="s">
        <v>186</v>
      </c>
      <c r="I13" s="248" t="s">
        <v>155</v>
      </c>
      <c r="J13" s="249">
        <v>43353</v>
      </c>
      <c r="K13" s="248" t="s">
        <v>70</v>
      </c>
      <c r="L13" s="248" t="s">
        <v>186</v>
      </c>
      <c r="M13" s="248" t="s">
        <v>399</v>
      </c>
      <c r="N13" s="248" t="s">
        <v>640</v>
      </c>
    </row>
    <row r="14" spans="1:17" x14ac:dyDescent="0.25">
      <c r="A14" s="248" t="s">
        <v>403</v>
      </c>
      <c r="B14" s="248" t="s">
        <v>225</v>
      </c>
      <c r="C14" s="248" t="s">
        <v>396</v>
      </c>
      <c r="D14" s="248" t="s">
        <v>226</v>
      </c>
      <c r="E14" s="248" t="s">
        <v>792</v>
      </c>
      <c r="F14" s="249">
        <v>43329</v>
      </c>
      <c r="G14" s="250">
        <v>280.79000000000002</v>
      </c>
      <c r="H14" s="248" t="s">
        <v>186</v>
      </c>
      <c r="I14" s="248" t="s">
        <v>155</v>
      </c>
      <c r="J14" s="249">
        <v>43353</v>
      </c>
      <c r="K14" s="248" t="s">
        <v>70</v>
      </c>
      <c r="L14" s="248" t="s">
        <v>186</v>
      </c>
      <c r="M14" s="248" t="s">
        <v>399</v>
      </c>
      <c r="N14" s="248" t="s">
        <v>640</v>
      </c>
    </row>
    <row r="15" spans="1:17" x14ac:dyDescent="0.25">
      <c r="A15" s="248" t="s">
        <v>403</v>
      </c>
      <c r="B15" s="248" t="s">
        <v>86</v>
      </c>
      <c r="C15" s="248" t="s">
        <v>87</v>
      </c>
      <c r="D15" s="248" t="s">
        <v>88</v>
      </c>
      <c r="E15" s="248" t="s">
        <v>802</v>
      </c>
      <c r="F15" s="249">
        <v>43343</v>
      </c>
      <c r="G15" s="250">
        <v>28.91</v>
      </c>
      <c r="H15" s="248" t="s">
        <v>186</v>
      </c>
      <c r="I15" s="248" t="s">
        <v>89</v>
      </c>
      <c r="J15" s="249">
        <v>43353</v>
      </c>
      <c r="K15" s="248" t="s">
        <v>70</v>
      </c>
      <c r="L15" s="248" t="s">
        <v>186</v>
      </c>
      <c r="M15" s="248" t="s">
        <v>399</v>
      </c>
      <c r="N15" s="248" t="s">
        <v>640</v>
      </c>
    </row>
    <row r="16" spans="1:17" x14ac:dyDescent="0.25">
      <c r="A16" s="248" t="s">
        <v>403</v>
      </c>
      <c r="B16" s="248" t="s">
        <v>86</v>
      </c>
      <c r="C16" s="248" t="s">
        <v>87</v>
      </c>
      <c r="D16" s="248" t="s">
        <v>88</v>
      </c>
      <c r="E16" s="248" t="s">
        <v>803</v>
      </c>
      <c r="F16" s="249">
        <v>43343</v>
      </c>
      <c r="G16" s="250">
        <v>28.91</v>
      </c>
      <c r="H16" s="248" t="s">
        <v>186</v>
      </c>
      <c r="I16" s="248" t="s">
        <v>89</v>
      </c>
      <c r="J16" s="249">
        <v>43353</v>
      </c>
      <c r="K16" s="248" t="s">
        <v>70</v>
      </c>
      <c r="L16" s="248" t="s">
        <v>186</v>
      </c>
      <c r="M16" s="248" t="s">
        <v>399</v>
      </c>
      <c r="N16" s="248" t="s">
        <v>640</v>
      </c>
    </row>
    <row r="17" spans="1:14" x14ac:dyDescent="0.25">
      <c r="A17" s="248" t="s">
        <v>403</v>
      </c>
      <c r="B17" s="248" t="s">
        <v>86</v>
      </c>
      <c r="C17" s="248" t="s">
        <v>87</v>
      </c>
      <c r="D17" s="248" t="s">
        <v>88</v>
      </c>
      <c r="E17" s="248" t="s">
        <v>804</v>
      </c>
      <c r="F17" s="249">
        <v>43343</v>
      </c>
      <c r="G17" s="250">
        <v>157.85</v>
      </c>
      <c r="H17" s="248" t="s">
        <v>186</v>
      </c>
      <c r="I17" s="248" t="s">
        <v>89</v>
      </c>
      <c r="J17" s="249">
        <v>43353</v>
      </c>
      <c r="K17" s="248" t="s">
        <v>70</v>
      </c>
      <c r="L17" s="248" t="s">
        <v>186</v>
      </c>
      <c r="M17" s="248" t="s">
        <v>399</v>
      </c>
      <c r="N17" s="248" t="s">
        <v>640</v>
      </c>
    </row>
    <row r="18" spans="1:14" x14ac:dyDescent="0.25">
      <c r="A18" s="248" t="s">
        <v>403</v>
      </c>
      <c r="B18" s="248" t="s">
        <v>86</v>
      </c>
      <c r="C18" s="248" t="s">
        <v>87</v>
      </c>
      <c r="D18" s="248" t="s">
        <v>88</v>
      </c>
      <c r="E18" s="248" t="s">
        <v>805</v>
      </c>
      <c r="F18" s="249">
        <v>43343</v>
      </c>
      <c r="G18" s="250">
        <v>1156.28</v>
      </c>
      <c r="H18" s="248" t="s">
        <v>186</v>
      </c>
      <c r="I18" s="248" t="s">
        <v>89</v>
      </c>
      <c r="J18" s="249">
        <v>43353</v>
      </c>
      <c r="K18" s="248" t="s">
        <v>70</v>
      </c>
      <c r="L18" s="248" t="s">
        <v>186</v>
      </c>
      <c r="M18" s="248" t="s">
        <v>399</v>
      </c>
      <c r="N18" s="248" t="s">
        <v>640</v>
      </c>
    </row>
    <row r="19" spans="1:14" x14ac:dyDescent="0.25">
      <c r="A19" s="248" t="s">
        <v>403</v>
      </c>
      <c r="B19" s="248" t="s">
        <v>86</v>
      </c>
      <c r="C19" s="248" t="s">
        <v>87</v>
      </c>
      <c r="D19" s="248" t="s">
        <v>88</v>
      </c>
      <c r="E19" s="248" t="s">
        <v>806</v>
      </c>
      <c r="F19" s="249">
        <v>43343</v>
      </c>
      <c r="G19" s="250">
        <v>261.36</v>
      </c>
      <c r="H19" s="248" t="s">
        <v>186</v>
      </c>
      <c r="I19" s="248" t="s">
        <v>198</v>
      </c>
      <c r="J19" s="249">
        <v>43353</v>
      </c>
      <c r="K19" s="248" t="s">
        <v>70</v>
      </c>
      <c r="L19" s="248" t="s">
        <v>186</v>
      </c>
      <c r="M19" s="248" t="s">
        <v>399</v>
      </c>
      <c r="N19" s="248" t="s">
        <v>640</v>
      </c>
    </row>
    <row r="20" spans="1:14" x14ac:dyDescent="0.25">
      <c r="A20" s="248" t="s">
        <v>403</v>
      </c>
      <c r="B20" s="248" t="s">
        <v>86</v>
      </c>
      <c r="C20" s="248" t="s">
        <v>87</v>
      </c>
      <c r="D20" s="248" t="s">
        <v>88</v>
      </c>
      <c r="E20" s="248" t="s">
        <v>807</v>
      </c>
      <c r="F20" s="249">
        <v>43343</v>
      </c>
      <c r="G20" s="250">
        <v>210.16</v>
      </c>
      <c r="H20" s="248" t="s">
        <v>186</v>
      </c>
      <c r="I20" s="248" t="s">
        <v>89</v>
      </c>
      <c r="J20" s="249">
        <v>43353</v>
      </c>
      <c r="K20" s="248" t="s">
        <v>70</v>
      </c>
      <c r="L20" s="248" t="s">
        <v>186</v>
      </c>
      <c r="M20" s="248" t="s">
        <v>399</v>
      </c>
      <c r="N20" s="248" t="s">
        <v>640</v>
      </c>
    </row>
    <row r="21" spans="1:14" x14ac:dyDescent="0.25">
      <c r="A21" s="248" t="s">
        <v>403</v>
      </c>
      <c r="B21" s="248" t="s">
        <v>225</v>
      </c>
      <c r="C21" s="248" t="s">
        <v>396</v>
      </c>
      <c r="D21" s="248" t="s">
        <v>226</v>
      </c>
      <c r="E21" s="248" t="s">
        <v>790</v>
      </c>
      <c r="F21" s="249">
        <v>43334</v>
      </c>
      <c r="G21" s="250">
        <v>521.45000000000005</v>
      </c>
      <c r="H21" s="248" t="s">
        <v>186</v>
      </c>
      <c r="I21" s="248" t="s">
        <v>155</v>
      </c>
      <c r="J21" s="249">
        <v>43355</v>
      </c>
      <c r="K21" s="248" t="s">
        <v>70</v>
      </c>
      <c r="L21" s="248" t="s">
        <v>186</v>
      </c>
      <c r="M21" s="248" t="s">
        <v>399</v>
      </c>
      <c r="N21" s="248" t="s">
        <v>640</v>
      </c>
    </row>
    <row r="22" spans="1:14" x14ac:dyDescent="0.25">
      <c r="A22" s="248" t="s">
        <v>403</v>
      </c>
      <c r="B22" s="248" t="s">
        <v>616</v>
      </c>
      <c r="C22" s="248" t="s">
        <v>617</v>
      </c>
      <c r="D22" s="248" t="s">
        <v>618</v>
      </c>
      <c r="E22" s="248" t="s">
        <v>753</v>
      </c>
      <c r="F22" s="249">
        <v>43110</v>
      </c>
      <c r="G22" s="250">
        <v>189.2</v>
      </c>
      <c r="H22" s="248" t="s">
        <v>754</v>
      </c>
      <c r="I22" s="248" t="s">
        <v>755</v>
      </c>
      <c r="J22" s="249">
        <v>43356</v>
      </c>
      <c r="K22" s="248" t="s">
        <v>70</v>
      </c>
      <c r="L22" s="248" t="s">
        <v>756</v>
      </c>
      <c r="M22" s="248" t="s">
        <v>399</v>
      </c>
      <c r="N22" s="248" t="s">
        <v>640</v>
      </c>
    </row>
    <row r="23" spans="1:14" x14ac:dyDescent="0.25">
      <c r="A23" s="248" t="s">
        <v>403</v>
      </c>
      <c r="B23" s="248" t="s">
        <v>225</v>
      </c>
      <c r="C23" s="248" t="s">
        <v>396</v>
      </c>
      <c r="D23" s="248" t="s">
        <v>226</v>
      </c>
      <c r="E23" s="248" t="s">
        <v>810</v>
      </c>
      <c r="F23" s="249">
        <v>43292</v>
      </c>
      <c r="G23" s="250">
        <v>82.95</v>
      </c>
      <c r="H23" s="248" t="s">
        <v>186</v>
      </c>
      <c r="I23" s="248" t="s">
        <v>272</v>
      </c>
      <c r="J23" s="249">
        <v>43356</v>
      </c>
      <c r="K23" s="248" t="s">
        <v>70</v>
      </c>
      <c r="L23" s="248" t="s">
        <v>811</v>
      </c>
      <c r="M23" s="248" t="s">
        <v>399</v>
      </c>
      <c r="N23" s="248" t="s">
        <v>640</v>
      </c>
    </row>
    <row r="24" spans="1:14" x14ac:dyDescent="0.25">
      <c r="A24" s="248" t="s">
        <v>403</v>
      </c>
      <c r="B24" s="248" t="s">
        <v>225</v>
      </c>
      <c r="C24" s="248" t="s">
        <v>396</v>
      </c>
      <c r="D24" s="248" t="s">
        <v>226</v>
      </c>
      <c r="E24" s="248" t="s">
        <v>812</v>
      </c>
      <c r="F24" s="249">
        <v>43292</v>
      </c>
      <c r="G24" s="250">
        <v>82.95</v>
      </c>
      <c r="H24" s="248" t="s">
        <v>186</v>
      </c>
      <c r="I24" s="248" t="s">
        <v>272</v>
      </c>
      <c r="J24" s="249">
        <v>43356</v>
      </c>
      <c r="K24" s="248" t="s">
        <v>70</v>
      </c>
      <c r="L24" s="248" t="s">
        <v>813</v>
      </c>
      <c r="M24" s="248" t="s">
        <v>399</v>
      </c>
      <c r="N24" s="248" t="s">
        <v>640</v>
      </c>
    </row>
    <row r="25" spans="1:14" x14ac:dyDescent="0.25">
      <c r="A25" s="248" t="s">
        <v>403</v>
      </c>
      <c r="B25" s="248" t="s">
        <v>225</v>
      </c>
      <c r="C25" s="248" t="s">
        <v>396</v>
      </c>
      <c r="D25" s="248" t="s">
        <v>226</v>
      </c>
      <c r="E25" s="248" t="s">
        <v>814</v>
      </c>
      <c r="F25" s="249">
        <v>43292</v>
      </c>
      <c r="G25" s="250">
        <v>82.95</v>
      </c>
      <c r="H25" s="248" t="s">
        <v>186</v>
      </c>
      <c r="I25" s="248" t="s">
        <v>272</v>
      </c>
      <c r="J25" s="249">
        <v>43356</v>
      </c>
      <c r="K25" s="248" t="s">
        <v>70</v>
      </c>
      <c r="L25" s="248" t="s">
        <v>811</v>
      </c>
      <c r="M25" s="248" t="s">
        <v>399</v>
      </c>
      <c r="N25" s="248" t="s">
        <v>640</v>
      </c>
    </row>
    <row r="26" spans="1:14" x14ac:dyDescent="0.25">
      <c r="A26" s="248" t="s">
        <v>403</v>
      </c>
      <c r="B26" s="248" t="s">
        <v>225</v>
      </c>
      <c r="C26" s="248" t="s">
        <v>396</v>
      </c>
      <c r="D26" s="248" t="s">
        <v>226</v>
      </c>
      <c r="E26" s="248" t="s">
        <v>815</v>
      </c>
      <c r="F26" s="249">
        <v>43292</v>
      </c>
      <c r="G26" s="250">
        <v>82.95</v>
      </c>
      <c r="H26" s="248" t="s">
        <v>186</v>
      </c>
      <c r="I26" s="248" t="s">
        <v>272</v>
      </c>
      <c r="J26" s="249">
        <v>43356</v>
      </c>
      <c r="K26" s="248" t="s">
        <v>70</v>
      </c>
      <c r="L26" s="248" t="s">
        <v>813</v>
      </c>
      <c r="M26" s="248" t="s">
        <v>399</v>
      </c>
      <c r="N26" s="248" t="s">
        <v>640</v>
      </c>
    </row>
    <row r="27" spans="1:14" x14ac:dyDescent="0.25">
      <c r="A27" s="248" t="s">
        <v>403</v>
      </c>
      <c r="B27" s="248" t="s">
        <v>225</v>
      </c>
      <c r="C27" s="248" t="s">
        <v>396</v>
      </c>
      <c r="D27" s="248" t="s">
        <v>226</v>
      </c>
      <c r="E27" s="248" t="s">
        <v>817</v>
      </c>
      <c r="F27" s="249">
        <v>43292</v>
      </c>
      <c r="G27" s="250">
        <v>118.24</v>
      </c>
      <c r="H27" s="248" t="s">
        <v>186</v>
      </c>
      <c r="I27" s="248" t="s">
        <v>155</v>
      </c>
      <c r="J27" s="249">
        <v>43356</v>
      </c>
      <c r="K27" s="248" t="s">
        <v>70</v>
      </c>
      <c r="L27" s="248" t="s">
        <v>818</v>
      </c>
      <c r="M27" s="248" t="s">
        <v>399</v>
      </c>
      <c r="N27" s="248" t="s">
        <v>640</v>
      </c>
    </row>
    <row r="28" spans="1:14" x14ac:dyDescent="0.25">
      <c r="A28" s="248" t="s">
        <v>403</v>
      </c>
      <c r="B28" s="248" t="s">
        <v>156</v>
      </c>
      <c r="C28" s="248" t="s">
        <v>157</v>
      </c>
      <c r="D28" s="248" t="s">
        <v>158</v>
      </c>
      <c r="E28" s="248" t="s">
        <v>779</v>
      </c>
      <c r="F28" s="249">
        <v>43356</v>
      </c>
      <c r="G28" s="250">
        <v>605</v>
      </c>
      <c r="H28" s="248" t="s">
        <v>186</v>
      </c>
      <c r="I28" s="248" t="s">
        <v>211</v>
      </c>
      <c r="J28" s="249">
        <v>43356</v>
      </c>
      <c r="K28" s="248" t="s">
        <v>70</v>
      </c>
      <c r="L28" s="248" t="s">
        <v>186</v>
      </c>
      <c r="M28" s="248" t="s">
        <v>399</v>
      </c>
      <c r="N28" s="248" t="s">
        <v>640</v>
      </c>
    </row>
    <row r="29" spans="1:14" x14ac:dyDescent="0.25">
      <c r="A29" s="248" t="s">
        <v>403</v>
      </c>
      <c r="B29" s="248" t="s">
        <v>123</v>
      </c>
      <c r="C29" s="248" t="s">
        <v>124</v>
      </c>
      <c r="D29" s="248" t="s">
        <v>125</v>
      </c>
      <c r="E29" s="248" t="s">
        <v>787</v>
      </c>
      <c r="F29" s="249">
        <v>43281</v>
      </c>
      <c r="G29" s="250">
        <v>14.99</v>
      </c>
      <c r="H29" s="248" t="s">
        <v>186</v>
      </c>
      <c r="I29" s="248" t="s">
        <v>375</v>
      </c>
      <c r="J29" s="249">
        <v>43356</v>
      </c>
      <c r="K29" s="248" t="s">
        <v>70</v>
      </c>
      <c r="L29" s="248" t="s">
        <v>186</v>
      </c>
      <c r="M29" s="248" t="s">
        <v>399</v>
      </c>
      <c r="N29" s="248" t="s">
        <v>640</v>
      </c>
    </row>
    <row r="30" spans="1:14" x14ac:dyDescent="0.25">
      <c r="A30" s="248" t="s">
        <v>403</v>
      </c>
      <c r="B30" s="248" t="s">
        <v>225</v>
      </c>
      <c r="C30" s="248" t="s">
        <v>396</v>
      </c>
      <c r="D30" s="248" t="s">
        <v>226</v>
      </c>
      <c r="E30" s="248" t="s">
        <v>763</v>
      </c>
      <c r="F30" s="249">
        <v>43356</v>
      </c>
      <c r="G30" s="250">
        <v>534.32000000000005</v>
      </c>
      <c r="H30" s="248" t="s">
        <v>186</v>
      </c>
      <c r="I30" s="248" t="s">
        <v>241</v>
      </c>
      <c r="J30" s="249">
        <v>43357</v>
      </c>
      <c r="K30" s="248" t="s">
        <v>70</v>
      </c>
      <c r="L30" s="248" t="s">
        <v>186</v>
      </c>
      <c r="M30" s="248" t="s">
        <v>399</v>
      </c>
      <c r="N30" s="248" t="s">
        <v>640</v>
      </c>
    </row>
    <row r="31" spans="1:14" x14ac:dyDescent="0.25">
      <c r="A31" s="248" t="s">
        <v>403</v>
      </c>
      <c r="B31" s="248" t="s">
        <v>621</v>
      </c>
      <c r="C31" s="248" t="s">
        <v>622</v>
      </c>
      <c r="D31" s="248" t="s">
        <v>623</v>
      </c>
      <c r="E31" s="248" t="s">
        <v>768</v>
      </c>
      <c r="F31" s="249">
        <v>43311</v>
      </c>
      <c r="G31" s="250">
        <v>23.58</v>
      </c>
      <c r="H31" s="248" t="s">
        <v>186</v>
      </c>
      <c r="I31" s="248" t="s">
        <v>769</v>
      </c>
      <c r="J31" s="249">
        <v>43357</v>
      </c>
      <c r="K31" s="248" t="s">
        <v>70</v>
      </c>
      <c r="L31" s="248" t="s">
        <v>186</v>
      </c>
      <c r="M31" s="248" t="s">
        <v>399</v>
      </c>
      <c r="N31" s="248" t="s">
        <v>640</v>
      </c>
    </row>
    <row r="32" spans="1:14" x14ac:dyDescent="0.25">
      <c r="A32" s="248" t="s">
        <v>403</v>
      </c>
      <c r="B32" s="248" t="s">
        <v>632</v>
      </c>
      <c r="C32" s="248" t="s">
        <v>633</v>
      </c>
      <c r="D32" s="248" t="s">
        <v>634</v>
      </c>
      <c r="E32" s="248" t="s">
        <v>809</v>
      </c>
      <c r="F32" s="249">
        <v>43291</v>
      </c>
      <c r="G32" s="250">
        <v>60.73</v>
      </c>
      <c r="H32" s="248" t="s">
        <v>186</v>
      </c>
      <c r="I32" s="248" t="s">
        <v>126</v>
      </c>
      <c r="J32" s="249">
        <v>43357</v>
      </c>
      <c r="K32" s="248" t="s">
        <v>70</v>
      </c>
      <c r="L32" s="248" t="s">
        <v>186</v>
      </c>
      <c r="M32" s="248" t="s">
        <v>399</v>
      </c>
      <c r="N32" s="248" t="s">
        <v>640</v>
      </c>
    </row>
    <row r="33" spans="1:14" x14ac:dyDescent="0.25">
      <c r="A33" s="248" t="s">
        <v>403</v>
      </c>
      <c r="B33" s="248" t="s">
        <v>225</v>
      </c>
      <c r="C33" s="248" t="s">
        <v>396</v>
      </c>
      <c r="D33" s="248" t="s">
        <v>226</v>
      </c>
      <c r="E33" s="248" t="s">
        <v>762</v>
      </c>
      <c r="F33" s="249">
        <v>43357</v>
      </c>
      <c r="G33" s="250">
        <v>56</v>
      </c>
      <c r="H33" s="248" t="s">
        <v>186</v>
      </c>
      <c r="I33" s="248" t="s">
        <v>241</v>
      </c>
      <c r="J33" s="249">
        <v>43358</v>
      </c>
      <c r="K33" s="248" t="s">
        <v>70</v>
      </c>
      <c r="L33" s="248" t="s">
        <v>186</v>
      </c>
      <c r="M33" s="248" t="s">
        <v>399</v>
      </c>
      <c r="N33" s="248" t="s">
        <v>640</v>
      </c>
    </row>
    <row r="34" spans="1:14" x14ac:dyDescent="0.25">
      <c r="A34" s="248" t="s">
        <v>403</v>
      </c>
      <c r="B34" s="248" t="s">
        <v>225</v>
      </c>
      <c r="C34" s="248" t="s">
        <v>396</v>
      </c>
      <c r="D34" s="248" t="s">
        <v>226</v>
      </c>
      <c r="E34" s="248" t="s">
        <v>767</v>
      </c>
      <c r="F34" s="249">
        <v>43357</v>
      </c>
      <c r="G34" s="250">
        <v>460</v>
      </c>
      <c r="H34" s="248" t="s">
        <v>186</v>
      </c>
      <c r="I34" s="248" t="s">
        <v>155</v>
      </c>
      <c r="J34" s="249">
        <v>43358</v>
      </c>
      <c r="K34" s="248" t="s">
        <v>70</v>
      </c>
      <c r="L34" s="248" t="s">
        <v>186</v>
      </c>
      <c r="M34" s="248" t="s">
        <v>399</v>
      </c>
      <c r="N34" s="248" t="s">
        <v>640</v>
      </c>
    </row>
    <row r="35" spans="1:14" x14ac:dyDescent="0.25">
      <c r="A35" s="248" t="s">
        <v>403</v>
      </c>
      <c r="B35" s="248" t="s">
        <v>282</v>
      </c>
      <c r="C35" s="248" t="s">
        <v>283</v>
      </c>
      <c r="D35" s="248" t="s">
        <v>284</v>
      </c>
      <c r="E35" s="248" t="s">
        <v>770</v>
      </c>
      <c r="F35" s="249">
        <v>43357</v>
      </c>
      <c r="G35" s="250">
        <v>41.96</v>
      </c>
      <c r="H35" s="248" t="s">
        <v>771</v>
      </c>
      <c r="I35" s="248" t="s">
        <v>128</v>
      </c>
      <c r="J35" s="249">
        <v>43360</v>
      </c>
      <c r="K35" s="248" t="s">
        <v>70</v>
      </c>
      <c r="L35" s="248" t="s">
        <v>772</v>
      </c>
      <c r="M35" s="248" t="s">
        <v>399</v>
      </c>
      <c r="N35" s="248" t="s">
        <v>640</v>
      </c>
    </row>
    <row r="36" spans="1:14" x14ac:dyDescent="0.25">
      <c r="A36" s="248" t="s">
        <v>403</v>
      </c>
      <c r="B36" s="248" t="s">
        <v>101</v>
      </c>
      <c r="C36" s="248" t="s">
        <v>747</v>
      </c>
      <c r="D36" s="248" t="s">
        <v>102</v>
      </c>
      <c r="E36" s="248" t="s">
        <v>786</v>
      </c>
      <c r="F36" s="249">
        <v>43350</v>
      </c>
      <c r="G36" s="250">
        <v>35.700000000000003</v>
      </c>
      <c r="H36" s="248" t="s">
        <v>186</v>
      </c>
      <c r="I36" s="248" t="s">
        <v>126</v>
      </c>
      <c r="J36" s="249">
        <v>43360</v>
      </c>
      <c r="K36" s="248" t="s">
        <v>70</v>
      </c>
      <c r="L36" s="248" t="s">
        <v>186</v>
      </c>
      <c r="M36" s="248" t="s">
        <v>399</v>
      </c>
      <c r="N36" s="248" t="s">
        <v>640</v>
      </c>
    </row>
    <row r="37" spans="1:14" x14ac:dyDescent="0.25">
      <c r="A37" s="248" t="s">
        <v>403</v>
      </c>
      <c r="B37" s="248" t="s">
        <v>71</v>
      </c>
      <c r="C37" s="248" t="s">
        <v>873</v>
      </c>
      <c r="D37" s="248" t="s">
        <v>72</v>
      </c>
      <c r="E37" s="248" t="s">
        <v>751</v>
      </c>
      <c r="F37" s="249">
        <v>43360</v>
      </c>
      <c r="G37" s="250">
        <v>-629.66</v>
      </c>
      <c r="H37" s="248" t="s">
        <v>186</v>
      </c>
      <c r="I37" s="248" t="s">
        <v>658</v>
      </c>
      <c r="J37" s="249">
        <v>43361</v>
      </c>
      <c r="K37" s="248" t="s">
        <v>70</v>
      </c>
      <c r="L37" s="248" t="s">
        <v>186</v>
      </c>
      <c r="M37" s="248" t="s">
        <v>399</v>
      </c>
      <c r="N37" s="248" t="s">
        <v>640</v>
      </c>
    </row>
    <row r="38" spans="1:14" x14ac:dyDescent="0.25">
      <c r="A38" s="248" t="s">
        <v>403</v>
      </c>
      <c r="B38" s="248" t="s">
        <v>225</v>
      </c>
      <c r="C38" s="248" t="s">
        <v>396</v>
      </c>
      <c r="D38" s="248" t="s">
        <v>226</v>
      </c>
      <c r="E38" s="248" t="s">
        <v>759</v>
      </c>
      <c r="F38" s="249">
        <v>43360</v>
      </c>
      <c r="G38" s="250">
        <v>66.75</v>
      </c>
      <c r="H38" s="248" t="s">
        <v>186</v>
      </c>
      <c r="I38" s="248" t="s">
        <v>513</v>
      </c>
      <c r="J38" s="249">
        <v>43361</v>
      </c>
      <c r="K38" s="248" t="s">
        <v>70</v>
      </c>
      <c r="L38" s="248" t="s">
        <v>760</v>
      </c>
      <c r="M38" s="248" t="s">
        <v>399</v>
      </c>
      <c r="N38" s="248" t="s">
        <v>640</v>
      </c>
    </row>
    <row r="39" spans="1:14" x14ac:dyDescent="0.25">
      <c r="A39" s="248" t="s">
        <v>403</v>
      </c>
      <c r="B39" s="248" t="s">
        <v>225</v>
      </c>
      <c r="C39" s="248" t="s">
        <v>396</v>
      </c>
      <c r="D39" s="248" t="s">
        <v>226</v>
      </c>
      <c r="E39" s="248" t="s">
        <v>761</v>
      </c>
      <c r="F39" s="249">
        <v>43360</v>
      </c>
      <c r="G39" s="250">
        <v>78.8</v>
      </c>
      <c r="H39" s="248" t="s">
        <v>186</v>
      </c>
      <c r="I39" s="248" t="s">
        <v>513</v>
      </c>
      <c r="J39" s="249">
        <v>43361</v>
      </c>
      <c r="K39" s="248" t="s">
        <v>70</v>
      </c>
      <c r="L39" s="248" t="s">
        <v>760</v>
      </c>
      <c r="M39" s="248" t="s">
        <v>399</v>
      </c>
      <c r="N39" s="248" t="s">
        <v>640</v>
      </c>
    </row>
    <row r="40" spans="1:14" x14ac:dyDescent="0.25">
      <c r="A40" s="248" t="s">
        <v>403</v>
      </c>
      <c r="B40" s="248" t="s">
        <v>101</v>
      </c>
      <c r="C40" s="248" t="s">
        <v>747</v>
      </c>
      <c r="D40" s="248" t="s">
        <v>102</v>
      </c>
      <c r="E40" s="248" t="s">
        <v>785</v>
      </c>
      <c r="F40" s="249">
        <v>43361</v>
      </c>
      <c r="G40" s="250">
        <v>199.31</v>
      </c>
      <c r="H40" s="248" t="s">
        <v>186</v>
      </c>
      <c r="I40" s="248" t="s">
        <v>172</v>
      </c>
      <c r="J40" s="249">
        <v>43362</v>
      </c>
      <c r="K40" s="248" t="s">
        <v>70</v>
      </c>
      <c r="L40" s="248" t="s">
        <v>186</v>
      </c>
      <c r="M40" s="248" t="s">
        <v>399</v>
      </c>
      <c r="N40" s="248" t="s">
        <v>640</v>
      </c>
    </row>
    <row r="41" spans="1:14" x14ac:dyDescent="0.25">
      <c r="A41" s="248" t="s">
        <v>403</v>
      </c>
      <c r="B41" s="248" t="s">
        <v>225</v>
      </c>
      <c r="C41" s="248" t="s">
        <v>396</v>
      </c>
      <c r="D41" s="248" t="s">
        <v>226</v>
      </c>
      <c r="E41" s="248" t="s">
        <v>757</v>
      </c>
      <c r="F41" s="249">
        <v>43363</v>
      </c>
      <c r="G41" s="250">
        <v>89.55</v>
      </c>
      <c r="H41" s="248" t="s">
        <v>186</v>
      </c>
      <c r="I41" s="248" t="s">
        <v>241</v>
      </c>
      <c r="J41" s="249">
        <v>43364</v>
      </c>
      <c r="K41" s="248" t="s">
        <v>70</v>
      </c>
      <c r="L41" s="248" t="s">
        <v>541</v>
      </c>
      <c r="M41" s="248" t="s">
        <v>399</v>
      </c>
      <c r="N41" s="248" t="s">
        <v>640</v>
      </c>
    </row>
    <row r="42" spans="1:14" x14ac:dyDescent="0.25">
      <c r="A42" s="248" t="s">
        <v>403</v>
      </c>
      <c r="B42" s="248" t="s">
        <v>225</v>
      </c>
      <c r="C42" s="248" t="s">
        <v>396</v>
      </c>
      <c r="D42" s="248" t="s">
        <v>226</v>
      </c>
      <c r="E42" s="248" t="s">
        <v>758</v>
      </c>
      <c r="F42" s="249">
        <v>43363</v>
      </c>
      <c r="G42" s="250">
        <v>97.85</v>
      </c>
      <c r="H42" s="248" t="s">
        <v>186</v>
      </c>
      <c r="I42" s="248" t="s">
        <v>241</v>
      </c>
      <c r="J42" s="249">
        <v>43364</v>
      </c>
      <c r="K42" s="248" t="s">
        <v>70</v>
      </c>
      <c r="L42" s="248" t="s">
        <v>541</v>
      </c>
      <c r="M42" s="248" t="s">
        <v>399</v>
      </c>
      <c r="N42" s="248" t="s">
        <v>640</v>
      </c>
    </row>
    <row r="43" spans="1:14" x14ac:dyDescent="0.25">
      <c r="A43" s="248" t="s">
        <v>403</v>
      </c>
      <c r="B43" s="248" t="s">
        <v>592</v>
      </c>
      <c r="C43" s="248" t="s">
        <v>593</v>
      </c>
      <c r="D43" s="248" t="s">
        <v>594</v>
      </c>
      <c r="E43" s="248" t="s">
        <v>775</v>
      </c>
      <c r="F43" s="249">
        <v>43367</v>
      </c>
      <c r="G43" s="250">
        <v>261.48</v>
      </c>
      <c r="H43" s="248" t="s">
        <v>773</v>
      </c>
      <c r="I43" s="248" t="s">
        <v>539</v>
      </c>
      <c r="J43" s="249">
        <v>43369</v>
      </c>
      <c r="K43" s="248" t="s">
        <v>70</v>
      </c>
      <c r="L43" s="248" t="s">
        <v>774</v>
      </c>
      <c r="M43" s="248" t="s">
        <v>399</v>
      </c>
      <c r="N43" s="248" t="s">
        <v>640</v>
      </c>
    </row>
    <row r="44" spans="1:14" x14ac:dyDescent="0.25">
      <c r="A44" s="248" t="s">
        <v>403</v>
      </c>
      <c r="B44" s="248" t="s">
        <v>234</v>
      </c>
      <c r="C44" s="248" t="s">
        <v>235</v>
      </c>
      <c r="D44" s="248" t="s">
        <v>236</v>
      </c>
      <c r="E44" s="248" t="s">
        <v>783</v>
      </c>
      <c r="F44" s="249">
        <v>43368</v>
      </c>
      <c r="G44" s="250">
        <v>462</v>
      </c>
      <c r="H44" s="248" t="s">
        <v>186</v>
      </c>
      <c r="I44" s="248" t="s">
        <v>375</v>
      </c>
      <c r="J44" s="249">
        <v>43369</v>
      </c>
      <c r="K44" s="248" t="s">
        <v>70</v>
      </c>
      <c r="L44" s="248" t="s">
        <v>186</v>
      </c>
      <c r="M44" s="248" t="s">
        <v>399</v>
      </c>
      <c r="N44" s="248" t="s">
        <v>640</v>
      </c>
    </row>
    <row r="45" spans="1:14" x14ac:dyDescent="0.25">
      <c r="A45" s="248" t="s">
        <v>403</v>
      </c>
      <c r="B45" s="248" t="s">
        <v>225</v>
      </c>
      <c r="C45" s="248" t="s">
        <v>396</v>
      </c>
      <c r="D45" s="248" t="s">
        <v>226</v>
      </c>
      <c r="E45" s="248" t="s">
        <v>788</v>
      </c>
      <c r="F45" s="249">
        <v>43280</v>
      </c>
      <c r="G45" s="250">
        <v>51.33</v>
      </c>
      <c r="H45" s="248" t="s">
        <v>186</v>
      </c>
      <c r="I45" s="248" t="s">
        <v>246</v>
      </c>
      <c r="J45" s="249">
        <v>43369</v>
      </c>
      <c r="K45" s="248" t="s">
        <v>70</v>
      </c>
      <c r="L45" s="248" t="s">
        <v>186</v>
      </c>
      <c r="M45" s="248" t="s">
        <v>399</v>
      </c>
      <c r="N45" s="248" t="s">
        <v>640</v>
      </c>
    </row>
    <row r="46" spans="1:14" x14ac:dyDescent="0.25">
      <c r="A46" s="248" t="s">
        <v>403</v>
      </c>
      <c r="B46" s="248" t="s">
        <v>156</v>
      </c>
      <c r="C46" s="248" t="s">
        <v>157</v>
      </c>
      <c r="D46" s="248" t="s">
        <v>158</v>
      </c>
      <c r="E46" s="248" t="s">
        <v>776</v>
      </c>
      <c r="F46" s="249">
        <v>43371</v>
      </c>
      <c r="G46" s="250">
        <v>145.69999999999999</v>
      </c>
      <c r="H46" s="248" t="s">
        <v>186</v>
      </c>
      <c r="I46" s="248" t="s">
        <v>212</v>
      </c>
      <c r="J46" s="249">
        <v>43371</v>
      </c>
      <c r="K46" s="248" t="s">
        <v>70</v>
      </c>
      <c r="L46" s="248" t="s">
        <v>186</v>
      </c>
      <c r="M46" s="248" t="s">
        <v>399</v>
      </c>
      <c r="N46" s="248" t="s">
        <v>640</v>
      </c>
    </row>
    <row r="47" spans="1:14" x14ac:dyDescent="0.25">
      <c r="A47" s="248" t="s">
        <v>403</v>
      </c>
      <c r="B47" s="248" t="s">
        <v>156</v>
      </c>
      <c r="C47" s="248" t="s">
        <v>157</v>
      </c>
      <c r="D47" s="248" t="s">
        <v>158</v>
      </c>
      <c r="E47" s="248" t="s">
        <v>777</v>
      </c>
      <c r="F47" s="249">
        <v>43371</v>
      </c>
      <c r="G47" s="250">
        <v>295.05</v>
      </c>
      <c r="H47" s="248" t="s">
        <v>186</v>
      </c>
      <c r="I47" s="248" t="s">
        <v>196</v>
      </c>
      <c r="J47" s="249">
        <v>43371</v>
      </c>
      <c r="K47" s="248" t="s">
        <v>70</v>
      </c>
      <c r="L47" s="248" t="s">
        <v>186</v>
      </c>
      <c r="M47" s="248" t="s">
        <v>399</v>
      </c>
      <c r="N47" s="248" t="s">
        <v>640</v>
      </c>
    </row>
    <row r="48" spans="1:14" x14ac:dyDescent="0.25">
      <c r="A48" s="248" t="s">
        <v>403</v>
      </c>
      <c r="B48" s="248" t="s">
        <v>114</v>
      </c>
      <c r="C48" s="248" t="s">
        <v>115</v>
      </c>
      <c r="D48" s="248" t="s">
        <v>116</v>
      </c>
      <c r="E48" s="248" t="s">
        <v>780</v>
      </c>
      <c r="F48" s="249">
        <v>43371</v>
      </c>
      <c r="G48" s="250">
        <v>235.95</v>
      </c>
      <c r="H48" s="248" t="s">
        <v>781</v>
      </c>
      <c r="I48" s="248" t="s">
        <v>196</v>
      </c>
      <c r="J48" s="249">
        <v>43371</v>
      </c>
      <c r="K48" s="248" t="s">
        <v>70</v>
      </c>
      <c r="L48" s="248" t="s">
        <v>782</v>
      </c>
      <c r="M48" s="248" t="s">
        <v>399</v>
      </c>
      <c r="N48" s="248" t="s">
        <v>640</v>
      </c>
    </row>
    <row r="49" spans="1:14" x14ac:dyDescent="0.25">
      <c r="A49" s="248" t="s">
        <v>403</v>
      </c>
      <c r="B49" s="248" t="s">
        <v>101</v>
      </c>
      <c r="C49" s="248" t="s">
        <v>747</v>
      </c>
      <c r="D49" s="248" t="s">
        <v>102</v>
      </c>
      <c r="E49" s="248" t="s">
        <v>784</v>
      </c>
      <c r="F49" s="249">
        <v>43370</v>
      </c>
      <c r="G49" s="250">
        <v>182.95</v>
      </c>
      <c r="H49" s="248" t="s">
        <v>186</v>
      </c>
      <c r="I49" s="248" t="s">
        <v>126</v>
      </c>
      <c r="J49" s="249">
        <v>43371</v>
      </c>
      <c r="K49" s="248" t="s">
        <v>70</v>
      </c>
      <c r="L49" s="248" t="s">
        <v>186</v>
      </c>
      <c r="M49" s="248" t="s">
        <v>399</v>
      </c>
      <c r="N49" s="248" t="s">
        <v>640</v>
      </c>
    </row>
    <row r="50" spans="1:14" x14ac:dyDescent="0.25">
      <c r="G50" s="251">
        <f>SUM(G3:G49)</f>
        <v>10592.719999999998</v>
      </c>
    </row>
    <row r="51" spans="1:14" x14ac:dyDescent="0.25">
      <c r="G51" s="249"/>
      <c r="H51" s="250"/>
      <c r="I51" s="250"/>
      <c r="J51" s="250"/>
      <c r="M51" s="249"/>
    </row>
    <row r="52" spans="1:14" x14ac:dyDescent="0.25">
      <c r="G52" s="249"/>
      <c r="H52" s="250"/>
      <c r="I52" s="250"/>
      <c r="J52" s="250"/>
      <c r="M52" s="249"/>
    </row>
    <row r="53" spans="1:14" x14ac:dyDescent="0.25">
      <c r="G53" s="249"/>
      <c r="H53" s="250"/>
      <c r="I53" s="250"/>
      <c r="J53" s="250"/>
      <c r="M53" s="249"/>
    </row>
    <row r="54" spans="1:14" x14ac:dyDescent="0.25">
      <c r="G54" s="249"/>
      <c r="H54" s="250"/>
      <c r="I54" s="250"/>
      <c r="J54" s="250"/>
      <c r="M54" s="249"/>
    </row>
    <row r="55" spans="1:14" x14ac:dyDescent="0.25">
      <c r="G55" s="249"/>
      <c r="H55" s="250"/>
      <c r="I55" s="250"/>
      <c r="J55" s="250"/>
      <c r="M55" s="249"/>
    </row>
    <row r="56" spans="1:14" x14ac:dyDescent="0.25">
      <c r="G56" s="249"/>
      <c r="H56" s="250"/>
      <c r="I56" s="250"/>
      <c r="J56" s="250"/>
      <c r="M56" s="249"/>
    </row>
    <row r="57" spans="1:14" x14ac:dyDescent="0.25">
      <c r="G57" s="249"/>
      <c r="H57" s="250"/>
      <c r="I57" s="250"/>
      <c r="J57" s="250"/>
      <c r="M57" s="249"/>
    </row>
    <row r="58" spans="1:14" x14ac:dyDescent="0.25">
      <c r="G58" s="249"/>
      <c r="H58" s="250"/>
      <c r="I58" s="250"/>
      <c r="J58" s="250"/>
      <c r="M58" s="249"/>
    </row>
    <row r="59" spans="1:14" x14ac:dyDescent="0.25">
      <c r="G59" s="249"/>
      <c r="H59" s="250"/>
      <c r="I59" s="250"/>
      <c r="J59" s="250"/>
      <c r="M59" s="249"/>
    </row>
    <row r="60" spans="1:14" x14ac:dyDescent="0.25">
      <c r="G60" s="249"/>
      <c r="H60" s="250"/>
      <c r="I60" s="250"/>
      <c r="J60" s="250"/>
      <c r="M60" s="249"/>
    </row>
    <row r="61" spans="1:14" x14ac:dyDescent="0.25">
      <c r="G61" s="249"/>
      <c r="H61" s="250"/>
      <c r="I61" s="250"/>
      <c r="J61" s="250"/>
      <c r="M61" s="249"/>
    </row>
    <row r="62" spans="1:14" x14ac:dyDescent="0.25">
      <c r="G62" s="249"/>
      <c r="H62" s="250"/>
      <c r="I62" s="250"/>
      <c r="J62" s="250"/>
      <c r="M62" s="249"/>
    </row>
    <row r="63" spans="1:14" x14ac:dyDescent="0.25">
      <c r="G63" s="249"/>
      <c r="H63" s="250"/>
      <c r="I63" s="250"/>
      <c r="J63" s="250"/>
      <c r="M63" s="249"/>
    </row>
    <row r="64" spans="1:14" x14ac:dyDescent="0.25">
      <c r="G64" s="249"/>
      <c r="H64" s="250"/>
      <c r="I64" s="250"/>
      <c r="J64" s="250"/>
      <c r="M64" s="249"/>
    </row>
    <row r="65" spans="7:13" x14ac:dyDescent="0.25">
      <c r="G65" s="249"/>
      <c r="H65" s="250"/>
      <c r="I65" s="250"/>
      <c r="J65" s="250"/>
      <c r="M65" s="249"/>
    </row>
    <row r="66" spans="7:13" x14ac:dyDescent="0.25">
      <c r="G66" s="249"/>
      <c r="H66" s="250"/>
      <c r="I66" s="250"/>
      <c r="J66" s="250"/>
      <c r="M66" s="249"/>
    </row>
    <row r="67" spans="7:13" x14ac:dyDescent="0.25">
      <c r="G67" s="249"/>
      <c r="H67" s="250"/>
      <c r="I67" s="250"/>
      <c r="J67" s="250"/>
      <c r="M67" s="249"/>
    </row>
    <row r="68" spans="7:13" x14ac:dyDescent="0.25">
      <c r="G68" s="249"/>
      <c r="H68" s="250"/>
      <c r="I68" s="250"/>
      <c r="J68" s="250"/>
      <c r="M68" s="249"/>
    </row>
    <row r="69" spans="7:13" x14ac:dyDescent="0.25">
      <c r="G69" s="249"/>
      <c r="H69" s="250"/>
      <c r="I69" s="250"/>
      <c r="J69" s="250"/>
      <c r="M69" s="249"/>
    </row>
    <row r="70" spans="7:13" x14ac:dyDescent="0.25">
      <c r="G70" s="249"/>
      <c r="H70" s="250"/>
      <c r="I70" s="250"/>
      <c r="J70" s="250"/>
      <c r="M70" s="249"/>
    </row>
    <row r="71" spans="7:13" x14ac:dyDescent="0.25">
      <c r="G71" s="249"/>
      <c r="H71" s="250"/>
      <c r="I71" s="250"/>
      <c r="J71" s="250"/>
      <c r="M71" s="249"/>
    </row>
    <row r="72" spans="7:13" x14ac:dyDescent="0.25">
      <c r="G72" s="249"/>
      <c r="H72" s="250"/>
      <c r="I72" s="250"/>
      <c r="J72" s="250"/>
      <c r="M72" s="249"/>
    </row>
    <row r="73" spans="7:13" x14ac:dyDescent="0.25">
      <c r="G73" s="249"/>
      <c r="H73" s="250"/>
      <c r="I73" s="250"/>
      <c r="J73" s="250"/>
      <c r="M73" s="249"/>
    </row>
    <row r="74" spans="7:13" x14ac:dyDescent="0.25">
      <c r="G74" s="249"/>
      <c r="H74" s="250"/>
      <c r="I74" s="250"/>
      <c r="J74" s="250"/>
      <c r="M74" s="249"/>
    </row>
    <row r="75" spans="7:13" x14ac:dyDescent="0.25">
      <c r="G75" s="249"/>
      <c r="H75" s="250"/>
      <c r="I75" s="250"/>
      <c r="J75" s="250"/>
      <c r="M75" s="249"/>
    </row>
    <row r="76" spans="7:13" x14ac:dyDescent="0.25">
      <c r="G76" s="249"/>
      <c r="H76" s="250"/>
      <c r="I76" s="250"/>
      <c r="J76" s="250"/>
      <c r="M76" s="249"/>
    </row>
    <row r="77" spans="7:13" x14ac:dyDescent="0.25">
      <c r="G77" s="249"/>
      <c r="H77" s="250"/>
      <c r="I77" s="250"/>
      <c r="J77" s="250"/>
      <c r="M77" s="249"/>
    </row>
    <row r="78" spans="7:13" x14ac:dyDescent="0.25">
      <c r="G78" s="249"/>
      <c r="H78" s="250"/>
      <c r="I78" s="250"/>
      <c r="J78" s="250"/>
      <c r="M78" s="249"/>
    </row>
    <row r="79" spans="7:13" x14ac:dyDescent="0.25">
      <c r="G79" s="249"/>
      <c r="H79" s="250"/>
      <c r="I79" s="250"/>
      <c r="J79" s="250"/>
      <c r="M79" s="249"/>
    </row>
    <row r="80" spans="7:13" x14ac:dyDescent="0.25">
      <c r="G80" s="249"/>
      <c r="H80" s="250"/>
      <c r="I80" s="250"/>
      <c r="J80" s="250"/>
      <c r="M80" s="249"/>
    </row>
    <row r="81" spans="7:13" x14ac:dyDescent="0.25">
      <c r="G81" s="249"/>
      <c r="H81" s="250"/>
      <c r="I81" s="250"/>
      <c r="J81" s="250"/>
      <c r="M81" s="249"/>
    </row>
    <row r="82" spans="7:13" x14ac:dyDescent="0.25">
      <c r="G82" s="249"/>
      <c r="H82" s="250"/>
      <c r="I82" s="250"/>
      <c r="J82" s="250"/>
      <c r="M82" s="249"/>
    </row>
    <row r="83" spans="7:13" x14ac:dyDescent="0.25">
      <c r="G83" s="249"/>
      <c r="H83" s="250"/>
      <c r="I83" s="250"/>
      <c r="J83" s="250"/>
      <c r="M83" s="249"/>
    </row>
    <row r="84" spans="7:13" x14ac:dyDescent="0.25">
      <c r="G84" s="249"/>
      <c r="H84" s="250"/>
      <c r="I84" s="250"/>
      <c r="J84" s="250"/>
      <c r="M84" s="249"/>
    </row>
    <row r="85" spans="7:13" x14ac:dyDescent="0.25">
      <c r="G85" s="249"/>
      <c r="H85" s="250"/>
      <c r="I85" s="250"/>
      <c r="J85" s="250"/>
      <c r="M85" s="249"/>
    </row>
    <row r="86" spans="7:13" x14ac:dyDescent="0.25">
      <c r="G86" s="249"/>
      <c r="H86" s="250"/>
      <c r="I86" s="250"/>
      <c r="J86" s="250"/>
      <c r="M86" s="249"/>
    </row>
    <row r="87" spans="7:13" x14ac:dyDescent="0.25">
      <c r="G87" s="249"/>
      <c r="H87" s="250"/>
      <c r="I87" s="250"/>
      <c r="J87" s="250"/>
      <c r="M87" s="249"/>
    </row>
    <row r="88" spans="7:13" x14ac:dyDescent="0.25">
      <c r="G88" s="249"/>
      <c r="H88" s="250"/>
      <c r="I88" s="250"/>
      <c r="J88" s="250"/>
      <c r="M88" s="249"/>
    </row>
    <row r="89" spans="7:13" x14ac:dyDescent="0.25">
      <c r="G89" s="249"/>
      <c r="H89" s="250"/>
      <c r="I89" s="250"/>
      <c r="J89" s="250"/>
      <c r="M89" s="249"/>
    </row>
    <row r="90" spans="7:13" x14ac:dyDescent="0.25">
      <c r="G90" s="249"/>
      <c r="H90" s="250"/>
      <c r="I90" s="250"/>
      <c r="J90" s="250"/>
      <c r="M90" s="249"/>
    </row>
    <row r="91" spans="7:13" x14ac:dyDescent="0.25">
      <c r="G91" s="249"/>
      <c r="H91" s="250"/>
      <c r="I91" s="250"/>
      <c r="J91" s="250"/>
      <c r="M91" s="249"/>
    </row>
    <row r="92" spans="7:13" x14ac:dyDescent="0.25">
      <c r="G92" s="249"/>
      <c r="H92" s="250"/>
      <c r="I92" s="250"/>
      <c r="J92" s="250"/>
      <c r="M92" s="249"/>
    </row>
    <row r="93" spans="7:13" x14ac:dyDescent="0.25">
      <c r="G93" s="249"/>
      <c r="H93" s="250"/>
      <c r="I93" s="250"/>
      <c r="J93" s="250"/>
      <c r="M93" s="249"/>
    </row>
    <row r="94" spans="7:13" x14ac:dyDescent="0.25">
      <c r="G94" s="249"/>
      <c r="H94" s="250"/>
      <c r="I94" s="250"/>
      <c r="J94" s="250"/>
      <c r="M94" s="249"/>
    </row>
    <row r="95" spans="7:13" x14ac:dyDescent="0.25">
      <c r="G95" s="249"/>
      <c r="H95" s="250"/>
      <c r="I95" s="250"/>
      <c r="J95" s="250"/>
      <c r="M95" s="249"/>
    </row>
    <row r="96" spans="7:13" x14ac:dyDescent="0.25">
      <c r="G96" s="249"/>
      <c r="H96" s="250"/>
      <c r="I96" s="250"/>
      <c r="J96" s="250"/>
      <c r="M96" s="249"/>
    </row>
    <row r="97" spans="7:13" x14ac:dyDescent="0.25">
      <c r="G97" s="249"/>
      <c r="H97" s="250"/>
      <c r="I97" s="250"/>
      <c r="J97" s="250"/>
      <c r="M97" s="249"/>
    </row>
    <row r="98" spans="7:13" x14ac:dyDescent="0.25">
      <c r="G98" s="249"/>
      <c r="H98" s="250"/>
      <c r="I98" s="250"/>
      <c r="J98" s="250"/>
      <c r="M98" s="249"/>
    </row>
    <row r="99" spans="7:13" x14ac:dyDescent="0.25">
      <c r="G99" s="249"/>
      <c r="H99" s="250"/>
      <c r="I99" s="250"/>
      <c r="J99" s="250"/>
      <c r="M99" s="249"/>
    </row>
    <row r="100" spans="7:13" x14ac:dyDescent="0.25">
      <c r="G100" s="249"/>
      <c r="H100" s="250"/>
      <c r="I100" s="250"/>
      <c r="J100" s="250"/>
      <c r="M100" s="249"/>
    </row>
    <row r="101" spans="7:13" x14ac:dyDescent="0.25">
      <c r="G101" s="249"/>
      <c r="H101" s="250"/>
      <c r="I101" s="250"/>
      <c r="J101" s="250"/>
      <c r="M101" s="249"/>
    </row>
    <row r="102" spans="7:13" x14ac:dyDescent="0.25">
      <c r="G102" s="249"/>
      <c r="H102" s="250"/>
      <c r="I102" s="250"/>
      <c r="J102" s="250"/>
      <c r="M102" s="249"/>
    </row>
    <row r="103" spans="7:13" x14ac:dyDescent="0.25">
      <c r="G103" s="249"/>
      <c r="H103" s="250"/>
      <c r="I103" s="250"/>
      <c r="J103" s="250"/>
      <c r="M103" s="249"/>
    </row>
    <row r="104" spans="7:13" x14ac:dyDescent="0.25">
      <c r="G104" s="249"/>
      <c r="H104" s="250"/>
      <c r="I104" s="250"/>
      <c r="J104" s="250"/>
      <c r="M104" s="249"/>
    </row>
    <row r="105" spans="7:13" x14ac:dyDescent="0.25">
      <c r="G105" s="249"/>
      <c r="H105" s="250"/>
      <c r="I105" s="250"/>
      <c r="J105" s="250"/>
      <c r="M105" s="249"/>
    </row>
    <row r="106" spans="7:13" x14ac:dyDescent="0.25">
      <c r="G106" s="249"/>
      <c r="H106" s="250"/>
      <c r="I106" s="250"/>
      <c r="J106" s="250"/>
      <c r="M106" s="249"/>
    </row>
    <row r="107" spans="7:13" x14ac:dyDescent="0.25">
      <c r="G107" s="249"/>
      <c r="H107" s="250"/>
      <c r="I107" s="250"/>
      <c r="J107" s="250"/>
      <c r="M107" s="249"/>
    </row>
    <row r="108" spans="7:13" x14ac:dyDescent="0.25">
      <c r="G108" s="249"/>
      <c r="H108" s="250"/>
      <c r="I108" s="250"/>
      <c r="J108" s="250"/>
      <c r="M108" s="249"/>
    </row>
    <row r="109" spans="7:13" x14ac:dyDescent="0.25">
      <c r="G109" s="249"/>
      <c r="H109" s="250"/>
      <c r="I109" s="250"/>
      <c r="J109" s="250"/>
      <c r="M109" s="249"/>
    </row>
    <row r="110" spans="7:13" x14ac:dyDescent="0.25">
      <c r="G110" s="249"/>
      <c r="H110" s="250"/>
      <c r="I110" s="250"/>
      <c r="J110" s="250"/>
      <c r="M110" s="249"/>
    </row>
    <row r="111" spans="7:13" x14ac:dyDescent="0.25">
      <c r="G111" s="249"/>
      <c r="H111" s="250"/>
      <c r="I111" s="250"/>
      <c r="J111" s="250"/>
      <c r="M111" s="249"/>
    </row>
    <row r="112" spans="7:13" x14ac:dyDescent="0.25">
      <c r="G112" s="249"/>
      <c r="H112" s="250"/>
      <c r="I112" s="250"/>
      <c r="J112" s="250"/>
      <c r="M112" s="249"/>
    </row>
    <row r="113" spans="7:13" x14ac:dyDescent="0.25">
      <c r="G113" s="249"/>
      <c r="H113" s="250"/>
      <c r="I113" s="250"/>
      <c r="J113" s="250"/>
      <c r="M113" s="249"/>
    </row>
    <row r="114" spans="7:13" x14ac:dyDescent="0.25">
      <c r="G114" s="249"/>
      <c r="H114" s="250"/>
      <c r="I114" s="250"/>
      <c r="J114" s="250"/>
      <c r="M114" s="249"/>
    </row>
    <row r="115" spans="7:13" x14ac:dyDescent="0.25">
      <c r="G115" s="249"/>
      <c r="H115" s="250"/>
      <c r="I115" s="250"/>
      <c r="J115" s="250"/>
      <c r="M115" s="249"/>
    </row>
    <row r="116" spans="7:13" x14ac:dyDescent="0.25">
      <c r="G116" s="249"/>
      <c r="H116" s="250"/>
      <c r="I116" s="250"/>
      <c r="J116" s="250"/>
      <c r="M116" s="249"/>
    </row>
    <row r="117" spans="7:13" x14ac:dyDescent="0.25">
      <c r="G117" s="249"/>
      <c r="H117" s="250"/>
      <c r="I117" s="250"/>
      <c r="J117" s="250"/>
      <c r="M117" s="249"/>
    </row>
    <row r="118" spans="7:13" x14ac:dyDescent="0.25">
      <c r="G118" s="249"/>
      <c r="H118" s="250"/>
      <c r="I118" s="250"/>
      <c r="J118" s="250"/>
      <c r="M118" s="249"/>
    </row>
    <row r="119" spans="7:13" x14ac:dyDescent="0.25">
      <c r="G119" s="249"/>
      <c r="H119" s="250"/>
      <c r="I119" s="250"/>
      <c r="J119" s="250"/>
      <c r="M119" s="249"/>
    </row>
    <row r="120" spans="7:13" x14ac:dyDescent="0.25">
      <c r="G120" s="249"/>
      <c r="H120" s="250"/>
      <c r="I120" s="250"/>
      <c r="J120" s="250"/>
      <c r="M120" s="249"/>
    </row>
    <row r="121" spans="7:13" x14ac:dyDescent="0.25">
      <c r="G121" s="249"/>
      <c r="H121" s="250"/>
      <c r="I121" s="250"/>
      <c r="J121" s="250"/>
      <c r="M121" s="249"/>
    </row>
    <row r="122" spans="7:13" x14ac:dyDescent="0.25">
      <c r="G122" s="249"/>
      <c r="H122" s="250"/>
      <c r="I122" s="250"/>
      <c r="J122" s="250"/>
      <c r="M122" s="249"/>
    </row>
    <row r="123" spans="7:13" x14ac:dyDescent="0.25">
      <c r="G123" s="249"/>
      <c r="H123" s="250"/>
      <c r="I123" s="250"/>
      <c r="J123" s="250"/>
      <c r="M123" s="249"/>
    </row>
    <row r="124" spans="7:13" x14ac:dyDescent="0.25">
      <c r="G124" s="249"/>
      <c r="H124" s="250"/>
      <c r="I124" s="250"/>
      <c r="J124" s="250"/>
      <c r="M124" s="249"/>
    </row>
    <row r="125" spans="7:13" x14ac:dyDescent="0.25">
      <c r="G125" s="249"/>
      <c r="H125" s="250"/>
      <c r="I125" s="250"/>
      <c r="J125" s="250"/>
      <c r="M125" s="249"/>
    </row>
    <row r="126" spans="7:13" x14ac:dyDescent="0.25">
      <c r="G126" s="249"/>
      <c r="H126" s="250"/>
      <c r="I126" s="250"/>
      <c r="J126" s="250"/>
      <c r="M126" s="249"/>
    </row>
    <row r="127" spans="7:13" x14ac:dyDescent="0.25">
      <c r="G127" s="249"/>
      <c r="H127" s="250"/>
      <c r="I127" s="250"/>
      <c r="J127" s="250"/>
      <c r="M127" s="249"/>
    </row>
    <row r="128" spans="7:13" x14ac:dyDescent="0.25">
      <c r="G128" s="249"/>
      <c r="H128" s="250"/>
      <c r="I128" s="250"/>
      <c r="J128" s="250"/>
      <c r="M128" s="249"/>
    </row>
    <row r="129" spans="7:13" x14ac:dyDescent="0.25">
      <c r="G129" s="249"/>
      <c r="H129" s="250"/>
      <c r="I129" s="250"/>
      <c r="J129" s="250"/>
      <c r="M129" s="249"/>
    </row>
    <row r="130" spans="7:13" x14ac:dyDescent="0.25">
      <c r="G130" s="249"/>
      <c r="H130" s="250"/>
      <c r="I130" s="250"/>
      <c r="J130" s="250"/>
      <c r="M130" s="249"/>
    </row>
    <row r="131" spans="7:13" x14ac:dyDescent="0.25">
      <c r="G131" s="249"/>
      <c r="H131" s="250"/>
      <c r="I131" s="250"/>
      <c r="J131" s="250"/>
      <c r="M131" s="249"/>
    </row>
    <row r="132" spans="7:13" x14ac:dyDescent="0.25">
      <c r="G132" s="249"/>
      <c r="H132" s="250"/>
      <c r="I132" s="250"/>
      <c r="J132" s="250"/>
      <c r="M132" s="249"/>
    </row>
    <row r="133" spans="7:13" x14ac:dyDescent="0.25">
      <c r="G133" s="249"/>
      <c r="H133" s="250"/>
      <c r="I133" s="250"/>
      <c r="J133" s="250"/>
      <c r="M133" s="249"/>
    </row>
    <row r="134" spans="7:13" x14ac:dyDescent="0.25">
      <c r="G134" s="249"/>
      <c r="H134" s="250"/>
      <c r="I134" s="250"/>
      <c r="J134" s="250"/>
      <c r="M134" s="249"/>
    </row>
    <row r="135" spans="7:13" x14ac:dyDescent="0.25">
      <c r="G135" s="249"/>
      <c r="H135" s="250"/>
      <c r="I135" s="250"/>
      <c r="J135" s="250"/>
      <c r="M135" s="249"/>
    </row>
    <row r="136" spans="7:13" x14ac:dyDescent="0.25">
      <c r="G136" s="249"/>
      <c r="H136" s="250"/>
      <c r="I136" s="250"/>
      <c r="J136" s="250"/>
      <c r="M136" s="249"/>
    </row>
    <row r="137" spans="7:13" x14ac:dyDescent="0.25">
      <c r="G137" s="249"/>
      <c r="H137" s="250"/>
      <c r="I137" s="250"/>
      <c r="J137" s="250"/>
      <c r="M137" s="249"/>
    </row>
    <row r="138" spans="7:13" x14ac:dyDescent="0.25">
      <c r="G138" s="249"/>
      <c r="H138" s="250"/>
      <c r="I138" s="250"/>
      <c r="J138" s="250"/>
      <c r="M138" s="249"/>
    </row>
    <row r="139" spans="7:13" x14ac:dyDescent="0.25">
      <c r="G139" s="249"/>
      <c r="H139" s="250"/>
      <c r="I139" s="250"/>
      <c r="J139" s="250"/>
      <c r="M139" s="249"/>
    </row>
    <row r="140" spans="7:13" x14ac:dyDescent="0.25">
      <c r="G140" s="249"/>
      <c r="H140" s="250"/>
      <c r="I140" s="250"/>
      <c r="J140" s="250"/>
      <c r="M140" s="249"/>
    </row>
    <row r="141" spans="7:13" x14ac:dyDescent="0.25">
      <c r="G141" s="249"/>
      <c r="H141" s="250"/>
      <c r="I141" s="250"/>
      <c r="J141" s="250"/>
      <c r="M141" s="249"/>
    </row>
    <row r="142" spans="7:13" x14ac:dyDescent="0.25">
      <c r="G142" s="249"/>
      <c r="H142" s="250"/>
      <c r="I142" s="250"/>
      <c r="J142" s="250"/>
      <c r="M142" s="249"/>
    </row>
    <row r="143" spans="7:13" x14ac:dyDescent="0.25">
      <c r="G143" s="249"/>
      <c r="H143" s="250"/>
      <c r="I143" s="250"/>
      <c r="J143" s="250"/>
      <c r="M143" s="249"/>
    </row>
    <row r="144" spans="7:13" x14ac:dyDescent="0.25">
      <c r="G144" s="249"/>
      <c r="H144" s="250"/>
      <c r="I144" s="250"/>
      <c r="J144" s="250"/>
      <c r="M144" s="249"/>
    </row>
    <row r="145" spans="7:13" x14ac:dyDescent="0.25">
      <c r="G145" s="249"/>
      <c r="H145" s="250"/>
      <c r="I145" s="250"/>
      <c r="J145" s="250"/>
      <c r="M145" s="249"/>
    </row>
    <row r="146" spans="7:13" x14ac:dyDescent="0.25">
      <c r="G146" s="249"/>
      <c r="H146" s="250"/>
      <c r="I146" s="250"/>
      <c r="J146" s="250"/>
      <c r="M146" s="249"/>
    </row>
    <row r="147" spans="7:13" x14ac:dyDescent="0.25">
      <c r="G147" s="249"/>
      <c r="H147" s="250"/>
      <c r="I147" s="250"/>
      <c r="J147" s="250"/>
      <c r="M147" s="249"/>
    </row>
    <row r="148" spans="7:13" x14ac:dyDescent="0.25">
      <c r="G148" s="249"/>
      <c r="H148" s="250"/>
      <c r="I148" s="250"/>
      <c r="J148" s="250"/>
      <c r="M148" s="249"/>
    </row>
    <row r="149" spans="7:13" x14ac:dyDescent="0.25">
      <c r="G149" s="249"/>
      <c r="H149" s="250"/>
      <c r="I149" s="250"/>
      <c r="J149" s="250"/>
      <c r="M149" s="249"/>
    </row>
    <row r="150" spans="7:13" x14ac:dyDescent="0.25">
      <c r="G150" s="249"/>
      <c r="H150" s="250"/>
      <c r="I150" s="250"/>
      <c r="J150" s="250"/>
      <c r="M150" s="249"/>
    </row>
    <row r="151" spans="7:13" x14ac:dyDescent="0.25">
      <c r="G151" s="249"/>
      <c r="H151" s="250"/>
      <c r="I151" s="250"/>
      <c r="J151" s="250"/>
      <c r="M151" s="249"/>
    </row>
    <row r="152" spans="7:13" x14ac:dyDescent="0.25">
      <c r="G152" s="249"/>
      <c r="H152" s="250"/>
      <c r="I152" s="250"/>
      <c r="J152" s="250"/>
      <c r="M152" s="249"/>
    </row>
    <row r="153" spans="7:13" x14ac:dyDescent="0.25">
      <c r="G153" s="249"/>
      <c r="H153" s="250"/>
      <c r="I153" s="250"/>
      <c r="J153" s="250"/>
      <c r="M153" s="249"/>
    </row>
    <row r="154" spans="7:13" x14ac:dyDescent="0.25">
      <c r="G154" s="249"/>
      <c r="H154" s="250"/>
      <c r="I154" s="250"/>
      <c r="J154" s="250"/>
      <c r="M154" s="249"/>
    </row>
    <row r="155" spans="7:13" x14ac:dyDescent="0.25">
      <c r="G155" s="249"/>
      <c r="H155" s="250"/>
      <c r="I155" s="250"/>
      <c r="J155" s="250"/>
      <c r="M155" s="249"/>
    </row>
    <row r="156" spans="7:13" x14ac:dyDescent="0.25">
      <c r="G156" s="249"/>
      <c r="H156" s="250"/>
      <c r="I156" s="250"/>
      <c r="J156" s="250"/>
      <c r="M156" s="249"/>
    </row>
    <row r="157" spans="7:13" x14ac:dyDescent="0.25">
      <c r="G157" s="249"/>
      <c r="H157" s="250"/>
      <c r="I157" s="250"/>
      <c r="J157" s="250"/>
      <c r="M157" s="249"/>
    </row>
    <row r="158" spans="7:13" x14ac:dyDescent="0.25">
      <c r="G158" s="249"/>
      <c r="H158" s="250"/>
      <c r="I158" s="250"/>
      <c r="J158" s="250"/>
      <c r="M158" s="249"/>
    </row>
    <row r="159" spans="7:13" x14ac:dyDescent="0.25">
      <c r="G159" s="249"/>
      <c r="H159" s="250"/>
      <c r="I159" s="250"/>
      <c r="J159" s="250"/>
      <c r="M159" s="249"/>
    </row>
    <row r="160" spans="7:13" x14ac:dyDescent="0.25">
      <c r="G160" s="249"/>
      <c r="H160" s="250"/>
      <c r="I160" s="250"/>
      <c r="J160" s="250"/>
      <c r="M160" s="249"/>
    </row>
    <row r="161" spans="7:13" x14ac:dyDescent="0.25">
      <c r="G161" s="249"/>
      <c r="H161" s="250"/>
      <c r="I161" s="250"/>
      <c r="J161" s="250"/>
      <c r="M161" s="249"/>
    </row>
    <row r="162" spans="7:13" x14ac:dyDescent="0.25">
      <c r="G162" s="249"/>
      <c r="H162" s="250"/>
      <c r="I162" s="250"/>
      <c r="J162" s="250"/>
      <c r="M162" s="249"/>
    </row>
    <row r="163" spans="7:13" x14ac:dyDescent="0.25">
      <c r="J163" s="251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J25" sqref="J25"/>
    </sheetView>
  </sheetViews>
  <sheetFormatPr defaultColWidth="9.109375" defaultRowHeight="12" customHeight="1" x14ac:dyDescent="0.25"/>
  <cols>
    <col min="1" max="1" width="10" style="248" bestFit="1" customWidth="1"/>
    <col min="2" max="2" width="14" style="248" bestFit="1" customWidth="1"/>
    <col min="3" max="3" width="10" style="248" bestFit="1" customWidth="1"/>
    <col min="4" max="4" width="37" style="248" bestFit="1" customWidth="1"/>
    <col min="5" max="5" width="11" style="248" bestFit="1" customWidth="1"/>
    <col min="6" max="6" width="16" style="248" bestFit="1" customWidth="1"/>
    <col min="7" max="7" width="15" style="251" bestFit="1" customWidth="1"/>
    <col min="8" max="8" width="10" style="248" bestFit="1" customWidth="1"/>
    <col min="9" max="9" width="21" style="248" bestFit="1" customWidth="1"/>
    <col min="10" max="10" width="16" style="248" bestFit="1" customWidth="1"/>
    <col min="11" max="11" width="13" style="248" bestFit="1" customWidth="1"/>
    <col min="12" max="12" width="14" style="248" bestFit="1" customWidth="1"/>
    <col min="13" max="13" width="19" style="248" bestFit="1" customWidth="1"/>
    <col min="14" max="14" width="11" style="248" bestFit="1" customWidth="1"/>
    <col min="15" max="15" width="14" style="248" bestFit="1" customWidth="1"/>
    <col min="16" max="16384" width="9.109375" style="248"/>
  </cols>
  <sheetData>
    <row r="1" spans="1:14" ht="39.6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370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  <c r="L1" s="253" t="s">
        <v>229</v>
      </c>
      <c r="M1" s="254" t="s">
        <v>649</v>
      </c>
      <c r="N1" s="254" t="s">
        <v>650</v>
      </c>
    </row>
    <row r="2" spans="1:14" ht="13.2" x14ac:dyDescent="0.25">
      <c r="A2" s="248" t="s">
        <v>403</v>
      </c>
      <c r="B2" s="248" t="s">
        <v>118</v>
      </c>
      <c r="C2" s="248" t="s">
        <v>119</v>
      </c>
      <c r="D2" s="248" t="s">
        <v>120</v>
      </c>
      <c r="E2" s="248" t="s">
        <v>808</v>
      </c>
      <c r="F2" s="249">
        <v>43312</v>
      </c>
      <c r="G2" s="250">
        <v>17.600000000000001</v>
      </c>
      <c r="H2" s="248" t="s">
        <v>186</v>
      </c>
      <c r="I2" s="248" t="s">
        <v>162</v>
      </c>
      <c r="J2" s="249">
        <v>43347</v>
      </c>
      <c r="K2" s="248" t="s">
        <v>4</v>
      </c>
      <c r="L2" s="248" t="s">
        <v>186</v>
      </c>
      <c r="M2" s="248" t="s">
        <v>399</v>
      </c>
      <c r="N2" s="248" t="s">
        <v>640</v>
      </c>
    </row>
    <row r="3" spans="1:14" ht="13.2" x14ac:dyDescent="0.25">
      <c r="A3" s="248" t="s">
        <v>403</v>
      </c>
      <c r="B3" s="248" t="s">
        <v>225</v>
      </c>
      <c r="C3" s="248" t="s">
        <v>396</v>
      </c>
      <c r="D3" s="248" t="s">
        <v>226</v>
      </c>
      <c r="E3" s="248" t="s">
        <v>765</v>
      </c>
      <c r="F3" s="249">
        <v>43349</v>
      </c>
      <c r="G3" s="250">
        <v>82.95</v>
      </c>
      <c r="H3" s="248" t="s">
        <v>186</v>
      </c>
      <c r="I3" s="248" t="s">
        <v>241</v>
      </c>
      <c r="J3" s="249">
        <v>43350</v>
      </c>
      <c r="K3" s="248" t="s">
        <v>4</v>
      </c>
      <c r="L3" s="248" t="s">
        <v>541</v>
      </c>
      <c r="M3" s="248" t="s">
        <v>399</v>
      </c>
      <c r="N3" s="248" t="s">
        <v>640</v>
      </c>
    </row>
    <row r="4" spans="1:14" ht="13.2" x14ac:dyDescent="0.25">
      <c r="A4" s="248" t="s">
        <v>403</v>
      </c>
      <c r="B4" s="248" t="s">
        <v>225</v>
      </c>
      <c r="C4" s="248" t="s">
        <v>396</v>
      </c>
      <c r="D4" s="248" t="s">
        <v>226</v>
      </c>
      <c r="E4" s="248" t="s">
        <v>764</v>
      </c>
      <c r="F4" s="249">
        <v>43353</v>
      </c>
      <c r="G4" s="250">
        <v>1791.93</v>
      </c>
      <c r="H4" s="248" t="s">
        <v>186</v>
      </c>
      <c r="I4" s="248" t="s">
        <v>241</v>
      </c>
      <c r="J4" s="249">
        <v>43354</v>
      </c>
      <c r="K4" s="248" t="s">
        <v>4</v>
      </c>
      <c r="L4" s="248" t="s">
        <v>541</v>
      </c>
      <c r="M4" s="248" t="s">
        <v>399</v>
      </c>
      <c r="N4" s="248" t="s">
        <v>640</v>
      </c>
    </row>
    <row r="5" spans="1:14" ht="13.2" x14ac:dyDescent="0.25">
      <c r="A5" s="248" t="s">
        <v>403</v>
      </c>
      <c r="B5" s="248" t="s">
        <v>225</v>
      </c>
      <c r="C5" s="248" t="s">
        <v>396</v>
      </c>
      <c r="D5" s="248" t="s">
        <v>226</v>
      </c>
      <c r="E5" s="248" t="s">
        <v>816</v>
      </c>
      <c r="F5" s="249">
        <v>43357</v>
      </c>
      <c r="G5" s="250">
        <v>460</v>
      </c>
      <c r="H5" s="248" t="s">
        <v>186</v>
      </c>
      <c r="I5" s="248" t="s">
        <v>155</v>
      </c>
      <c r="J5" s="249">
        <v>43358</v>
      </c>
      <c r="K5" s="248" t="s">
        <v>4</v>
      </c>
      <c r="L5" s="248" t="s">
        <v>686</v>
      </c>
      <c r="M5" s="248" t="s">
        <v>399</v>
      </c>
      <c r="N5" s="248" t="s">
        <v>640</v>
      </c>
    </row>
    <row r="6" spans="1:14" ht="13.2" x14ac:dyDescent="0.25">
      <c r="A6" s="248" t="s">
        <v>403</v>
      </c>
      <c r="B6" s="248" t="s">
        <v>225</v>
      </c>
      <c r="C6" s="248" t="s">
        <v>396</v>
      </c>
      <c r="D6" s="248" t="s">
        <v>226</v>
      </c>
      <c r="E6" s="248" t="s">
        <v>748</v>
      </c>
      <c r="F6" s="249">
        <v>43361</v>
      </c>
      <c r="G6" s="250">
        <v>-172.5</v>
      </c>
      <c r="H6" s="248" t="s">
        <v>749</v>
      </c>
      <c r="I6" s="248" t="s">
        <v>241</v>
      </c>
      <c r="J6" s="249">
        <v>43362</v>
      </c>
      <c r="K6" s="248" t="s">
        <v>4</v>
      </c>
      <c r="L6" s="248" t="s">
        <v>541</v>
      </c>
      <c r="M6" s="248" t="s">
        <v>399</v>
      </c>
      <c r="N6" s="248" t="s">
        <v>640</v>
      </c>
    </row>
    <row r="7" spans="1:14" ht="13.2" x14ac:dyDescent="0.25">
      <c r="A7" s="248" t="s">
        <v>403</v>
      </c>
      <c r="B7" s="248" t="s">
        <v>225</v>
      </c>
      <c r="C7" s="248" t="s">
        <v>396</v>
      </c>
      <c r="D7" s="248" t="s">
        <v>226</v>
      </c>
      <c r="E7" s="248" t="s">
        <v>868</v>
      </c>
      <c r="F7" s="249">
        <v>43363</v>
      </c>
      <c r="G7" s="250">
        <v>336</v>
      </c>
      <c r="H7" s="248" t="s">
        <v>186</v>
      </c>
      <c r="I7" s="248" t="s">
        <v>241</v>
      </c>
      <c r="J7" s="249">
        <v>43364</v>
      </c>
      <c r="K7" s="248" t="s">
        <v>4</v>
      </c>
      <c r="L7" s="248" t="s">
        <v>541</v>
      </c>
      <c r="M7" s="248" t="s">
        <v>399</v>
      </c>
      <c r="N7" s="248" t="s">
        <v>640</v>
      </c>
    </row>
    <row r="8" spans="1:14" ht="13.2" x14ac:dyDescent="0.25">
      <c r="A8" s="248" t="s">
        <v>403</v>
      </c>
      <c r="B8" s="248" t="s">
        <v>225</v>
      </c>
      <c r="C8" s="248" t="s">
        <v>396</v>
      </c>
      <c r="D8" s="248" t="s">
        <v>226</v>
      </c>
      <c r="E8" s="248" t="s">
        <v>864</v>
      </c>
      <c r="F8" s="249">
        <v>43367</v>
      </c>
      <c r="G8" s="250">
        <v>-336</v>
      </c>
      <c r="H8" s="248" t="s">
        <v>186</v>
      </c>
      <c r="I8" s="248" t="s">
        <v>241</v>
      </c>
      <c r="J8" s="249">
        <v>43368</v>
      </c>
      <c r="K8" s="248" t="s">
        <v>4</v>
      </c>
      <c r="L8" s="248" t="s">
        <v>541</v>
      </c>
      <c r="M8" s="248" t="s">
        <v>399</v>
      </c>
      <c r="N8" s="248" t="s">
        <v>640</v>
      </c>
    </row>
    <row r="9" spans="1:14" ht="13.2" x14ac:dyDescent="0.25">
      <c r="A9" s="248" t="s">
        <v>403</v>
      </c>
      <c r="B9" s="248" t="s">
        <v>156</v>
      </c>
      <c r="C9" s="248" t="s">
        <v>157</v>
      </c>
      <c r="D9" s="248" t="s">
        <v>158</v>
      </c>
      <c r="E9" s="248" t="s">
        <v>778</v>
      </c>
      <c r="F9" s="249">
        <v>43371</v>
      </c>
      <c r="G9" s="250">
        <v>533.85</v>
      </c>
      <c r="H9" s="248" t="s">
        <v>186</v>
      </c>
      <c r="I9" s="248" t="s">
        <v>196</v>
      </c>
      <c r="J9" s="249">
        <v>43371</v>
      </c>
      <c r="K9" s="248" t="s">
        <v>4</v>
      </c>
      <c r="L9" s="248" t="s">
        <v>186</v>
      </c>
      <c r="M9" s="248" t="s">
        <v>399</v>
      </c>
      <c r="N9" s="248" t="s">
        <v>640</v>
      </c>
    </row>
    <row r="10" spans="1:14" ht="13.2" x14ac:dyDescent="0.25">
      <c r="A10" s="248" t="s">
        <v>403</v>
      </c>
      <c r="B10" s="248" t="s">
        <v>225</v>
      </c>
      <c r="C10" s="248" t="s">
        <v>396</v>
      </c>
      <c r="D10" s="248" t="s">
        <v>226</v>
      </c>
      <c r="E10" s="248" t="s">
        <v>875</v>
      </c>
      <c r="F10" s="249">
        <v>43371</v>
      </c>
      <c r="G10" s="250">
        <v>104.98</v>
      </c>
      <c r="H10" s="248" t="s">
        <v>186</v>
      </c>
      <c r="I10" s="248" t="s">
        <v>127</v>
      </c>
      <c r="J10" s="249">
        <v>43372</v>
      </c>
      <c r="K10" s="248" t="s">
        <v>4</v>
      </c>
      <c r="L10" s="248" t="s">
        <v>876</v>
      </c>
      <c r="M10" s="248" t="s">
        <v>399</v>
      </c>
      <c r="N10" s="248" t="s">
        <v>640</v>
      </c>
    </row>
    <row r="11" spans="1:14" ht="13.2" x14ac:dyDescent="0.25">
      <c r="A11" s="248" t="s">
        <v>403</v>
      </c>
      <c r="B11" s="248" t="s">
        <v>225</v>
      </c>
      <c r="C11" s="248" t="s">
        <v>396</v>
      </c>
      <c r="D11" s="248" t="s">
        <v>226</v>
      </c>
      <c r="E11" s="248" t="s">
        <v>865</v>
      </c>
      <c r="F11" s="249">
        <v>43371</v>
      </c>
      <c r="G11" s="250">
        <v>131.94</v>
      </c>
      <c r="H11" s="248" t="s">
        <v>186</v>
      </c>
      <c r="I11" s="248" t="s">
        <v>241</v>
      </c>
      <c r="J11" s="249">
        <v>43372</v>
      </c>
      <c r="K11" s="248" t="s">
        <v>4</v>
      </c>
      <c r="L11" s="248" t="s">
        <v>541</v>
      </c>
      <c r="M11" s="248" t="s">
        <v>399</v>
      </c>
      <c r="N11" s="248" t="s">
        <v>640</v>
      </c>
    </row>
    <row r="12" spans="1:14" ht="13.2" x14ac:dyDescent="0.25">
      <c r="A12" s="248" t="s">
        <v>403</v>
      </c>
      <c r="B12" s="248" t="s">
        <v>225</v>
      </c>
      <c r="C12" s="248" t="s">
        <v>396</v>
      </c>
      <c r="D12" s="248" t="s">
        <v>226</v>
      </c>
      <c r="E12" s="248" t="s">
        <v>866</v>
      </c>
      <c r="F12" s="249">
        <v>43371</v>
      </c>
      <c r="G12" s="250">
        <v>131.94</v>
      </c>
      <c r="H12" s="248" t="s">
        <v>186</v>
      </c>
      <c r="I12" s="248" t="s">
        <v>241</v>
      </c>
      <c r="J12" s="249">
        <v>43372</v>
      </c>
      <c r="K12" s="248" t="s">
        <v>4</v>
      </c>
      <c r="L12" s="248" t="s">
        <v>541</v>
      </c>
      <c r="M12" s="248" t="s">
        <v>399</v>
      </c>
      <c r="N12" s="248" t="s">
        <v>640</v>
      </c>
    </row>
    <row r="13" spans="1:14" ht="13.2" x14ac:dyDescent="0.25">
      <c r="A13" s="248" t="s">
        <v>403</v>
      </c>
      <c r="B13" s="248" t="s">
        <v>225</v>
      </c>
      <c r="C13" s="248" t="s">
        <v>396</v>
      </c>
      <c r="D13" s="248" t="s">
        <v>226</v>
      </c>
      <c r="E13" s="248" t="s">
        <v>867</v>
      </c>
      <c r="F13" s="249">
        <v>43371</v>
      </c>
      <c r="G13" s="250">
        <v>131.94</v>
      </c>
      <c r="H13" s="248" t="s">
        <v>186</v>
      </c>
      <c r="I13" s="248" t="s">
        <v>241</v>
      </c>
      <c r="J13" s="249">
        <v>43372</v>
      </c>
      <c r="K13" s="248" t="s">
        <v>4</v>
      </c>
      <c r="L13" s="248" t="s">
        <v>541</v>
      </c>
      <c r="M13" s="248" t="s">
        <v>399</v>
      </c>
      <c r="N13" s="248" t="s">
        <v>640</v>
      </c>
    </row>
    <row r="14" spans="1:14" ht="12" customHeight="1" x14ac:dyDescent="0.25">
      <c r="G14" s="250">
        <f>SUM(G2:G13)</f>
        <v>3214.63</v>
      </c>
      <c r="H14" s="250"/>
      <c r="K14" s="249"/>
    </row>
    <row r="15" spans="1:14" ht="12" customHeight="1" x14ac:dyDescent="0.25">
      <c r="G15" s="250"/>
      <c r="H15" s="250"/>
      <c r="K15" s="249"/>
    </row>
    <row r="16" spans="1:14" ht="12" customHeight="1" x14ac:dyDescent="0.25">
      <c r="G16" s="250"/>
      <c r="H16" s="250"/>
      <c r="K16" s="249"/>
    </row>
    <row r="17" spans="7:11" ht="12" customHeight="1" x14ac:dyDescent="0.25">
      <c r="G17" s="250"/>
      <c r="H17" s="250"/>
      <c r="K17" s="249"/>
    </row>
    <row r="18" spans="7:11" ht="12" customHeight="1" x14ac:dyDescent="0.25">
      <c r="G18" s="250"/>
      <c r="H18" s="250"/>
      <c r="K18" s="249"/>
    </row>
    <row r="19" spans="7:11" ht="12" customHeight="1" x14ac:dyDescent="0.25">
      <c r="G19" s="250"/>
      <c r="H19" s="250"/>
      <c r="K19" s="249"/>
    </row>
    <row r="20" spans="7:11" ht="12" customHeight="1" x14ac:dyDescent="0.25">
      <c r="G20" s="250"/>
      <c r="H20" s="250"/>
      <c r="K20" s="249"/>
    </row>
    <row r="21" spans="7:11" ht="12" customHeight="1" x14ac:dyDescent="0.25">
      <c r="G21" s="250"/>
      <c r="H21" s="250"/>
      <c r="K21" s="249"/>
    </row>
    <row r="22" spans="7:11" ht="12" customHeight="1" x14ac:dyDescent="0.25">
      <c r="G22" s="250"/>
      <c r="H22" s="250"/>
      <c r="K22" s="249"/>
    </row>
    <row r="23" spans="7:11" ht="12" customHeight="1" x14ac:dyDescent="0.25">
      <c r="G23" s="250"/>
      <c r="H23" s="250"/>
      <c r="K23" s="249"/>
    </row>
    <row r="24" spans="7:11" ht="12" customHeight="1" x14ac:dyDescent="0.25">
      <c r="G24" s="250"/>
      <c r="H24" s="250"/>
      <c r="K24" s="249"/>
    </row>
    <row r="25" spans="7:11" ht="12" customHeight="1" x14ac:dyDescent="0.25">
      <c r="G25" s="250"/>
      <c r="H25" s="250"/>
      <c r="K25" s="249"/>
    </row>
    <row r="26" spans="7:11" ht="12" customHeight="1" x14ac:dyDescent="0.25">
      <c r="G26" s="250"/>
      <c r="H26" s="250"/>
      <c r="K26" s="249"/>
    </row>
    <row r="27" spans="7:11" ht="12" customHeight="1" x14ac:dyDescent="0.25">
      <c r="G27" s="250"/>
      <c r="H27" s="250"/>
      <c r="K27" s="249"/>
    </row>
    <row r="28" spans="7:11" ht="12" customHeight="1" x14ac:dyDescent="0.25">
      <c r="G28" s="250"/>
      <c r="H28" s="250"/>
      <c r="K28" s="249"/>
    </row>
    <row r="29" spans="7:11" ht="12" customHeight="1" x14ac:dyDescent="0.25">
      <c r="G29" s="250"/>
      <c r="H29" s="250"/>
      <c r="K29" s="249"/>
    </row>
    <row r="30" spans="7:11" ht="12" customHeight="1" x14ac:dyDescent="0.25">
      <c r="G30" s="250"/>
      <c r="H30" s="250"/>
      <c r="K30" s="249"/>
    </row>
    <row r="31" spans="7:11" ht="12" customHeight="1" x14ac:dyDescent="0.25">
      <c r="G31" s="250"/>
      <c r="H31" s="250"/>
      <c r="K31" s="249"/>
    </row>
    <row r="32" spans="7:11" ht="12" customHeight="1" x14ac:dyDescent="0.25">
      <c r="G32" s="250"/>
      <c r="H32" s="250"/>
      <c r="K32" s="249"/>
    </row>
    <row r="33" spans="8:8" ht="12" customHeight="1" x14ac:dyDescent="0.25">
      <c r="H33" s="25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5"/>
  <sheetViews>
    <sheetView workbookViewId="0">
      <selection activeCell="A2" sqref="A2:XFD2"/>
    </sheetView>
  </sheetViews>
  <sheetFormatPr defaultRowHeight="13.2" x14ac:dyDescent="0.25"/>
  <cols>
    <col min="1" max="1" width="12.33203125" customWidth="1"/>
    <col min="2" max="2" width="10.5546875" customWidth="1"/>
    <col min="3" max="3" width="21.33203125" customWidth="1"/>
    <col min="6" max="6" width="11.109375" customWidth="1"/>
    <col min="7" max="7" width="13.44140625" style="157" customWidth="1"/>
    <col min="9" max="9" width="24.5546875" customWidth="1"/>
    <col min="10" max="10" width="13.6640625" customWidth="1"/>
    <col min="11" max="11" width="20" customWidth="1"/>
  </cols>
  <sheetData>
    <row r="1" spans="1:11" x14ac:dyDescent="0.25">
      <c r="A1" s="175" t="s">
        <v>0</v>
      </c>
      <c r="B1" s="175" t="s">
        <v>1</v>
      </c>
      <c r="C1" s="175" t="s">
        <v>31</v>
      </c>
      <c r="D1" s="175" t="s">
        <v>32</v>
      </c>
      <c r="E1" s="175" t="s">
        <v>40</v>
      </c>
      <c r="F1" s="175" t="s">
        <v>33</v>
      </c>
      <c r="G1" s="186" t="s">
        <v>2</v>
      </c>
      <c r="H1" s="175" t="s">
        <v>36</v>
      </c>
      <c r="I1" s="175" t="s">
        <v>3</v>
      </c>
      <c r="J1" s="175" t="s">
        <v>34</v>
      </c>
      <c r="K1" s="175" t="s">
        <v>35</v>
      </c>
    </row>
    <row r="2" spans="1:11" x14ac:dyDescent="0.25">
      <c r="A2" s="179"/>
      <c r="B2" s="179"/>
      <c r="C2" s="179"/>
      <c r="D2" s="179"/>
      <c r="E2" s="179"/>
      <c r="F2" s="180"/>
      <c r="G2" s="187" t="e">
        <f>SUM(#REF!)</f>
        <v>#REF!</v>
      </c>
      <c r="H2" s="179"/>
      <c r="I2" s="179"/>
      <c r="J2" s="180"/>
      <c r="K2" s="179"/>
    </row>
    <row r="3" spans="1:11" x14ac:dyDescent="0.25">
      <c r="A3" s="179"/>
      <c r="B3" s="179"/>
      <c r="C3" s="179"/>
      <c r="D3" s="179"/>
      <c r="E3" s="179"/>
      <c r="F3" s="180"/>
      <c r="G3" s="187"/>
      <c r="H3" s="179"/>
      <c r="I3" s="179"/>
      <c r="J3" s="180"/>
      <c r="K3" s="179"/>
    </row>
    <row r="4" spans="1:11" x14ac:dyDescent="0.25">
      <c r="A4" s="179"/>
      <c r="B4" s="179"/>
      <c r="C4" s="179"/>
      <c r="D4" s="179"/>
      <c r="E4" s="179"/>
      <c r="F4" s="180"/>
      <c r="G4" s="187"/>
      <c r="H4" s="179"/>
      <c r="I4" s="179"/>
      <c r="J4" s="180"/>
      <c r="K4" s="179"/>
    </row>
    <row r="5" spans="1:11" x14ac:dyDescent="0.25">
      <c r="A5" s="179"/>
      <c r="B5" s="179"/>
      <c r="C5" s="179"/>
      <c r="D5" s="179"/>
      <c r="E5" s="179"/>
      <c r="F5" s="180"/>
      <c r="G5" s="187"/>
      <c r="H5" s="179"/>
      <c r="I5" s="179"/>
      <c r="J5" s="180"/>
      <c r="K5" s="179"/>
    </row>
    <row r="6" spans="1:11" x14ac:dyDescent="0.25">
      <c r="A6" s="179"/>
      <c r="B6" s="179"/>
      <c r="C6" s="179"/>
      <c r="D6" s="179"/>
      <c r="E6" s="179"/>
      <c r="F6" s="180"/>
      <c r="G6" s="187"/>
      <c r="H6" s="179"/>
      <c r="I6" s="179"/>
      <c r="J6" s="180"/>
      <c r="K6" s="179"/>
    </row>
    <row r="7" spans="1:11" x14ac:dyDescent="0.25">
      <c r="A7" s="179"/>
      <c r="B7" s="179"/>
      <c r="C7" s="179"/>
      <c r="D7" s="179"/>
      <c r="E7" s="179"/>
      <c r="F7" s="180"/>
      <c r="G7" s="187"/>
      <c r="H7" s="179"/>
      <c r="I7" s="179"/>
      <c r="J7" s="180"/>
      <c r="K7" s="179"/>
    </row>
    <row r="8" spans="1:11" x14ac:dyDescent="0.25">
      <c r="A8" s="179"/>
      <c r="B8" s="179"/>
      <c r="C8" s="179"/>
      <c r="D8" s="179"/>
      <c r="E8" s="179"/>
      <c r="F8" s="180"/>
      <c r="G8" s="187"/>
      <c r="H8" s="179"/>
      <c r="I8" s="179"/>
      <c r="J8" s="180"/>
      <c r="K8" s="179"/>
    </row>
    <row r="9" spans="1:11" x14ac:dyDescent="0.25">
      <c r="A9" s="179"/>
      <c r="B9" s="179"/>
      <c r="C9" s="179"/>
      <c r="D9" s="179"/>
      <c r="E9" s="179"/>
      <c r="F9" s="180"/>
      <c r="G9" s="187"/>
      <c r="H9" s="179"/>
      <c r="I9" s="179"/>
      <c r="J9" s="180"/>
      <c r="K9" s="179"/>
    </row>
    <row r="10" spans="1:11" x14ac:dyDescent="0.25">
      <c r="A10" s="179"/>
      <c r="B10" s="179"/>
      <c r="C10" s="179"/>
      <c r="D10" s="179"/>
      <c r="E10" s="179"/>
      <c r="F10" s="180"/>
      <c r="G10" s="187"/>
      <c r="H10" s="179"/>
      <c r="I10" s="179"/>
      <c r="J10" s="180"/>
      <c r="K10" s="179"/>
    </row>
    <row r="11" spans="1:11" x14ac:dyDescent="0.25">
      <c r="A11" s="179"/>
      <c r="B11" s="179"/>
      <c r="C11" s="179"/>
      <c r="D11" s="179"/>
      <c r="E11" s="179"/>
      <c r="F11" s="180"/>
      <c r="G11" s="187"/>
      <c r="H11" s="179"/>
      <c r="I11" s="179"/>
      <c r="J11" s="180"/>
      <c r="K11" s="179"/>
    </row>
    <row r="12" spans="1:11" x14ac:dyDescent="0.25">
      <c r="A12" s="179"/>
      <c r="B12" s="179"/>
      <c r="C12" s="179"/>
      <c r="D12" s="179"/>
      <c r="E12" s="179"/>
      <c r="F12" s="180"/>
      <c r="G12" s="187"/>
      <c r="H12" s="179"/>
      <c r="I12" s="179"/>
      <c r="J12" s="180"/>
      <c r="K12" s="179"/>
    </row>
    <row r="13" spans="1:11" x14ac:dyDescent="0.25">
      <c r="A13" s="179"/>
      <c r="B13" s="179"/>
      <c r="C13" s="179"/>
      <c r="D13" s="179"/>
      <c r="E13" s="179"/>
      <c r="F13" s="180"/>
      <c r="G13" s="187"/>
      <c r="H13" s="179"/>
      <c r="I13" s="179"/>
      <c r="J13" s="180"/>
      <c r="K13" s="179"/>
    </row>
    <row r="14" spans="1:11" x14ac:dyDescent="0.25">
      <c r="A14" s="179"/>
      <c r="B14" s="179"/>
      <c r="C14" s="179"/>
      <c r="D14" s="179"/>
      <c r="E14" s="179"/>
      <c r="F14" s="180"/>
      <c r="G14" s="187"/>
      <c r="H14" s="179"/>
      <c r="I14" s="179"/>
      <c r="J14" s="180"/>
      <c r="K14" s="179"/>
    </row>
    <row r="15" spans="1:11" x14ac:dyDescent="0.25">
      <c r="A15" s="179"/>
      <c r="B15" s="179"/>
      <c r="C15" s="179"/>
      <c r="D15" s="179"/>
      <c r="E15" s="179"/>
      <c r="F15" s="180"/>
      <c r="G15" s="187"/>
      <c r="H15" s="179"/>
      <c r="I15" s="179"/>
      <c r="J15" s="180"/>
      <c r="K15" s="179"/>
    </row>
    <row r="16" spans="1:11" x14ac:dyDescent="0.25">
      <c r="A16" s="179"/>
      <c r="B16" s="179"/>
      <c r="C16" s="179"/>
      <c r="D16" s="179"/>
      <c r="E16" s="179"/>
      <c r="F16" s="180"/>
      <c r="G16" s="187"/>
      <c r="H16" s="179"/>
      <c r="I16" s="179"/>
      <c r="J16" s="180"/>
      <c r="K16" s="179"/>
    </row>
    <row r="17" spans="1:11" x14ac:dyDescent="0.25">
      <c r="A17" s="179"/>
      <c r="B17" s="179"/>
      <c r="C17" s="179"/>
      <c r="D17" s="179"/>
      <c r="E17" s="179"/>
      <c r="F17" s="180"/>
      <c r="G17" s="187"/>
      <c r="H17" s="179"/>
      <c r="I17" s="179"/>
      <c r="J17" s="180"/>
      <c r="K17" s="179"/>
    </row>
    <row r="18" spans="1:11" x14ac:dyDescent="0.25">
      <c r="A18" s="179"/>
      <c r="B18" s="179"/>
      <c r="C18" s="179"/>
      <c r="D18" s="179"/>
      <c r="E18" s="179"/>
      <c r="F18" s="180"/>
      <c r="G18" s="187"/>
      <c r="H18" s="179"/>
      <c r="I18" s="179"/>
      <c r="J18" s="180"/>
      <c r="K18" s="179"/>
    </row>
    <row r="19" spans="1:11" x14ac:dyDescent="0.25">
      <c r="A19" s="179"/>
      <c r="B19" s="179"/>
      <c r="C19" s="179"/>
      <c r="D19" s="179"/>
      <c r="E19" s="179"/>
      <c r="F19" s="180"/>
      <c r="G19" s="187"/>
      <c r="H19" s="179"/>
      <c r="I19" s="179"/>
      <c r="J19" s="180"/>
      <c r="K19" s="179"/>
    </row>
    <row r="20" spans="1:11" x14ac:dyDescent="0.25">
      <c r="A20" s="179"/>
      <c r="B20" s="179"/>
      <c r="C20" s="179"/>
      <c r="D20" s="179"/>
      <c r="E20" s="179"/>
      <c r="F20" s="180"/>
      <c r="G20" s="187"/>
      <c r="H20" s="179"/>
      <c r="I20" s="179"/>
      <c r="J20" s="180"/>
      <c r="K20" s="179"/>
    </row>
    <row r="21" spans="1:11" x14ac:dyDescent="0.25">
      <c r="A21" s="179"/>
      <c r="B21" s="179"/>
      <c r="C21" s="179"/>
      <c r="D21" s="179"/>
      <c r="E21" s="179"/>
      <c r="F21" s="180"/>
      <c r="G21" s="187"/>
      <c r="H21" s="179"/>
      <c r="I21" s="179"/>
      <c r="J21" s="180"/>
      <c r="K21" s="179"/>
    </row>
    <row r="22" spans="1:11" x14ac:dyDescent="0.25">
      <c r="A22" s="179"/>
      <c r="B22" s="179"/>
      <c r="C22" s="179"/>
      <c r="D22" s="179"/>
      <c r="E22" s="179"/>
      <c r="F22" s="180"/>
      <c r="G22" s="187"/>
      <c r="H22" s="179"/>
      <c r="I22" s="179"/>
      <c r="J22" s="180"/>
      <c r="K22" s="179"/>
    </row>
    <row r="23" spans="1:11" x14ac:dyDescent="0.25">
      <c r="A23" s="179"/>
      <c r="B23" s="179"/>
      <c r="C23" s="179"/>
      <c r="D23" s="179"/>
      <c r="E23" s="179"/>
      <c r="F23" s="180"/>
      <c r="G23" s="187"/>
      <c r="H23" s="179"/>
      <c r="I23" s="179"/>
      <c r="J23" s="180"/>
      <c r="K23" s="179"/>
    </row>
    <row r="24" spans="1:11" x14ac:dyDescent="0.25">
      <c r="A24" s="179"/>
      <c r="B24" s="179"/>
      <c r="C24" s="179"/>
      <c r="D24" s="179"/>
      <c r="E24" s="179"/>
      <c r="F24" s="180"/>
      <c r="G24" s="187"/>
      <c r="H24" s="179"/>
      <c r="I24" s="179"/>
      <c r="J24" s="180"/>
      <c r="K24" s="179"/>
    </row>
    <row r="25" spans="1:11" x14ac:dyDescent="0.25">
      <c r="A25" s="179"/>
      <c r="B25" s="179"/>
      <c r="C25" s="179"/>
      <c r="D25" s="179"/>
      <c r="E25" s="179"/>
      <c r="F25" s="180"/>
      <c r="G25" s="187"/>
      <c r="H25" s="179"/>
      <c r="I25" s="179"/>
      <c r="J25" s="180"/>
      <c r="K25" s="179"/>
    </row>
    <row r="26" spans="1:11" x14ac:dyDescent="0.25">
      <c r="A26" s="179"/>
      <c r="B26" s="179"/>
      <c r="C26" s="179"/>
      <c r="D26" s="179"/>
      <c r="E26" s="179"/>
      <c r="F26" s="180"/>
      <c r="G26" s="187"/>
      <c r="H26" s="179"/>
      <c r="I26" s="179"/>
      <c r="J26" s="180"/>
      <c r="K26" s="179"/>
    </row>
    <row r="27" spans="1:11" x14ac:dyDescent="0.25">
      <c r="A27" s="179"/>
      <c r="B27" s="179"/>
      <c r="C27" s="179"/>
      <c r="D27" s="179"/>
      <c r="E27" s="179"/>
      <c r="F27" s="180"/>
      <c r="G27" s="187"/>
      <c r="H27" s="179"/>
      <c r="I27" s="179"/>
      <c r="J27" s="180"/>
      <c r="K27" s="179"/>
    </row>
    <row r="28" spans="1:11" x14ac:dyDescent="0.25">
      <c r="A28" s="179"/>
      <c r="B28" s="179"/>
      <c r="C28" s="179"/>
      <c r="D28" s="179"/>
      <c r="E28" s="179"/>
      <c r="F28" s="180"/>
      <c r="G28" s="187"/>
      <c r="H28" s="179"/>
      <c r="I28" s="179"/>
      <c r="J28" s="180"/>
      <c r="K28" s="179"/>
    </row>
    <row r="29" spans="1:11" x14ac:dyDescent="0.25">
      <c r="A29" s="179"/>
      <c r="B29" s="179"/>
      <c r="C29" s="179"/>
      <c r="D29" s="179"/>
      <c r="E29" s="179"/>
      <c r="F29" s="180"/>
      <c r="G29" s="187"/>
      <c r="H29" s="179"/>
      <c r="I29" s="179"/>
      <c r="J29" s="180"/>
      <c r="K29" s="179"/>
    </row>
    <row r="30" spans="1:11" x14ac:dyDescent="0.25">
      <c r="A30" s="179"/>
      <c r="B30" s="179"/>
      <c r="C30" s="179"/>
      <c r="D30" s="179"/>
      <c r="E30" s="179"/>
      <c r="F30" s="180"/>
      <c r="G30" s="187"/>
      <c r="H30" s="179"/>
      <c r="I30" s="179"/>
      <c r="J30" s="180"/>
      <c r="K30" s="179"/>
    </row>
    <row r="31" spans="1:11" x14ac:dyDescent="0.25">
      <c r="A31" s="179"/>
      <c r="B31" s="179"/>
      <c r="C31" s="179"/>
      <c r="D31" s="179"/>
      <c r="E31" s="179"/>
      <c r="F31" s="180"/>
      <c r="G31" s="187"/>
      <c r="H31" s="179"/>
      <c r="I31" s="179"/>
      <c r="J31" s="180"/>
      <c r="K31" s="179"/>
    </row>
    <row r="32" spans="1:11" x14ac:dyDescent="0.25">
      <c r="A32" s="179"/>
      <c r="B32" s="179"/>
      <c r="C32" s="179"/>
      <c r="D32" s="179"/>
      <c r="E32" s="179"/>
      <c r="F32" s="180"/>
      <c r="G32" s="187"/>
      <c r="H32" s="179"/>
      <c r="I32" s="179"/>
      <c r="J32" s="180"/>
      <c r="K32" s="179"/>
    </row>
    <row r="33" spans="1:11" x14ac:dyDescent="0.25">
      <c r="A33" s="179"/>
      <c r="B33" s="179"/>
      <c r="C33" s="179"/>
      <c r="D33" s="179"/>
      <c r="E33" s="179"/>
      <c r="F33" s="180"/>
      <c r="G33" s="187"/>
      <c r="H33" s="179"/>
      <c r="I33" s="179"/>
      <c r="J33" s="180"/>
      <c r="K33" s="179"/>
    </row>
    <row r="34" spans="1:11" x14ac:dyDescent="0.25">
      <c r="A34" s="179"/>
      <c r="B34" s="179"/>
      <c r="C34" s="179"/>
      <c r="D34" s="179"/>
      <c r="E34" s="179"/>
      <c r="F34" s="180"/>
      <c r="G34" s="187"/>
      <c r="H34" s="179"/>
      <c r="I34" s="179"/>
      <c r="J34" s="180"/>
      <c r="K34" s="179"/>
    </row>
    <row r="35" spans="1:11" x14ac:dyDescent="0.25">
      <c r="A35" s="179"/>
      <c r="B35" s="179"/>
      <c r="C35" s="179"/>
      <c r="D35" s="179"/>
      <c r="E35" s="179"/>
      <c r="F35" s="180"/>
      <c r="G35" s="187"/>
      <c r="H35" s="179"/>
      <c r="I35" s="179"/>
      <c r="J35" s="180"/>
      <c r="K35" s="179"/>
    </row>
    <row r="36" spans="1:11" x14ac:dyDescent="0.25">
      <c r="A36" s="179"/>
      <c r="B36" s="179"/>
      <c r="C36" s="179"/>
      <c r="D36" s="179"/>
      <c r="E36" s="179"/>
      <c r="F36" s="180"/>
      <c r="G36" s="187"/>
      <c r="H36" s="179"/>
      <c r="I36" s="179"/>
      <c r="J36" s="180"/>
      <c r="K36" s="179"/>
    </row>
    <row r="37" spans="1:11" x14ac:dyDescent="0.25">
      <c r="A37" s="179"/>
      <c r="B37" s="179"/>
      <c r="C37" s="179"/>
      <c r="D37" s="179"/>
      <c r="E37" s="179"/>
      <c r="F37" s="180"/>
      <c r="G37" s="187"/>
      <c r="H37" s="179"/>
      <c r="I37" s="179"/>
      <c r="J37" s="180"/>
      <c r="K37" s="179"/>
    </row>
    <row r="38" spans="1:11" x14ac:dyDescent="0.25">
      <c r="A38" s="179"/>
      <c r="B38" s="179"/>
      <c r="C38" s="179"/>
      <c r="D38" s="179"/>
      <c r="E38" s="179"/>
      <c r="F38" s="180"/>
      <c r="G38" s="187"/>
      <c r="H38" s="179"/>
      <c r="I38" s="179"/>
      <c r="J38" s="180"/>
      <c r="K38" s="179"/>
    </row>
    <row r="39" spans="1:11" x14ac:dyDescent="0.25">
      <c r="A39" s="179"/>
      <c r="B39" s="179"/>
      <c r="C39" s="179"/>
      <c r="D39" s="179"/>
      <c r="E39" s="179"/>
      <c r="F39" s="180"/>
      <c r="G39" s="187"/>
      <c r="H39" s="179"/>
      <c r="I39" s="179"/>
      <c r="J39" s="180"/>
      <c r="K39" s="179"/>
    </row>
    <row r="40" spans="1:11" x14ac:dyDescent="0.25">
      <c r="A40" s="179"/>
      <c r="B40" s="179"/>
      <c r="C40" s="179"/>
      <c r="D40" s="179"/>
      <c r="E40" s="179"/>
      <c r="F40" s="180"/>
      <c r="G40" s="187"/>
      <c r="H40" s="179"/>
      <c r="I40" s="179"/>
      <c r="J40" s="180"/>
      <c r="K40" s="179"/>
    </row>
    <row r="41" spans="1:11" x14ac:dyDescent="0.25">
      <c r="A41" s="179"/>
      <c r="B41" s="179"/>
      <c r="C41" s="179"/>
      <c r="D41" s="179"/>
      <c r="E41" s="179"/>
      <c r="F41" s="180"/>
      <c r="G41" s="187"/>
      <c r="H41" s="179"/>
      <c r="I41" s="179"/>
      <c r="J41" s="180"/>
      <c r="K41" s="179"/>
    </row>
    <row r="42" spans="1:11" x14ac:dyDescent="0.25">
      <c r="A42" s="179"/>
      <c r="B42" s="179"/>
      <c r="C42" s="179"/>
      <c r="D42" s="179"/>
      <c r="E42" s="179"/>
      <c r="F42" s="180"/>
      <c r="G42" s="187"/>
      <c r="H42" s="179"/>
      <c r="I42" s="179"/>
      <c r="J42" s="180"/>
      <c r="K42" s="179"/>
    </row>
    <row r="43" spans="1:11" x14ac:dyDescent="0.25">
      <c r="A43" s="179"/>
      <c r="B43" s="179"/>
      <c r="C43" s="179"/>
      <c r="D43" s="179"/>
      <c r="E43" s="179"/>
      <c r="F43" s="180"/>
      <c r="G43" s="187"/>
      <c r="H43" s="179"/>
      <c r="I43" s="179"/>
      <c r="J43" s="180"/>
      <c r="K43" s="179"/>
    </row>
    <row r="44" spans="1:11" x14ac:dyDescent="0.25">
      <c r="A44" s="179"/>
      <c r="B44" s="179"/>
      <c r="C44" s="179"/>
      <c r="D44" s="179"/>
      <c r="E44" s="179"/>
      <c r="F44" s="180"/>
      <c r="G44" s="187"/>
      <c r="H44" s="179"/>
      <c r="I44" s="179"/>
      <c r="J44" s="180"/>
      <c r="K44" s="179"/>
    </row>
    <row r="45" spans="1:11" x14ac:dyDescent="0.25">
      <c r="A45" s="179"/>
      <c r="B45" s="179"/>
      <c r="C45" s="179"/>
      <c r="D45" s="179"/>
      <c r="E45" s="179"/>
      <c r="F45" s="180"/>
      <c r="G45" s="187"/>
      <c r="H45" s="179"/>
      <c r="I45" s="179"/>
      <c r="J45" s="180"/>
      <c r="K45" s="179"/>
    </row>
    <row r="46" spans="1:11" x14ac:dyDescent="0.25">
      <c r="A46" s="179"/>
      <c r="B46" s="179"/>
      <c r="C46" s="179"/>
      <c r="D46" s="179"/>
      <c r="E46" s="179"/>
      <c r="F46" s="180"/>
      <c r="G46" s="187"/>
      <c r="H46" s="179"/>
      <c r="I46" s="179"/>
      <c r="J46" s="180"/>
      <c r="K46" s="179"/>
    </row>
    <row r="47" spans="1:11" x14ac:dyDescent="0.25">
      <c r="A47" s="179"/>
      <c r="B47" s="179"/>
      <c r="C47" s="179"/>
      <c r="D47" s="179"/>
      <c r="E47" s="179"/>
      <c r="F47" s="180"/>
      <c r="G47" s="187"/>
      <c r="H47" s="179"/>
      <c r="I47" s="179"/>
      <c r="J47" s="180"/>
      <c r="K47" s="179"/>
    </row>
    <row r="48" spans="1:11" x14ac:dyDescent="0.25">
      <c r="A48" s="179"/>
      <c r="B48" s="179"/>
      <c r="C48" s="179"/>
      <c r="D48" s="179"/>
      <c r="E48" s="179"/>
      <c r="F48" s="180"/>
      <c r="G48" s="187"/>
      <c r="H48" s="179"/>
      <c r="I48" s="179"/>
      <c r="J48" s="180"/>
      <c r="K48" s="179"/>
    </row>
    <row r="49" spans="1:11" x14ac:dyDescent="0.25">
      <c r="A49" s="179"/>
      <c r="B49" s="179"/>
      <c r="C49" s="179"/>
      <c r="D49" s="179"/>
      <c r="E49" s="179"/>
      <c r="F49" s="180"/>
      <c r="G49" s="187"/>
      <c r="H49" s="179"/>
      <c r="I49" s="179"/>
      <c r="J49" s="180"/>
      <c r="K49" s="179"/>
    </row>
    <row r="50" spans="1:11" x14ac:dyDescent="0.25">
      <c r="A50" s="179"/>
      <c r="B50" s="179"/>
      <c r="C50" s="179"/>
      <c r="D50" s="179"/>
      <c r="E50" s="179"/>
      <c r="F50" s="180"/>
      <c r="G50" s="187"/>
      <c r="H50" s="179"/>
      <c r="I50" s="179"/>
      <c r="J50" s="180"/>
      <c r="K50" s="179"/>
    </row>
    <row r="51" spans="1:11" x14ac:dyDescent="0.25">
      <c r="A51" s="179"/>
      <c r="B51" s="179"/>
      <c r="C51" s="179"/>
      <c r="D51" s="179"/>
      <c r="E51" s="179"/>
      <c r="F51" s="180"/>
      <c r="G51" s="187"/>
      <c r="H51" s="179"/>
      <c r="I51" s="179"/>
      <c r="J51" s="180"/>
      <c r="K51" s="179"/>
    </row>
    <row r="52" spans="1:11" x14ac:dyDescent="0.25">
      <c r="A52" s="179"/>
      <c r="B52" s="179"/>
      <c r="C52" s="179"/>
      <c r="D52" s="179"/>
      <c r="E52" s="179"/>
      <c r="F52" s="180"/>
      <c r="G52" s="187"/>
      <c r="H52" s="179"/>
      <c r="I52" s="179"/>
      <c r="J52" s="180"/>
      <c r="K52" s="179"/>
    </row>
    <row r="53" spans="1:11" x14ac:dyDescent="0.25">
      <c r="A53" s="179"/>
      <c r="B53" s="179"/>
      <c r="C53" s="179"/>
      <c r="D53" s="179"/>
      <c r="E53" s="179"/>
      <c r="F53" s="180"/>
      <c r="G53" s="187"/>
      <c r="H53" s="179"/>
      <c r="I53" s="179"/>
      <c r="J53" s="180"/>
      <c r="K53" s="179"/>
    </row>
    <row r="54" spans="1:11" x14ac:dyDescent="0.25">
      <c r="A54" s="179"/>
      <c r="B54" s="179"/>
      <c r="C54" s="179"/>
      <c r="D54" s="179"/>
      <c r="E54" s="179"/>
      <c r="F54" s="180"/>
      <c r="G54" s="187"/>
      <c r="H54" s="179"/>
      <c r="I54" s="179"/>
      <c r="J54" s="180"/>
      <c r="K54" s="179"/>
    </row>
    <row r="55" spans="1:11" x14ac:dyDescent="0.25">
      <c r="A55" s="179"/>
      <c r="B55" s="179"/>
      <c r="C55" s="179"/>
      <c r="D55" s="179"/>
      <c r="E55" s="179"/>
      <c r="F55" s="180"/>
      <c r="G55" s="187"/>
      <c r="H55" s="179"/>
      <c r="I55" s="179"/>
      <c r="J55" s="180"/>
      <c r="K55" s="179"/>
    </row>
    <row r="56" spans="1:11" x14ac:dyDescent="0.25">
      <c r="A56" s="179"/>
      <c r="B56" s="179"/>
      <c r="C56" s="179"/>
      <c r="D56" s="179"/>
      <c r="E56" s="179"/>
      <c r="F56" s="180"/>
      <c r="G56" s="187"/>
      <c r="H56" s="179"/>
      <c r="I56" s="179"/>
      <c r="J56" s="180"/>
      <c r="K56" s="179"/>
    </row>
    <row r="57" spans="1:11" x14ac:dyDescent="0.25">
      <c r="A57" s="179"/>
      <c r="B57" s="179"/>
      <c r="C57" s="179"/>
      <c r="D57" s="179"/>
      <c r="E57" s="179"/>
      <c r="F57" s="180"/>
      <c r="G57" s="187"/>
      <c r="H57" s="179"/>
      <c r="I57" s="179"/>
      <c r="J57" s="180"/>
      <c r="K57" s="179"/>
    </row>
    <row r="58" spans="1:11" x14ac:dyDescent="0.25">
      <c r="A58" s="179"/>
      <c r="B58" s="179"/>
      <c r="C58" s="179"/>
      <c r="D58" s="179"/>
      <c r="E58" s="179"/>
      <c r="F58" s="180"/>
      <c r="G58" s="187"/>
      <c r="H58" s="179"/>
      <c r="I58" s="179"/>
      <c r="J58" s="180"/>
      <c r="K58" s="179"/>
    </row>
    <row r="59" spans="1:11" x14ac:dyDescent="0.25">
      <c r="A59" s="179"/>
      <c r="B59" s="179"/>
      <c r="C59" s="179"/>
      <c r="D59" s="179"/>
      <c r="E59" s="179"/>
      <c r="F59" s="180"/>
      <c r="G59" s="187"/>
      <c r="H59" s="179"/>
      <c r="I59" s="179"/>
      <c r="J59" s="180"/>
      <c r="K59" s="179"/>
    </row>
    <row r="60" spans="1:11" x14ac:dyDescent="0.25">
      <c r="A60" s="179"/>
      <c r="B60" s="179"/>
      <c r="C60" s="179"/>
      <c r="D60" s="179"/>
      <c r="E60" s="179"/>
      <c r="F60" s="180"/>
      <c r="G60" s="187"/>
      <c r="H60" s="179"/>
      <c r="I60" s="179"/>
      <c r="J60" s="180"/>
      <c r="K60" s="179"/>
    </row>
    <row r="61" spans="1:11" x14ac:dyDescent="0.25">
      <c r="A61" s="179"/>
      <c r="B61" s="179"/>
      <c r="C61" s="179"/>
      <c r="D61" s="179"/>
      <c r="E61" s="179"/>
      <c r="F61" s="180"/>
      <c r="G61" s="187"/>
      <c r="H61" s="179"/>
      <c r="I61" s="179"/>
      <c r="J61" s="180"/>
      <c r="K61" s="179"/>
    </row>
    <row r="62" spans="1:11" x14ac:dyDescent="0.25">
      <c r="A62" s="179"/>
      <c r="B62" s="179"/>
      <c r="C62" s="179"/>
      <c r="D62" s="179"/>
      <c r="E62" s="179"/>
      <c r="F62" s="180"/>
      <c r="G62" s="187"/>
      <c r="H62" s="179"/>
      <c r="I62" s="179"/>
      <c r="J62" s="180"/>
      <c r="K62" s="179"/>
    </row>
    <row r="63" spans="1:11" x14ac:dyDescent="0.25">
      <c r="A63" s="179"/>
      <c r="B63" s="179"/>
      <c r="C63" s="179"/>
      <c r="D63" s="179"/>
      <c r="E63" s="179"/>
      <c r="F63" s="180"/>
      <c r="G63" s="187"/>
      <c r="H63" s="179"/>
      <c r="I63" s="179"/>
      <c r="J63" s="180"/>
      <c r="K63" s="179"/>
    </row>
    <row r="64" spans="1:11" x14ac:dyDescent="0.25">
      <c r="A64" s="179"/>
      <c r="B64" s="179"/>
      <c r="C64" s="179"/>
      <c r="D64" s="179"/>
      <c r="E64" s="179"/>
      <c r="F64" s="180"/>
      <c r="G64" s="187"/>
      <c r="H64" s="179"/>
      <c r="I64" s="179"/>
      <c r="J64" s="180"/>
      <c r="K64" s="179"/>
    </row>
    <row r="65" spans="1:11" x14ac:dyDescent="0.25">
      <c r="A65" s="179"/>
      <c r="B65" s="179"/>
      <c r="C65" s="179"/>
      <c r="D65" s="179"/>
      <c r="E65" s="179"/>
      <c r="F65" s="180"/>
      <c r="G65" s="187"/>
      <c r="H65" s="179"/>
      <c r="I65" s="179"/>
      <c r="J65" s="180"/>
      <c r="K65" s="179"/>
    </row>
    <row r="66" spans="1:11" x14ac:dyDescent="0.25">
      <c r="A66" s="179"/>
      <c r="B66" s="179"/>
      <c r="C66" s="179"/>
      <c r="D66" s="179"/>
      <c r="E66" s="179"/>
      <c r="F66" s="180"/>
      <c r="G66" s="187"/>
      <c r="H66" s="179"/>
      <c r="I66" s="179"/>
      <c r="J66" s="180"/>
      <c r="K66" s="179"/>
    </row>
    <row r="67" spans="1:11" x14ac:dyDescent="0.25">
      <c r="A67" s="179"/>
      <c r="B67" s="179"/>
      <c r="C67" s="179"/>
      <c r="D67" s="179"/>
      <c r="E67" s="179"/>
      <c r="F67" s="180"/>
      <c r="G67" s="187"/>
      <c r="H67" s="179"/>
      <c r="I67" s="179"/>
      <c r="J67" s="180"/>
      <c r="K67" s="179"/>
    </row>
    <row r="68" spans="1:11" x14ac:dyDescent="0.25">
      <c r="A68" s="179"/>
      <c r="B68" s="179"/>
      <c r="C68" s="179"/>
      <c r="D68" s="179"/>
      <c r="E68" s="179"/>
      <c r="F68" s="180"/>
      <c r="G68" s="187"/>
      <c r="H68" s="179"/>
      <c r="I68" s="179"/>
      <c r="J68" s="180"/>
      <c r="K68" s="179"/>
    </row>
    <row r="69" spans="1:11" x14ac:dyDescent="0.25">
      <c r="A69" s="179"/>
      <c r="B69" s="179"/>
      <c r="C69" s="179"/>
      <c r="D69" s="179"/>
      <c r="E69" s="179"/>
      <c r="F69" s="180"/>
      <c r="G69" s="187"/>
      <c r="H69" s="179"/>
      <c r="I69" s="179"/>
      <c r="J69" s="180"/>
      <c r="K69" s="179"/>
    </row>
    <row r="70" spans="1:11" x14ac:dyDescent="0.25">
      <c r="A70" s="179"/>
      <c r="B70" s="179"/>
      <c r="C70" s="179"/>
      <c r="D70" s="179"/>
      <c r="E70" s="179"/>
      <c r="F70" s="180"/>
      <c r="G70" s="187"/>
      <c r="H70" s="179"/>
      <c r="I70" s="179"/>
      <c r="J70" s="180"/>
      <c r="K70" s="179"/>
    </row>
    <row r="71" spans="1:11" x14ac:dyDescent="0.25">
      <c r="A71" s="179"/>
      <c r="B71" s="179"/>
      <c r="C71" s="179"/>
      <c r="D71" s="179"/>
      <c r="E71" s="179"/>
      <c r="F71" s="180"/>
      <c r="G71" s="187"/>
      <c r="H71" s="179"/>
      <c r="I71" s="179"/>
      <c r="J71" s="180"/>
      <c r="K71" s="179"/>
    </row>
    <row r="72" spans="1:11" x14ac:dyDescent="0.25">
      <c r="A72" s="179"/>
      <c r="B72" s="179"/>
      <c r="C72" s="179"/>
      <c r="D72" s="179"/>
      <c r="E72" s="179"/>
      <c r="F72" s="180"/>
      <c r="G72" s="187"/>
      <c r="H72" s="179"/>
      <c r="I72" s="179"/>
      <c r="J72" s="180"/>
      <c r="K72" s="179"/>
    </row>
    <row r="73" spans="1:11" x14ac:dyDescent="0.25">
      <c r="A73" s="179"/>
      <c r="B73" s="179"/>
      <c r="C73" s="179"/>
      <c r="D73" s="179"/>
      <c r="E73" s="179"/>
      <c r="F73" s="180"/>
      <c r="G73" s="187"/>
      <c r="H73" s="179"/>
      <c r="I73" s="179"/>
      <c r="J73" s="180"/>
      <c r="K73" s="179"/>
    </row>
    <row r="74" spans="1:11" x14ac:dyDescent="0.25">
      <c r="A74" s="179"/>
      <c r="B74" s="179"/>
      <c r="C74" s="179"/>
      <c r="D74" s="179"/>
      <c r="E74" s="179"/>
      <c r="F74" s="180"/>
      <c r="G74" s="187"/>
      <c r="H74" s="179"/>
      <c r="I74" s="179"/>
      <c r="J74" s="180"/>
      <c r="K74" s="179"/>
    </row>
    <row r="75" spans="1:11" x14ac:dyDescent="0.25">
      <c r="A75" s="179"/>
      <c r="B75" s="179"/>
      <c r="C75" s="179"/>
      <c r="D75" s="179"/>
      <c r="E75" s="179"/>
      <c r="F75" s="180"/>
      <c r="G75" s="187"/>
      <c r="H75" s="179"/>
      <c r="I75" s="179"/>
      <c r="J75" s="180"/>
      <c r="K75" s="179"/>
    </row>
    <row r="76" spans="1:11" x14ac:dyDescent="0.25">
      <c r="A76" s="179"/>
      <c r="B76" s="179"/>
      <c r="C76" s="179"/>
      <c r="D76" s="179"/>
      <c r="E76" s="179"/>
      <c r="F76" s="180"/>
      <c r="G76" s="187"/>
      <c r="H76" s="179"/>
      <c r="I76" s="179"/>
      <c r="J76" s="180"/>
      <c r="K76" s="179"/>
    </row>
    <row r="77" spans="1:11" x14ac:dyDescent="0.25">
      <c r="A77" s="179"/>
      <c r="B77" s="179"/>
      <c r="C77" s="179"/>
      <c r="D77" s="179"/>
      <c r="E77" s="179"/>
      <c r="F77" s="180"/>
      <c r="G77" s="187"/>
      <c r="H77" s="179"/>
      <c r="I77" s="179"/>
      <c r="J77" s="180"/>
      <c r="K77" s="179"/>
    </row>
    <row r="78" spans="1:11" x14ac:dyDescent="0.25">
      <c r="A78" s="179"/>
      <c r="B78" s="179"/>
      <c r="C78" s="179"/>
      <c r="D78" s="179"/>
      <c r="E78" s="179"/>
      <c r="F78" s="180"/>
      <c r="G78" s="187"/>
      <c r="H78" s="179"/>
      <c r="I78" s="179"/>
      <c r="J78" s="180"/>
      <c r="K78" s="179"/>
    </row>
    <row r="79" spans="1:11" x14ac:dyDescent="0.25">
      <c r="A79" s="179"/>
      <c r="B79" s="179"/>
      <c r="C79" s="179"/>
      <c r="D79" s="179"/>
      <c r="E79" s="179"/>
      <c r="F79" s="180"/>
      <c r="G79" s="187"/>
      <c r="H79" s="179"/>
      <c r="I79" s="179"/>
      <c r="J79" s="180"/>
      <c r="K79" s="179"/>
    </row>
    <row r="80" spans="1:11" x14ac:dyDescent="0.25">
      <c r="A80" s="179"/>
      <c r="B80" s="179"/>
      <c r="C80" s="179"/>
      <c r="D80" s="179"/>
      <c r="E80" s="179"/>
      <c r="F80" s="180"/>
      <c r="G80" s="187"/>
      <c r="H80" s="179"/>
      <c r="I80" s="179"/>
      <c r="J80" s="180"/>
      <c r="K80" s="179"/>
    </row>
    <row r="81" spans="1:11" x14ac:dyDescent="0.25">
      <c r="A81" s="179"/>
      <c r="B81" s="179"/>
      <c r="C81" s="179"/>
      <c r="D81" s="179"/>
      <c r="E81" s="179"/>
      <c r="F81" s="180"/>
      <c r="G81" s="187"/>
      <c r="H81" s="179"/>
      <c r="I81" s="179"/>
      <c r="J81" s="180"/>
      <c r="K81" s="179"/>
    </row>
    <row r="82" spans="1:11" x14ac:dyDescent="0.25">
      <c r="A82" s="179"/>
      <c r="B82" s="179"/>
      <c r="C82" s="179"/>
      <c r="D82" s="179"/>
      <c r="E82" s="179"/>
      <c r="F82" s="180"/>
      <c r="G82" s="187"/>
      <c r="H82" s="179"/>
      <c r="I82" s="179"/>
      <c r="J82" s="180"/>
      <c r="K82" s="179"/>
    </row>
    <row r="83" spans="1:11" x14ac:dyDescent="0.25">
      <c r="A83" s="179"/>
      <c r="B83" s="179"/>
      <c r="C83" s="179"/>
      <c r="D83" s="179"/>
      <c r="E83" s="179"/>
      <c r="F83" s="180"/>
      <c r="G83" s="187"/>
      <c r="H83" s="179"/>
      <c r="I83" s="179"/>
      <c r="J83" s="180"/>
      <c r="K83" s="179"/>
    </row>
    <row r="84" spans="1:11" x14ac:dyDescent="0.25">
      <c r="A84" s="179"/>
      <c r="B84" s="179"/>
      <c r="C84" s="179"/>
      <c r="D84" s="179"/>
      <c r="E84" s="179"/>
      <c r="F84" s="180"/>
      <c r="G84" s="187"/>
      <c r="H84" s="179"/>
      <c r="I84" s="179"/>
      <c r="J84" s="180"/>
      <c r="K84" s="179"/>
    </row>
    <row r="85" spans="1:11" x14ac:dyDescent="0.25">
      <c r="A85" s="179"/>
      <c r="B85" s="179"/>
      <c r="C85" s="179"/>
      <c r="D85" s="179"/>
      <c r="E85" s="179"/>
      <c r="F85" s="180"/>
      <c r="G85" s="187"/>
      <c r="H85" s="179"/>
      <c r="I85" s="179"/>
      <c r="J85" s="180"/>
      <c r="K85" s="179"/>
    </row>
    <row r="86" spans="1:11" x14ac:dyDescent="0.25">
      <c r="A86" s="179"/>
      <c r="B86" s="179"/>
      <c r="C86" s="179"/>
      <c r="D86" s="179"/>
      <c r="E86" s="179"/>
      <c r="F86" s="180"/>
      <c r="G86" s="187"/>
      <c r="H86" s="179"/>
      <c r="I86" s="179"/>
      <c r="J86" s="180"/>
      <c r="K86" s="179"/>
    </row>
    <row r="87" spans="1:11" x14ac:dyDescent="0.25">
      <c r="A87" s="179"/>
      <c r="B87" s="179"/>
      <c r="C87" s="179"/>
      <c r="D87" s="179"/>
      <c r="E87" s="179"/>
      <c r="F87" s="180"/>
      <c r="G87" s="187"/>
      <c r="H87" s="179"/>
      <c r="I87" s="179"/>
      <c r="J87" s="180"/>
      <c r="K87" s="179"/>
    </row>
    <row r="88" spans="1:11" x14ac:dyDescent="0.25">
      <c r="A88" s="179"/>
      <c r="B88" s="179"/>
      <c r="C88" s="179"/>
      <c r="D88" s="179"/>
      <c r="E88" s="179"/>
      <c r="F88" s="180"/>
      <c r="G88" s="187"/>
      <c r="H88" s="179"/>
      <c r="I88" s="179"/>
      <c r="J88" s="180"/>
      <c r="K88" s="179"/>
    </row>
    <row r="89" spans="1:11" x14ac:dyDescent="0.25">
      <c r="A89" s="179"/>
      <c r="B89" s="179"/>
      <c r="C89" s="179"/>
      <c r="D89" s="179"/>
      <c r="E89" s="179"/>
      <c r="F89" s="180"/>
      <c r="G89" s="187"/>
      <c r="H89" s="179"/>
      <c r="I89" s="179"/>
      <c r="J89" s="180"/>
      <c r="K89" s="179"/>
    </row>
    <row r="90" spans="1:11" x14ac:dyDescent="0.25">
      <c r="A90" s="179"/>
      <c r="B90" s="179"/>
      <c r="C90" s="179"/>
      <c r="D90" s="179"/>
      <c r="E90" s="179"/>
      <c r="F90" s="180"/>
      <c r="G90" s="187"/>
      <c r="H90" s="179"/>
      <c r="I90" s="179"/>
      <c r="J90" s="180"/>
      <c r="K90" s="179"/>
    </row>
    <row r="91" spans="1:11" x14ac:dyDescent="0.25">
      <c r="A91" s="179"/>
      <c r="B91" s="179"/>
      <c r="C91" s="179"/>
      <c r="D91" s="179"/>
      <c r="E91" s="179"/>
      <c r="F91" s="180"/>
      <c r="G91" s="187"/>
      <c r="H91" s="179"/>
      <c r="I91" s="179"/>
      <c r="J91" s="180"/>
      <c r="K91" s="179"/>
    </row>
    <row r="92" spans="1:11" x14ac:dyDescent="0.25">
      <c r="A92" s="179"/>
      <c r="B92" s="179"/>
      <c r="C92" s="179"/>
      <c r="D92" s="179"/>
      <c r="E92" s="179"/>
      <c r="F92" s="180"/>
      <c r="G92" s="187"/>
      <c r="H92" s="179"/>
      <c r="I92" s="179"/>
      <c r="J92" s="180"/>
      <c r="K92" s="179"/>
    </row>
    <row r="93" spans="1:11" x14ac:dyDescent="0.25">
      <c r="A93" s="179"/>
      <c r="B93" s="179"/>
      <c r="C93" s="179"/>
      <c r="D93" s="179"/>
      <c r="E93" s="179"/>
      <c r="F93" s="180"/>
      <c r="G93" s="187"/>
      <c r="H93" s="179"/>
      <c r="I93" s="179"/>
      <c r="J93" s="180"/>
      <c r="K93" s="179"/>
    </row>
    <row r="94" spans="1:11" x14ac:dyDescent="0.25">
      <c r="A94" s="179"/>
      <c r="B94" s="179"/>
      <c r="C94" s="179"/>
      <c r="D94" s="179"/>
      <c r="E94" s="179"/>
      <c r="F94" s="180"/>
      <c r="G94" s="187"/>
      <c r="H94" s="179"/>
      <c r="I94" s="179"/>
      <c r="J94" s="180"/>
      <c r="K94" s="179"/>
    </row>
    <row r="95" spans="1:11" x14ac:dyDescent="0.25">
      <c r="A95" s="179"/>
      <c r="B95" s="179"/>
      <c r="C95" s="179"/>
      <c r="D95" s="179"/>
      <c r="E95" s="179"/>
      <c r="F95" s="180"/>
      <c r="G95" s="187"/>
      <c r="H95" s="179"/>
      <c r="I95" s="179"/>
      <c r="J95" s="180"/>
      <c r="K95" s="179"/>
    </row>
    <row r="96" spans="1:11" x14ac:dyDescent="0.25">
      <c r="A96" s="179"/>
      <c r="B96" s="179"/>
      <c r="C96" s="179"/>
      <c r="D96" s="179"/>
      <c r="E96" s="179"/>
      <c r="F96" s="180"/>
      <c r="G96" s="187"/>
      <c r="H96" s="179"/>
      <c r="I96" s="179"/>
      <c r="J96" s="180"/>
      <c r="K96" s="179"/>
    </row>
    <row r="97" spans="1:11" x14ac:dyDescent="0.25">
      <c r="A97" s="179"/>
      <c r="B97" s="179"/>
      <c r="C97" s="179"/>
      <c r="D97" s="179"/>
      <c r="E97" s="179"/>
      <c r="F97" s="180"/>
      <c r="G97" s="187"/>
      <c r="H97" s="179"/>
      <c r="I97" s="179"/>
      <c r="J97" s="180"/>
      <c r="K97" s="179"/>
    </row>
    <row r="98" spans="1:11" x14ac:dyDescent="0.25">
      <c r="A98" s="179"/>
      <c r="B98" s="179"/>
      <c r="C98" s="179"/>
      <c r="D98" s="179"/>
      <c r="E98" s="179"/>
      <c r="F98" s="180"/>
      <c r="G98" s="187"/>
      <c r="H98" s="179"/>
      <c r="I98" s="179"/>
      <c r="J98" s="180"/>
      <c r="K98" s="179"/>
    </row>
    <row r="99" spans="1:11" x14ac:dyDescent="0.25">
      <c r="A99" s="179"/>
      <c r="B99" s="179"/>
      <c r="C99" s="179"/>
      <c r="D99" s="179"/>
      <c r="E99" s="179"/>
      <c r="F99" s="180"/>
      <c r="G99" s="187"/>
      <c r="H99" s="179"/>
      <c r="I99" s="179"/>
      <c r="J99" s="180"/>
      <c r="K99" s="179"/>
    </row>
    <row r="100" spans="1:11" x14ac:dyDescent="0.25">
      <c r="A100" s="179"/>
      <c r="B100" s="179"/>
      <c r="C100" s="179"/>
      <c r="D100" s="179"/>
      <c r="E100" s="179"/>
      <c r="F100" s="180"/>
      <c r="G100" s="187"/>
      <c r="H100" s="179"/>
      <c r="I100" s="179"/>
      <c r="J100" s="180"/>
      <c r="K100" s="179"/>
    </row>
    <row r="101" spans="1:11" x14ac:dyDescent="0.25">
      <c r="A101" s="179"/>
      <c r="B101" s="179"/>
      <c r="C101" s="179"/>
      <c r="D101" s="179"/>
      <c r="E101" s="179"/>
      <c r="F101" s="180"/>
      <c r="G101" s="187"/>
      <c r="H101" s="179"/>
      <c r="I101" s="179"/>
      <c r="J101" s="180"/>
      <c r="K101" s="179"/>
    </row>
    <row r="102" spans="1:11" x14ac:dyDescent="0.25">
      <c r="A102" s="179"/>
      <c r="B102" s="179"/>
      <c r="C102" s="179"/>
      <c r="D102" s="179"/>
      <c r="E102" s="179"/>
      <c r="F102" s="180"/>
      <c r="G102" s="187"/>
      <c r="H102" s="179"/>
      <c r="I102" s="179"/>
      <c r="J102" s="180"/>
      <c r="K102" s="179"/>
    </row>
    <row r="103" spans="1:11" x14ac:dyDescent="0.25">
      <c r="A103" s="179"/>
      <c r="B103" s="179"/>
      <c r="C103" s="179"/>
      <c r="D103" s="179"/>
      <c r="E103" s="179"/>
      <c r="F103" s="180"/>
      <c r="G103" s="187"/>
      <c r="H103" s="179"/>
      <c r="I103" s="179"/>
      <c r="J103" s="180"/>
      <c r="K103" s="179"/>
    </row>
    <row r="104" spans="1:11" x14ac:dyDescent="0.25">
      <c r="A104" s="179"/>
      <c r="B104" s="179"/>
      <c r="C104" s="179"/>
      <c r="D104" s="179"/>
      <c r="E104" s="179"/>
      <c r="F104" s="180"/>
      <c r="G104" s="187"/>
      <c r="H104" s="179"/>
      <c r="I104" s="179"/>
      <c r="J104" s="180"/>
      <c r="K104" s="179"/>
    </row>
    <row r="105" spans="1:11" x14ac:dyDescent="0.25">
      <c r="A105" s="179"/>
      <c r="B105" s="179"/>
      <c r="C105" s="179"/>
      <c r="D105" s="179"/>
      <c r="E105" s="179"/>
      <c r="F105" s="180"/>
      <c r="G105" s="187"/>
      <c r="H105" s="179"/>
      <c r="I105" s="179"/>
      <c r="J105" s="180"/>
      <c r="K105" s="179"/>
    </row>
    <row r="106" spans="1:11" x14ac:dyDescent="0.25">
      <c r="A106" s="179"/>
      <c r="B106" s="179"/>
      <c r="C106" s="179"/>
      <c r="D106" s="179"/>
      <c r="E106" s="179"/>
      <c r="F106" s="180"/>
      <c r="G106" s="187"/>
      <c r="H106" s="179"/>
      <c r="I106" s="179"/>
      <c r="J106" s="180"/>
      <c r="K106" s="179"/>
    </row>
    <row r="107" spans="1:11" x14ac:dyDescent="0.25">
      <c r="A107" s="179"/>
      <c r="B107" s="179"/>
      <c r="C107" s="179"/>
      <c r="D107" s="179"/>
      <c r="E107" s="179"/>
      <c r="F107" s="180"/>
      <c r="G107" s="187"/>
      <c r="H107" s="179"/>
      <c r="I107" s="179"/>
      <c r="J107" s="180"/>
      <c r="K107" s="179"/>
    </row>
    <row r="108" spans="1:11" x14ac:dyDescent="0.25">
      <c r="A108" s="179"/>
      <c r="B108" s="179"/>
      <c r="C108" s="179"/>
      <c r="D108" s="179"/>
      <c r="E108" s="179"/>
      <c r="F108" s="180"/>
      <c r="G108" s="187"/>
      <c r="H108" s="179"/>
      <c r="I108" s="179"/>
      <c r="J108" s="180"/>
      <c r="K108" s="179"/>
    </row>
    <row r="109" spans="1:11" x14ac:dyDescent="0.25">
      <c r="A109" s="179"/>
      <c r="B109" s="179"/>
      <c r="C109" s="179"/>
      <c r="D109" s="179"/>
      <c r="E109" s="179"/>
      <c r="F109" s="180"/>
      <c r="G109" s="187"/>
      <c r="H109" s="179"/>
      <c r="I109" s="179"/>
      <c r="J109" s="180"/>
      <c r="K109" s="179"/>
    </row>
    <row r="110" spans="1:11" x14ac:dyDescent="0.25">
      <c r="A110" s="179"/>
      <c r="B110" s="179"/>
      <c r="C110" s="179"/>
      <c r="D110" s="179"/>
      <c r="E110" s="179"/>
      <c r="F110" s="180"/>
      <c r="G110" s="187"/>
      <c r="H110" s="179"/>
      <c r="I110" s="179"/>
      <c r="J110" s="180"/>
      <c r="K110" s="179"/>
    </row>
    <row r="111" spans="1:11" x14ac:dyDescent="0.25">
      <c r="A111" s="179"/>
      <c r="B111" s="179"/>
      <c r="C111" s="179"/>
      <c r="D111" s="179"/>
      <c r="E111" s="179"/>
      <c r="F111" s="180"/>
      <c r="G111" s="187"/>
      <c r="H111" s="179"/>
      <c r="I111" s="179"/>
      <c r="J111" s="180"/>
      <c r="K111" s="179"/>
    </row>
    <row r="112" spans="1:11" x14ac:dyDescent="0.25">
      <c r="A112" s="179"/>
      <c r="B112" s="179"/>
      <c r="C112" s="179"/>
      <c r="D112" s="179"/>
      <c r="E112" s="179"/>
      <c r="F112" s="180"/>
      <c r="G112" s="187"/>
      <c r="H112" s="179"/>
      <c r="I112" s="179"/>
      <c r="J112" s="180"/>
      <c r="K112" s="179"/>
    </row>
    <row r="113" spans="1:11" x14ac:dyDescent="0.25">
      <c r="A113" s="179"/>
      <c r="B113" s="179"/>
      <c r="C113" s="179"/>
      <c r="D113" s="179"/>
      <c r="E113" s="179"/>
      <c r="F113" s="180"/>
      <c r="G113" s="187"/>
      <c r="H113" s="179"/>
      <c r="I113" s="179"/>
      <c r="J113" s="180"/>
      <c r="K113" s="179"/>
    </row>
    <row r="114" spans="1:11" x14ac:dyDescent="0.25">
      <c r="A114" s="179"/>
      <c r="B114" s="179"/>
      <c r="C114" s="179"/>
      <c r="D114" s="179"/>
      <c r="E114" s="179"/>
      <c r="F114" s="180"/>
      <c r="G114" s="187"/>
      <c r="H114" s="179"/>
      <c r="I114" s="179"/>
      <c r="J114" s="180"/>
      <c r="K114" s="179"/>
    </row>
    <row r="115" spans="1:11" x14ac:dyDescent="0.25">
      <c r="A115" s="179"/>
      <c r="B115" s="179"/>
      <c r="C115" s="179"/>
      <c r="D115" s="179"/>
      <c r="E115" s="179"/>
      <c r="F115" s="180"/>
      <c r="G115" s="187"/>
      <c r="H115" s="179"/>
      <c r="I115" s="179"/>
      <c r="J115" s="180"/>
      <c r="K115" s="179"/>
    </row>
    <row r="116" spans="1:11" x14ac:dyDescent="0.25">
      <c r="A116" s="179"/>
      <c r="B116" s="179"/>
      <c r="C116" s="179"/>
      <c r="D116" s="179"/>
      <c r="E116" s="179"/>
      <c r="F116" s="180"/>
      <c r="G116" s="187"/>
      <c r="H116" s="179"/>
      <c r="I116" s="179"/>
      <c r="J116" s="180"/>
      <c r="K116" s="179"/>
    </row>
    <row r="117" spans="1:11" x14ac:dyDescent="0.25">
      <c r="A117" s="179"/>
      <c r="B117" s="179"/>
      <c r="C117" s="179"/>
      <c r="D117" s="179"/>
      <c r="E117" s="179"/>
      <c r="F117" s="180"/>
      <c r="G117" s="187"/>
      <c r="H117" s="179"/>
      <c r="I117" s="179"/>
      <c r="J117" s="180"/>
      <c r="K117" s="179"/>
    </row>
    <row r="118" spans="1:11" x14ac:dyDescent="0.25">
      <c r="A118" s="179"/>
      <c r="B118" s="179"/>
      <c r="C118" s="179"/>
      <c r="D118" s="179"/>
      <c r="E118" s="179"/>
      <c r="F118" s="180"/>
      <c r="G118" s="187"/>
      <c r="H118" s="179"/>
      <c r="I118" s="179"/>
      <c r="J118" s="180"/>
      <c r="K118" s="179"/>
    </row>
    <row r="119" spans="1:11" x14ac:dyDescent="0.25">
      <c r="A119" s="179"/>
      <c r="B119" s="179"/>
      <c r="C119" s="179"/>
      <c r="D119" s="179"/>
      <c r="E119" s="179"/>
      <c r="F119" s="180"/>
      <c r="G119" s="187"/>
      <c r="H119" s="179"/>
      <c r="I119" s="179"/>
      <c r="J119" s="180"/>
      <c r="K119" s="179"/>
    </row>
    <row r="120" spans="1:11" x14ac:dyDescent="0.25">
      <c r="A120" s="179"/>
      <c r="B120" s="179"/>
      <c r="C120" s="179"/>
      <c r="D120" s="179"/>
      <c r="E120" s="179"/>
      <c r="F120" s="180"/>
      <c r="G120" s="187"/>
      <c r="H120" s="179"/>
      <c r="I120" s="179"/>
      <c r="J120" s="180"/>
      <c r="K120" s="179"/>
    </row>
    <row r="121" spans="1:11" x14ac:dyDescent="0.25">
      <c r="A121" s="179"/>
      <c r="B121" s="179"/>
      <c r="C121" s="179"/>
      <c r="D121" s="179"/>
      <c r="E121" s="179"/>
      <c r="F121" s="180"/>
      <c r="G121" s="187"/>
      <c r="H121" s="179"/>
      <c r="I121" s="179"/>
      <c r="J121" s="180"/>
      <c r="K121" s="179"/>
    </row>
    <row r="122" spans="1:11" x14ac:dyDescent="0.25">
      <c r="A122" s="179"/>
      <c r="B122" s="179"/>
      <c r="C122" s="179"/>
      <c r="D122" s="179"/>
      <c r="E122" s="179"/>
      <c r="F122" s="180"/>
      <c r="G122" s="187"/>
      <c r="H122" s="179"/>
      <c r="I122" s="179"/>
      <c r="J122" s="180"/>
      <c r="K122" s="179"/>
    </row>
    <row r="123" spans="1:11" x14ac:dyDescent="0.25">
      <c r="A123" s="179"/>
      <c r="B123" s="179"/>
      <c r="C123" s="179"/>
      <c r="D123" s="179"/>
      <c r="E123" s="179"/>
      <c r="F123" s="180"/>
      <c r="G123" s="187"/>
      <c r="H123" s="179"/>
      <c r="I123" s="179"/>
      <c r="J123" s="180"/>
      <c r="K123" s="179"/>
    </row>
    <row r="124" spans="1:11" x14ac:dyDescent="0.25">
      <c r="A124" s="179"/>
      <c r="B124" s="179"/>
      <c r="C124" s="179"/>
      <c r="D124" s="179"/>
      <c r="E124" s="179"/>
      <c r="F124" s="180"/>
      <c r="G124" s="187"/>
      <c r="H124" s="179"/>
      <c r="I124" s="179"/>
      <c r="J124" s="180"/>
      <c r="K124" s="179"/>
    </row>
    <row r="125" spans="1:11" x14ac:dyDescent="0.25">
      <c r="A125" s="179"/>
      <c r="B125" s="179"/>
      <c r="C125" s="179"/>
      <c r="D125" s="179"/>
      <c r="E125" s="179"/>
      <c r="F125" s="180"/>
      <c r="G125" s="187"/>
      <c r="H125" s="179"/>
      <c r="I125" s="179"/>
      <c r="J125" s="180"/>
      <c r="K125" s="179"/>
    </row>
    <row r="126" spans="1:11" x14ac:dyDescent="0.25">
      <c r="A126" s="179"/>
      <c r="B126" s="179"/>
      <c r="C126" s="179"/>
      <c r="D126" s="179"/>
      <c r="E126" s="179"/>
      <c r="F126" s="180"/>
      <c r="G126" s="187"/>
      <c r="H126" s="179"/>
      <c r="I126" s="179"/>
      <c r="J126" s="180"/>
      <c r="K126" s="179"/>
    </row>
    <row r="127" spans="1:11" x14ac:dyDescent="0.25">
      <c r="A127" s="179"/>
      <c r="B127" s="179"/>
      <c r="C127" s="179"/>
      <c r="D127" s="179"/>
      <c r="E127" s="179"/>
      <c r="F127" s="180"/>
      <c r="G127" s="187"/>
      <c r="H127" s="179"/>
      <c r="I127" s="179"/>
      <c r="J127" s="180"/>
      <c r="K127" s="179"/>
    </row>
    <row r="128" spans="1:11" x14ac:dyDescent="0.25">
      <c r="A128" s="179"/>
      <c r="B128" s="179"/>
      <c r="C128" s="179"/>
      <c r="D128" s="179"/>
      <c r="E128" s="179"/>
      <c r="F128" s="180"/>
      <c r="G128" s="187"/>
      <c r="H128" s="179"/>
      <c r="I128" s="179"/>
      <c r="J128" s="180"/>
      <c r="K128" s="179"/>
    </row>
    <row r="129" spans="1:11" x14ac:dyDescent="0.25">
      <c r="A129" s="179"/>
      <c r="B129" s="179"/>
      <c r="C129" s="179"/>
      <c r="D129" s="179"/>
      <c r="E129" s="179"/>
      <c r="F129" s="180"/>
      <c r="G129" s="187"/>
      <c r="H129" s="179"/>
      <c r="I129" s="179"/>
      <c r="J129" s="180"/>
      <c r="K129" s="179"/>
    </row>
    <row r="130" spans="1:11" x14ac:dyDescent="0.25">
      <c r="A130" s="179"/>
      <c r="B130" s="179"/>
      <c r="C130" s="179"/>
      <c r="D130" s="179"/>
      <c r="E130" s="179"/>
      <c r="F130" s="180"/>
      <c r="G130" s="187"/>
      <c r="H130" s="179"/>
      <c r="I130" s="179"/>
      <c r="J130" s="180"/>
      <c r="K130" s="179"/>
    </row>
    <row r="131" spans="1:11" x14ac:dyDescent="0.25">
      <c r="A131" s="179"/>
      <c r="B131" s="179"/>
      <c r="C131" s="179"/>
      <c r="D131" s="179"/>
      <c r="E131" s="179"/>
      <c r="F131" s="180"/>
      <c r="G131" s="187"/>
      <c r="H131" s="179"/>
      <c r="I131" s="179"/>
      <c r="J131" s="180"/>
      <c r="K131" s="179"/>
    </row>
    <row r="132" spans="1:11" x14ac:dyDescent="0.25">
      <c r="A132" s="179"/>
      <c r="B132" s="179"/>
      <c r="C132" s="179"/>
      <c r="D132" s="179"/>
      <c r="E132" s="179"/>
      <c r="F132" s="180"/>
      <c r="G132" s="187"/>
      <c r="H132" s="179"/>
      <c r="I132" s="179"/>
      <c r="J132" s="180"/>
      <c r="K132" s="179"/>
    </row>
    <row r="133" spans="1:11" x14ac:dyDescent="0.25">
      <c r="A133" s="179"/>
      <c r="B133" s="179"/>
      <c r="C133" s="179"/>
      <c r="D133" s="179"/>
      <c r="E133" s="179"/>
      <c r="F133" s="180"/>
      <c r="G133" s="187"/>
      <c r="H133" s="179"/>
      <c r="I133" s="179"/>
      <c r="J133" s="180"/>
      <c r="K133" s="179"/>
    </row>
    <row r="134" spans="1:11" x14ac:dyDescent="0.25">
      <c r="A134" s="179"/>
      <c r="B134" s="179"/>
      <c r="C134" s="179"/>
      <c r="D134" s="179"/>
      <c r="E134" s="179"/>
      <c r="F134" s="180"/>
      <c r="G134" s="187"/>
      <c r="H134" s="179"/>
      <c r="I134" s="179"/>
      <c r="J134" s="180"/>
      <c r="K134" s="179"/>
    </row>
    <row r="135" spans="1:11" x14ac:dyDescent="0.25">
      <c r="A135" s="179"/>
      <c r="B135" s="179"/>
      <c r="C135" s="179"/>
      <c r="D135" s="179"/>
      <c r="E135" s="179"/>
      <c r="F135" s="180"/>
      <c r="G135" s="187"/>
      <c r="H135" s="179"/>
      <c r="I135" s="179"/>
      <c r="J135" s="180"/>
      <c r="K135" s="179"/>
    </row>
    <row r="136" spans="1:11" x14ac:dyDescent="0.25">
      <c r="A136" s="179"/>
      <c r="B136" s="179"/>
      <c r="C136" s="179"/>
      <c r="D136" s="179"/>
      <c r="E136" s="179"/>
      <c r="F136" s="180"/>
      <c r="G136" s="187"/>
      <c r="H136" s="179"/>
      <c r="I136" s="179"/>
      <c r="J136" s="180"/>
      <c r="K136" s="179"/>
    </row>
    <row r="137" spans="1:11" x14ac:dyDescent="0.25">
      <c r="A137" s="179"/>
      <c r="B137" s="179"/>
      <c r="C137" s="179"/>
      <c r="D137" s="179"/>
      <c r="E137" s="179"/>
      <c r="F137" s="180"/>
      <c r="G137" s="187"/>
      <c r="H137" s="179"/>
      <c r="I137" s="179"/>
      <c r="J137" s="180"/>
      <c r="K137" s="179"/>
    </row>
    <row r="138" spans="1:11" x14ac:dyDescent="0.25">
      <c r="A138" s="179"/>
      <c r="B138" s="179"/>
      <c r="C138" s="179"/>
      <c r="D138" s="179"/>
      <c r="E138" s="179"/>
      <c r="F138" s="180"/>
      <c r="G138" s="187"/>
      <c r="H138" s="179"/>
      <c r="I138" s="179"/>
      <c r="J138" s="180"/>
      <c r="K138" s="179"/>
    </row>
    <row r="139" spans="1:11" x14ac:dyDescent="0.25">
      <c r="A139" s="179"/>
      <c r="B139" s="179"/>
      <c r="C139" s="179"/>
      <c r="D139" s="179"/>
      <c r="E139" s="179"/>
      <c r="F139" s="180"/>
      <c r="G139" s="187"/>
      <c r="H139" s="179"/>
      <c r="I139" s="179"/>
      <c r="J139" s="180"/>
      <c r="K139" s="179"/>
    </row>
    <row r="140" spans="1:11" x14ac:dyDescent="0.25">
      <c r="A140" s="179"/>
      <c r="B140" s="179"/>
      <c r="C140" s="179"/>
      <c r="D140" s="179"/>
      <c r="E140" s="179"/>
      <c r="F140" s="180"/>
      <c r="G140" s="187"/>
      <c r="H140" s="179"/>
      <c r="I140" s="179"/>
      <c r="J140" s="180"/>
      <c r="K140" s="179"/>
    </row>
    <row r="141" spans="1:11" x14ac:dyDescent="0.25">
      <c r="A141" s="179"/>
      <c r="B141" s="179"/>
      <c r="C141" s="179"/>
      <c r="D141" s="179"/>
      <c r="E141" s="179"/>
      <c r="F141" s="180"/>
      <c r="G141" s="187"/>
      <c r="H141" s="179"/>
      <c r="I141" s="179"/>
      <c r="J141" s="180"/>
      <c r="K141" s="179"/>
    </row>
    <row r="142" spans="1:11" x14ac:dyDescent="0.25">
      <c r="A142" s="179"/>
      <c r="B142" s="179"/>
      <c r="C142" s="179"/>
      <c r="D142" s="179"/>
      <c r="E142" s="179"/>
      <c r="F142" s="180"/>
      <c r="G142" s="187"/>
      <c r="H142" s="179"/>
      <c r="I142" s="179"/>
      <c r="J142" s="180"/>
      <c r="K142" s="179"/>
    </row>
    <row r="143" spans="1:11" x14ac:dyDescent="0.25">
      <c r="A143" s="179"/>
      <c r="B143" s="179"/>
      <c r="C143" s="179"/>
      <c r="D143" s="179"/>
      <c r="E143" s="179"/>
      <c r="F143" s="180"/>
      <c r="G143" s="187"/>
      <c r="H143" s="179"/>
      <c r="I143" s="179"/>
      <c r="J143" s="180"/>
      <c r="K143" s="179"/>
    </row>
    <row r="144" spans="1:11" x14ac:dyDescent="0.25">
      <c r="A144" s="179"/>
      <c r="B144" s="179"/>
      <c r="C144" s="179"/>
      <c r="D144" s="179"/>
      <c r="E144" s="179"/>
      <c r="F144" s="180"/>
      <c r="G144" s="187"/>
      <c r="H144" s="179"/>
      <c r="I144" s="179"/>
      <c r="J144" s="180"/>
      <c r="K144" s="179"/>
    </row>
    <row r="145" spans="1:11" x14ac:dyDescent="0.25">
      <c r="A145" s="179"/>
      <c r="B145" s="179"/>
      <c r="C145" s="179"/>
      <c r="D145" s="179"/>
      <c r="E145" s="179"/>
      <c r="F145" s="180"/>
      <c r="G145" s="187"/>
      <c r="H145" s="179"/>
      <c r="I145" s="179"/>
      <c r="J145" s="180"/>
      <c r="K145" s="179"/>
    </row>
    <row r="146" spans="1:11" x14ac:dyDescent="0.25">
      <c r="A146" s="179"/>
      <c r="B146" s="179"/>
      <c r="C146" s="179"/>
      <c r="D146" s="179"/>
      <c r="E146" s="179"/>
      <c r="F146" s="180"/>
      <c r="G146" s="187"/>
      <c r="H146" s="179"/>
      <c r="I146" s="179"/>
      <c r="J146" s="180"/>
      <c r="K146" s="179"/>
    </row>
    <row r="147" spans="1:11" x14ac:dyDescent="0.25">
      <c r="A147" s="179"/>
      <c r="B147" s="179"/>
      <c r="C147" s="179"/>
      <c r="D147" s="179"/>
      <c r="E147" s="179"/>
      <c r="F147" s="180"/>
      <c r="G147" s="187"/>
      <c r="H147" s="179"/>
      <c r="I147" s="179"/>
      <c r="J147" s="180"/>
      <c r="K147" s="179"/>
    </row>
    <row r="148" spans="1:11" x14ac:dyDescent="0.25">
      <c r="A148" s="179"/>
      <c r="B148" s="179"/>
      <c r="C148" s="179"/>
      <c r="D148" s="179"/>
      <c r="E148" s="179"/>
      <c r="F148" s="180"/>
      <c r="G148" s="187"/>
      <c r="H148" s="179"/>
      <c r="I148" s="179"/>
      <c r="J148" s="180"/>
      <c r="K148" s="179"/>
    </row>
    <row r="149" spans="1:11" x14ac:dyDescent="0.25">
      <c r="A149" s="179"/>
      <c r="B149" s="179"/>
      <c r="C149" s="179"/>
      <c r="D149" s="179"/>
      <c r="E149" s="179"/>
      <c r="F149" s="180"/>
      <c r="G149" s="187"/>
      <c r="H149" s="179"/>
      <c r="I149" s="179"/>
      <c r="J149" s="180"/>
      <c r="K149" s="179"/>
    </row>
    <row r="150" spans="1:11" x14ac:dyDescent="0.25">
      <c r="A150" s="179"/>
      <c r="B150" s="179"/>
      <c r="C150" s="179"/>
      <c r="D150" s="179"/>
      <c r="E150" s="179"/>
      <c r="F150" s="180"/>
      <c r="G150" s="187"/>
      <c r="H150" s="179"/>
      <c r="I150" s="179"/>
      <c r="J150" s="180"/>
      <c r="K150" s="179"/>
    </row>
    <row r="151" spans="1:11" x14ac:dyDescent="0.25">
      <c r="A151" s="179"/>
      <c r="B151" s="179"/>
      <c r="C151" s="179"/>
      <c r="D151" s="179"/>
      <c r="E151" s="179"/>
      <c r="F151" s="180"/>
      <c r="G151" s="187"/>
      <c r="H151" s="179"/>
      <c r="I151" s="179"/>
      <c r="J151" s="180"/>
      <c r="K151" s="179"/>
    </row>
    <row r="152" spans="1:11" x14ac:dyDescent="0.25">
      <c r="A152" s="179"/>
      <c r="B152" s="179"/>
      <c r="C152" s="179"/>
      <c r="D152" s="179"/>
      <c r="E152" s="179"/>
      <c r="F152" s="180"/>
      <c r="G152" s="187"/>
      <c r="H152" s="179"/>
      <c r="I152" s="179"/>
      <c r="J152" s="180"/>
      <c r="K152" s="179"/>
    </row>
    <row r="153" spans="1:11" x14ac:dyDescent="0.25">
      <c r="A153" s="179"/>
      <c r="B153" s="179"/>
      <c r="C153" s="179"/>
      <c r="D153" s="179"/>
      <c r="E153" s="179"/>
      <c r="F153" s="180"/>
      <c r="G153" s="187"/>
      <c r="H153" s="179"/>
      <c r="I153" s="179"/>
      <c r="J153" s="180"/>
      <c r="K153" s="179"/>
    </row>
    <row r="154" spans="1:11" x14ac:dyDescent="0.25">
      <c r="A154" s="179"/>
      <c r="B154" s="179"/>
      <c r="C154" s="179"/>
      <c r="D154" s="179"/>
      <c r="E154" s="179"/>
      <c r="F154" s="180"/>
      <c r="G154" s="187"/>
      <c r="H154" s="179"/>
      <c r="I154" s="179"/>
      <c r="J154" s="180"/>
      <c r="K154" s="179"/>
    </row>
    <row r="155" spans="1:11" x14ac:dyDescent="0.25">
      <c r="A155" s="179"/>
      <c r="B155" s="179"/>
      <c r="C155" s="179"/>
      <c r="D155" s="179"/>
      <c r="E155" s="179"/>
      <c r="F155" s="180"/>
      <c r="G155" s="187"/>
      <c r="H155" s="179"/>
      <c r="I155" s="179"/>
      <c r="J155" s="180"/>
      <c r="K155" s="179"/>
    </row>
    <row r="156" spans="1:11" x14ac:dyDescent="0.25">
      <c r="A156" s="174"/>
      <c r="B156" s="174"/>
      <c r="C156" s="174"/>
      <c r="D156" s="174"/>
      <c r="E156" s="174"/>
      <c r="F156" s="176"/>
      <c r="G156" s="144"/>
      <c r="H156" s="174"/>
      <c r="I156" s="174"/>
      <c r="J156" s="176"/>
      <c r="K156" s="174"/>
    </row>
    <row r="157" spans="1:11" x14ac:dyDescent="0.25">
      <c r="A157" s="174"/>
      <c r="B157" s="174"/>
      <c r="C157" s="174"/>
      <c r="D157" s="174"/>
      <c r="E157" s="174"/>
      <c r="F157" s="176"/>
      <c r="G157" s="187"/>
      <c r="H157" s="174"/>
      <c r="I157" s="174"/>
      <c r="J157" s="176"/>
      <c r="K157" s="174"/>
    </row>
    <row r="158" spans="1:11" x14ac:dyDescent="0.25">
      <c r="A158" s="174"/>
      <c r="B158" s="174"/>
      <c r="C158" s="174"/>
      <c r="D158" s="174"/>
      <c r="E158" s="174"/>
      <c r="F158" s="176"/>
      <c r="G158" s="187"/>
      <c r="H158" s="174"/>
      <c r="I158" s="174"/>
      <c r="J158" s="176"/>
      <c r="K158" s="174"/>
    </row>
    <row r="159" spans="1:11" x14ac:dyDescent="0.25">
      <c r="A159" s="174"/>
      <c r="B159" s="174"/>
      <c r="C159" s="174"/>
      <c r="D159" s="174"/>
      <c r="E159" s="174"/>
      <c r="F159" s="176"/>
      <c r="G159" s="187"/>
      <c r="H159" s="174"/>
      <c r="I159" s="174"/>
      <c r="J159" s="176"/>
      <c r="K159" s="174"/>
    </row>
    <row r="160" spans="1:11" x14ac:dyDescent="0.25">
      <c r="A160" s="174"/>
      <c r="B160" s="174"/>
      <c r="C160" s="174"/>
      <c r="D160" s="174"/>
      <c r="E160" s="174"/>
      <c r="F160" s="176"/>
      <c r="G160" s="187"/>
      <c r="H160" s="174"/>
      <c r="I160" s="174"/>
      <c r="J160" s="176"/>
      <c r="K160" s="174"/>
    </row>
    <row r="161" spans="1:11" x14ac:dyDescent="0.25">
      <c r="A161" s="174"/>
      <c r="B161" s="174"/>
      <c r="C161" s="174"/>
      <c r="D161" s="174"/>
      <c r="E161" s="174"/>
      <c r="F161" s="176"/>
      <c r="G161" s="187"/>
      <c r="H161" s="174"/>
      <c r="I161" s="174"/>
      <c r="J161" s="176"/>
      <c r="K161" s="174"/>
    </row>
    <row r="162" spans="1:11" x14ac:dyDescent="0.25">
      <c r="A162" s="174"/>
      <c r="B162" s="174"/>
      <c r="C162" s="174"/>
      <c r="D162" s="174"/>
      <c r="E162" s="174"/>
      <c r="F162" s="176"/>
      <c r="G162" s="187"/>
      <c r="H162" s="174"/>
      <c r="I162" s="174"/>
      <c r="J162" s="176"/>
      <c r="K162" s="174"/>
    </row>
    <row r="163" spans="1:11" x14ac:dyDescent="0.25">
      <c r="A163" s="174"/>
      <c r="B163" s="174"/>
      <c r="C163" s="174"/>
      <c r="D163" s="174"/>
      <c r="E163" s="174"/>
      <c r="F163" s="176"/>
      <c r="G163" s="187"/>
      <c r="H163" s="174"/>
      <c r="I163" s="174"/>
      <c r="J163" s="176"/>
      <c r="K163" s="174"/>
    </row>
    <row r="164" spans="1:11" x14ac:dyDescent="0.25">
      <c r="A164" s="174"/>
      <c r="B164" s="174"/>
      <c r="C164" s="174"/>
      <c r="D164" s="174"/>
      <c r="E164" s="174"/>
      <c r="F164" s="176"/>
      <c r="G164" s="187"/>
      <c r="H164" s="174"/>
      <c r="I164" s="174"/>
      <c r="J164" s="176"/>
      <c r="K164" s="174"/>
    </row>
    <row r="165" spans="1:11" x14ac:dyDescent="0.25">
      <c r="G165" s="189"/>
    </row>
  </sheetData>
  <pageMargins left="0.7" right="0.7" top="0.75" bottom="0.75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topLeftCell="A101" workbookViewId="0">
      <selection activeCell="G124" sqref="G124"/>
    </sheetView>
  </sheetViews>
  <sheetFormatPr defaultColWidth="9.109375" defaultRowHeight="13.2" x14ac:dyDescent="0.25"/>
  <cols>
    <col min="1" max="2" width="10" style="248" bestFit="1" customWidth="1"/>
    <col min="3" max="3" width="37" style="248" bestFit="1" customWidth="1"/>
    <col min="4" max="4" width="11" style="248" bestFit="1" customWidth="1"/>
    <col min="5" max="5" width="17" style="248" bestFit="1" customWidth="1"/>
    <col min="6" max="6" width="15" style="248" bestFit="1" customWidth="1"/>
    <col min="7" max="7" width="9" style="248" bestFit="1" customWidth="1"/>
    <col min="8" max="8" width="21" style="248" bestFit="1" customWidth="1"/>
    <col min="9" max="9" width="16" style="248" bestFit="1" customWidth="1"/>
    <col min="10" max="10" width="13" style="248" bestFit="1" customWidth="1"/>
    <col min="11" max="11" width="14" style="248" bestFit="1" customWidth="1"/>
    <col min="12" max="12" width="19" style="248" bestFit="1" customWidth="1"/>
    <col min="13" max="13" width="11" style="248" bestFit="1" customWidth="1"/>
    <col min="14" max="14" width="14" style="248" bestFit="1" customWidth="1"/>
    <col min="15" max="16384" width="9.109375" style="248"/>
  </cols>
  <sheetData>
    <row r="1" spans="1:14" ht="39.6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  <c r="L1" s="253" t="s">
        <v>229</v>
      </c>
      <c r="M1" s="254" t="s">
        <v>649</v>
      </c>
      <c r="N1" s="254" t="s">
        <v>650</v>
      </c>
    </row>
    <row r="2" spans="1:14" x14ac:dyDescent="0.25">
      <c r="A2" s="248" t="s">
        <v>403</v>
      </c>
      <c r="B2" s="248" t="s">
        <v>225</v>
      </c>
      <c r="C2" s="248" t="s">
        <v>396</v>
      </c>
      <c r="D2" s="248" t="s">
        <v>226</v>
      </c>
      <c r="E2" s="248" t="s">
        <v>896</v>
      </c>
      <c r="F2" s="249">
        <v>43398</v>
      </c>
      <c r="G2" s="250">
        <v>-11.65</v>
      </c>
      <c r="H2" s="248" t="s">
        <v>186</v>
      </c>
      <c r="I2" s="248" t="s">
        <v>171</v>
      </c>
      <c r="J2" s="249">
        <v>43399</v>
      </c>
      <c r="K2" s="248" t="s">
        <v>70</v>
      </c>
      <c r="L2" s="248" t="s">
        <v>665</v>
      </c>
      <c r="M2" s="248" t="s">
        <v>399</v>
      </c>
      <c r="N2" s="248" t="s">
        <v>640</v>
      </c>
    </row>
    <row r="3" spans="1:14" x14ac:dyDescent="0.25">
      <c r="A3" s="248" t="s">
        <v>403</v>
      </c>
      <c r="B3" s="248" t="s">
        <v>225</v>
      </c>
      <c r="C3" s="248" t="s">
        <v>396</v>
      </c>
      <c r="D3" s="248" t="s">
        <v>226</v>
      </c>
      <c r="E3" s="248" t="s">
        <v>897</v>
      </c>
      <c r="F3" s="249">
        <v>43389</v>
      </c>
      <c r="G3" s="250">
        <v>-12.7</v>
      </c>
      <c r="H3" s="248" t="s">
        <v>186</v>
      </c>
      <c r="I3" s="248" t="s">
        <v>155</v>
      </c>
      <c r="J3" s="249">
        <v>43390</v>
      </c>
      <c r="K3" s="248" t="s">
        <v>70</v>
      </c>
      <c r="L3" s="248" t="s">
        <v>898</v>
      </c>
      <c r="M3" s="248" t="s">
        <v>399</v>
      </c>
      <c r="N3" s="248" t="s">
        <v>640</v>
      </c>
    </row>
    <row r="4" spans="1:14" x14ac:dyDescent="0.25">
      <c r="A4" s="248" t="s">
        <v>403</v>
      </c>
      <c r="B4" s="248" t="s">
        <v>225</v>
      </c>
      <c r="C4" s="248" t="s">
        <v>396</v>
      </c>
      <c r="D4" s="248" t="s">
        <v>226</v>
      </c>
      <c r="E4" s="248" t="s">
        <v>899</v>
      </c>
      <c r="F4" s="249">
        <v>43389</v>
      </c>
      <c r="G4" s="250">
        <v>-12.7</v>
      </c>
      <c r="H4" s="248" t="s">
        <v>186</v>
      </c>
      <c r="I4" s="248" t="s">
        <v>155</v>
      </c>
      <c r="J4" s="249">
        <v>43390</v>
      </c>
      <c r="K4" s="248" t="s">
        <v>70</v>
      </c>
      <c r="L4" s="248" t="s">
        <v>900</v>
      </c>
      <c r="M4" s="248" t="s">
        <v>399</v>
      </c>
      <c r="N4" s="248" t="s">
        <v>640</v>
      </c>
    </row>
    <row r="5" spans="1:14" x14ac:dyDescent="0.25">
      <c r="A5" s="248" t="s">
        <v>403</v>
      </c>
      <c r="B5" s="248" t="s">
        <v>225</v>
      </c>
      <c r="C5" s="248" t="s">
        <v>396</v>
      </c>
      <c r="D5" s="248" t="s">
        <v>226</v>
      </c>
      <c r="E5" s="248" t="s">
        <v>901</v>
      </c>
      <c r="F5" s="249">
        <v>43375</v>
      </c>
      <c r="G5" s="250">
        <v>-97.85</v>
      </c>
      <c r="H5" s="248" t="s">
        <v>186</v>
      </c>
      <c r="I5" s="248" t="s">
        <v>241</v>
      </c>
      <c r="J5" s="249">
        <v>43376</v>
      </c>
      <c r="K5" s="248" t="s">
        <v>70</v>
      </c>
      <c r="L5" s="248" t="s">
        <v>541</v>
      </c>
      <c r="M5" s="248" t="s">
        <v>399</v>
      </c>
      <c r="N5" s="248" t="s">
        <v>640</v>
      </c>
    </row>
    <row r="6" spans="1:14" x14ac:dyDescent="0.25">
      <c r="A6" s="248" t="s">
        <v>403</v>
      </c>
      <c r="B6" s="248" t="s">
        <v>225</v>
      </c>
      <c r="C6" s="248" t="s">
        <v>396</v>
      </c>
      <c r="D6" s="248" t="s">
        <v>226</v>
      </c>
      <c r="E6" s="248" t="s">
        <v>902</v>
      </c>
      <c r="F6" s="249">
        <v>43374</v>
      </c>
      <c r="G6" s="250">
        <v>-97.85</v>
      </c>
      <c r="H6" s="248" t="s">
        <v>186</v>
      </c>
      <c r="I6" s="248" t="s">
        <v>241</v>
      </c>
      <c r="J6" s="249">
        <v>43375</v>
      </c>
      <c r="K6" s="248" t="s">
        <v>70</v>
      </c>
      <c r="L6" s="248" t="s">
        <v>541</v>
      </c>
      <c r="M6" s="248" t="s">
        <v>399</v>
      </c>
      <c r="N6" s="248" t="s">
        <v>640</v>
      </c>
    </row>
    <row r="7" spans="1:14" x14ac:dyDescent="0.25">
      <c r="A7" s="248" t="s">
        <v>403</v>
      </c>
      <c r="B7" s="248" t="s">
        <v>225</v>
      </c>
      <c r="C7" s="248" t="s">
        <v>396</v>
      </c>
      <c r="D7" s="248" t="s">
        <v>226</v>
      </c>
      <c r="E7" s="248" t="s">
        <v>903</v>
      </c>
      <c r="F7" s="249">
        <v>43390</v>
      </c>
      <c r="G7" s="250">
        <v>-460</v>
      </c>
      <c r="H7" s="248" t="s">
        <v>186</v>
      </c>
      <c r="I7" s="248" t="s">
        <v>155</v>
      </c>
      <c r="J7" s="249">
        <v>43391</v>
      </c>
      <c r="K7" s="248" t="s">
        <v>70</v>
      </c>
      <c r="L7" s="248" t="s">
        <v>186</v>
      </c>
      <c r="M7" s="248" t="s">
        <v>399</v>
      </c>
      <c r="N7" s="248" t="s">
        <v>640</v>
      </c>
    </row>
    <row r="8" spans="1:14" x14ac:dyDescent="0.25">
      <c r="A8" s="248" t="s">
        <v>403</v>
      </c>
      <c r="B8" s="248" t="s">
        <v>904</v>
      </c>
      <c r="C8" s="248" t="s">
        <v>905</v>
      </c>
      <c r="D8" s="248" t="s">
        <v>906</v>
      </c>
      <c r="E8" s="248" t="s">
        <v>907</v>
      </c>
      <c r="F8" s="249">
        <v>43388</v>
      </c>
      <c r="G8" s="250">
        <v>-60.98</v>
      </c>
      <c r="H8" s="248" t="s">
        <v>186</v>
      </c>
      <c r="I8" s="248" t="s">
        <v>908</v>
      </c>
      <c r="J8" s="249">
        <v>43396</v>
      </c>
      <c r="K8" s="248" t="s">
        <v>70</v>
      </c>
      <c r="L8" s="248" t="s">
        <v>186</v>
      </c>
      <c r="M8" s="248" t="s">
        <v>399</v>
      </c>
      <c r="N8" s="248" t="s">
        <v>640</v>
      </c>
    </row>
    <row r="9" spans="1:14" x14ac:dyDescent="0.25">
      <c r="A9" s="248" t="s">
        <v>403</v>
      </c>
      <c r="B9" s="248" t="s">
        <v>909</v>
      </c>
      <c r="C9" s="248" t="s">
        <v>910</v>
      </c>
      <c r="D9" s="248" t="s">
        <v>911</v>
      </c>
      <c r="E9" s="248" t="s">
        <v>912</v>
      </c>
      <c r="F9" s="249">
        <v>43399</v>
      </c>
      <c r="G9" s="250">
        <v>-181.5</v>
      </c>
      <c r="H9" s="248" t="s">
        <v>186</v>
      </c>
      <c r="I9" s="248" t="s">
        <v>913</v>
      </c>
      <c r="J9" s="249">
        <v>43402</v>
      </c>
      <c r="K9" s="248" t="s">
        <v>70</v>
      </c>
      <c r="L9" s="248" t="s">
        <v>186</v>
      </c>
      <c r="M9" s="248" t="s">
        <v>399</v>
      </c>
      <c r="N9" s="248" t="s">
        <v>640</v>
      </c>
    </row>
    <row r="10" spans="1:14" x14ac:dyDescent="0.25">
      <c r="A10" s="248" t="s">
        <v>403</v>
      </c>
      <c r="B10" s="248" t="s">
        <v>380</v>
      </c>
      <c r="C10" s="248" t="s">
        <v>381</v>
      </c>
      <c r="D10" s="248" t="s">
        <v>382</v>
      </c>
      <c r="E10" s="248" t="s">
        <v>914</v>
      </c>
      <c r="F10" s="249">
        <v>43375</v>
      </c>
      <c r="G10" s="250">
        <v>-400</v>
      </c>
      <c r="H10" s="248" t="s">
        <v>186</v>
      </c>
      <c r="I10" s="248" t="s">
        <v>126</v>
      </c>
      <c r="J10" s="249">
        <v>43376</v>
      </c>
      <c r="K10" s="248" t="s">
        <v>70</v>
      </c>
      <c r="L10" s="248" t="s">
        <v>186</v>
      </c>
      <c r="M10" s="248" t="s">
        <v>399</v>
      </c>
      <c r="N10" s="248" t="s">
        <v>640</v>
      </c>
    </row>
    <row r="11" spans="1:14" x14ac:dyDescent="0.25">
      <c r="A11" s="248" t="s">
        <v>403</v>
      </c>
      <c r="B11" s="248" t="s">
        <v>86</v>
      </c>
      <c r="C11" s="248" t="s">
        <v>87</v>
      </c>
      <c r="D11" s="248" t="s">
        <v>88</v>
      </c>
      <c r="E11" s="248" t="s">
        <v>915</v>
      </c>
      <c r="F11" s="249">
        <v>43397</v>
      </c>
      <c r="G11" s="250">
        <v>-47.39</v>
      </c>
      <c r="H11" s="248" t="s">
        <v>186</v>
      </c>
      <c r="I11" s="248" t="s">
        <v>89</v>
      </c>
      <c r="J11" s="249">
        <v>43402</v>
      </c>
      <c r="K11" s="248" t="s">
        <v>70</v>
      </c>
      <c r="L11" s="248" t="s">
        <v>186</v>
      </c>
      <c r="M11" s="248" t="s">
        <v>399</v>
      </c>
      <c r="N11" s="248" t="s">
        <v>640</v>
      </c>
    </row>
    <row r="12" spans="1:14" x14ac:dyDescent="0.25">
      <c r="A12" s="248" t="s">
        <v>403</v>
      </c>
      <c r="B12" s="248" t="s">
        <v>86</v>
      </c>
      <c r="C12" s="248" t="s">
        <v>87</v>
      </c>
      <c r="D12" s="248" t="s">
        <v>88</v>
      </c>
      <c r="E12" s="248" t="s">
        <v>916</v>
      </c>
      <c r="F12" s="249">
        <v>43397</v>
      </c>
      <c r="G12" s="250">
        <v>-3.41</v>
      </c>
      <c r="H12" s="248" t="s">
        <v>186</v>
      </c>
      <c r="I12" s="248" t="s">
        <v>89</v>
      </c>
      <c r="J12" s="249">
        <v>43402</v>
      </c>
      <c r="K12" s="248" t="s">
        <v>70</v>
      </c>
      <c r="L12" s="248" t="s">
        <v>186</v>
      </c>
      <c r="M12" s="248" t="s">
        <v>399</v>
      </c>
      <c r="N12" s="248" t="s">
        <v>640</v>
      </c>
    </row>
    <row r="13" spans="1:14" x14ac:dyDescent="0.25">
      <c r="A13" s="248" t="s">
        <v>403</v>
      </c>
      <c r="B13" s="248" t="s">
        <v>86</v>
      </c>
      <c r="C13" s="248" t="s">
        <v>87</v>
      </c>
      <c r="D13" s="248" t="s">
        <v>88</v>
      </c>
      <c r="E13" s="248" t="s">
        <v>917</v>
      </c>
      <c r="F13" s="249">
        <v>43397</v>
      </c>
      <c r="G13" s="250">
        <v>-13.65</v>
      </c>
      <c r="H13" s="248" t="s">
        <v>186</v>
      </c>
      <c r="I13" s="248" t="s">
        <v>89</v>
      </c>
      <c r="J13" s="249">
        <v>43402</v>
      </c>
      <c r="K13" s="248" t="s">
        <v>70</v>
      </c>
      <c r="L13" s="248" t="s">
        <v>186</v>
      </c>
      <c r="M13" s="248" t="s">
        <v>399</v>
      </c>
      <c r="N13" s="248" t="s">
        <v>640</v>
      </c>
    </row>
    <row r="14" spans="1:14" x14ac:dyDescent="0.25">
      <c r="A14" s="248" t="s">
        <v>403</v>
      </c>
      <c r="B14" s="248" t="s">
        <v>86</v>
      </c>
      <c r="C14" s="248" t="s">
        <v>87</v>
      </c>
      <c r="D14" s="248" t="s">
        <v>88</v>
      </c>
      <c r="E14" s="248" t="s">
        <v>918</v>
      </c>
      <c r="F14" s="249">
        <v>43397</v>
      </c>
      <c r="G14" s="250">
        <v>-13.65</v>
      </c>
      <c r="H14" s="248" t="s">
        <v>186</v>
      </c>
      <c r="I14" s="248" t="s">
        <v>89</v>
      </c>
      <c r="J14" s="249">
        <v>43402</v>
      </c>
      <c r="K14" s="248" t="s">
        <v>70</v>
      </c>
      <c r="L14" s="248" t="s">
        <v>186</v>
      </c>
      <c r="M14" s="248" t="s">
        <v>399</v>
      </c>
      <c r="N14" s="248" t="s">
        <v>640</v>
      </c>
    </row>
    <row r="15" spans="1:14" x14ac:dyDescent="0.25">
      <c r="A15" s="248" t="s">
        <v>403</v>
      </c>
      <c r="B15" s="248" t="s">
        <v>86</v>
      </c>
      <c r="C15" s="248" t="s">
        <v>87</v>
      </c>
      <c r="D15" s="248" t="s">
        <v>88</v>
      </c>
      <c r="E15" s="248" t="s">
        <v>919</v>
      </c>
      <c r="F15" s="249">
        <v>43397</v>
      </c>
      <c r="G15" s="250">
        <v>-13.65</v>
      </c>
      <c r="H15" s="248" t="s">
        <v>186</v>
      </c>
      <c r="I15" s="248" t="s">
        <v>89</v>
      </c>
      <c r="J15" s="249">
        <v>43402</v>
      </c>
      <c r="K15" s="248" t="s">
        <v>70</v>
      </c>
      <c r="L15" s="248" t="s">
        <v>186</v>
      </c>
      <c r="M15" s="248" t="s">
        <v>399</v>
      </c>
      <c r="N15" s="248" t="s">
        <v>640</v>
      </c>
    </row>
    <row r="16" spans="1:14" x14ac:dyDescent="0.25">
      <c r="A16" s="248" t="s">
        <v>403</v>
      </c>
      <c r="B16" s="248" t="s">
        <v>86</v>
      </c>
      <c r="C16" s="248" t="s">
        <v>87</v>
      </c>
      <c r="D16" s="248" t="s">
        <v>88</v>
      </c>
      <c r="E16" s="248" t="s">
        <v>920</v>
      </c>
      <c r="F16" s="249">
        <v>43396</v>
      </c>
      <c r="G16" s="250">
        <v>-13.65</v>
      </c>
      <c r="H16" s="248" t="s">
        <v>186</v>
      </c>
      <c r="I16" s="248" t="s">
        <v>89</v>
      </c>
      <c r="J16" s="249">
        <v>43398</v>
      </c>
      <c r="K16" s="248" t="s">
        <v>70</v>
      </c>
      <c r="L16" s="248" t="s">
        <v>186</v>
      </c>
      <c r="M16" s="248" t="s">
        <v>399</v>
      </c>
      <c r="N16" s="248" t="s">
        <v>640</v>
      </c>
    </row>
    <row r="17" spans="1:14" x14ac:dyDescent="0.25">
      <c r="A17" s="248" t="s">
        <v>403</v>
      </c>
      <c r="B17" s="248" t="s">
        <v>86</v>
      </c>
      <c r="C17" s="248" t="s">
        <v>87</v>
      </c>
      <c r="D17" s="248" t="s">
        <v>88</v>
      </c>
      <c r="E17" s="248" t="s">
        <v>921</v>
      </c>
      <c r="F17" s="249">
        <v>43396</v>
      </c>
      <c r="G17" s="250">
        <v>-2114.75</v>
      </c>
      <c r="H17" s="248" t="s">
        <v>186</v>
      </c>
      <c r="I17" s="248" t="s">
        <v>198</v>
      </c>
      <c r="J17" s="249">
        <v>43402</v>
      </c>
      <c r="K17" s="248" t="s">
        <v>70</v>
      </c>
      <c r="L17" s="248" t="s">
        <v>186</v>
      </c>
      <c r="M17" s="248" t="s">
        <v>399</v>
      </c>
      <c r="N17" s="248" t="s">
        <v>640</v>
      </c>
    </row>
    <row r="18" spans="1:14" x14ac:dyDescent="0.25">
      <c r="A18" s="248" t="s">
        <v>403</v>
      </c>
      <c r="B18" s="248" t="s">
        <v>922</v>
      </c>
      <c r="C18" s="248" t="s">
        <v>923</v>
      </c>
      <c r="D18" s="248" t="s">
        <v>924</v>
      </c>
      <c r="E18" s="248" t="s">
        <v>925</v>
      </c>
      <c r="F18" s="249">
        <v>43392</v>
      </c>
      <c r="G18" s="250">
        <v>-30.86</v>
      </c>
      <c r="H18" s="248" t="s">
        <v>926</v>
      </c>
      <c r="I18" s="248" t="s">
        <v>191</v>
      </c>
      <c r="J18" s="249">
        <v>43396</v>
      </c>
      <c r="K18" s="248" t="s">
        <v>70</v>
      </c>
      <c r="L18" s="248" t="s">
        <v>927</v>
      </c>
      <c r="M18" s="248" t="s">
        <v>399</v>
      </c>
      <c r="N18" s="248" t="s">
        <v>640</v>
      </c>
    </row>
    <row r="19" spans="1:14" x14ac:dyDescent="0.25">
      <c r="A19" s="248" t="s">
        <v>403</v>
      </c>
      <c r="B19" s="248" t="s">
        <v>80</v>
      </c>
      <c r="C19" s="248" t="s">
        <v>81</v>
      </c>
      <c r="D19" s="248" t="s">
        <v>82</v>
      </c>
      <c r="E19" s="248" t="s">
        <v>928</v>
      </c>
      <c r="F19" s="249">
        <v>43376</v>
      </c>
      <c r="G19" s="250">
        <v>-153.43</v>
      </c>
      <c r="H19" s="248" t="s">
        <v>929</v>
      </c>
      <c r="I19" s="248" t="s">
        <v>220</v>
      </c>
      <c r="J19" s="249">
        <v>43377</v>
      </c>
      <c r="K19" s="248" t="s">
        <v>70</v>
      </c>
      <c r="L19" s="248" t="s">
        <v>930</v>
      </c>
      <c r="M19" s="248" t="s">
        <v>399</v>
      </c>
      <c r="N19" s="248" t="s">
        <v>640</v>
      </c>
    </row>
    <row r="20" spans="1:14" x14ac:dyDescent="0.25">
      <c r="A20" s="248" t="s">
        <v>403</v>
      </c>
      <c r="B20" s="248" t="s">
        <v>931</v>
      </c>
      <c r="C20" s="248" t="s">
        <v>932</v>
      </c>
      <c r="D20" s="248" t="s">
        <v>933</v>
      </c>
      <c r="E20" s="248" t="s">
        <v>934</v>
      </c>
      <c r="F20" s="249">
        <v>43375</v>
      </c>
      <c r="G20" s="250">
        <v>-194.28</v>
      </c>
      <c r="H20" s="248" t="s">
        <v>186</v>
      </c>
      <c r="I20" s="248" t="s">
        <v>935</v>
      </c>
      <c r="J20" s="249">
        <v>43376</v>
      </c>
      <c r="K20" s="248" t="s">
        <v>70</v>
      </c>
      <c r="L20" s="248" t="s">
        <v>186</v>
      </c>
      <c r="M20" s="248" t="s">
        <v>399</v>
      </c>
      <c r="N20" s="248" t="s">
        <v>640</v>
      </c>
    </row>
    <row r="21" spans="1:14" x14ac:dyDescent="0.25">
      <c r="A21" s="248" t="s">
        <v>403</v>
      </c>
      <c r="B21" s="248" t="s">
        <v>936</v>
      </c>
      <c r="C21" s="248" t="s">
        <v>937</v>
      </c>
      <c r="D21" s="248" t="s">
        <v>938</v>
      </c>
      <c r="E21" s="248" t="s">
        <v>939</v>
      </c>
      <c r="F21" s="249">
        <v>43403</v>
      </c>
      <c r="G21" s="250">
        <v>924</v>
      </c>
      <c r="H21" s="248" t="s">
        <v>186</v>
      </c>
      <c r="I21" s="248" t="s">
        <v>940</v>
      </c>
      <c r="J21" s="249">
        <v>43404</v>
      </c>
      <c r="K21" s="248" t="s">
        <v>70</v>
      </c>
      <c r="L21" s="248" t="s">
        <v>186</v>
      </c>
      <c r="M21" s="248" t="s">
        <v>399</v>
      </c>
      <c r="N21" s="248" t="s">
        <v>640</v>
      </c>
    </row>
    <row r="22" spans="1:14" x14ac:dyDescent="0.25">
      <c r="A22" s="248" t="s">
        <v>403</v>
      </c>
      <c r="B22" s="248" t="s">
        <v>941</v>
      </c>
      <c r="C22" s="248" t="s">
        <v>942</v>
      </c>
      <c r="D22" s="248" t="s">
        <v>943</v>
      </c>
      <c r="E22" s="248" t="s">
        <v>944</v>
      </c>
      <c r="F22" s="249">
        <v>43404</v>
      </c>
      <c r="G22" s="250">
        <v>1440</v>
      </c>
      <c r="H22" s="248" t="s">
        <v>945</v>
      </c>
      <c r="I22" s="248" t="s">
        <v>249</v>
      </c>
      <c r="J22" s="249">
        <v>43404</v>
      </c>
      <c r="K22" s="248" t="s">
        <v>70</v>
      </c>
      <c r="L22" s="248" t="s">
        <v>186</v>
      </c>
      <c r="M22" s="248" t="s">
        <v>399</v>
      </c>
      <c r="N22" s="248" t="s">
        <v>640</v>
      </c>
    </row>
    <row r="23" spans="1:14" x14ac:dyDescent="0.25">
      <c r="A23" s="248" t="s">
        <v>403</v>
      </c>
      <c r="B23" s="248" t="s">
        <v>941</v>
      </c>
      <c r="C23" s="248" t="s">
        <v>942</v>
      </c>
      <c r="D23" s="248" t="s">
        <v>943</v>
      </c>
      <c r="E23" s="248" t="s">
        <v>946</v>
      </c>
      <c r="F23" s="249">
        <v>43396</v>
      </c>
      <c r="G23" s="250">
        <v>720</v>
      </c>
      <c r="H23" s="248" t="s">
        <v>945</v>
      </c>
      <c r="I23" s="248" t="s">
        <v>249</v>
      </c>
      <c r="J23" s="249">
        <v>43396</v>
      </c>
      <c r="K23" s="248" t="s">
        <v>70</v>
      </c>
      <c r="L23" s="248" t="s">
        <v>186</v>
      </c>
      <c r="M23" s="248" t="s">
        <v>399</v>
      </c>
      <c r="N23" s="248" t="s">
        <v>640</v>
      </c>
    </row>
    <row r="24" spans="1:14" x14ac:dyDescent="0.25">
      <c r="A24" s="248" t="s">
        <v>403</v>
      </c>
      <c r="B24" s="248" t="s">
        <v>941</v>
      </c>
      <c r="C24" s="248" t="s">
        <v>942</v>
      </c>
      <c r="D24" s="248" t="s">
        <v>943</v>
      </c>
      <c r="E24" s="248" t="s">
        <v>947</v>
      </c>
      <c r="F24" s="249">
        <v>43396</v>
      </c>
      <c r="G24" s="250">
        <v>864</v>
      </c>
      <c r="H24" s="248" t="s">
        <v>945</v>
      </c>
      <c r="I24" s="248" t="s">
        <v>249</v>
      </c>
      <c r="J24" s="249">
        <v>43396</v>
      </c>
      <c r="K24" s="248" t="s">
        <v>70</v>
      </c>
      <c r="L24" s="248" t="s">
        <v>186</v>
      </c>
      <c r="M24" s="248" t="s">
        <v>399</v>
      </c>
      <c r="N24" s="248" t="s">
        <v>640</v>
      </c>
    </row>
    <row r="25" spans="1:14" x14ac:dyDescent="0.25">
      <c r="A25" s="248" t="s">
        <v>403</v>
      </c>
      <c r="B25" s="248" t="s">
        <v>941</v>
      </c>
      <c r="C25" s="248" t="s">
        <v>942</v>
      </c>
      <c r="D25" s="248" t="s">
        <v>943</v>
      </c>
      <c r="E25" s="248" t="s">
        <v>948</v>
      </c>
      <c r="F25" s="249">
        <v>43389</v>
      </c>
      <c r="G25" s="250">
        <v>720</v>
      </c>
      <c r="H25" s="248" t="s">
        <v>945</v>
      </c>
      <c r="I25" s="248" t="s">
        <v>249</v>
      </c>
      <c r="J25" s="249">
        <v>43389</v>
      </c>
      <c r="K25" s="248" t="s">
        <v>70</v>
      </c>
      <c r="L25" s="248" t="s">
        <v>186</v>
      </c>
      <c r="M25" s="248" t="s">
        <v>399</v>
      </c>
      <c r="N25" s="248" t="s">
        <v>640</v>
      </c>
    </row>
    <row r="26" spans="1:14" x14ac:dyDescent="0.25">
      <c r="A26" s="248" t="s">
        <v>403</v>
      </c>
      <c r="B26" s="248" t="s">
        <v>941</v>
      </c>
      <c r="C26" s="248" t="s">
        <v>942</v>
      </c>
      <c r="D26" s="248" t="s">
        <v>943</v>
      </c>
      <c r="E26" s="248" t="s">
        <v>949</v>
      </c>
      <c r="F26" s="249">
        <v>43382</v>
      </c>
      <c r="G26" s="250">
        <v>254.8</v>
      </c>
      <c r="H26" s="248" t="s">
        <v>945</v>
      </c>
      <c r="I26" s="248" t="s">
        <v>249</v>
      </c>
      <c r="J26" s="249">
        <v>43382</v>
      </c>
      <c r="K26" s="248" t="s">
        <v>70</v>
      </c>
      <c r="L26" s="248" t="s">
        <v>186</v>
      </c>
      <c r="M26" s="248" t="s">
        <v>399</v>
      </c>
      <c r="N26" s="248" t="s">
        <v>640</v>
      </c>
    </row>
    <row r="27" spans="1:14" x14ac:dyDescent="0.25">
      <c r="A27" s="248" t="s">
        <v>403</v>
      </c>
      <c r="B27" s="248" t="s">
        <v>950</v>
      </c>
      <c r="C27" s="248" t="s">
        <v>951</v>
      </c>
      <c r="D27" s="248" t="s">
        <v>952</v>
      </c>
      <c r="E27" s="248" t="s">
        <v>953</v>
      </c>
      <c r="F27" s="249">
        <v>43402</v>
      </c>
      <c r="G27" s="250">
        <v>399.96</v>
      </c>
      <c r="H27" s="248" t="s">
        <v>186</v>
      </c>
      <c r="I27" s="248" t="s">
        <v>954</v>
      </c>
      <c r="J27" s="249">
        <v>43403</v>
      </c>
      <c r="K27" s="248" t="s">
        <v>70</v>
      </c>
      <c r="L27" s="248" t="s">
        <v>186</v>
      </c>
      <c r="M27" s="248" t="s">
        <v>399</v>
      </c>
      <c r="N27" s="248" t="s">
        <v>640</v>
      </c>
    </row>
    <row r="28" spans="1:14" x14ac:dyDescent="0.25">
      <c r="A28" s="248" t="s">
        <v>403</v>
      </c>
      <c r="B28" s="248" t="s">
        <v>955</v>
      </c>
      <c r="C28" s="248" t="s">
        <v>956</v>
      </c>
      <c r="D28" s="248" t="s">
        <v>957</v>
      </c>
      <c r="E28" s="248" t="s">
        <v>958</v>
      </c>
      <c r="F28" s="249">
        <v>43373</v>
      </c>
      <c r="G28" s="250">
        <v>838.2</v>
      </c>
      <c r="H28" s="248" t="s">
        <v>186</v>
      </c>
      <c r="I28" s="248" t="s">
        <v>126</v>
      </c>
      <c r="J28" s="249">
        <v>43377</v>
      </c>
      <c r="K28" s="248" t="s">
        <v>70</v>
      </c>
      <c r="L28" s="248" t="s">
        <v>186</v>
      </c>
      <c r="M28" s="248" t="s">
        <v>399</v>
      </c>
      <c r="N28" s="248" t="s">
        <v>640</v>
      </c>
    </row>
    <row r="29" spans="1:14" x14ac:dyDescent="0.25">
      <c r="A29" s="248" t="s">
        <v>403</v>
      </c>
      <c r="B29" s="248" t="s">
        <v>959</v>
      </c>
      <c r="C29" s="248" t="s">
        <v>960</v>
      </c>
      <c r="D29" s="248" t="s">
        <v>961</v>
      </c>
      <c r="E29" s="248" t="s">
        <v>962</v>
      </c>
      <c r="F29" s="249">
        <v>43389</v>
      </c>
      <c r="G29" s="250">
        <v>156.09</v>
      </c>
      <c r="H29" s="248" t="s">
        <v>963</v>
      </c>
      <c r="I29" s="248" t="s">
        <v>964</v>
      </c>
      <c r="J29" s="249">
        <v>43389</v>
      </c>
      <c r="K29" s="248" t="s">
        <v>70</v>
      </c>
      <c r="L29" s="248" t="s">
        <v>965</v>
      </c>
      <c r="M29" s="248" t="s">
        <v>399</v>
      </c>
      <c r="N29" s="248" t="s">
        <v>640</v>
      </c>
    </row>
    <row r="30" spans="1:14" x14ac:dyDescent="0.25">
      <c r="A30" s="248" t="s">
        <v>403</v>
      </c>
      <c r="B30" s="248" t="s">
        <v>168</v>
      </c>
      <c r="C30" s="248" t="s">
        <v>169</v>
      </c>
      <c r="D30" s="248" t="s">
        <v>170</v>
      </c>
      <c r="E30" s="248" t="s">
        <v>966</v>
      </c>
      <c r="F30" s="249">
        <v>43376</v>
      </c>
      <c r="G30" s="250">
        <v>127.05</v>
      </c>
      <c r="H30" s="248" t="s">
        <v>967</v>
      </c>
      <c r="I30" s="248" t="s">
        <v>128</v>
      </c>
      <c r="J30" s="249">
        <v>43376</v>
      </c>
      <c r="K30" s="248" t="s">
        <v>70</v>
      </c>
      <c r="L30" s="248" t="s">
        <v>968</v>
      </c>
      <c r="M30" s="248" t="s">
        <v>399</v>
      </c>
      <c r="N30" s="248" t="s">
        <v>640</v>
      </c>
    </row>
    <row r="31" spans="1:14" x14ac:dyDescent="0.25">
      <c r="A31" s="248" t="s">
        <v>403</v>
      </c>
      <c r="B31" s="248" t="s">
        <v>616</v>
      </c>
      <c r="C31" s="248" t="s">
        <v>617</v>
      </c>
      <c r="D31" s="248" t="s">
        <v>618</v>
      </c>
      <c r="E31" s="248" t="s">
        <v>969</v>
      </c>
      <c r="F31" s="249">
        <v>43373</v>
      </c>
      <c r="G31" s="250">
        <v>31.53</v>
      </c>
      <c r="H31" s="248" t="s">
        <v>970</v>
      </c>
      <c r="I31" s="248" t="s">
        <v>298</v>
      </c>
      <c r="J31" s="249">
        <v>43376</v>
      </c>
      <c r="K31" s="248" t="s">
        <v>70</v>
      </c>
      <c r="L31" s="248" t="s">
        <v>971</v>
      </c>
      <c r="M31" s="248" t="s">
        <v>399</v>
      </c>
      <c r="N31" s="248" t="s">
        <v>640</v>
      </c>
    </row>
    <row r="32" spans="1:14" x14ac:dyDescent="0.25">
      <c r="A32" s="248" t="s">
        <v>403</v>
      </c>
      <c r="B32" s="248" t="s">
        <v>225</v>
      </c>
      <c r="C32" s="248" t="s">
        <v>396</v>
      </c>
      <c r="D32" s="248" t="s">
        <v>226</v>
      </c>
      <c r="E32" s="248" t="s">
        <v>972</v>
      </c>
      <c r="F32" s="249">
        <v>43399</v>
      </c>
      <c r="G32" s="250">
        <v>525.45000000000005</v>
      </c>
      <c r="H32" s="248" t="s">
        <v>186</v>
      </c>
      <c r="I32" s="248" t="s">
        <v>155</v>
      </c>
      <c r="J32" s="249">
        <v>43400</v>
      </c>
      <c r="K32" s="248" t="s">
        <v>70</v>
      </c>
      <c r="L32" s="248" t="s">
        <v>973</v>
      </c>
      <c r="M32" s="248" t="s">
        <v>399</v>
      </c>
      <c r="N32" s="248" t="s">
        <v>640</v>
      </c>
    </row>
    <row r="33" spans="1:14" x14ac:dyDescent="0.25">
      <c r="A33" s="248" t="s">
        <v>403</v>
      </c>
      <c r="B33" s="248" t="s">
        <v>225</v>
      </c>
      <c r="C33" s="248" t="s">
        <v>396</v>
      </c>
      <c r="D33" s="248" t="s">
        <v>226</v>
      </c>
      <c r="E33" s="248" t="s">
        <v>974</v>
      </c>
      <c r="F33" s="249">
        <v>43399</v>
      </c>
      <c r="G33" s="250">
        <v>309.85000000000002</v>
      </c>
      <c r="H33" s="248" t="s">
        <v>186</v>
      </c>
      <c r="I33" s="248" t="s">
        <v>155</v>
      </c>
      <c r="J33" s="249">
        <v>43400</v>
      </c>
      <c r="K33" s="248" t="s">
        <v>70</v>
      </c>
      <c r="L33" s="248" t="s">
        <v>973</v>
      </c>
      <c r="M33" s="248" t="s">
        <v>399</v>
      </c>
      <c r="N33" s="248" t="s">
        <v>640</v>
      </c>
    </row>
    <row r="34" spans="1:14" x14ac:dyDescent="0.25">
      <c r="A34" s="248" t="s">
        <v>403</v>
      </c>
      <c r="B34" s="248" t="s">
        <v>225</v>
      </c>
      <c r="C34" s="248" t="s">
        <v>396</v>
      </c>
      <c r="D34" s="248" t="s">
        <v>226</v>
      </c>
      <c r="E34" s="248" t="s">
        <v>975</v>
      </c>
      <c r="F34" s="249">
        <v>43398</v>
      </c>
      <c r="G34" s="250">
        <v>11.65</v>
      </c>
      <c r="H34" s="248" t="s">
        <v>186</v>
      </c>
      <c r="I34" s="248" t="s">
        <v>171</v>
      </c>
      <c r="J34" s="249">
        <v>43399</v>
      </c>
      <c r="K34" s="248" t="s">
        <v>70</v>
      </c>
      <c r="L34" s="248" t="s">
        <v>665</v>
      </c>
      <c r="M34" s="248" t="s">
        <v>399</v>
      </c>
      <c r="N34" s="248" t="s">
        <v>640</v>
      </c>
    </row>
    <row r="35" spans="1:14" x14ac:dyDescent="0.25">
      <c r="A35" s="248" t="s">
        <v>403</v>
      </c>
      <c r="B35" s="248" t="s">
        <v>225</v>
      </c>
      <c r="C35" s="248" t="s">
        <v>396</v>
      </c>
      <c r="D35" s="248" t="s">
        <v>226</v>
      </c>
      <c r="E35" s="248" t="s">
        <v>976</v>
      </c>
      <c r="F35" s="249">
        <v>43398</v>
      </c>
      <c r="G35" s="250">
        <v>11.65</v>
      </c>
      <c r="H35" s="248" t="s">
        <v>186</v>
      </c>
      <c r="I35" s="248" t="s">
        <v>171</v>
      </c>
      <c r="J35" s="249">
        <v>43399</v>
      </c>
      <c r="K35" s="248" t="s">
        <v>70</v>
      </c>
      <c r="L35" s="248" t="s">
        <v>665</v>
      </c>
      <c r="M35" s="248" t="s">
        <v>399</v>
      </c>
      <c r="N35" s="248" t="s">
        <v>640</v>
      </c>
    </row>
    <row r="36" spans="1:14" x14ac:dyDescent="0.25">
      <c r="A36" s="248" t="s">
        <v>403</v>
      </c>
      <c r="B36" s="248" t="s">
        <v>225</v>
      </c>
      <c r="C36" s="248" t="s">
        <v>396</v>
      </c>
      <c r="D36" s="248" t="s">
        <v>226</v>
      </c>
      <c r="E36" s="248" t="s">
        <v>977</v>
      </c>
      <c r="F36" s="249">
        <v>43397</v>
      </c>
      <c r="G36" s="250">
        <v>54.62</v>
      </c>
      <c r="H36" s="248" t="s">
        <v>186</v>
      </c>
      <c r="I36" s="248" t="s">
        <v>224</v>
      </c>
      <c r="J36" s="249">
        <v>43398</v>
      </c>
      <c r="K36" s="248" t="s">
        <v>70</v>
      </c>
      <c r="L36" s="248" t="s">
        <v>978</v>
      </c>
      <c r="M36" s="248" t="s">
        <v>399</v>
      </c>
      <c r="N36" s="248" t="s">
        <v>640</v>
      </c>
    </row>
    <row r="37" spans="1:14" x14ac:dyDescent="0.25">
      <c r="A37" s="248" t="s">
        <v>403</v>
      </c>
      <c r="B37" s="248" t="s">
        <v>225</v>
      </c>
      <c r="C37" s="248" t="s">
        <v>396</v>
      </c>
      <c r="D37" s="248" t="s">
        <v>226</v>
      </c>
      <c r="E37" s="248" t="s">
        <v>979</v>
      </c>
      <c r="F37" s="249">
        <v>43396</v>
      </c>
      <c r="G37" s="250">
        <v>12.95</v>
      </c>
      <c r="H37" s="248" t="s">
        <v>186</v>
      </c>
      <c r="I37" s="248" t="s">
        <v>980</v>
      </c>
      <c r="J37" s="249">
        <v>43397</v>
      </c>
      <c r="K37" s="248" t="s">
        <v>70</v>
      </c>
      <c r="L37" s="248" t="s">
        <v>186</v>
      </c>
      <c r="M37" s="248" t="s">
        <v>399</v>
      </c>
      <c r="N37" s="248" t="s">
        <v>640</v>
      </c>
    </row>
    <row r="38" spans="1:14" x14ac:dyDescent="0.25">
      <c r="A38" s="248" t="s">
        <v>403</v>
      </c>
      <c r="B38" s="248" t="s">
        <v>225</v>
      </c>
      <c r="C38" s="248" t="s">
        <v>396</v>
      </c>
      <c r="D38" s="248" t="s">
        <v>226</v>
      </c>
      <c r="E38" s="248" t="s">
        <v>981</v>
      </c>
      <c r="F38" s="249">
        <v>43389</v>
      </c>
      <c r="G38" s="250">
        <v>97.85</v>
      </c>
      <c r="H38" s="248" t="s">
        <v>186</v>
      </c>
      <c r="I38" s="248" t="s">
        <v>155</v>
      </c>
      <c r="J38" s="249">
        <v>43390</v>
      </c>
      <c r="K38" s="248" t="s">
        <v>70</v>
      </c>
      <c r="L38" s="248" t="s">
        <v>898</v>
      </c>
      <c r="M38" s="248" t="s">
        <v>399</v>
      </c>
      <c r="N38" s="248" t="s">
        <v>640</v>
      </c>
    </row>
    <row r="39" spans="1:14" x14ac:dyDescent="0.25">
      <c r="A39" s="248" t="s">
        <v>403</v>
      </c>
      <c r="B39" s="248" t="s">
        <v>225</v>
      </c>
      <c r="C39" s="248" t="s">
        <v>396</v>
      </c>
      <c r="D39" s="248" t="s">
        <v>226</v>
      </c>
      <c r="E39" s="248" t="s">
        <v>982</v>
      </c>
      <c r="F39" s="249">
        <v>43389</v>
      </c>
      <c r="G39" s="250">
        <v>97.85</v>
      </c>
      <c r="H39" s="248" t="s">
        <v>186</v>
      </c>
      <c r="I39" s="248" t="s">
        <v>155</v>
      </c>
      <c r="J39" s="249">
        <v>43390</v>
      </c>
      <c r="K39" s="248" t="s">
        <v>70</v>
      </c>
      <c r="L39" s="248" t="s">
        <v>898</v>
      </c>
      <c r="M39" s="248" t="s">
        <v>399</v>
      </c>
      <c r="N39" s="248" t="s">
        <v>640</v>
      </c>
    </row>
    <row r="40" spans="1:14" x14ac:dyDescent="0.25">
      <c r="A40" s="248" t="s">
        <v>403</v>
      </c>
      <c r="B40" s="248" t="s">
        <v>225</v>
      </c>
      <c r="C40" s="248" t="s">
        <v>396</v>
      </c>
      <c r="D40" s="248" t="s">
        <v>226</v>
      </c>
      <c r="E40" s="248" t="s">
        <v>983</v>
      </c>
      <c r="F40" s="249">
        <v>43384</v>
      </c>
      <c r="G40" s="250">
        <v>27.25</v>
      </c>
      <c r="H40" s="248" t="s">
        <v>186</v>
      </c>
      <c r="I40" s="248" t="s">
        <v>173</v>
      </c>
      <c r="J40" s="249">
        <v>43385</v>
      </c>
      <c r="K40" s="248" t="s">
        <v>70</v>
      </c>
      <c r="L40" s="248" t="s">
        <v>984</v>
      </c>
      <c r="M40" s="248" t="s">
        <v>399</v>
      </c>
      <c r="N40" s="248" t="s">
        <v>640</v>
      </c>
    </row>
    <row r="41" spans="1:14" x14ac:dyDescent="0.25">
      <c r="A41" s="248" t="s">
        <v>403</v>
      </c>
      <c r="B41" s="248" t="s">
        <v>225</v>
      </c>
      <c r="C41" s="248" t="s">
        <v>396</v>
      </c>
      <c r="D41" s="248" t="s">
        <v>226</v>
      </c>
      <c r="E41" s="248" t="s">
        <v>985</v>
      </c>
      <c r="F41" s="249">
        <v>43384</v>
      </c>
      <c r="G41" s="250">
        <v>27.25</v>
      </c>
      <c r="H41" s="248" t="s">
        <v>186</v>
      </c>
      <c r="I41" s="248" t="s">
        <v>173</v>
      </c>
      <c r="J41" s="249">
        <v>43385</v>
      </c>
      <c r="K41" s="248" t="s">
        <v>70</v>
      </c>
      <c r="L41" s="248" t="s">
        <v>984</v>
      </c>
      <c r="M41" s="248" t="s">
        <v>399</v>
      </c>
      <c r="N41" s="248" t="s">
        <v>640</v>
      </c>
    </row>
    <row r="42" spans="1:14" x14ac:dyDescent="0.25">
      <c r="A42" s="248" t="s">
        <v>403</v>
      </c>
      <c r="B42" s="248" t="s">
        <v>225</v>
      </c>
      <c r="C42" s="248" t="s">
        <v>396</v>
      </c>
      <c r="D42" s="248" t="s">
        <v>226</v>
      </c>
      <c r="E42" s="248" t="s">
        <v>986</v>
      </c>
      <c r="F42" s="249">
        <v>43382</v>
      </c>
      <c r="G42" s="250">
        <v>30</v>
      </c>
      <c r="H42" s="248" t="s">
        <v>186</v>
      </c>
      <c r="I42" s="248" t="s">
        <v>223</v>
      </c>
      <c r="J42" s="249">
        <v>43383</v>
      </c>
      <c r="K42" s="248" t="s">
        <v>70</v>
      </c>
      <c r="L42" s="248" t="s">
        <v>987</v>
      </c>
      <c r="M42" s="248" t="s">
        <v>399</v>
      </c>
      <c r="N42" s="248" t="s">
        <v>640</v>
      </c>
    </row>
    <row r="43" spans="1:14" x14ac:dyDescent="0.25">
      <c r="A43" s="248" t="s">
        <v>403</v>
      </c>
      <c r="B43" s="248" t="s">
        <v>225</v>
      </c>
      <c r="C43" s="248" t="s">
        <v>396</v>
      </c>
      <c r="D43" s="248" t="s">
        <v>226</v>
      </c>
      <c r="E43" s="248" t="s">
        <v>988</v>
      </c>
      <c r="F43" s="249">
        <v>43382</v>
      </c>
      <c r="G43" s="250">
        <v>34.4</v>
      </c>
      <c r="H43" s="248" t="s">
        <v>186</v>
      </c>
      <c r="I43" s="248" t="s">
        <v>241</v>
      </c>
      <c r="J43" s="249">
        <v>43383</v>
      </c>
      <c r="K43" s="248" t="s">
        <v>70</v>
      </c>
      <c r="L43" s="248" t="s">
        <v>541</v>
      </c>
      <c r="M43" s="248" t="s">
        <v>399</v>
      </c>
      <c r="N43" s="248" t="s">
        <v>640</v>
      </c>
    </row>
    <row r="44" spans="1:14" x14ac:dyDescent="0.25">
      <c r="A44" s="248" t="s">
        <v>403</v>
      </c>
      <c r="B44" s="248" t="s">
        <v>225</v>
      </c>
      <c r="C44" s="248" t="s">
        <v>396</v>
      </c>
      <c r="D44" s="248" t="s">
        <v>226</v>
      </c>
      <c r="E44" s="248" t="s">
        <v>989</v>
      </c>
      <c r="F44" s="249">
        <v>43381</v>
      </c>
      <c r="G44" s="250">
        <v>34.4</v>
      </c>
      <c r="H44" s="248" t="s">
        <v>186</v>
      </c>
      <c r="I44" s="248" t="s">
        <v>241</v>
      </c>
      <c r="J44" s="249">
        <v>43382</v>
      </c>
      <c r="K44" s="248" t="s">
        <v>70</v>
      </c>
      <c r="L44" s="248" t="s">
        <v>541</v>
      </c>
      <c r="M44" s="248" t="s">
        <v>399</v>
      </c>
      <c r="N44" s="248" t="s">
        <v>640</v>
      </c>
    </row>
    <row r="45" spans="1:14" x14ac:dyDescent="0.25">
      <c r="A45" s="248" t="s">
        <v>403</v>
      </c>
      <c r="B45" s="248" t="s">
        <v>225</v>
      </c>
      <c r="C45" s="248" t="s">
        <v>396</v>
      </c>
      <c r="D45" s="248" t="s">
        <v>226</v>
      </c>
      <c r="E45" s="248" t="s">
        <v>990</v>
      </c>
      <c r="F45" s="249">
        <v>43378</v>
      </c>
      <c r="G45" s="250">
        <v>780.59</v>
      </c>
      <c r="H45" s="248" t="s">
        <v>186</v>
      </c>
      <c r="I45" s="248" t="s">
        <v>110</v>
      </c>
      <c r="J45" s="249">
        <v>43380</v>
      </c>
      <c r="K45" s="248" t="s">
        <v>70</v>
      </c>
      <c r="L45" s="248" t="s">
        <v>991</v>
      </c>
      <c r="M45" s="248" t="s">
        <v>399</v>
      </c>
      <c r="N45" s="248" t="s">
        <v>640</v>
      </c>
    </row>
    <row r="46" spans="1:14" x14ac:dyDescent="0.25">
      <c r="A46" s="248" t="s">
        <v>403</v>
      </c>
      <c r="B46" s="248" t="s">
        <v>225</v>
      </c>
      <c r="C46" s="248" t="s">
        <v>396</v>
      </c>
      <c r="D46" s="248" t="s">
        <v>226</v>
      </c>
      <c r="E46" s="248" t="s">
        <v>992</v>
      </c>
      <c r="F46" s="249">
        <v>43378</v>
      </c>
      <c r="G46" s="250">
        <v>130.84</v>
      </c>
      <c r="H46" s="248" t="s">
        <v>186</v>
      </c>
      <c r="I46" s="248" t="s">
        <v>173</v>
      </c>
      <c r="J46" s="249">
        <v>43380</v>
      </c>
      <c r="K46" s="248" t="s">
        <v>70</v>
      </c>
      <c r="L46" s="248" t="s">
        <v>993</v>
      </c>
      <c r="M46" s="248" t="s">
        <v>399</v>
      </c>
      <c r="N46" s="248" t="s">
        <v>640</v>
      </c>
    </row>
    <row r="47" spans="1:14" x14ac:dyDescent="0.25">
      <c r="A47" s="248" t="s">
        <v>403</v>
      </c>
      <c r="B47" s="248" t="s">
        <v>225</v>
      </c>
      <c r="C47" s="248" t="s">
        <v>396</v>
      </c>
      <c r="D47" s="248" t="s">
        <v>226</v>
      </c>
      <c r="E47" s="248" t="s">
        <v>994</v>
      </c>
      <c r="F47" s="249">
        <v>43402</v>
      </c>
      <c r="G47" s="250">
        <v>736</v>
      </c>
      <c r="H47" s="248" t="s">
        <v>186</v>
      </c>
      <c r="I47" s="248" t="s">
        <v>995</v>
      </c>
      <c r="J47" s="249">
        <v>43403</v>
      </c>
      <c r="K47" s="248" t="s">
        <v>70</v>
      </c>
      <c r="L47" s="248" t="s">
        <v>996</v>
      </c>
      <c r="M47" s="248" t="s">
        <v>399</v>
      </c>
      <c r="N47" s="248" t="s">
        <v>640</v>
      </c>
    </row>
    <row r="48" spans="1:14" x14ac:dyDescent="0.25">
      <c r="A48" s="248" t="s">
        <v>403</v>
      </c>
      <c r="B48" s="248" t="s">
        <v>225</v>
      </c>
      <c r="C48" s="248" t="s">
        <v>396</v>
      </c>
      <c r="D48" s="248" t="s">
        <v>226</v>
      </c>
      <c r="E48" s="248" t="s">
        <v>997</v>
      </c>
      <c r="F48" s="249">
        <v>43399</v>
      </c>
      <c r="G48" s="250">
        <v>187.53</v>
      </c>
      <c r="H48" s="248" t="s">
        <v>186</v>
      </c>
      <c r="I48" s="248" t="s">
        <v>155</v>
      </c>
      <c r="J48" s="249">
        <v>43400</v>
      </c>
      <c r="K48" s="248" t="s">
        <v>70</v>
      </c>
      <c r="L48" s="248" t="s">
        <v>998</v>
      </c>
      <c r="M48" s="248" t="s">
        <v>399</v>
      </c>
      <c r="N48" s="248" t="s">
        <v>640</v>
      </c>
    </row>
    <row r="49" spans="1:14" x14ac:dyDescent="0.25">
      <c r="A49" s="248" t="s">
        <v>403</v>
      </c>
      <c r="B49" s="248" t="s">
        <v>225</v>
      </c>
      <c r="C49" s="248" t="s">
        <v>396</v>
      </c>
      <c r="D49" s="248" t="s">
        <v>226</v>
      </c>
      <c r="E49" s="248" t="s">
        <v>999</v>
      </c>
      <c r="F49" s="249">
        <v>43397</v>
      </c>
      <c r="G49" s="250">
        <v>112.5</v>
      </c>
      <c r="H49" s="248" t="s">
        <v>186</v>
      </c>
      <c r="I49" s="248" t="s">
        <v>194</v>
      </c>
      <c r="J49" s="249">
        <v>43398</v>
      </c>
      <c r="K49" s="248" t="s">
        <v>70</v>
      </c>
      <c r="L49" s="248" t="s">
        <v>1000</v>
      </c>
      <c r="M49" s="248" t="s">
        <v>399</v>
      </c>
      <c r="N49" s="248" t="s">
        <v>640</v>
      </c>
    </row>
    <row r="50" spans="1:14" x14ac:dyDescent="0.25">
      <c r="A50" s="248" t="s">
        <v>403</v>
      </c>
      <c r="B50" s="248" t="s">
        <v>225</v>
      </c>
      <c r="C50" s="248" t="s">
        <v>396</v>
      </c>
      <c r="D50" s="248" t="s">
        <v>226</v>
      </c>
      <c r="E50" s="248" t="s">
        <v>1001</v>
      </c>
      <c r="F50" s="249">
        <v>43392</v>
      </c>
      <c r="G50" s="250">
        <v>68.39</v>
      </c>
      <c r="H50" s="248" t="s">
        <v>186</v>
      </c>
      <c r="I50" s="248" t="s">
        <v>246</v>
      </c>
      <c r="J50" s="249">
        <v>43393</v>
      </c>
      <c r="K50" s="248" t="s">
        <v>70</v>
      </c>
      <c r="L50" s="248" t="s">
        <v>1002</v>
      </c>
      <c r="M50" s="248" t="s">
        <v>399</v>
      </c>
      <c r="N50" s="248" t="s">
        <v>640</v>
      </c>
    </row>
    <row r="51" spans="1:14" x14ac:dyDescent="0.25">
      <c r="A51" s="248" t="s">
        <v>403</v>
      </c>
      <c r="B51" s="248" t="s">
        <v>225</v>
      </c>
      <c r="C51" s="248" t="s">
        <v>396</v>
      </c>
      <c r="D51" s="248" t="s">
        <v>226</v>
      </c>
      <c r="E51" s="248" t="s">
        <v>1003</v>
      </c>
      <c r="F51" s="249">
        <v>43391</v>
      </c>
      <c r="G51" s="250">
        <v>150</v>
      </c>
      <c r="H51" s="248" t="s">
        <v>186</v>
      </c>
      <c r="I51" s="248" t="s">
        <v>171</v>
      </c>
      <c r="J51" s="249">
        <v>43392</v>
      </c>
      <c r="K51" s="248" t="s">
        <v>70</v>
      </c>
      <c r="L51" s="248" t="s">
        <v>1004</v>
      </c>
      <c r="M51" s="248" t="s">
        <v>399</v>
      </c>
      <c r="N51" s="248" t="s">
        <v>640</v>
      </c>
    </row>
    <row r="52" spans="1:14" x14ac:dyDescent="0.25">
      <c r="A52" s="248" t="s">
        <v>403</v>
      </c>
      <c r="B52" s="248" t="s">
        <v>225</v>
      </c>
      <c r="C52" s="248" t="s">
        <v>396</v>
      </c>
      <c r="D52" s="248" t="s">
        <v>226</v>
      </c>
      <c r="E52" s="248" t="s">
        <v>1005</v>
      </c>
      <c r="F52" s="249">
        <v>43390</v>
      </c>
      <c r="G52" s="250">
        <v>256.25</v>
      </c>
      <c r="H52" s="248" t="s">
        <v>186</v>
      </c>
      <c r="I52" s="248" t="s">
        <v>195</v>
      </c>
      <c r="J52" s="249">
        <v>43391</v>
      </c>
      <c r="K52" s="248" t="s">
        <v>70</v>
      </c>
      <c r="L52" s="248" t="s">
        <v>1006</v>
      </c>
      <c r="M52" s="248" t="s">
        <v>399</v>
      </c>
      <c r="N52" s="248" t="s">
        <v>640</v>
      </c>
    </row>
    <row r="53" spans="1:14" x14ac:dyDescent="0.25">
      <c r="A53" s="248" t="s">
        <v>403</v>
      </c>
      <c r="B53" s="248" t="s">
        <v>225</v>
      </c>
      <c r="C53" s="248" t="s">
        <v>396</v>
      </c>
      <c r="D53" s="248" t="s">
        <v>226</v>
      </c>
      <c r="E53" s="248" t="s">
        <v>1007</v>
      </c>
      <c r="F53" s="249">
        <v>43384</v>
      </c>
      <c r="G53" s="250">
        <v>79</v>
      </c>
      <c r="H53" s="248" t="s">
        <v>186</v>
      </c>
      <c r="I53" s="248" t="s">
        <v>173</v>
      </c>
      <c r="J53" s="249">
        <v>43385</v>
      </c>
      <c r="K53" s="248" t="s">
        <v>70</v>
      </c>
      <c r="L53" s="248" t="s">
        <v>1008</v>
      </c>
      <c r="M53" s="248" t="s">
        <v>399</v>
      </c>
      <c r="N53" s="248" t="s">
        <v>640</v>
      </c>
    </row>
    <row r="54" spans="1:14" x14ac:dyDescent="0.25">
      <c r="A54" s="248" t="s">
        <v>403</v>
      </c>
      <c r="B54" s="248" t="s">
        <v>225</v>
      </c>
      <c r="C54" s="248" t="s">
        <v>396</v>
      </c>
      <c r="D54" s="248" t="s">
        <v>226</v>
      </c>
      <c r="E54" s="248" t="s">
        <v>1009</v>
      </c>
      <c r="F54" s="249">
        <v>43384</v>
      </c>
      <c r="G54" s="250">
        <v>240</v>
      </c>
      <c r="H54" s="248" t="s">
        <v>186</v>
      </c>
      <c r="I54" s="248" t="s">
        <v>173</v>
      </c>
      <c r="J54" s="249">
        <v>43385</v>
      </c>
      <c r="K54" s="248" t="s">
        <v>70</v>
      </c>
      <c r="L54" s="248" t="s">
        <v>984</v>
      </c>
      <c r="M54" s="248" t="s">
        <v>399</v>
      </c>
      <c r="N54" s="248" t="s">
        <v>640</v>
      </c>
    </row>
    <row r="55" spans="1:14" x14ac:dyDescent="0.25">
      <c r="A55" s="248" t="s">
        <v>403</v>
      </c>
      <c r="B55" s="248" t="s">
        <v>225</v>
      </c>
      <c r="C55" s="248" t="s">
        <v>396</v>
      </c>
      <c r="D55" s="248" t="s">
        <v>226</v>
      </c>
      <c r="E55" s="248" t="s">
        <v>1010</v>
      </c>
      <c r="F55" s="249">
        <v>43378</v>
      </c>
      <c r="G55" s="250">
        <v>120.04</v>
      </c>
      <c r="H55" s="248" t="s">
        <v>186</v>
      </c>
      <c r="I55" s="248" t="s">
        <v>173</v>
      </c>
      <c r="J55" s="249">
        <v>43379</v>
      </c>
      <c r="K55" s="248" t="s">
        <v>70</v>
      </c>
      <c r="L55" s="248" t="s">
        <v>993</v>
      </c>
      <c r="M55" s="248" t="s">
        <v>399</v>
      </c>
      <c r="N55" s="248" t="s">
        <v>640</v>
      </c>
    </row>
    <row r="56" spans="1:14" x14ac:dyDescent="0.25">
      <c r="A56" s="248" t="s">
        <v>403</v>
      </c>
      <c r="B56" s="248" t="s">
        <v>1011</v>
      </c>
      <c r="C56" s="248" t="s">
        <v>1012</v>
      </c>
      <c r="D56" s="248" t="s">
        <v>1013</v>
      </c>
      <c r="E56" s="248" t="s">
        <v>1014</v>
      </c>
      <c r="F56" s="249">
        <v>43271</v>
      </c>
      <c r="G56" s="250">
        <v>360</v>
      </c>
      <c r="H56" s="248" t="s">
        <v>186</v>
      </c>
      <c r="I56" s="248" t="s">
        <v>249</v>
      </c>
      <c r="J56" s="249">
        <v>43401</v>
      </c>
      <c r="K56" s="248" t="s">
        <v>70</v>
      </c>
      <c r="L56" s="248" t="s">
        <v>186</v>
      </c>
      <c r="M56" s="248" t="s">
        <v>399</v>
      </c>
      <c r="N56" s="248" t="s">
        <v>640</v>
      </c>
    </row>
    <row r="57" spans="1:14" x14ac:dyDescent="0.25">
      <c r="A57" s="248" t="s">
        <v>403</v>
      </c>
      <c r="B57" s="248" t="s">
        <v>904</v>
      </c>
      <c r="C57" s="248" t="s">
        <v>905</v>
      </c>
      <c r="D57" s="248" t="s">
        <v>906</v>
      </c>
      <c r="E57" s="248" t="s">
        <v>1015</v>
      </c>
      <c r="F57" s="249">
        <v>43392</v>
      </c>
      <c r="G57" s="250">
        <v>81.31</v>
      </c>
      <c r="H57" s="248" t="s">
        <v>186</v>
      </c>
      <c r="I57" s="248" t="s">
        <v>132</v>
      </c>
      <c r="J57" s="249">
        <v>43396</v>
      </c>
      <c r="K57" s="248" t="s">
        <v>70</v>
      </c>
      <c r="L57" s="248" t="s">
        <v>186</v>
      </c>
      <c r="M57" s="248" t="s">
        <v>399</v>
      </c>
      <c r="N57" s="248" t="s">
        <v>640</v>
      </c>
    </row>
    <row r="58" spans="1:14" x14ac:dyDescent="0.25">
      <c r="A58" s="248" t="s">
        <v>403</v>
      </c>
      <c r="B58" s="248" t="s">
        <v>904</v>
      </c>
      <c r="C58" s="248" t="s">
        <v>905</v>
      </c>
      <c r="D58" s="248" t="s">
        <v>906</v>
      </c>
      <c r="E58" s="248" t="s">
        <v>1016</v>
      </c>
      <c r="F58" s="249">
        <v>43391</v>
      </c>
      <c r="G58" s="250">
        <v>731.81</v>
      </c>
      <c r="H58" s="248" t="s">
        <v>186</v>
      </c>
      <c r="I58" s="248" t="s">
        <v>132</v>
      </c>
      <c r="J58" s="249">
        <v>43396</v>
      </c>
      <c r="K58" s="248" t="s">
        <v>70</v>
      </c>
      <c r="L58" s="248" t="s">
        <v>186</v>
      </c>
      <c r="M58" s="248" t="s">
        <v>399</v>
      </c>
      <c r="N58" s="248" t="s">
        <v>640</v>
      </c>
    </row>
    <row r="59" spans="1:14" x14ac:dyDescent="0.25">
      <c r="A59" s="248" t="s">
        <v>403</v>
      </c>
      <c r="B59" s="248" t="s">
        <v>904</v>
      </c>
      <c r="C59" s="248" t="s">
        <v>905</v>
      </c>
      <c r="D59" s="248" t="s">
        <v>906</v>
      </c>
      <c r="E59" s="248" t="s">
        <v>1017</v>
      </c>
      <c r="F59" s="249">
        <v>43388</v>
      </c>
      <c r="G59" s="250">
        <v>65.819999999999993</v>
      </c>
      <c r="H59" s="248" t="s">
        <v>186</v>
      </c>
      <c r="I59" s="248" t="s">
        <v>132</v>
      </c>
      <c r="J59" s="249">
        <v>43396</v>
      </c>
      <c r="K59" s="248" t="s">
        <v>70</v>
      </c>
      <c r="L59" s="248" t="s">
        <v>186</v>
      </c>
      <c r="M59" s="248" t="s">
        <v>399</v>
      </c>
      <c r="N59" s="248" t="s">
        <v>640</v>
      </c>
    </row>
    <row r="60" spans="1:14" x14ac:dyDescent="0.25">
      <c r="A60" s="248" t="s">
        <v>403</v>
      </c>
      <c r="B60" s="248" t="s">
        <v>904</v>
      </c>
      <c r="C60" s="248" t="s">
        <v>905</v>
      </c>
      <c r="D60" s="248" t="s">
        <v>906</v>
      </c>
      <c r="E60" s="248" t="s">
        <v>1018</v>
      </c>
      <c r="F60" s="249">
        <v>43378</v>
      </c>
      <c r="G60" s="250">
        <v>101.64</v>
      </c>
      <c r="H60" s="248" t="s">
        <v>186</v>
      </c>
      <c r="I60" s="248" t="s">
        <v>132</v>
      </c>
      <c r="J60" s="249">
        <v>43396</v>
      </c>
      <c r="K60" s="248" t="s">
        <v>70</v>
      </c>
      <c r="L60" s="248" t="s">
        <v>186</v>
      </c>
      <c r="M60" s="248" t="s">
        <v>399</v>
      </c>
      <c r="N60" s="248" t="s">
        <v>640</v>
      </c>
    </row>
    <row r="61" spans="1:14" x14ac:dyDescent="0.25">
      <c r="A61" s="248" t="s">
        <v>403</v>
      </c>
      <c r="B61" s="248" t="s">
        <v>1019</v>
      </c>
      <c r="C61" s="248" t="s">
        <v>1020</v>
      </c>
      <c r="D61" s="248" t="s">
        <v>1021</v>
      </c>
      <c r="E61" s="248" t="s">
        <v>1022</v>
      </c>
      <c r="F61" s="249">
        <v>43403</v>
      </c>
      <c r="G61" s="250">
        <v>428.34</v>
      </c>
      <c r="H61" s="248" t="s">
        <v>186</v>
      </c>
      <c r="I61" s="248" t="s">
        <v>1023</v>
      </c>
      <c r="J61" s="249">
        <v>43403</v>
      </c>
      <c r="K61" s="248" t="s">
        <v>70</v>
      </c>
      <c r="L61" s="248" t="s">
        <v>186</v>
      </c>
      <c r="M61" s="248" t="s">
        <v>399</v>
      </c>
      <c r="N61" s="248" t="s">
        <v>640</v>
      </c>
    </row>
    <row r="62" spans="1:14" x14ac:dyDescent="0.25">
      <c r="A62" s="248" t="s">
        <v>403</v>
      </c>
      <c r="B62" s="248" t="s">
        <v>1024</v>
      </c>
      <c r="C62" s="248" t="s">
        <v>1025</v>
      </c>
      <c r="D62" s="248" t="s">
        <v>1026</v>
      </c>
      <c r="E62" s="248" t="s">
        <v>1027</v>
      </c>
      <c r="F62" s="249">
        <v>43402</v>
      </c>
      <c r="G62" s="250">
        <v>290.39999999999998</v>
      </c>
      <c r="H62" s="248" t="s">
        <v>1028</v>
      </c>
      <c r="I62" s="248" t="s">
        <v>89</v>
      </c>
      <c r="J62" s="249">
        <v>43403</v>
      </c>
      <c r="K62" s="248" t="s">
        <v>70</v>
      </c>
      <c r="L62" s="248" t="s">
        <v>1029</v>
      </c>
      <c r="M62" s="248" t="s">
        <v>399</v>
      </c>
      <c r="N62" s="248" t="s">
        <v>640</v>
      </c>
    </row>
    <row r="63" spans="1:14" x14ac:dyDescent="0.25">
      <c r="A63" s="248" t="s">
        <v>403</v>
      </c>
      <c r="B63" s="248" t="s">
        <v>1024</v>
      </c>
      <c r="C63" s="248" t="s">
        <v>1025</v>
      </c>
      <c r="D63" s="248" t="s">
        <v>1026</v>
      </c>
      <c r="E63" s="248" t="s">
        <v>1030</v>
      </c>
      <c r="F63" s="249">
        <v>43392</v>
      </c>
      <c r="G63" s="250">
        <v>259.44</v>
      </c>
      <c r="H63" s="248" t="s">
        <v>1031</v>
      </c>
      <c r="I63" s="248" t="s">
        <v>89</v>
      </c>
      <c r="J63" s="249">
        <v>43396</v>
      </c>
      <c r="K63" s="248" t="s">
        <v>70</v>
      </c>
      <c r="L63" s="248" t="s">
        <v>1032</v>
      </c>
      <c r="M63" s="248" t="s">
        <v>399</v>
      </c>
      <c r="N63" s="248" t="s">
        <v>640</v>
      </c>
    </row>
    <row r="64" spans="1:14" x14ac:dyDescent="0.25">
      <c r="A64" s="248" t="s">
        <v>403</v>
      </c>
      <c r="B64" s="248" t="s">
        <v>73</v>
      </c>
      <c r="C64" s="248" t="s">
        <v>74</v>
      </c>
      <c r="D64" s="248" t="s">
        <v>75</v>
      </c>
      <c r="E64" s="248" t="s">
        <v>1033</v>
      </c>
      <c r="F64" s="249">
        <v>43396</v>
      </c>
      <c r="G64" s="250">
        <v>101.66</v>
      </c>
      <c r="H64" s="248" t="s">
        <v>1034</v>
      </c>
      <c r="I64" s="248" t="s">
        <v>212</v>
      </c>
      <c r="J64" s="249">
        <v>43398</v>
      </c>
      <c r="K64" s="248" t="s">
        <v>70</v>
      </c>
      <c r="L64" s="248" t="s">
        <v>1035</v>
      </c>
      <c r="M64" s="248" t="s">
        <v>399</v>
      </c>
      <c r="N64" s="248" t="s">
        <v>640</v>
      </c>
    </row>
    <row r="65" spans="1:14" x14ac:dyDescent="0.25">
      <c r="A65" s="248" t="s">
        <v>403</v>
      </c>
      <c r="B65" s="248" t="s">
        <v>73</v>
      </c>
      <c r="C65" s="248" t="s">
        <v>74</v>
      </c>
      <c r="D65" s="248" t="s">
        <v>75</v>
      </c>
      <c r="E65" s="248" t="s">
        <v>1036</v>
      </c>
      <c r="F65" s="249">
        <v>43375</v>
      </c>
      <c r="G65" s="250">
        <v>25.82</v>
      </c>
      <c r="H65" s="248" t="s">
        <v>1037</v>
      </c>
      <c r="I65" s="248" t="s">
        <v>132</v>
      </c>
      <c r="J65" s="249">
        <v>43378</v>
      </c>
      <c r="K65" s="248" t="s">
        <v>70</v>
      </c>
      <c r="L65" s="248" t="s">
        <v>1038</v>
      </c>
      <c r="M65" s="248" t="s">
        <v>399</v>
      </c>
      <c r="N65" s="248" t="s">
        <v>640</v>
      </c>
    </row>
    <row r="66" spans="1:14" x14ac:dyDescent="0.25">
      <c r="A66" s="248" t="s">
        <v>403</v>
      </c>
      <c r="B66" s="248" t="s">
        <v>73</v>
      </c>
      <c r="C66" s="248" t="s">
        <v>74</v>
      </c>
      <c r="D66" s="248" t="s">
        <v>75</v>
      </c>
      <c r="E66" s="248" t="s">
        <v>1039</v>
      </c>
      <c r="F66" s="249">
        <v>43373</v>
      </c>
      <c r="G66" s="250">
        <v>25</v>
      </c>
      <c r="H66" s="248" t="s">
        <v>186</v>
      </c>
      <c r="I66" s="248" t="s">
        <v>196</v>
      </c>
      <c r="J66" s="249">
        <v>43377</v>
      </c>
      <c r="K66" s="248" t="s">
        <v>70</v>
      </c>
      <c r="L66" s="248" t="s">
        <v>186</v>
      </c>
      <c r="M66" s="248" t="s">
        <v>399</v>
      </c>
      <c r="N66" s="248" t="s">
        <v>640</v>
      </c>
    </row>
    <row r="67" spans="1:14" x14ac:dyDescent="0.25">
      <c r="A67" s="248" t="s">
        <v>403</v>
      </c>
      <c r="B67" s="248" t="s">
        <v>73</v>
      </c>
      <c r="C67" s="248" t="s">
        <v>74</v>
      </c>
      <c r="D67" s="248" t="s">
        <v>75</v>
      </c>
      <c r="E67" s="248" t="s">
        <v>1040</v>
      </c>
      <c r="F67" s="249">
        <v>43373</v>
      </c>
      <c r="G67" s="250">
        <v>8.52</v>
      </c>
      <c r="H67" s="248" t="s">
        <v>1041</v>
      </c>
      <c r="I67" s="248" t="s">
        <v>196</v>
      </c>
      <c r="J67" s="249">
        <v>43377</v>
      </c>
      <c r="K67" s="248" t="s">
        <v>70</v>
      </c>
      <c r="L67" s="248" t="s">
        <v>1042</v>
      </c>
      <c r="M67" s="248" t="s">
        <v>399</v>
      </c>
      <c r="N67" s="248" t="s">
        <v>640</v>
      </c>
    </row>
    <row r="68" spans="1:14" x14ac:dyDescent="0.25">
      <c r="A68" s="248" t="s">
        <v>403</v>
      </c>
      <c r="B68" s="248" t="s">
        <v>73</v>
      </c>
      <c r="C68" s="248" t="s">
        <v>74</v>
      </c>
      <c r="D68" s="248" t="s">
        <v>75</v>
      </c>
      <c r="E68" s="248" t="s">
        <v>1043</v>
      </c>
      <c r="F68" s="249">
        <v>43373</v>
      </c>
      <c r="G68" s="250">
        <v>42.53</v>
      </c>
      <c r="H68" s="248" t="s">
        <v>186</v>
      </c>
      <c r="I68" s="248" t="s">
        <v>298</v>
      </c>
      <c r="J68" s="249">
        <v>43377</v>
      </c>
      <c r="K68" s="248" t="s">
        <v>70</v>
      </c>
      <c r="L68" s="248" t="s">
        <v>186</v>
      </c>
      <c r="M68" s="248" t="s">
        <v>399</v>
      </c>
      <c r="N68" s="248" t="s">
        <v>640</v>
      </c>
    </row>
    <row r="69" spans="1:14" x14ac:dyDescent="0.25">
      <c r="A69" s="248" t="s">
        <v>403</v>
      </c>
      <c r="B69" s="248" t="s">
        <v>73</v>
      </c>
      <c r="C69" s="248" t="s">
        <v>74</v>
      </c>
      <c r="D69" s="248" t="s">
        <v>75</v>
      </c>
      <c r="E69" s="248" t="s">
        <v>1044</v>
      </c>
      <c r="F69" s="249">
        <v>43373</v>
      </c>
      <c r="G69" s="250">
        <v>54.89</v>
      </c>
      <c r="H69" s="248" t="s">
        <v>1045</v>
      </c>
      <c r="I69" s="248" t="s">
        <v>196</v>
      </c>
      <c r="J69" s="249">
        <v>43377</v>
      </c>
      <c r="K69" s="248" t="s">
        <v>70</v>
      </c>
      <c r="L69" s="248" t="s">
        <v>1046</v>
      </c>
      <c r="M69" s="248" t="s">
        <v>399</v>
      </c>
      <c r="N69" s="248" t="s">
        <v>640</v>
      </c>
    </row>
    <row r="70" spans="1:14" x14ac:dyDescent="0.25">
      <c r="A70" s="248" t="s">
        <v>403</v>
      </c>
      <c r="B70" s="248" t="s">
        <v>97</v>
      </c>
      <c r="C70" s="248" t="s">
        <v>164</v>
      </c>
      <c r="D70" s="248" t="s">
        <v>98</v>
      </c>
      <c r="E70" s="248" t="s">
        <v>1047</v>
      </c>
      <c r="F70" s="249">
        <v>43389</v>
      </c>
      <c r="G70" s="250">
        <v>168.82</v>
      </c>
      <c r="H70" s="248" t="s">
        <v>1048</v>
      </c>
      <c r="I70" s="248" t="s">
        <v>89</v>
      </c>
      <c r="J70" s="249">
        <v>43390</v>
      </c>
      <c r="K70" s="248" t="s">
        <v>70</v>
      </c>
      <c r="L70" s="248" t="s">
        <v>1049</v>
      </c>
      <c r="M70" s="248" t="s">
        <v>399</v>
      </c>
      <c r="N70" s="248" t="s">
        <v>640</v>
      </c>
    </row>
    <row r="71" spans="1:14" x14ac:dyDescent="0.25">
      <c r="A71" s="248" t="s">
        <v>403</v>
      </c>
      <c r="B71" s="248" t="s">
        <v>97</v>
      </c>
      <c r="C71" s="248" t="s">
        <v>164</v>
      </c>
      <c r="D71" s="248" t="s">
        <v>98</v>
      </c>
      <c r="E71" s="248" t="s">
        <v>1050</v>
      </c>
      <c r="F71" s="249">
        <v>43384</v>
      </c>
      <c r="G71" s="250">
        <v>223.85</v>
      </c>
      <c r="H71" s="248" t="s">
        <v>1051</v>
      </c>
      <c r="I71" s="248" t="s">
        <v>103</v>
      </c>
      <c r="J71" s="249">
        <v>43388</v>
      </c>
      <c r="K71" s="248" t="s">
        <v>70</v>
      </c>
      <c r="L71" s="248" t="s">
        <v>1052</v>
      </c>
      <c r="M71" s="248" t="s">
        <v>399</v>
      </c>
      <c r="N71" s="248" t="s">
        <v>640</v>
      </c>
    </row>
    <row r="72" spans="1:14" x14ac:dyDescent="0.25">
      <c r="A72" s="248" t="s">
        <v>403</v>
      </c>
      <c r="B72" s="248" t="s">
        <v>1053</v>
      </c>
      <c r="C72" s="248" t="s">
        <v>1054</v>
      </c>
      <c r="D72" s="248" t="s">
        <v>1055</v>
      </c>
      <c r="E72" s="248" t="s">
        <v>1056</v>
      </c>
      <c r="F72" s="249">
        <v>43402</v>
      </c>
      <c r="G72" s="250">
        <v>28.44</v>
      </c>
      <c r="H72" s="248" t="s">
        <v>1057</v>
      </c>
      <c r="I72" s="248" t="s">
        <v>196</v>
      </c>
      <c r="J72" s="249">
        <v>43402</v>
      </c>
      <c r="K72" s="248" t="s">
        <v>70</v>
      </c>
      <c r="L72" s="248" t="s">
        <v>1058</v>
      </c>
      <c r="M72" s="248" t="s">
        <v>399</v>
      </c>
      <c r="N72" s="248" t="s">
        <v>640</v>
      </c>
    </row>
    <row r="73" spans="1:14" x14ac:dyDescent="0.25">
      <c r="A73" s="248" t="s">
        <v>403</v>
      </c>
      <c r="B73" s="248" t="s">
        <v>1053</v>
      </c>
      <c r="C73" s="248" t="s">
        <v>1054</v>
      </c>
      <c r="D73" s="248" t="s">
        <v>1055</v>
      </c>
      <c r="E73" s="248" t="s">
        <v>1059</v>
      </c>
      <c r="F73" s="249">
        <v>43399</v>
      </c>
      <c r="G73" s="250">
        <v>19.97</v>
      </c>
      <c r="H73" s="248" t="s">
        <v>1057</v>
      </c>
      <c r="I73" s="248" t="s">
        <v>196</v>
      </c>
      <c r="J73" s="249">
        <v>43399</v>
      </c>
      <c r="K73" s="248" t="s">
        <v>70</v>
      </c>
      <c r="L73" s="248" t="s">
        <v>1058</v>
      </c>
      <c r="M73" s="248" t="s">
        <v>399</v>
      </c>
      <c r="N73" s="248" t="s">
        <v>640</v>
      </c>
    </row>
    <row r="74" spans="1:14" x14ac:dyDescent="0.25">
      <c r="A74" s="248" t="s">
        <v>403</v>
      </c>
      <c r="B74" s="248" t="s">
        <v>1060</v>
      </c>
      <c r="C74" s="248" t="s">
        <v>1061</v>
      </c>
      <c r="D74" s="248" t="s">
        <v>1062</v>
      </c>
      <c r="E74" s="248" t="s">
        <v>1063</v>
      </c>
      <c r="F74" s="249">
        <v>43383</v>
      </c>
      <c r="G74" s="250">
        <v>458.28</v>
      </c>
      <c r="H74" s="248" t="s">
        <v>1064</v>
      </c>
      <c r="I74" s="248" t="s">
        <v>1065</v>
      </c>
      <c r="J74" s="249">
        <v>43390</v>
      </c>
      <c r="K74" s="248" t="s">
        <v>70</v>
      </c>
      <c r="L74" s="248" t="s">
        <v>1066</v>
      </c>
      <c r="M74" s="248" t="s">
        <v>399</v>
      </c>
      <c r="N74" s="248" t="s">
        <v>640</v>
      </c>
    </row>
    <row r="75" spans="1:14" x14ac:dyDescent="0.25">
      <c r="A75" s="248" t="s">
        <v>403</v>
      </c>
      <c r="B75" s="248" t="s">
        <v>1067</v>
      </c>
      <c r="C75" s="248" t="s">
        <v>1068</v>
      </c>
      <c r="D75" s="248" t="s">
        <v>1069</v>
      </c>
      <c r="E75" s="248" t="s">
        <v>1070</v>
      </c>
      <c r="F75" s="249">
        <v>43392</v>
      </c>
      <c r="G75" s="250">
        <v>280.95999999999998</v>
      </c>
      <c r="H75" s="248" t="s">
        <v>1071</v>
      </c>
      <c r="I75" s="248" t="s">
        <v>89</v>
      </c>
      <c r="J75" s="249">
        <v>43397</v>
      </c>
      <c r="K75" s="248" t="s">
        <v>70</v>
      </c>
      <c r="L75" s="248" t="s">
        <v>1072</v>
      </c>
      <c r="M75" s="248" t="s">
        <v>399</v>
      </c>
      <c r="N75" s="248" t="s">
        <v>640</v>
      </c>
    </row>
    <row r="76" spans="1:14" x14ac:dyDescent="0.25">
      <c r="A76" s="248" t="s">
        <v>403</v>
      </c>
      <c r="B76" s="248" t="s">
        <v>1073</v>
      </c>
      <c r="C76" s="248" t="s">
        <v>1074</v>
      </c>
      <c r="D76" s="248" t="s">
        <v>1075</v>
      </c>
      <c r="E76" s="248" t="s">
        <v>1076</v>
      </c>
      <c r="F76" s="249">
        <v>43395</v>
      </c>
      <c r="G76" s="250">
        <v>48.65</v>
      </c>
      <c r="H76" s="248" t="s">
        <v>1077</v>
      </c>
      <c r="I76" s="248" t="s">
        <v>964</v>
      </c>
      <c r="J76" s="249">
        <v>43395</v>
      </c>
      <c r="K76" s="248" t="s">
        <v>70</v>
      </c>
      <c r="L76" s="248" t="s">
        <v>1078</v>
      </c>
      <c r="M76" s="248" t="s">
        <v>399</v>
      </c>
      <c r="N76" s="248" t="s">
        <v>640</v>
      </c>
    </row>
    <row r="77" spans="1:14" x14ac:dyDescent="0.25">
      <c r="A77" s="248" t="s">
        <v>403</v>
      </c>
      <c r="B77" s="248" t="s">
        <v>1079</v>
      </c>
      <c r="C77" s="248" t="s">
        <v>1080</v>
      </c>
      <c r="D77" s="248" t="s">
        <v>1081</v>
      </c>
      <c r="E77" s="248" t="s">
        <v>1082</v>
      </c>
      <c r="F77" s="249">
        <v>43392</v>
      </c>
      <c r="G77" s="250">
        <v>574.75</v>
      </c>
      <c r="H77" s="248" t="s">
        <v>1083</v>
      </c>
      <c r="I77" s="248" t="s">
        <v>89</v>
      </c>
      <c r="J77" s="249">
        <v>43392</v>
      </c>
      <c r="K77" s="248" t="s">
        <v>70</v>
      </c>
      <c r="L77" s="248" t="s">
        <v>1084</v>
      </c>
      <c r="M77" s="248" t="s">
        <v>399</v>
      </c>
      <c r="N77" s="248" t="s">
        <v>640</v>
      </c>
    </row>
    <row r="78" spans="1:14" x14ac:dyDescent="0.25">
      <c r="A78" s="248" t="s">
        <v>403</v>
      </c>
      <c r="B78" s="248" t="s">
        <v>1085</v>
      </c>
      <c r="C78" s="248" t="s">
        <v>1086</v>
      </c>
      <c r="D78" s="248" t="s">
        <v>1087</v>
      </c>
      <c r="E78" s="248" t="s">
        <v>1088</v>
      </c>
      <c r="F78" s="249">
        <v>43399</v>
      </c>
      <c r="G78" s="250">
        <v>39.69</v>
      </c>
      <c r="H78" s="248" t="s">
        <v>186</v>
      </c>
      <c r="I78" s="248" t="s">
        <v>1089</v>
      </c>
      <c r="J78" s="249">
        <v>43399</v>
      </c>
      <c r="K78" s="248" t="s">
        <v>70</v>
      </c>
      <c r="L78" s="248" t="s">
        <v>186</v>
      </c>
      <c r="M78" s="248" t="s">
        <v>399</v>
      </c>
      <c r="N78" s="248" t="s">
        <v>640</v>
      </c>
    </row>
    <row r="79" spans="1:14" x14ac:dyDescent="0.25">
      <c r="A79" s="248" t="s">
        <v>403</v>
      </c>
      <c r="B79" s="248" t="s">
        <v>1085</v>
      </c>
      <c r="C79" s="248" t="s">
        <v>1086</v>
      </c>
      <c r="D79" s="248" t="s">
        <v>1087</v>
      </c>
      <c r="E79" s="248" t="s">
        <v>1090</v>
      </c>
      <c r="F79" s="249">
        <v>43398</v>
      </c>
      <c r="G79" s="250">
        <v>543.65</v>
      </c>
      <c r="H79" s="248" t="s">
        <v>1091</v>
      </c>
      <c r="I79" s="248" t="s">
        <v>1092</v>
      </c>
      <c r="J79" s="249">
        <v>43398</v>
      </c>
      <c r="K79" s="248" t="s">
        <v>70</v>
      </c>
      <c r="L79" s="248" t="s">
        <v>1093</v>
      </c>
      <c r="M79" s="248" t="s">
        <v>399</v>
      </c>
      <c r="N79" s="248" t="s">
        <v>640</v>
      </c>
    </row>
    <row r="80" spans="1:14" x14ac:dyDescent="0.25">
      <c r="A80" s="248" t="s">
        <v>403</v>
      </c>
      <c r="B80" s="248" t="s">
        <v>156</v>
      </c>
      <c r="C80" s="248" t="s">
        <v>157</v>
      </c>
      <c r="D80" s="248" t="s">
        <v>158</v>
      </c>
      <c r="E80" s="248" t="s">
        <v>1094</v>
      </c>
      <c r="F80" s="249">
        <v>43404</v>
      </c>
      <c r="G80" s="250">
        <v>125.14</v>
      </c>
      <c r="H80" s="248" t="s">
        <v>186</v>
      </c>
      <c r="I80" s="248" t="s">
        <v>132</v>
      </c>
      <c r="J80" s="249">
        <v>43404</v>
      </c>
      <c r="K80" s="248" t="s">
        <v>70</v>
      </c>
      <c r="L80" s="248" t="s">
        <v>186</v>
      </c>
      <c r="M80" s="248" t="s">
        <v>399</v>
      </c>
      <c r="N80" s="248" t="s">
        <v>640</v>
      </c>
    </row>
    <row r="81" spans="1:14" x14ac:dyDescent="0.25">
      <c r="A81" s="248" t="s">
        <v>403</v>
      </c>
      <c r="B81" s="248" t="s">
        <v>156</v>
      </c>
      <c r="C81" s="248" t="s">
        <v>157</v>
      </c>
      <c r="D81" s="248" t="s">
        <v>158</v>
      </c>
      <c r="E81" s="248" t="s">
        <v>1095</v>
      </c>
      <c r="F81" s="249">
        <v>43404</v>
      </c>
      <c r="G81" s="250">
        <v>20.85</v>
      </c>
      <c r="H81" s="248" t="s">
        <v>186</v>
      </c>
      <c r="I81" s="248" t="s">
        <v>132</v>
      </c>
      <c r="J81" s="249">
        <v>43404</v>
      </c>
      <c r="K81" s="248" t="s">
        <v>70</v>
      </c>
      <c r="L81" s="248" t="s">
        <v>186</v>
      </c>
      <c r="M81" s="248" t="s">
        <v>399</v>
      </c>
      <c r="N81" s="248" t="s">
        <v>640</v>
      </c>
    </row>
    <row r="82" spans="1:14" x14ac:dyDescent="0.25">
      <c r="A82" s="248" t="s">
        <v>403</v>
      </c>
      <c r="B82" s="248" t="s">
        <v>156</v>
      </c>
      <c r="C82" s="248" t="s">
        <v>157</v>
      </c>
      <c r="D82" s="248" t="s">
        <v>158</v>
      </c>
      <c r="E82" s="248" t="s">
        <v>1096</v>
      </c>
      <c r="F82" s="249">
        <v>43404</v>
      </c>
      <c r="G82" s="250">
        <v>569.52</v>
      </c>
      <c r="H82" s="248" t="s">
        <v>186</v>
      </c>
      <c r="I82" s="248" t="s">
        <v>1097</v>
      </c>
      <c r="J82" s="249">
        <v>43404</v>
      </c>
      <c r="K82" s="248" t="s">
        <v>70</v>
      </c>
      <c r="L82" s="248" t="s">
        <v>186</v>
      </c>
      <c r="M82" s="248" t="s">
        <v>399</v>
      </c>
      <c r="N82" s="248" t="s">
        <v>640</v>
      </c>
    </row>
    <row r="83" spans="1:14" x14ac:dyDescent="0.25">
      <c r="A83" s="248" t="s">
        <v>403</v>
      </c>
      <c r="B83" s="248" t="s">
        <v>156</v>
      </c>
      <c r="C83" s="248" t="s">
        <v>157</v>
      </c>
      <c r="D83" s="248" t="s">
        <v>158</v>
      </c>
      <c r="E83" s="248" t="s">
        <v>1098</v>
      </c>
      <c r="F83" s="249">
        <v>43404</v>
      </c>
      <c r="G83" s="250">
        <v>115.34</v>
      </c>
      <c r="H83" s="248" t="s">
        <v>186</v>
      </c>
      <c r="I83" s="248" t="s">
        <v>196</v>
      </c>
      <c r="J83" s="249">
        <v>43404</v>
      </c>
      <c r="K83" s="248" t="s">
        <v>70</v>
      </c>
      <c r="L83" s="248" t="s">
        <v>186</v>
      </c>
      <c r="M83" s="248" t="s">
        <v>399</v>
      </c>
      <c r="N83" s="248" t="s">
        <v>640</v>
      </c>
    </row>
    <row r="84" spans="1:14" x14ac:dyDescent="0.25">
      <c r="A84" s="248" t="s">
        <v>403</v>
      </c>
      <c r="B84" s="248" t="s">
        <v>156</v>
      </c>
      <c r="C84" s="248" t="s">
        <v>157</v>
      </c>
      <c r="D84" s="248" t="s">
        <v>158</v>
      </c>
      <c r="E84" s="248" t="s">
        <v>1099</v>
      </c>
      <c r="F84" s="249">
        <v>43404</v>
      </c>
      <c r="G84" s="250">
        <v>208.05</v>
      </c>
      <c r="H84" s="248" t="s">
        <v>186</v>
      </c>
      <c r="I84" s="248" t="s">
        <v>196</v>
      </c>
      <c r="J84" s="249">
        <v>43404</v>
      </c>
      <c r="K84" s="248" t="s">
        <v>70</v>
      </c>
      <c r="L84" s="248" t="s">
        <v>186</v>
      </c>
      <c r="M84" s="248" t="s">
        <v>399</v>
      </c>
      <c r="N84" s="248" t="s">
        <v>640</v>
      </c>
    </row>
    <row r="85" spans="1:14" x14ac:dyDescent="0.25">
      <c r="A85" s="248" t="s">
        <v>403</v>
      </c>
      <c r="B85" s="248" t="s">
        <v>114</v>
      </c>
      <c r="C85" s="248" t="s">
        <v>115</v>
      </c>
      <c r="D85" s="248" t="s">
        <v>116</v>
      </c>
      <c r="E85" s="248" t="s">
        <v>1100</v>
      </c>
      <c r="F85" s="249">
        <v>43389</v>
      </c>
      <c r="G85" s="250">
        <v>125.54</v>
      </c>
      <c r="H85" s="248" t="s">
        <v>1101</v>
      </c>
      <c r="I85" s="248" t="s">
        <v>1102</v>
      </c>
      <c r="J85" s="249">
        <v>43390</v>
      </c>
      <c r="K85" s="248" t="s">
        <v>70</v>
      </c>
      <c r="L85" s="248" t="s">
        <v>1103</v>
      </c>
      <c r="M85" s="248" t="s">
        <v>399</v>
      </c>
      <c r="N85" s="248" t="s">
        <v>640</v>
      </c>
    </row>
    <row r="86" spans="1:14" x14ac:dyDescent="0.25">
      <c r="A86" s="248" t="s">
        <v>403</v>
      </c>
      <c r="B86" s="248" t="s">
        <v>1104</v>
      </c>
      <c r="C86" s="248" t="s">
        <v>1105</v>
      </c>
      <c r="D86" s="248" t="s">
        <v>1106</v>
      </c>
      <c r="E86" s="248" t="s">
        <v>1107</v>
      </c>
      <c r="F86" s="249">
        <v>43357</v>
      </c>
      <c r="G86" s="250">
        <v>75.17</v>
      </c>
      <c r="H86" s="248" t="s">
        <v>186</v>
      </c>
      <c r="I86" s="248" t="s">
        <v>1108</v>
      </c>
      <c r="J86" s="249">
        <v>43397</v>
      </c>
      <c r="K86" s="248" t="s">
        <v>70</v>
      </c>
      <c r="L86" s="248" t="s">
        <v>186</v>
      </c>
      <c r="M86" s="248" t="s">
        <v>399</v>
      </c>
      <c r="N86" s="248" t="s">
        <v>640</v>
      </c>
    </row>
    <row r="87" spans="1:14" x14ac:dyDescent="0.25">
      <c r="A87" s="248" t="s">
        <v>403</v>
      </c>
      <c r="B87" s="248" t="s">
        <v>104</v>
      </c>
      <c r="C87" s="248" t="s">
        <v>105</v>
      </c>
      <c r="D87" s="248" t="s">
        <v>106</v>
      </c>
      <c r="E87" s="248" t="s">
        <v>1109</v>
      </c>
      <c r="F87" s="249">
        <v>43373</v>
      </c>
      <c r="G87" s="250">
        <v>38.9</v>
      </c>
      <c r="H87" s="248" t="s">
        <v>186</v>
      </c>
      <c r="I87" s="248" t="s">
        <v>1110</v>
      </c>
      <c r="J87" s="249">
        <v>43374</v>
      </c>
      <c r="K87" s="248" t="s">
        <v>70</v>
      </c>
      <c r="L87" s="248" t="s">
        <v>186</v>
      </c>
      <c r="M87" s="248" t="s">
        <v>399</v>
      </c>
      <c r="N87" s="248" t="s">
        <v>640</v>
      </c>
    </row>
    <row r="88" spans="1:14" x14ac:dyDescent="0.25">
      <c r="A88" s="248" t="s">
        <v>403</v>
      </c>
      <c r="B88" s="248" t="s">
        <v>1111</v>
      </c>
      <c r="C88" s="248" t="s">
        <v>1112</v>
      </c>
      <c r="D88" s="248" t="s">
        <v>1113</v>
      </c>
      <c r="E88" s="248" t="s">
        <v>1114</v>
      </c>
      <c r="F88" s="249">
        <v>43373</v>
      </c>
      <c r="G88" s="250">
        <v>88.44</v>
      </c>
      <c r="H88" s="248" t="s">
        <v>186</v>
      </c>
      <c r="I88" s="248" t="s">
        <v>126</v>
      </c>
      <c r="J88" s="249">
        <v>43377</v>
      </c>
      <c r="K88" s="248" t="s">
        <v>70</v>
      </c>
      <c r="L88" s="248" t="s">
        <v>186</v>
      </c>
      <c r="M88" s="248" t="s">
        <v>399</v>
      </c>
      <c r="N88" s="248" t="s">
        <v>640</v>
      </c>
    </row>
    <row r="89" spans="1:14" x14ac:dyDescent="0.25">
      <c r="A89" s="248" t="s">
        <v>403</v>
      </c>
      <c r="B89" s="248" t="s">
        <v>1111</v>
      </c>
      <c r="C89" s="248" t="s">
        <v>1112</v>
      </c>
      <c r="D89" s="248" t="s">
        <v>1113</v>
      </c>
      <c r="E89" s="248" t="s">
        <v>1115</v>
      </c>
      <c r="F89" s="249">
        <v>43402</v>
      </c>
      <c r="G89" s="250">
        <v>1872.2</v>
      </c>
      <c r="H89" s="248" t="s">
        <v>186</v>
      </c>
      <c r="I89" s="248" t="s">
        <v>126</v>
      </c>
      <c r="J89" s="249">
        <v>43403</v>
      </c>
      <c r="K89" s="248" t="s">
        <v>70</v>
      </c>
      <c r="L89" s="248" t="s">
        <v>186</v>
      </c>
      <c r="M89" s="248" t="s">
        <v>399</v>
      </c>
      <c r="N89" s="248" t="s">
        <v>640</v>
      </c>
    </row>
    <row r="90" spans="1:14" x14ac:dyDescent="0.25">
      <c r="A90" s="248" t="s">
        <v>403</v>
      </c>
      <c r="B90" s="248" t="s">
        <v>1111</v>
      </c>
      <c r="C90" s="248" t="s">
        <v>1112</v>
      </c>
      <c r="D90" s="248" t="s">
        <v>1113</v>
      </c>
      <c r="E90" s="248" t="s">
        <v>1116</v>
      </c>
      <c r="F90" s="249">
        <v>43402</v>
      </c>
      <c r="G90" s="250">
        <v>93.17</v>
      </c>
      <c r="H90" s="248" t="s">
        <v>186</v>
      </c>
      <c r="I90" s="248" t="s">
        <v>126</v>
      </c>
      <c r="J90" s="249">
        <v>43403</v>
      </c>
      <c r="K90" s="248" t="s">
        <v>70</v>
      </c>
      <c r="L90" s="248" t="s">
        <v>186</v>
      </c>
      <c r="M90" s="248" t="s">
        <v>399</v>
      </c>
      <c r="N90" s="248" t="s">
        <v>640</v>
      </c>
    </row>
    <row r="91" spans="1:14" x14ac:dyDescent="0.25">
      <c r="A91" s="248" t="s">
        <v>403</v>
      </c>
      <c r="B91" s="248" t="s">
        <v>1111</v>
      </c>
      <c r="C91" s="248" t="s">
        <v>1112</v>
      </c>
      <c r="D91" s="248" t="s">
        <v>1113</v>
      </c>
      <c r="E91" s="248" t="s">
        <v>1117</v>
      </c>
      <c r="F91" s="249">
        <v>43395</v>
      </c>
      <c r="G91" s="250">
        <v>347.38</v>
      </c>
      <c r="H91" s="248" t="s">
        <v>186</v>
      </c>
      <c r="I91" s="248" t="s">
        <v>126</v>
      </c>
      <c r="J91" s="249">
        <v>43397</v>
      </c>
      <c r="K91" s="248" t="s">
        <v>70</v>
      </c>
      <c r="L91" s="248" t="s">
        <v>186</v>
      </c>
      <c r="M91" s="248" t="s">
        <v>399</v>
      </c>
      <c r="N91" s="248" t="s">
        <v>640</v>
      </c>
    </row>
    <row r="92" spans="1:14" x14ac:dyDescent="0.25">
      <c r="A92" s="248" t="s">
        <v>403</v>
      </c>
      <c r="B92" s="248" t="s">
        <v>101</v>
      </c>
      <c r="C92" s="248" t="s">
        <v>747</v>
      </c>
      <c r="D92" s="248" t="s">
        <v>102</v>
      </c>
      <c r="E92" s="248" t="s">
        <v>1118</v>
      </c>
      <c r="F92" s="249">
        <v>43391</v>
      </c>
      <c r="G92" s="250">
        <v>559.02</v>
      </c>
      <c r="H92" s="248" t="s">
        <v>186</v>
      </c>
      <c r="I92" s="248" t="s">
        <v>126</v>
      </c>
      <c r="J92" s="249">
        <v>43392</v>
      </c>
      <c r="K92" s="248" t="s">
        <v>70</v>
      </c>
      <c r="L92" s="248" t="s">
        <v>186</v>
      </c>
      <c r="M92" s="248" t="s">
        <v>399</v>
      </c>
      <c r="N92" s="248" t="s">
        <v>640</v>
      </c>
    </row>
    <row r="93" spans="1:14" x14ac:dyDescent="0.25">
      <c r="A93" s="248" t="s">
        <v>403</v>
      </c>
      <c r="B93" s="248" t="s">
        <v>101</v>
      </c>
      <c r="C93" s="248" t="s">
        <v>747</v>
      </c>
      <c r="D93" s="248" t="s">
        <v>102</v>
      </c>
      <c r="E93" s="248" t="s">
        <v>1119</v>
      </c>
      <c r="F93" s="249">
        <v>43378</v>
      </c>
      <c r="G93" s="250">
        <v>41.56</v>
      </c>
      <c r="H93" s="248" t="s">
        <v>186</v>
      </c>
      <c r="I93" s="248" t="s">
        <v>126</v>
      </c>
      <c r="J93" s="249">
        <v>43396</v>
      </c>
      <c r="K93" s="248" t="s">
        <v>70</v>
      </c>
      <c r="L93" s="248" t="s">
        <v>186</v>
      </c>
      <c r="M93" s="248" t="s">
        <v>399</v>
      </c>
      <c r="N93" s="248" t="s">
        <v>640</v>
      </c>
    </row>
    <row r="94" spans="1:14" x14ac:dyDescent="0.25">
      <c r="A94" s="248" t="s">
        <v>403</v>
      </c>
      <c r="B94" s="248" t="s">
        <v>101</v>
      </c>
      <c r="C94" s="248" t="s">
        <v>747</v>
      </c>
      <c r="D94" s="248" t="s">
        <v>102</v>
      </c>
      <c r="E94" s="248" t="s">
        <v>1120</v>
      </c>
      <c r="F94" s="249">
        <v>43378</v>
      </c>
      <c r="G94" s="250">
        <v>139.07</v>
      </c>
      <c r="H94" s="248" t="s">
        <v>186</v>
      </c>
      <c r="I94" s="248" t="s">
        <v>126</v>
      </c>
      <c r="J94" s="249">
        <v>43396</v>
      </c>
      <c r="K94" s="248" t="s">
        <v>70</v>
      </c>
      <c r="L94" s="248" t="s">
        <v>186</v>
      </c>
      <c r="M94" s="248" t="s">
        <v>399</v>
      </c>
      <c r="N94" s="248" t="s">
        <v>640</v>
      </c>
    </row>
    <row r="95" spans="1:14" x14ac:dyDescent="0.25">
      <c r="A95" s="248" t="s">
        <v>403</v>
      </c>
      <c r="B95" s="248" t="s">
        <v>101</v>
      </c>
      <c r="C95" s="248" t="s">
        <v>747</v>
      </c>
      <c r="D95" s="248" t="s">
        <v>102</v>
      </c>
      <c r="E95" s="248" t="s">
        <v>1121</v>
      </c>
      <c r="F95" s="249">
        <v>43374</v>
      </c>
      <c r="G95" s="250">
        <v>655.41</v>
      </c>
      <c r="H95" s="248" t="s">
        <v>186</v>
      </c>
      <c r="I95" s="248" t="s">
        <v>126</v>
      </c>
      <c r="J95" s="249">
        <v>43376</v>
      </c>
      <c r="K95" s="248" t="s">
        <v>70</v>
      </c>
      <c r="L95" s="248" t="s">
        <v>186</v>
      </c>
      <c r="M95" s="248" t="s">
        <v>399</v>
      </c>
      <c r="N95" s="248" t="s">
        <v>640</v>
      </c>
    </row>
    <row r="96" spans="1:14" x14ac:dyDescent="0.25">
      <c r="A96" s="248" t="s">
        <v>403</v>
      </c>
      <c r="B96" s="248" t="s">
        <v>1122</v>
      </c>
      <c r="C96" s="248" t="s">
        <v>1123</v>
      </c>
      <c r="D96" s="248" t="s">
        <v>1124</v>
      </c>
      <c r="E96" s="248" t="s">
        <v>1125</v>
      </c>
      <c r="F96" s="249">
        <v>43395</v>
      </c>
      <c r="G96" s="250">
        <v>3373.48</v>
      </c>
      <c r="H96" s="248" t="s">
        <v>1126</v>
      </c>
      <c r="I96" s="248" t="s">
        <v>1127</v>
      </c>
      <c r="J96" s="249">
        <v>43395</v>
      </c>
      <c r="K96" s="248" t="s">
        <v>70</v>
      </c>
      <c r="L96" s="248" t="s">
        <v>1128</v>
      </c>
      <c r="M96" s="248" t="s">
        <v>399</v>
      </c>
      <c r="N96" s="248" t="s">
        <v>640</v>
      </c>
    </row>
    <row r="97" spans="1:14" x14ac:dyDescent="0.25">
      <c r="A97" s="248" t="s">
        <v>403</v>
      </c>
      <c r="B97" s="248" t="s">
        <v>1129</v>
      </c>
      <c r="C97" s="248" t="s">
        <v>1130</v>
      </c>
      <c r="D97" s="248" t="s">
        <v>1131</v>
      </c>
      <c r="E97" s="248" t="s">
        <v>1132</v>
      </c>
      <c r="F97" s="249">
        <v>43382</v>
      </c>
      <c r="G97" s="250">
        <v>180</v>
      </c>
      <c r="H97" s="248" t="s">
        <v>186</v>
      </c>
      <c r="I97" s="248" t="s">
        <v>126</v>
      </c>
      <c r="J97" s="249">
        <v>43390</v>
      </c>
      <c r="K97" s="248" t="s">
        <v>70</v>
      </c>
      <c r="L97" s="248" t="s">
        <v>186</v>
      </c>
      <c r="M97" s="248" t="s">
        <v>399</v>
      </c>
      <c r="N97" s="248" t="s">
        <v>640</v>
      </c>
    </row>
    <row r="98" spans="1:14" x14ac:dyDescent="0.25">
      <c r="A98" s="248" t="s">
        <v>403</v>
      </c>
      <c r="B98" s="248" t="s">
        <v>1133</v>
      </c>
      <c r="C98" s="248" t="s">
        <v>1134</v>
      </c>
      <c r="D98" s="248" t="s">
        <v>1135</v>
      </c>
      <c r="E98" s="248" t="s">
        <v>1136</v>
      </c>
      <c r="F98" s="249">
        <v>43396</v>
      </c>
      <c r="G98" s="250">
        <v>113.99</v>
      </c>
      <c r="H98" s="248" t="s">
        <v>1137</v>
      </c>
      <c r="I98" s="248" t="s">
        <v>201</v>
      </c>
      <c r="J98" s="249">
        <v>43398</v>
      </c>
      <c r="K98" s="248" t="s">
        <v>70</v>
      </c>
      <c r="L98" s="248" t="s">
        <v>1138</v>
      </c>
      <c r="M98" s="248" t="s">
        <v>399</v>
      </c>
      <c r="N98" s="248" t="s">
        <v>640</v>
      </c>
    </row>
    <row r="99" spans="1:14" x14ac:dyDescent="0.25">
      <c r="A99" s="248" t="s">
        <v>403</v>
      </c>
      <c r="B99" s="248" t="s">
        <v>909</v>
      </c>
      <c r="C99" s="248" t="s">
        <v>910</v>
      </c>
      <c r="D99" s="248" t="s">
        <v>911</v>
      </c>
      <c r="E99" s="248" t="s">
        <v>1139</v>
      </c>
      <c r="F99" s="249">
        <v>43371</v>
      </c>
      <c r="G99" s="250">
        <v>181.5</v>
      </c>
      <c r="H99" s="248" t="s">
        <v>186</v>
      </c>
      <c r="I99" s="248" t="s">
        <v>913</v>
      </c>
      <c r="J99" s="249">
        <v>43374</v>
      </c>
      <c r="K99" s="248" t="s">
        <v>70</v>
      </c>
      <c r="L99" s="248" t="s">
        <v>186</v>
      </c>
      <c r="M99" s="248" t="s">
        <v>399</v>
      </c>
      <c r="N99" s="248" t="s">
        <v>640</v>
      </c>
    </row>
    <row r="100" spans="1:14" x14ac:dyDescent="0.25">
      <c r="A100" s="248" t="s">
        <v>403</v>
      </c>
      <c r="B100" s="248" t="s">
        <v>1140</v>
      </c>
      <c r="C100" s="248" t="s">
        <v>1141</v>
      </c>
      <c r="D100" s="248" t="s">
        <v>1142</v>
      </c>
      <c r="E100" s="248" t="s">
        <v>1143</v>
      </c>
      <c r="F100" s="249">
        <v>43404</v>
      </c>
      <c r="G100" s="250">
        <v>3900</v>
      </c>
      <c r="H100" s="248" t="s">
        <v>186</v>
      </c>
      <c r="I100" s="248" t="s">
        <v>126</v>
      </c>
      <c r="J100" s="249">
        <v>43404</v>
      </c>
      <c r="K100" s="248" t="s">
        <v>70</v>
      </c>
      <c r="L100" s="248" t="s">
        <v>186</v>
      </c>
      <c r="M100" s="248" t="s">
        <v>399</v>
      </c>
      <c r="N100" s="248" t="s">
        <v>640</v>
      </c>
    </row>
    <row r="101" spans="1:14" x14ac:dyDescent="0.25">
      <c r="A101" s="248" t="s">
        <v>403</v>
      </c>
      <c r="B101" s="248" t="s">
        <v>1144</v>
      </c>
      <c r="C101" s="248" t="s">
        <v>1145</v>
      </c>
      <c r="D101" s="248" t="s">
        <v>186</v>
      </c>
      <c r="E101" s="248" t="s">
        <v>1146</v>
      </c>
      <c r="F101" s="249">
        <v>43379</v>
      </c>
      <c r="G101" s="250">
        <v>384.14</v>
      </c>
      <c r="H101" s="248" t="s">
        <v>186</v>
      </c>
      <c r="I101" s="248" t="s">
        <v>173</v>
      </c>
      <c r="J101" s="249">
        <v>43402</v>
      </c>
      <c r="K101" s="248" t="s">
        <v>70</v>
      </c>
      <c r="L101" s="248" t="s">
        <v>186</v>
      </c>
      <c r="M101" s="248" t="s">
        <v>399</v>
      </c>
      <c r="N101" s="248" t="s">
        <v>640</v>
      </c>
    </row>
    <row r="102" spans="1:14" x14ac:dyDescent="0.25">
      <c r="A102" s="248" t="s">
        <v>403</v>
      </c>
      <c r="B102" s="248" t="s">
        <v>1147</v>
      </c>
      <c r="C102" s="248" t="s">
        <v>1148</v>
      </c>
      <c r="D102" s="248" t="s">
        <v>186</v>
      </c>
      <c r="E102" s="248" t="s">
        <v>1149</v>
      </c>
      <c r="F102" s="249">
        <v>43340</v>
      </c>
      <c r="G102" s="250">
        <v>903.05</v>
      </c>
      <c r="H102" s="248" t="s">
        <v>186</v>
      </c>
      <c r="I102" s="248" t="s">
        <v>126</v>
      </c>
      <c r="J102" s="249">
        <v>43396</v>
      </c>
      <c r="K102" s="248" t="s">
        <v>70</v>
      </c>
      <c r="L102" s="248" t="s">
        <v>186</v>
      </c>
      <c r="M102" s="248" t="s">
        <v>399</v>
      </c>
      <c r="N102" s="248" t="s">
        <v>640</v>
      </c>
    </row>
    <row r="103" spans="1:14" x14ac:dyDescent="0.25">
      <c r="A103" s="248" t="s">
        <v>403</v>
      </c>
      <c r="B103" s="248" t="s">
        <v>1150</v>
      </c>
      <c r="C103" s="248" t="s">
        <v>1151</v>
      </c>
      <c r="D103" s="248" t="s">
        <v>186</v>
      </c>
      <c r="E103" s="248" t="s">
        <v>1152</v>
      </c>
      <c r="F103" s="249">
        <v>43390</v>
      </c>
      <c r="G103" s="250">
        <v>511.88</v>
      </c>
      <c r="H103" s="248" t="s">
        <v>1153</v>
      </c>
      <c r="I103" s="248" t="s">
        <v>89</v>
      </c>
      <c r="J103" s="249">
        <v>43398</v>
      </c>
      <c r="K103" s="248" t="s">
        <v>70</v>
      </c>
      <c r="L103" s="248" t="s">
        <v>1154</v>
      </c>
      <c r="M103" s="248" t="s">
        <v>399</v>
      </c>
      <c r="N103" s="248" t="s">
        <v>640</v>
      </c>
    </row>
    <row r="104" spans="1:14" x14ac:dyDescent="0.25">
      <c r="A104" s="248" t="s">
        <v>403</v>
      </c>
      <c r="B104" s="248" t="s">
        <v>1155</v>
      </c>
      <c r="C104" s="248" t="s">
        <v>1156</v>
      </c>
      <c r="D104" s="248" t="s">
        <v>1157</v>
      </c>
      <c r="E104" s="248" t="s">
        <v>1158</v>
      </c>
      <c r="F104" s="249">
        <v>43373</v>
      </c>
      <c r="G104" s="250">
        <v>34.229999999999997</v>
      </c>
      <c r="H104" s="248" t="s">
        <v>186</v>
      </c>
      <c r="I104" s="248" t="s">
        <v>173</v>
      </c>
      <c r="J104" s="249">
        <v>43377</v>
      </c>
      <c r="K104" s="248" t="s">
        <v>70</v>
      </c>
      <c r="L104" s="248" t="s">
        <v>186</v>
      </c>
      <c r="M104" s="248" t="s">
        <v>399</v>
      </c>
      <c r="N104" s="248" t="s">
        <v>640</v>
      </c>
    </row>
    <row r="105" spans="1:14" x14ac:dyDescent="0.25">
      <c r="A105" s="248" t="s">
        <v>403</v>
      </c>
      <c r="B105" s="248" t="s">
        <v>1159</v>
      </c>
      <c r="C105" s="248" t="s">
        <v>1160</v>
      </c>
      <c r="D105" s="248" t="s">
        <v>1161</v>
      </c>
      <c r="E105" s="248" t="s">
        <v>1162</v>
      </c>
      <c r="F105" s="249">
        <v>43129</v>
      </c>
      <c r="G105" s="250">
        <v>90.7</v>
      </c>
      <c r="H105" s="248" t="s">
        <v>186</v>
      </c>
      <c r="I105" s="248" t="s">
        <v>1163</v>
      </c>
      <c r="J105" s="249">
        <v>43392</v>
      </c>
      <c r="K105" s="248" t="s">
        <v>70</v>
      </c>
      <c r="L105" s="248" t="s">
        <v>186</v>
      </c>
      <c r="M105" s="248" t="s">
        <v>399</v>
      </c>
      <c r="N105" s="248" t="s">
        <v>640</v>
      </c>
    </row>
    <row r="106" spans="1:14" x14ac:dyDescent="0.25">
      <c r="A106" s="248" t="s">
        <v>403</v>
      </c>
      <c r="B106" s="248" t="s">
        <v>1164</v>
      </c>
      <c r="C106" s="248" t="s">
        <v>1165</v>
      </c>
      <c r="D106" s="248" t="s">
        <v>1166</v>
      </c>
      <c r="E106" s="248" t="s">
        <v>1167</v>
      </c>
      <c r="F106" s="249">
        <v>43304</v>
      </c>
      <c r="G106" s="250">
        <v>900</v>
      </c>
      <c r="H106" s="248" t="s">
        <v>186</v>
      </c>
      <c r="I106" s="248" t="s">
        <v>513</v>
      </c>
      <c r="J106" s="249">
        <v>43399</v>
      </c>
      <c r="K106" s="248" t="s">
        <v>70</v>
      </c>
      <c r="L106" s="248" t="s">
        <v>186</v>
      </c>
      <c r="M106" s="248" t="s">
        <v>399</v>
      </c>
      <c r="N106" s="248" t="s">
        <v>640</v>
      </c>
    </row>
    <row r="107" spans="1:14" x14ac:dyDescent="0.25">
      <c r="A107" s="248" t="s">
        <v>403</v>
      </c>
      <c r="B107" s="248" t="s">
        <v>1164</v>
      </c>
      <c r="C107" s="248" t="s">
        <v>1165</v>
      </c>
      <c r="D107" s="248" t="s">
        <v>1166</v>
      </c>
      <c r="E107" s="248" t="s">
        <v>1168</v>
      </c>
      <c r="F107" s="249">
        <v>43285</v>
      </c>
      <c r="G107" s="250">
        <v>1650</v>
      </c>
      <c r="H107" s="248" t="s">
        <v>186</v>
      </c>
      <c r="I107" s="248" t="s">
        <v>513</v>
      </c>
      <c r="J107" s="249">
        <v>43399</v>
      </c>
      <c r="K107" s="248" t="s">
        <v>70</v>
      </c>
      <c r="L107" s="248" t="s">
        <v>186</v>
      </c>
      <c r="M107" s="248" t="s">
        <v>399</v>
      </c>
      <c r="N107" s="248" t="s">
        <v>640</v>
      </c>
    </row>
    <row r="108" spans="1:14" x14ac:dyDescent="0.25">
      <c r="A108" s="248" t="s">
        <v>403</v>
      </c>
      <c r="B108" s="248" t="s">
        <v>225</v>
      </c>
      <c r="C108" s="248" t="s">
        <v>396</v>
      </c>
      <c r="D108" s="248" t="s">
        <v>226</v>
      </c>
      <c r="E108" s="248" t="s">
        <v>1169</v>
      </c>
      <c r="F108" s="249">
        <v>43361</v>
      </c>
      <c r="G108" s="250">
        <v>1147</v>
      </c>
      <c r="H108" s="248" t="s">
        <v>186</v>
      </c>
      <c r="I108" s="248" t="s">
        <v>1170</v>
      </c>
      <c r="J108" s="249">
        <v>43377</v>
      </c>
      <c r="K108" s="248" t="s">
        <v>70</v>
      </c>
      <c r="L108" s="248" t="s">
        <v>186</v>
      </c>
      <c r="M108" s="248" t="s">
        <v>399</v>
      </c>
      <c r="N108" s="248" t="s">
        <v>640</v>
      </c>
    </row>
    <row r="109" spans="1:14" x14ac:dyDescent="0.25">
      <c r="A109" s="248" t="s">
        <v>403</v>
      </c>
      <c r="B109" s="248" t="s">
        <v>1171</v>
      </c>
      <c r="C109" s="248" t="s">
        <v>1172</v>
      </c>
      <c r="D109" s="248" t="s">
        <v>1173</v>
      </c>
      <c r="E109" s="248" t="s">
        <v>1174</v>
      </c>
      <c r="F109" s="249">
        <v>43248</v>
      </c>
      <c r="G109" s="250">
        <v>1319.48</v>
      </c>
      <c r="H109" s="248" t="s">
        <v>186</v>
      </c>
      <c r="I109" s="248" t="s">
        <v>126</v>
      </c>
      <c r="J109" s="249">
        <v>43392</v>
      </c>
      <c r="K109" s="248" t="s">
        <v>70</v>
      </c>
      <c r="L109" s="248" t="s">
        <v>186</v>
      </c>
      <c r="M109" s="248" t="s">
        <v>399</v>
      </c>
      <c r="N109" s="248" t="s">
        <v>640</v>
      </c>
    </row>
    <row r="110" spans="1:14" x14ac:dyDescent="0.25">
      <c r="A110" s="248" t="s">
        <v>403</v>
      </c>
      <c r="B110" s="248" t="s">
        <v>76</v>
      </c>
      <c r="C110" s="248" t="s">
        <v>77</v>
      </c>
      <c r="D110" s="248" t="s">
        <v>78</v>
      </c>
      <c r="E110" s="248" t="s">
        <v>1175</v>
      </c>
      <c r="F110" s="249">
        <v>43388</v>
      </c>
      <c r="G110" s="250">
        <v>130.88</v>
      </c>
      <c r="H110" s="248" t="s">
        <v>186</v>
      </c>
      <c r="I110" s="248" t="s">
        <v>199</v>
      </c>
      <c r="J110" s="249">
        <v>43390</v>
      </c>
      <c r="K110" s="248" t="s">
        <v>70</v>
      </c>
      <c r="L110" s="248" t="s">
        <v>186</v>
      </c>
      <c r="M110" s="248" t="s">
        <v>399</v>
      </c>
      <c r="N110" s="248" t="s">
        <v>640</v>
      </c>
    </row>
    <row r="111" spans="1:14" x14ac:dyDescent="0.25">
      <c r="A111" s="248" t="s">
        <v>403</v>
      </c>
      <c r="B111" s="248" t="s">
        <v>86</v>
      </c>
      <c r="C111" s="248" t="s">
        <v>87</v>
      </c>
      <c r="D111" s="248" t="s">
        <v>88</v>
      </c>
      <c r="E111" s="248" t="s">
        <v>1176</v>
      </c>
      <c r="F111" s="249">
        <v>43373</v>
      </c>
      <c r="G111" s="250">
        <v>261.36</v>
      </c>
      <c r="H111" s="248" t="s">
        <v>186</v>
      </c>
      <c r="I111" s="248" t="s">
        <v>198</v>
      </c>
      <c r="J111" s="249">
        <v>43376</v>
      </c>
      <c r="K111" s="248" t="s">
        <v>70</v>
      </c>
      <c r="L111" s="248" t="s">
        <v>186</v>
      </c>
      <c r="M111" s="248" t="s">
        <v>399</v>
      </c>
      <c r="N111" s="248" t="s">
        <v>640</v>
      </c>
    </row>
    <row r="112" spans="1:14" x14ac:dyDescent="0.25">
      <c r="A112" s="248" t="s">
        <v>403</v>
      </c>
      <c r="B112" s="248" t="s">
        <v>86</v>
      </c>
      <c r="C112" s="248" t="s">
        <v>87</v>
      </c>
      <c r="D112" s="248" t="s">
        <v>88</v>
      </c>
      <c r="E112" s="248" t="s">
        <v>1177</v>
      </c>
      <c r="F112" s="249">
        <v>43251</v>
      </c>
      <c r="G112" s="250">
        <v>261.36</v>
      </c>
      <c r="H112" s="248" t="s">
        <v>186</v>
      </c>
      <c r="I112" s="248" t="s">
        <v>198</v>
      </c>
      <c r="J112" s="249">
        <v>43402</v>
      </c>
      <c r="K112" s="248" t="s">
        <v>70</v>
      </c>
      <c r="L112" s="248" t="s">
        <v>186</v>
      </c>
      <c r="M112" s="248" t="s">
        <v>399</v>
      </c>
      <c r="N112" s="248" t="s">
        <v>640</v>
      </c>
    </row>
    <row r="113" spans="1:14" x14ac:dyDescent="0.25">
      <c r="A113" s="248" t="s">
        <v>403</v>
      </c>
      <c r="B113" s="248" t="s">
        <v>86</v>
      </c>
      <c r="C113" s="248" t="s">
        <v>87</v>
      </c>
      <c r="D113" s="248" t="s">
        <v>88</v>
      </c>
      <c r="E113" s="248" t="s">
        <v>1178</v>
      </c>
      <c r="F113" s="249">
        <v>43396</v>
      </c>
      <c r="G113" s="250">
        <v>166.41</v>
      </c>
      <c r="H113" s="248" t="s">
        <v>186</v>
      </c>
      <c r="I113" s="248" t="s">
        <v>89</v>
      </c>
      <c r="J113" s="249">
        <v>43398</v>
      </c>
      <c r="K113" s="248" t="s">
        <v>70</v>
      </c>
      <c r="L113" s="248" t="s">
        <v>186</v>
      </c>
      <c r="M113" s="248" t="s">
        <v>399</v>
      </c>
      <c r="N113" s="248" t="s">
        <v>640</v>
      </c>
    </row>
    <row r="114" spans="1:14" x14ac:dyDescent="0.25">
      <c r="A114" s="248" t="s">
        <v>403</v>
      </c>
      <c r="B114" s="248" t="s">
        <v>86</v>
      </c>
      <c r="C114" s="248" t="s">
        <v>87</v>
      </c>
      <c r="D114" s="248" t="s">
        <v>88</v>
      </c>
      <c r="E114" s="248" t="s">
        <v>1179</v>
      </c>
      <c r="F114" s="249">
        <v>43396</v>
      </c>
      <c r="G114" s="250">
        <v>1182.6500000000001</v>
      </c>
      <c r="H114" s="248" t="s">
        <v>186</v>
      </c>
      <c r="I114" s="248" t="s">
        <v>198</v>
      </c>
      <c r="J114" s="249">
        <v>43402</v>
      </c>
      <c r="K114" s="248" t="s">
        <v>70</v>
      </c>
      <c r="L114" s="248" t="s">
        <v>186</v>
      </c>
      <c r="M114" s="248" t="s">
        <v>399</v>
      </c>
      <c r="N114" s="248" t="s">
        <v>640</v>
      </c>
    </row>
    <row r="115" spans="1:14" x14ac:dyDescent="0.25">
      <c r="A115" s="248" t="s">
        <v>403</v>
      </c>
      <c r="B115" s="248" t="s">
        <v>86</v>
      </c>
      <c r="C115" s="248" t="s">
        <v>87</v>
      </c>
      <c r="D115" s="248" t="s">
        <v>88</v>
      </c>
      <c r="E115" s="248" t="s">
        <v>1180</v>
      </c>
      <c r="F115" s="249">
        <v>43396</v>
      </c>
      <c r="G115" s="250">
        <v>2365.31</v>
      </c>
      <c r="H115" s="248" t="s">
        <v>186</v>
      </c>
      <c r="I115" s="248" t="s">
        <v>198</v>
      </c>
      <c r="J115" s="249">
        <v>43402</v>
      </c>
      <c r="K115" s="248" t="s">
        <v>70</v>
      </c>
      <c r="L115" s="248" t="s">
        <v>186</v>
      </c>
      <c r="M115" s="248" t="s">
        <v>399</v>
      </c>
      <c r="N115" s="248" t="s">
        <v>640</v>
      </c>
    </row>
    <row r="116" spans="1:14" x14ac:dyDescent="0.25">
      <c r="A116" s="248" t="s">
        <v>403</v>
      </c>
      <c r="B116" s="248" t="s">
        <v>86</v>
      </c>
      <c r="C116" s="248" t="s">
        <v>87</v>
      </c>
      <c r="D116" s="248" t="s">
        <v>88</v>
      </c>
      <c r="E116" s="248" t="s">
        <v>1181</v>
      </c>
      <c r="F116" s="249">
        <v>43396</v>
      </c>
      <c r="G116" s="250">
        <v>1971.09</v>
      </c>
      <c r="H116" s="248" t="s">
        <v>186</v>
      </c>
      <c r="I116" s="248" t="s">
        <v>198</v>
      </c>
      <c r="J116" s="249">
        <v>43402</v>
      </c>
      <c r="K116" s="248" t="s">
        <v>70</v>
      </c>
      <c r="L116" s="248" t="s">
        <v>186</v>
      </c>
      <c r="M116" s="248" t="s">
        <v>399</v>
      </c>
      <c r="N116" s="248" t="s">
        <v>640</v>
      </c>
    </row>
    <row r="117" spans="1:14" x14ac:dyDescent="0.25">
      <c r="A117" s="248" t="s">
        <v>403</v>
      </c>
      <c r="B117" s="248" t="s">
        <v>86</v>
      </c>
      <c r="C117" s="248" t="s">
        <v>87</v>
      </c>
      <c r="D117" s="248" t="s">
        <v>88</v>
      </c>
      <c r="E117" s="248" t="s">
        <v>1182</v>
      </c>
      <c r="F117" s="249">
        <v>43396</v>
      </c>
      <c r="G117" s="250">
        <v>1182.6500000000001</v>
      </c>
      <c r="H117" s="248" t="s">
        <v>186</v>
      </c>
      <c r="I117" s="248" t="s">
        <v>198</v>
      </c>
      <c r="J117" s="249">
        <v>43402</v>
      </c>
      <c r="K117" s="248" t="s">
        <v>70</v>
      </c>
      <c r="L117" s="248" t="s">
        <v>186</v>
      </c>
      <c r="M117" s="248" t="s">
        <v>399</v>
      </c>
      <c r="N117" s="248" t="s">
        <v>640</v>
      </c>
    </row>
    <row r="118" spans="1:14" x14ac:dyDescent="0.25">
      <c r="A118" s="248" t="s">
        <v>403</v>
      </c>
      <c r="B118" s="248" t="s">
        <v>86</v>
      </c>
      <c r="C118" s="248" t="s">
        <v>87</v>
      </c>
      <c r="D118" s="248" t="s">
        <v>88</v>
      </c>
      <c r="E118" s="248" t="s">
        <v>1183</v>
      </c>
      <c r="F118" s="249">
        <v>43397</v>
      </c>
      <c r="G118" s="250">
        <v>13.65</v>
      </c>
      <c r="H118" s="248" t="s">
        <v>186</v>
      </c>
      <c r="I118" s="248" t="s">
        <v>89</v>
      </c>
      <c r="J118" s="249">
        <v>43402</v>
      </c>
      <c r="K118" s="248" t="s">
        <v>70</v>
      </c>
      <c r="L118" s="248" t="s">
        <v>186</v>
      </c>
      <c r="M118" s="248" t="s">
        <v>399</v>
      </c>
      <c r="N118" s="248" t="s">
        <v>640</v>
      </c>
    </row>
    <row r="119" spans="1:14" x14ac:dyDescent="0.25">
      <c r="A119" s="248" t="s">
        <v>403</v>
      </c>
      <c r="B119" s="248" t="s">
        <v>1184</v>
      </c>
      <c r="C119" s="248" t="s">
        <v>1185</v>
      </c>
      <c r="D119" s="248" t="s">
        <v>1186</v>
      </c>
      <c r="E119" s="248" t="s">
        <v>1187</v>
      </c>
      <c r="F119" s="249">
        <v>43402</v>
      </c>
      <c r="G119" s="250">
        <v>174.02</v>
      </c>
      <c r="H119" s="248" t="s">
        <v>186</v>
      </c>
      <c r="I119" s="248" t="s">
        <v>1188</v>
      </c>
      <c r="J119" s="249">
        <v>43403</v>
      </c>
      <c r="K119" s="248" t="s">
        <v>70</v>
      </c>
      <c r="L119" s="248" t="s">
        <v>186</v>
      </c>
      <c r="M119" s="248" t="s">
        <v>399</v>
      </c>
      <c r="N119" s="248" t="s">
        <v>640</v>
      </c>
    </row>
    <row r="120" spans="1:14" x14ac:dyDescent="0.25">
      <c r="A120" s="248" t="s">
        <v>403</v>
      </c>
      <c r="B120" s="248" t="s">
        <v>1189</v>
      </c>
      <c r="C120" s="248" t="s">
        <v>1190</v>
      </c>
      <c r="D120" s="248" t="s">
        <v>1191</v>
      </c>
      <c r="E120" s="248" t="s">
        <v>1192</v>
      </c>
      <c r="F120" s="249">
        <v>43373</v>
      </c>
      <c r="G120" s="250">
        <v>32.94</v>
      </c>
      <c r="H120" s="248" t="s">
        <v>186</v>
      </c>
      <c r="I120" s="248" t="s">
        <v>1193</v>
      </c>
      <c r="J120" s="249">
        <v>43384</v>
      </c>
      <c r="K120" s="248" t="s">
        <v>70</v>
      </c>
      <c r="L120" s="248" t="s">
        <v>186</v>
      </c>
      <c r="M120" s="248" t="s">
        <v>399</v>
      </c>
      <c r="N120" s="248" t="s">
        <v>640</v>
      </c>
    </row>
    <row r="121" spans="1:14" x14ac:dyDescent="0.25">
      <c r="A121" s="248" t="s">
        <v>403</v>
      </c>
      <c r="B121" s="248" t="s">
        <v>1194</v>
      </c>
      <c r="C121" s="248" t="s">
        <v>1195</v>
      </c>
      <c r="D121" s="248" t="s">
        <v>1196</v>
      </c>
      <c r="E121" s="248" t="s">
        <v>1197</v>
      </c>
      <c r="F121" s="249">
        <v>43364</v>
      </c>
      <c r="G121" s="250">
        <v>36.299999999999997</v>
      </c>
      <c r="H121" s="248" t="s">
        <v>186</v>
      </c>
      <c r="I121" s="248" t="s">
        <v>1198</v>
      </c>
      <c r="J121" s="249">
        <v>43374</v>
      </c>
      <c r="K121" s="248" t="s">
        <v>70</v>
      </c>
      <c r="L121" s="248" t="s">
        <v>186</v>
      </c>
      <c r="M121" s="248" t="s">
        <v>399</v>
      </c>
      <c r="N121" s="248" t="s">
        <v>640</v>
      </c>
    </row>
    <row r="122" spans="1:14" x14ac:dyDescent="0.25">
      <c r="A122" s="248" t="s">
        <v>403</v>
      </c>
      <c r="B122" s="248" t="s">
        <v>1199</v>
      </c>
      <c r="C122" s="248" t="s">
        <v>1200</v>
      </c>
      <c r="D122" s="248" t="s">
        <v>1201</v>
      </c>
      <c r="E122" s="248" t="s">
        <v>1202</v>
      </c>
      <c r="F122" s="249">
        <v>43378</v>
      </c>
      <c r="G122" s="250">
        <v>423.5</v>
      </c>
      <c r="H122" s="248" t="s">
        <v>186</v>
      </c>
      <c r="I122" s="248" t="s">
        <v>1203</v>
      </c>
      <c r="J122" s="249">
        <v>43382</v>
      </c>
      <c r="K122" s="248" t="s">
        <v>70</v>
      </c>
      <c r="L122" s="248" t="s">
        <v>186</v>
      </c>
      <c r="M122" s="248" t="s">
        <v>399</v>
      </c>
      <c r="N122" s="248" t="s">
        <v>640</v>
      </c>
    </row>
    <row r="123" spans="1:14" x14ac:dyDescent="0.25">
      <c r="G123" s="251">
        <f>SUM(G2:G122)</f>
        <v>39608.560000000005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A21" workbookViewId="0">
      <selection activeCell="G2" sqref="G2:G32"/>
    </sheetView>
  </sheetViews>
  <sheetFormatPr defaultColWidth="9.109375" defaultRowHeight="13.2" x14ac:dyDescent="0.25"/>
  <cols>
    <col min="1" max="2" width="10" style="248" bestFit="1" customWidth="1"/>
    <col min="3" max="3" width="37" style="248" bestFit="1" customWidth="1"/>
    <col min="4" max="4" width="11" style="248" bestFit="1" customWidth="1"/>
    <col min="5" max="5" width="14" style="248" bestFit="1" customWidth="1"/>
    <col min="6" max="6" width="15" style="248" bestFit="1" customWidth="1"/>
    <col min="7" max="7" width="11.88671875" style="248" customWidth="1"/>
    <col min="8" max="8" width="21" style="248" bestFit="1" customWidth="1"/>
    <col min="9" max="9" width="16" style="248" bestFit="1" customWidth="1"/>
    <col min="10" max="10" width="13" style="248" bestFit="1" customWidth="1"/>
    <col min="11" max="11" width="14" style="248" bestFit="1" customWidth="1"/>
    <col min="12" max="12" width="19" style="248" bestFit="1" customWidth="1"/>
    <col min="13" max="13" width="11" style="248" bestFit="1" customWidth="1"/>
    <col min="14" max="14" width="14" style="248" bestFit="1" customWidth="1"/>
    <col min="15" max="16384" width="9.109375" style="248"/>
  </cols>
  <sheetData>
    <row r="1" spans="1:14" ht="39.6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  <c r="L1" s="253" t="s">
        <v>229</v>
      </c>
      <c r="M1" s="254" t="s">
        <v>649</v>
      </c>
      <c r="N1" s="254" t="s">
        <v>650</v>
      </c>
    </row>
    <row r="2" spans="1:14" x14ac:dyDescent="0.25">
      <c r="A2" s="248" t="s">
        <v>403</v>
      </c>
      <c r="B2" s="248" t="s">
        <v>225</v>
      </c>
      <c r="C2" s="248" t="s">
        <v>396</v>
      </c>
      <c r="D2" s="248" t="s">
        <v>226</v>
      </c>
      <c r="E2" s="248" t="s">
        <v>1204</v>
      </c>
      <c r="F2" s="249">
        <v>43395</v>
      </c>
      <c r="G2" s="250">
        <v>-1791.93</v>
      </c>
      <c r="H2" s="248" t="s">
        <v>186</v>
      </c>
      <c r="I2" s="248" t="s">
        <v>241</v>
      </c>
      <c r="J2" s="249">
        <v>43396</v>
      </c>
      <c r="K2" s="248" t="s">
        <v>4</v>
      </c>
      <c r="L2" s="248" t="s">
        <v>541</v>
      </c>
      <c r="M2" s="248" t="s">
        <v>399</v>
      </c>
      <c r="N2" s="248" t="s">
        <v>640</v>
      </c>
    </row>
    <row r="3" spans="1:14" x14ac:dyDescent="0.25">
      <c r="A3" s="248" t="s">
        <v>403</v>
      </c>
      <c r="B3" s="248" t="s">
        <v>225</v>
      </c>
      <c r="C3" s="248" t="s">
        <v>396</v>
      </c>
      <c r="D3" s="248" t="s">
        <v>226</v>
      </c>
      <c r="E3" s="248" t="s">
        <v>1205</v>
      </c>
      <c r="F3" s="249">
        <v>43384</v>
      </c>
      <c r="G3" s="250">
        <v>-35</v>
      </c>
      <c r="H3" s="248" t="s">
        <v>186</v>
      </c>
      <c r="I3" s="248" t="s">
        <v>250</v>
      </c>
      <c r="J3" s="249">
        <v>43385</v>
      </c>
      <c r="K3" s="248" t="s">
        <v>4</v>
      </c>
      <c r="L3" s="248" t="s">
        <v>186</v>
      </c>
      <c r="M3" s="248" t="s">
        <v>399</v>
      </c>
      <c r="N3" s="248" t="s">
        <v>640</v>
      </c>
    </row>
    <row r="4" spans="1:14" x14ac:dyDescent="0.25">
      <c r="A4" s="248" t="s">
        <v>403</v>
      </c>
      <c r="B4" s="248" t="s">
        <v>225</v>
      </c>
      <c r="C4" s="248" t="s">
        <v>396</v>
      </c>
      <c r="D4" s="248" t="s">
        <v>226</v>
      </c>
      <c r="E4" s="248" t="s">
        <v>1206</v>
      </c>
      <c r="F4" s="249">
        <v>43384</v>
      </c>
      <c r="G4" s="250">
        <v>-131.94</v>
      </c>
      <c r="H4" s="248" t="s">
        <v>186</v>
      </c>
      <c r="I4" s="248" t="s">
        <v>241</v>
      </c>
      <c r="J4" s="249">
        <v>43385</v>
      </c>
      <c r="K4" s="248" t="s">
        <v>4</v>
      </c>
      <c r="L4" s="248" t="s">
        <v>541</v>
      </c>
      <c r="M4" s="248" t="s">
        <v>399</v>
      </c>
      <c r="N4" s="248" t="s">
        <v>640</v>
      </c>
    </row>
    <row r="5" spans="1:14" x14ac:dyDescent="0.25">
      <c r="A5" s="248" t="s">
        <v>403</v>
      </c>
      <c r="B5" s="248" t="s">
        <v>225</v>
      </c>
      <c r="C5" s="248" t="s">
        <v>396</v>
      </c>
      <c r="D5" s="248" t="s">
        <v>226</v>
      </c>
      <c r="E5" s="248" t="s">
        <v>1207</v>
      </c>
      <c r="F5" s="249">
        <v>43384</v>
      </c>
      <c r="G5" s="250">
        <v>-131.94</v>
      </c>
      <c r="H5" s="248" t="s">
        <v>186</v>
      </c>
      <c r="I5" s="248" t="s">
        <v>241</v>
      </c>
      <c r="J5" s="249">
        <v>43385</v>
      </c>
      <c r="K5" s="248" t="s">
        <v>4</v>
      </c>
      <c r="L5" s="248" t="s">
        <v>541</v>
      </c>
      <c r="M5" s="248" t="s">
        <v>399</v>
      </c>
      <c r="N5" s="248" t="s">
        <v>640</v>
      </c>
    </row>
    <row r="6" spans="1:14" x14ac:dyDescent="0.25">
      <c r="A6" s="248" t="s">
        <v>403</v>
      </c>
      <c r="B6" s="248" t="s">
        <v>225</v>
      </c>
      <c r="C6" s="248" t="s">
        <v>396</v>
      </c>
      <c r="D6" s="248" t="s">
        <v>226</v>
      </c>
      <c r="E6" s="248" t="s">
        <v>1208</v>
      </c>
      <c r="F6" s="249">
        <v>43384</v>
      </c>
      <c r="G6" s="250">
        <v>-131.94</v>
      </c>
      <c r="H6" s="248" t="s">
        <v>186</v>
      </c>
      <c r="I6" s="248" t="s">
        <v>241</v>
      </c>
      <c r="J6" s="249">
        <v>43385</v>
      </c>
      <c r="K6" s="248" t="s">
        <v>4</v>
      </c>
      <c r="L6" s="248" t="s">
        <v>541</v>
      </c>
      <c r="M6" s="248" t="s">
        <v>399</v>
      </c>
      <c r="N6" s="248" t="s">
        <v>640</v>
      </c>
    </row>
    <row r="7" spans="1:14" x14ac:dyDescent="0.25">
      <c r="A7" s="248" t="s">
        <v>403</v>
      </c>
      <c r="B7" s="248" t="s">
        <v>225</v>
      </c>
      <c r="C7" s="248" t="s">
        <v>396</v>
      </c>
      <c r="D7" s="248" t="s">
        <v>226</v>
      </c>
      <c r="E7" s="248" t="s">
        <v>1209</v>
      </c>
      <c r="F7" s="249">
        <v>43374</v>
      </c>
      <c r="G7" s="250">
        <v>-36</v>
      </c>
      <c r="H7" s="248" t="s">
        <v>186</v>
      </c>
      <c r="I7" s="248" t="s">
        <v>1210</v>
      </c>
      <c r="J7" s="249">
        <v>43375</v>
      </c>
      <c r="K7" s="248" t="s">
        <v>4</v>
      </c>
      <c r="L7" s="248" t="s">
        <v>186</v>
      </c>
      <c r="M7" s="248" t="s">
        <v>399</v>
      </c>
      <c r="N7" s="248" t="s">
        <v>640</v>
      </c>
    </row>
    <row r="8" spans="1:14" x14ac:dyDescent="0.25">
      <c r="A8" s="248" t="s">
        <v>403</v>
      </c>
      <c r="B8" s="248" t="s">
        <v>225</v>
      </c>
      <c r="C8" s="248" t="s">
        <v>396</v>
      </c>
      <c r="D8" s="248" t="s">
        <v>226</v>
      </c>
      <c r="E8" s="248" t="s">
        <v>1211</v>
      </c>
      <c r="F8" s="249">
        <v>43374</v>
      </c>
      <c r="G8" s="250">
        <v>-36</v>
      </c>
      <c r="H8" s="248" t="s">
        <v>186</v>
      </c>
      <c r="I8" s="248" t="s">
        <v>1210</v>
      </c>
      <c r="J8" s="249">
        <v>43375</v>
      </c>
      <c r="K8" s="248" t="s">
        <v>4</v>
      </c>
      <c r="L8" s="248" t="s">
        <v>186</v>
      </c>
      <c r="M8" s="248" t="s">
        <v>399</v>
      </c>
      <c r="N8" s="248" t="s">
        <v>640</v>
      </c>
    </row>
    <row r="9" spans="1:14" x14ac:dyDescent="0.25">
      <c r="A9" s="248" t="s">
        <v>403</v>
      </c>
      <c r="B9" s="248" t="s">
        <v>225</v>
      </c>
      <c r="C9" s="248" t="s">
        <v>396</v>
      </c>
      <c r="D9" s="248" t="s">
        <v>226</v>
      </c>
      <c r="E9" s="248" t="s">
        <v>1212</v>
      </c>
      <c r="F9" s="249">
        <v>43374</v>
      </c>
      <c r="G9" s="250">
        <v>-36</v>
      </c>
      <c r="H9" s="248" t="s">
        <v>186</v>
      </c>
      <c r="I9" s="248" t="s">
        <v>1210</v>
      </c>
      <c r="J9" s="249">
        <v>43375</v>
      </c>
      <c r="K9" s="248" t="s">
        <v>4</v>
      </c>
      <c r="L9" s="248" t="s">
        <v>186</v>
      </c>
      <c r="M9" s="248" t="s">
        <v>399</v>
      </c>
      <c r="N9" s="248" t="s">
        <v>640</v>
      </c>
    </row>
    <row r="10" spans="1:14" x14ac:dyDescent="0.25">
      <c r="A10" s="248" t="s">
        <v>403</v>
      </c>
      <c r="B10" s="248" t="s">
        <v>225</v>
      </c>
      <c r="C10" s="248" t="s">
        <v>396</v>
      </c>
      <c r="D10" s="248" t="s">
        <v>226</v>
      </c>
      <c r="E10" s="248" t="s">
        <v>1213</v>
      </c>
      <c r="F10" s="249">
        <v>43374</v>
      </c>
      <c r="G10" s="250">
        <v>-36</v>
      </c>
      <c r="H10" s="248" t="s">
        <v>186</v>
      </c>
      <c r="I10" s="248" t="s">
        <v>1210</v>
      </c>
      <c r="J10" s="249">
        <v>43375</v>
      </c>
      <c r="K10" s="248" t="s">
        <v>4</v>
      </c>
      <c r="L10" s="248" t="s">
        <v>186</v>
      </c>
      <c r="M10" s="248" t="s">
        <v>399</v>
      </c>
      <c r="N10" s="248" t="s">
        <v>640</v>
      </c>
    </row>
    <row r="11" spans="1:14" x14ac:dyDescent="0.25">
      <c r="A11" s="248" t="s">
        <v>214</v>
      </c>
      <c r="B11" s="248" t="s">
        <v>225</v>
      </c>
      <c r="C11" s="248" t="s">
        <v>396</v>
      </c>
      <c r="D11" s="248" t="s">
        <v>226</v>
      </c>
      <c r="E11" s="248" t="s">
        <v>1214</v>
      </c>
      <c r="F11" s="249">
        <v>43027</v>
      </c>
      <c r="G11" s="250">
        <v>-759.65</v>
      </c>
      <c r="H11" s="248" t="s">
        <v>186</v>
      </c>
      <c r="I11" s="248" t="s">
        <v>248</v>
      </c>
      <c r="J11" s="249">
        <v>43396</v>
      </c>
      <c r="K11" s="248" t="s">
        <v>4</v>
      </c>
      <c r="L11" s="248" t="s">
        <v>186</v>
      </c>
      <c r="M11" s="248" t="s">
        <v>399</v>
      </c>
      <c r="N11" s="248" t="s">
        <v>640</v>
      </c>
    </row>
    <row r="12" spans="1:14" x14ac:dyDescent="0.25">
      <c r="A12" s="248" t="s">
        <v>403</v>
      </c>
      <c r="B12" s="248" t="s">
        <v>225</v>
      </c>
      <c r="C12" s="248" t="s">
        <v>396</v>
      </c>
      <c r="D12" s="248" t="s">
        <v>226</v>
      </c>
      <c r="E12" s="248" t="s">
        <v>1215</v>
      </c>
      <c r="F12" s="249">
        <v>43403</v>
      </c>
      <c r="G12" s="250">
        <v>93.8</v>
      </c>
      <c r="H12" s="248" t="s">
        <v>186</v>
      </c>
      <c r="I12" s="248" t="s">
        <v>85</v>
      </c>
      <c r="J12" s="249">
        <v>43404</v>
      </c>
      <c r="K12" s="248" t="s">
        <v>4</v>
      </c>
      <c r="L12" s="248" t="s">
        <v>1216</v>
      </c>
      <c r="M12" s="248" t="s">
        <v>399</v>
      </c>
      <c r="N12" s="248" t="s">
        <v>640</v>
      </c>
    </row>
    <row r="13" spans="1:14" x14ac:dyDescent="0.25">
      <c r="A13" s="248" t="s">
        <v>403</v>
      </c>
      <c r="B13" s="248" t="s">
        <v>225</v>
      </c>
      <c r="C13" s="248" t="s">
        <v>396</v>
      </c>
      <c r="D13" s="248" t="s">
        <v>226</v>
      </c>
      <c r="E13" s="248" t="s">
        <v>1217</v>
      </c>
      <c r="F13" s="249">
        <v>43403</v>
      </c>
      <c r="G13" s="250">
        <v>97.76</v>
      </c>
      <c r="H13" s="248" t="s">
        <v>186</v>
      </c>
      <c r="I13" s="248" t="s">
        <v>85</v>
      </c>
      <c r="J13" s="249">
        <v>43404</v>
      </c>
      <c r="K13" s="248" t="s">
        <v>4</v>
      </c>
      <c r="L13" s="248" t="s">
        <v>1216</v>
      </c>
      <c r="M13" s="248" t="s">
        <v>399</v>
      </c>
      <c r="N13" s="248" t="s">
        <v>640</v>
      </c>
    </row>
    <row r="14" spans="1:14" x14ac:dyDescent="0.25">
      <c r="A14" s="248" t="s">
        <v>403</v>
      </c>
      <c r="B14" s="248" t="s">
        <v>225</v>
      </c>
      <c r="C14" s="248" t="s">
        <v>396</v>
      </c>
      <c r="D14" s="248" t="s">
        <v>226</v>
      </c>
      <c r="E14" s="248" t="s">
        <v>1218</v>
      </c>
      <c r="F14" s="249">
        <v>43397</v>
      </c>
      <c r="G14" s="250">
        <v>49.15</v>
      </c>
      <c r="H14" s="248" t="s">
        <v>186</v>
      </c>
      <c r="I14" s="248" t="s">
        <v>172</v>
      </c>
      <c r="J14" s="249">
        <v>43398</v>
      </c>
      <c r="K14" s="248" t="s">
        <v>4</v>
      </c>
      <c r="L14" s="248" t="s">
        <v>1219</v>
      </c>
      <c r="M14" s="248" t="s">
        <v>399</v>
      </c>
      <c r="N14" s="248" t="s">
        <v>640</v>
      </c>
    </row>
    <row r="15" spans="1:14" x14ac:dyDescent="0.25">
      <c r="A15" s="248" t="s">
        <v>403</v>
      </c>
      <c r="B15" s="248" t="s">
        <v>225</v>
      </c>
      <c r="C15" s="248" t="s">
        <v>396</v>
      </c>
      <c r="D15" s="248" t="s">
        <v>226</v>
      </c>
      <c r="E15" s="248" t="s">
        <v>1220</v>
      </c>
      <c r="F15" s="249">
        <v>43388</v>
      </c>
      <c r="G15" s="250">
        <v>23.5</v>
      </c>
      <c r="H15" s="248" t="s">
        <v>186</v>
      </c>
      <c r="I15" s="248" t="s">
        <v>184</v>
      </c>
      <c r="J15" s="249">
        <v>43389</v>
      </c>
      <c r="K15" s="248" t="s">
        <v>4</v>
      </c>
      <c r="L15" s="248" t="s">
        <v>186</v>
      </c>
      <c r="M15" s="248" t="s">
        <v>399</v>
      </c>
      <c r="N15" s="248" t="s">
        <v>640</v>
      </c>
    </row>
    <row r="16" spans="1:14" x14ac:dyDescent="0.25">
      <c r="A16" s="248" t="s">
        <v>403</v>
      </c>
      <c r="B16" s="248" t="s">
        <v>225</v>
      </c>
      <c r="C16" s="248" t="s">
        <v>396</v>
      </c>
      <c r="D16" s="248" t="s">
        <v>226</v>
      </c>
      <c r="E16" s="248" t="s">
        <v>1221</v>
      </c>
      <c r="F16" s="249">
        <v>43388</v>
      </c>
      <c r="G16" s="250">
        <v>34.4</v>
      </c>
      <c r="H16" s="248" t="s">
        <v>186</v>
      </c>
      <c r="I16" s="248" t="s">
        <v>184</v>
      </c>
      <c r="J16" s="249">
        <v>43389</v>
      </c>
      <c r="K16" s="248" t="s">
        <v>4</v>
      </c>
      <c r="L16" s="248" t="s">
        <v>186</v>
      </c>
      <c r="M16" s="248" t="s">
        <v>399</v>
      </c>
      <c r="N16" s="248" t="s">
        <v>640</v>
      </c>
    </row>
    <row r="17" spans="1:14" x14ac:dyDescent="0.25">
      <c r="A17" s="248" t="s">
        <v>403</v>
      </c>
      <c r="B17" s="248" t="s">
        <v>225</v>
      </c>
      <c r="C17" s="248" t="s">
        <v>396</v>
      </c>
      <c r="D17" s="248" t="s">
        <v>226</v>
      </c>
      <c r="E17" s="248" t="s">
        <v>1222</v>
      </c>
      <c r="F17" s="249">
        <v>43384</v>
      </c>
      <c r="G17" s="250">
        <v>58.09</v>
      </c>
      <c r="H17" s="248" t="s">
        <v>186</v>
      </c>
      <c r="I17" s="248" t="s">
        <v>1223</v>
      </c>
      <c r="J17" s="249">
        <v>43385</v>
      </c>
      <c r="K17" s="248" t="s">
        <v>4</v>
      </c>
      <c r="L17" s="248" t="s">
        <v>1224</v>
      </c>
      <c r="M17" s="248" t="s">
        <v>399</v>
      </c>
      <c r="N17" s="248" t="s">
        <v>640</v>
      </c>
    </row>
    <row r="18" spans="1:14" x14ac:dyDescent="0.25">
      <c r="A18" s="248" t="s">
        <v>403</v>
      </c>
      <c r="B18" s="248" t="s">
        <v>225</v>
      </c>
      <c r="C18" s="248" t="s">
        <v>396</v>
      </c>
      <c r="D18" s="248" t="s">
        <v>226</v>
      </c>
      <c r="E18" s="248" t="s">
        <v>1225</v>
      </c>
      <c r="F18" s="249">
        <v>43384</v>
      </c>
      <c r="G18" s="250">
        <v>71.41</v>
      </c>
      <c r="H18" s="248" t="s">
        <v>186</v>
      </c>
      <c r="I18" s="248" t="s">
        <v>1223</v>
      </c>
      <c r="J18" s="249">
        <v>43385</v>
      </c>
      <c r="K18" s="248" t="s">
        <v>4</v>
      </c>
      <c r="L18" s="248" t="s">
        <v>1224</v>
      </c>
      <c r="M18" s="248" t="s">
        <v>399</v>
      </c>
      <c r="N18" s="248" t="s">
        <v>640</v>
      </c>
    </row>
    <row r="19" spans="1:14" x14ac:dyDescent="0.25">
      <c r="A19" s="248" t="s">
        <v>403</v>
      </c>
      <c r="B19" s="248" t="s">
        <v>225</v>
      </c>
      <c r="C19" s="248" t="s">
        <v>396</v>
      </c>
      <c r="D19" s="248" t="s">
        <v>226</v>
      </c>
      <c r="E19" s="248" t="s">
        <v>1226</v>
      </c>
      <c r="F19" s="249">
        <v>43381</v>
      </c>
      <c r="G19" s="250">
        <v>1175.82</v>
      </c>
      <c r="H19" s="248" t="s">
        <v>186</v>
      </c>
      <c r="I19" s="248" t="s">
        <v>155</v>
      </c>
      <c r="J19" s="249">
        <v>43382</v>
      </c>
      <c r="K19" s="248" t="s">
        <v>4</v>
      </c>
      <c r="L19" s="248" t="s">
        <v>1227</v>
      </c>
      <c r="M19" s="248" t="s">
        <v>399</v>
      </c>
      <c r="N19" s="248" t="s">
        <v>640</v>
      </c>
    </row>
    <row r="20" spans="1:14" x14ac:dyDescent="0.25">
      <c r="A20" s="248" t="s">
        <v>403</v>
      </c>
      <c r="B20" s="248" t="s">
        <v>225</v>
      </c>
      <c r="C20" s="248" t="s">
        <v>396</v>
      </c>
      <c r="D20" s="248" t="s">
        <v>226</v>
      </c>
      <c r="E20" s="248" t="s">
        <v>1228</v>
      </c>
      <c r="F20" s="249">
        <v>43377</v>
      </c>
      <c r="G20" s="250">
        <v>338.98</v>
      </c>
      <c r="H20" s="248" t="s">
        <v>186</v>
      </c>
      <c r="I20" s="248" t="s">
        <v>99</v>
      </c>
      <c r="J20" s="249">
        <v>43379</v>
      </c>
      <c r="K20" s="248" t="s">
        <v>4</v>
      </c>
      <c r="L20" s="248" t="s">
        <v>1229</v>
      </c>
      <c r="M20" s="248" t="s">
        <v>399</v>
      </c>
      <c r="N20" s="248" t="s">
        <v>640</v>
      </c>
    </row>
    <row r="21" spans="1:14" x14ac:dyDescent="0.25">
      <c r="A21" s="248" t="s">
        <v>403</v>
      </c>
      <c r="B21" s="248" t="s">
        <v>225</v>
      </c>
      <c r="C21" s="248" t="s">
        <v>396</v>
      </c>
      <c r="D21" s="248" t="s">
        <v>226</v>
      </c>
      <c r="E21" s="248" t="s">
        <v>1230</v>
      </c>
      <c r="F21" s="249">
        <v>43374</v>
      </c>
      <c r="G21" s="250">
        <v>89.1</v>
      </c>
      <c r="H21" s="248" t="s">
        <v>186</v>
      </c>
      <c r="I21" s="248" t="s">
        <v>1231</v>
      </c>
      <c r="J21" s="249">
        <v>43375</v>
      </c>
      <c r="K21" s="248" t="s">
        <v>4</v>
      </c>
      <c r="L21" s="248" t="s">
        <v>1232</v>
      </c>
      <c r="M21" s="248" t="s">
        <v>399</v>
      </c>
      <c r="N21" s="248" t="s">
        <v>640</v>
      </c>
    </row>
    <row r="22" spans="1:14" x14ac:dyDescent="0.25">
      <c r="A22" s="248" t="s">
        <v>403</v>
      </c>
      <c r="B22" s="248" t="s">
        <v>225</v>
      </c>
      <c r="C22" s="248" t="s">
        <v>396</v>
      </c>
      <c r="D22" s="248" t="s">
        <v>226</v>
      </c>
      <c r="E22" s="248" t="s">
        <v>1233</v>
      </c>
      <c r="F22" s="249">
        <v>43403</v>
      </c>
      <c r="G22" s="250">
        <v>310.79000000000002</v>
      </c>
      <c r="H22" s="248" t="s">
        <v>186</v>
      </c>
      <c r="I22" s="248" t="s">
        <v>85</v>
      </c>
      <c r="J22" s="249">
        <v>43404</v>
      </c>
      <c r="K22" s="248" t="s">
        <v>4</v>
      </c>
      <c r="L22" s="248" t="s">
        <v>1216</v>
      </c>
      <c r="M22" s="248" t="s">
        <v>399</v>
      </c>
      <c r="N22" s="248" t="s">
        <v>640</v>
      </c>
    </row>
    <row r="23" spans="1:14" x14ac:dyDescent="0.25">
      <c r="A23" s="248" t="s">
        <v>403</v>
      </c>
      <c r="B23" s="248" t="s">
        <v>225</v>
      </c>
      <c r="C23" s="248" t="s">
        <v>396</v>
      </c>
      <c r="D23" s="248" t="s">
        <v>226</v>
      </c>
      <c r="E23" s="248" t="s">
        <v>1234</v>
      </c>
      <c r="F23" s="249">
        <v>43399</v>
      </c>
      <c r="G23" s="250">
        <v>411.93</v>
      </c>
      <c r="H23" s="248" t="s">
        <v>186</v>
      </c>
      <c r="I23" s="248" t="s">
        <v>1235</v>
      </c>
      <c r="J23" s="249">
        <v>43400</v>
      </c>
      <c r="K23" s="248" t="s">
        <v>4</v>
      </c>
      <c r="L23" s="248" t="s">
        <v>1236</v>
      </c>
      <c r="M23" s="248" t="s">
        <v>399</v>
      </c>
      <c r="N23" s="248" t="s">
        <v>640</v>
      </c>
    </row>
    <row r="24" spans="1:14" x14ac:dyDescent="0.25">
      <c r="A24" s="248" t="s">
        <v>403</v>
      </c>
      <c r="B24" s="248" t="s">
        <v>225</v>
      </c>
      <c r="C24" s="248" t="s">
        <v>396</v>
      </c>
      <c r="D24" s="248" t="s">
        <v>226</v>
      </c>
      <c r="E24" s="248" t="s">
        <v>1237</v>
      </c>
      <c r="F24" s="249">
        <v>43384</v>
      </c>
      <c r="G24" s="250">
        <v>182.75</v>
      </c>
      <c r="H24" s="248" t="s">
        <v>186</v>
      </c>
      <c r="I24" s="248" t="s">
        <v>1223</v>
      </c>
      <c r="J24" s="249">
        <v>43385</v>
      </c>
      <c r="K24" s="248" t="s">
        <v>4</v>
      </c>
      <c r="L24" s="248" t="s">
        <v>1224</v>
      </c>
      <c r="M24" s="248" t="s">
        <v>399</v>
      </c>
      <c r="N24" s="248" t="s">
        <v>640</v>
      </c>
    </row>
    <row r="25" spans="1:14" x14ac:dyDescent="0.25">
      <c r="A25" s="248" t="s">
        <v>403</v>
      </c>
      <c r="B25" s="248" t="s">
        <v>225</v>
      </c>
      <c r="C25" s="248" t="s">
        <v>396</v>
      </c>
      <c r="D25" s="248" t="s">
        <v>226</v>
      </c>
      <c r="E25" s="248" t="s">
        <v>1238</v>
      </c>
      <c r="F25" s="249">
        <v>43381</v>
      </c>
      <c r="G25" s="250">
        <v>135</v>
      </c>
      <c r="H25" s="248" t="s">
        <v>186</v>
      </c>
      <c r="I25" s="248" t="s">
        <v>155</v>
      </c>
      <c r="J25" s="249">
        <v>43382</v>
      </c>
      <c r="K25" s="248" t="s">
        <v>4</v>
      </c>
      <c r="L25" s="248" t="s">
        <v>1227</v>
      </c>
      <c r="M25" s="248" t="s">
        <v>399</v>
      </c>
      <c r="N25" s="248" t="s">
        <v>640</v>
      </c>
    </row>
    <row r="26" spans="1:14" x14ac:dyDescent="0.25">
      <c r="A26" s="248" t="s">
        <v>403</v>
      </c>
      <c r="B26" s="248" t="s">
        <v>225</v>
      </c>
      <c r="C26" s="248" t="s">
        <v>396</v>
      </c>
      <c r="D26" s="248" t="s">
        <v>226</v>
      </c>
      <c r="E26" s="248" t="s">
        <v>1239</v>
      </c>
      <c r="F26" s="249">
        <v>43374</v>
      </c>
      <c r="G26" s="250">
        <v>36</v>
      </c>
      <c r="H26" s="248" t="s">
        <v>186</v>
      </c>
      <c r="I26" s="248" t="s">
        <v>1210</v>
      </c>
      <c r="J26" s="249">
        <v>43375</v>
      </c>
      <c r="K26" s="248" t="s">
        <v>4</v>
      </c>
      <c r="L26" s="248" t="s">
        <v>186</v>
      </c>
      <c r="M26" s="248" t="s">
        <v>399</v>
      </c>
      <c r="N26" s="248" t="s">
        <v>640</v>
      </c>
    </row>
    <row r="27" spans="1:14" x14ac:dyDescent="0.25">
      <c r="A27" s="248" t="s">
        <v>403</v>
      </c>
      <c r="B27" s="248" t="s">
        <v>225</v>
      </c>
      <c r="C27" s="248" t="s">
        <v>396</v>
      </c>
      <c r="D27" s="248" t="s">
        <v>226</v>
      </c>
      <c r="E27" s="248" t="s">
        <v>1240</v>
      </c>
      <c r="F27" s="249">
        <v>43374</v>
      </c>
      <c r="G27" s="250">
        <v>36</v>
      </c>
      <c r="H27" s="248" t="s">
        <v>186</v>
      </c>
      <c r="I27" s="248" t="s">
        <v>1210</v>
      </c>
      <c r="J27" s="249">
        <v>43375</v>
      </c>
      <c r="K27" s="248" t="s">
        <v>4</v>
      </c>
      <c r="L27" s="248" t="s">
        <v>186</v>
      </c>
      <c r="M27" s="248" t="s">
        <v>399</v>
      </c>
      <c r="N27" s="248" t="s">
        <v>640</v>
      </c>
    </row>
    <row r="28" spans="1:14" x14ac:dyDescent="0.25">
      <c r="A28" s="248" t="s">
        <v>403</v>
      </c>
      <c r="B28" s="248" t="s">
        <v>225</v>
      </c>
      <c r="C28" s="248" t="s">
        <v>396</v>
      </c>
      <c r="D28" s="248" t="s">
        <v>226</v>
      </c>
      <c r="E28" s="248" t="s">
        <v>1241</v>
      </c>
      <c r="F28" s="249">
        <v>43374</v>
      </c>
      <c r="G28" s="250">
        <v>36</v>
      </c>
      <c r="H28" s="248" t="s">
        <v>186</v>
      </c>
      <c r="I28" s="248" t="s">
        <v>1210</v>
      </c>
      <c r="J28" s="249">
        <v>43375</v>
      </c>
      <c r="K28" s="248" t="s">
        <v>4</v>
      </c>
      <c r="L28" s="248" t="s">
        <v>186</v>
      </c>
      <c r="M28" s="248" t="s">
        <v>399</v>
      </c>
      <c r="N28" s="248" t="s">
        <v>640</v>
      </c>
    </row>
    <row r="29" spans="1:14" x14ac:dyDescent="0.25">
      <c r="A29" s="248" t="s">
        <v>403</v>
      </c>
      <c r="B29" s="248" t="s">
        <v>225</v>
      </c>
      <c r="C29" s="248" t="s">
        <v>396</v>
      </c>
      <c r="D29" s="248" t="s">
        <v>226</v>
      </c>
      <c r="E29" s="248" t="s">
        <v>1242</v>
      </c>
      <c r="F29" s="249">
        <v>43374</v>
      </c>
      <c r="G29" s="250">
        <v>36</v>
      </c>
      <c r="H29" s="248" t="s">
        <v>186</v>
      </c>
      <c r="I29" s="248" t="s">
        <v>1210</v>
      </c>
      <c r="J29" s="249">
        <v>43375</v>
      </c>
      <c r="K29" s="248" t="s">
        <v>4</v>
      </c>
      <c r="L29" s="248" t="s">
        <v>186</v>
      </c>
      <c r="M29" s="248" t="s">
        <v>399</v>
      </c>
      <c r="N29" s="248" t="s">
        <v>640</v>
      </c>
    </row>
    <row r="30" spans="1:14" x14ac:dyDescent="0.25">
      <c r="A30" s="248" t="s">
        <v>403</v>
      </c>
      <c r="B30" s="248" t="s">
        <v>1243</v>
      </c>
      <c r="C30" s="248" t="s">
        <v>1244</v>
      </c>
      <c r="D30" s="248" t="s">
        <v>1245</v>
      </c>
      <c r="E30" s="248" t="s">
        <v>1246</v>
      </c>
      <c r="F30" s="249">
        <v>43293</v>
      </c>
      <c r="G30" s="250">
        <v>668.44</v>
      </c>
      <c r="H30" s="248" t="s">
        <v>186</v>
      </c>
      <c r="I30" s="248" t="s">
        <v>173</v>
      </c>
      <c r="J30" s="249">
        <v>43375</v>
      </c>
      <c r="K30" s="248" t="s">
        <v>4</v>
      </c>
      <c r="L30" s="248" t="s">
        <v>186</v>
      </c>
      <c r="M30" s="248" t="s">
        <v>399</v>
      </c>
      <c r="N30" s="248" t="s">
        <v>640</v>
      </c>
    </row>
    <row r="31" spans="1:14" x14ac:dyDescent="0.25">
      <c r="A31" s="248" t="s">
        <v>403</v>
      </c>
      <c r="B31" s="248" t="s">
        <v>1247</v>
      </c>
      <c r="C31" s="248" t="s">
        <v>1248</v>
      </c>
      <c r="D31" s="248" t="s">
        <v>1249</v>
      </c>
      <c r="E31" s="248" t="s">
        <v>1250</v>
      </c>
      <c r="F31" s="249">
        <v>43209</v>
      </c>
      <c r="G31" s="250">
        <v>121.34</v>
      </c>
      <c r="H31" s="248" t="s">
        <v>186</v>
      </c>
      <c r="I31" s="248" t="s">
        <v>126</v>
      </c>
      <c r="J31" s="249">
        <v>43403</v>
      </c>
      <c r="K31" s="248" t="s">
        <v>4</v>
      </c>
      <c r="L31" s="248" t="s">
        <v>186</v>
      </c>
      <c r="M31" s="248" t="s">
        <v>399</v>
      </c>
      <c r="N31" s="248" t="s">
        <v>640</v>
      </c>
    </row>
    <row r="32" spans="1:14" x14ac:dyDescent="0.25">
      <c r="G32" s="251">
        <f>SUM(G2:G31)</f>
        <v>879.86000000000047</v>
      </c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1"/>
  <sheetViews>
    <sheetView topLeftCell="A322" workbookViewId="0">
      <selection sqref="A1:XFD1048576"/>
    </sheetView>
  </sheetViews>
  <sheetFormatPr defaultColWidth="9.109375" defaultRowHeight="13.2" x14ac:dyDescent="0.25"/>
  <cols>
    <col min="1" max="1" width="13" style="248" bestFit="1" customWidth="1"/>
    <col min="2" max="2" width="10" style="248" bestFit="1" customWidth="1"/>
    <col min="3" max="3" width="14" style="248" bestFit="1" customWidth="1"/>
    <col min="4" max="4" width="10" style="248" bestFit="1" customWidth="1"/>
    <col min="5" max="5" width="37" style="248" bestFit="1" customWidth="1"/>
    <col min="6" max="6" width="11" style="248" bestFit="1" customWidth="1"/>
    <col min="7" max="7" width="30" style="248" bestFit="1" customWidth="1"/>
    <col min="8" max="8" width="15" style="248" bestFit="1" customWidth="1"/>
    <col min="9" max="9" width="10" style="248" bestFit="1" customWidth="1"/>
    <col min="10" max="11" width="10" style="248" customWidth="1"/>
    <col min="12" max="12" width="21" style="248" bestFit="1" customWidth="1"/>
    <col min="13" max="13" width="16" style="248" bestFit="1" customWidth="1"/>
    <col min="14" max="14" width="13" style="248" bestFit="1" customWidth="1"/>
    <col min="15" max="15" width="14" style="248" bestFit="1" customWidth="1"/>
    <col min="16" max="16" width="19" style="248" bestFit="1" customWidth="1"/>
    <col min="17" max="17" width="11" style="248" bestFit="1" customWidth="1"/>
    <col min="18" max="18" width="14" style="248" bestFit="1" customWidth="1"/>
    <col min="19" max="16384" width="9.109375" style="248"/>
  </cols>
  <sheetData>
    <row r="1" spans="1:18" ht="39.6" x14ac:dyDescent="0.25">
      <c r="A1" s="253" t="s">
        <v>146</v>
      </c>
      <c r="B1" s="253" t="s">
        <v>0</v>
      </c>
      <c r="C1" s="254" t="s">
        <v>147</v>
      </c>
      <c r="D1" s="253" t="s">
        <v>1</v>
      </c>
      <c r="E1" s="253" t="s">
        <v>31</v>
      </c>
      <c r="F1" s="254" t="s">
        <v>32</v>
      </c>
      <c r="G1" s="253" t="s">
        <v>40</v>
      </c>
      <c r="H1" s="253" t="s">
        <v>33</v>
      </c>
      <c r="I1" s="253" t="s">
        <v>2</v>
      </c>
      <c r="J1" s="253"/>
      <c r="K1" s="253"/>
      <c r="L1" s="253" t="s">
        <v>36</v>
      </c>
      <c r="M1" s="253" t="s">
        <v>3</v>
      </c>
      <c r="N1" s="254" t="s">
        <v>34</v>
      </c>
      <c r="O1" s="254" t="s">
        <v>35</v>
      </c>
      <c r="P1" s="253" t="s">
        <v>229</v>
      </c>
      <c r="Q1" s="254" t="s">
        <v>649</v>
      </c>
      <c r="R1" s="254" t="s">
        <v>650</v>
      </c>
    </row>
    <row r="2" spans="1:18" x14ac:dyDescent="0.25">
      <c r="A2" s="248" t="s">
        <v>1251</v>
      </c>
      <c r="B2" s="248" t="s">
        <v>403</v>
      </c>
      <c r="C2" s="248" t="s">
        <v>1252</v>
      </c>
      <c r="D2" s="248" t="s">
        <v>225</v>
      </c>
      <c r="E2" s="248" t="s">
        <v>396</v>
      </c>
      <c r="F2" s="248" t="s">
        <v>226</v>
      </c>
      <c r="G2" s="248" t="s">
        <v>1253</v>
      </c>
      <c r="H2" s="249">
        <v>43425</v>
      </c>
      <c r="I2" s="250">
        <v>246.31</v>
      </c>
      <c r="J2" s="250">
        <v>-1</v>
      </c>
      <c r="K2" s="250">
        <f>I2*J2</f>
        <v>-246.31</v>
      </c>
      <c r="L2" s="248" t="s">
        <v>186</v>
      </c>
      <c r="M2" s="248" t="s">
        <v>1254</v>
      </c>
      <c r="N2" s="249">
        <v>43426</v>
      </c>
      <c r="O2" s="248" t="s">
        <v>70</v>
      </c>
      <c r="P2" s="248" t="s">
        <v>574</v>
      </c>
      <c r="Q2" s="248" t="s">
        <v>399</v>
      </c>
      <c r="R2" s="248" t="s">
        <v>640</v>
      </c>
    </row>
    <row r="3" spans="1:18" x14ac:dyDescent="0.25">
      <c r="A3" s="248" t="s">
        <v>1251</v>
      </c>
      <c r="B3" s="248" t="s">
        <v>403</v>
      </c>
      <c r="C3" s="248" t="s">
        <v>1252</v>
      </c>
      <c r="D3" s="248" t="s">
        <v>225</v>
      </c>
      <c r="E3" s="248" t="s">
        <v>396</v>
      </c>
      <c r="F3" s="248" t="s">
        <v>226</v>
      </c>
      <c r="G3" s="248" t="s">
        <v>1255</v>
      </c>
      <c r="H3" s="249">
        <v>43424</v>
      </c>
      <c r="I3" s="250">
        <v>39</v>
      </c>
      <c r="J3" s="250">
        <v>-1</v>
      </c>
      <c r="K3" s="250">
        <f t="shared" ref="K3:K66" si="0">I3*J3</f>
        <v>-39</v>
      </c>
      <c r="L3" s="248" t="s">
        <v>186</v>
      </c>
      <c r="M3" s="248" t="s">
        <v>194</v>
      </c>
      <c r="N3" s="249">
        <v>43425</v>
      </c>
      <c r="O3" s="248" t="s">
        <v>70</v>
      </c>
      <c r="P3" s="248" t="s">
        <v>1256</v>
      </c>
      <c r="Q3" s="248" t="s">
        <v>399</v>
      </c>
      <c r="R3" s="248" t="s">
        <v>640</v>
      </c>
    </row>
    <row r="4" spans="1:18" x14ac:dyDescent="0.25">
      <c r="A4" s="248" t="s">
        <v>1251</v>
      </c>
      <c r="B4" s="248" t="s">
        <v>403</v>
      </c>
      <c r="C4" s="248" t="s">
        <v>1252</v>
      </c>
      <c r="D4" s="248" t="s">
        <v>225</v>
      </c>
      <c r="E4" s="248" t="s">
        <v>396</v>
      </c>
      <c r="F4" s="248" t="s">
        <v>226</v>
      </c>
      <c r="G4" s="248" t="s">
        <v>1257</v>
      </c>
      <c r="H4" s="249">
        <v>43409</v>
      </c>
      <c r="I4" s="250">
        <v>34.4</v>
      </c>
      <c r="J4" s="250">
        <v>-1</v>
      </c>
      <c r="K4" s="250">
        <f t="shared" si="0"/>
        <v>-34.4</v>
      </c>
      <c r="L4" s="248" t="s">
        <v>186</v>
      </c>
      <c r="M4" s="248" t="s">
        <v>241</v>
      </c>
      <c r="N4" s="249">
        <v>43410</v>
      </c>
      <c r="O4" s="248" t="s">
        <v>70</v>
      </c>
      <c r="P4" s="248" t="s">
        <v>541</v>
      </c>
      <c r="Q4" s="248" t="s">
        <v>399</v>
      </c>
      <c r="R4" s="248" t="s">
        <v>640</v>
      </c>
    </row>
    <row r="5" spans="1:18" x14ac:dyDescent="0.25">
      <c r="A5" s="248" t="s">
        <v>1251</v>
      </c>
      <c r="B5" s="248" t="s">
        <v>403</v>
      </c>
      <c r="C5" s="248" t="s">
        <v>1252</v>
      </c>
      <c r="D5" s="248" t="s">
        <v>225</v>
      </c>
      <c r="E5" s="248" t="s">
        <v>396</v>
      </c>
      <c r="F5" s="248" t="s">
        <v>226</v>
      </c>
      <c r="G5" s="248" t="s">
        <v>1258</v>
      </c>
      <c r="H5" s="249">
        <v>43409</v>
      </c>
      <c r="I5" s="250">
        <v>34.4</v>
      </c>
      <c r="J5" s="250">
        <v>-1</v>
      </c>
      <c r="K5" s="250">
        <f t="shared" si="0"/>
        <v>-34.4</v>
      </c>
      <c r="L5" s="248" t="s">
        <v>186</v>
      </c>
      <c r="M5" s="248" t="s">
        <v>241</v>
      </c>
      <c r="N5" s="249">
        <v>43410</v>
      </c>
      <c r="O5" s="248" t="s">
        <v>70</v>
      </c>
      <c r="P5" s="248" t="s">
        <v>541</v>
      </c>
      <c r="Q5" s="248" t="s">
        <v>399</v>
      </c>
      <c r="R5" s="248" t="s">
        <v>640</v>
      </c>
    </row>
    <row r="6" spans="1:18" x14ac:dyDescent="0.25">
      <c r="A6" s="248" t="s">
        <v>1251</v>
      </c>
      <c r="B6" s="248" t="s">
        <v>403</v>
      </c>
      <c r="C6" s="248" t="s">
        <v>1252</v>
      </c>
      <c r="D6" s="248" t="s">
        <v>225</v>
      </c>
      <c r="E6" s="248" t="s">
        <v>396</v>
      </c>
      <c r="F6" s="248" t="s">
        <v>226</v>
      </c>
      <c r="G6" s="248" t="s">
        <v>1259</v>
      </c>
      <c r="H6" s="249">
        <v>43404</v>
      </c>
      <c r="I6" s="250">
        <v>82.95</v>
      </c>
      <c r="J6" s="250">
        <v>-1</v>
      </c>
      <c r="K6" s="250">
        <f t="shared" si="0"/>
        <v>-82.95</v>
      </c>
      <c r="L6" s="248" t="s">
        <v>186</v>
      </c>
      <c r="M6" s="248" t="s">
        <v>241</v>
      </c>
      <c r="N6" s="249">
        <v>43405</v>
      </c>
      <c r="O6" s="248" t="s">
        <v>70</v>
      </c>
      <c r="P6" s="248" t="s">
        <v>541</v>
      </c>
      <c r="Q6" s="248" t="s">
        <v>399</v>
      </c>
      <c r="R6" s="248" t="s">
        <v>640</v>
      </c>
    </row>
    <row r="7" spans="1:18" x14ac:dyDescent="0.25">
      <c r="A7" s="248" t="s">
        <v>1251</v>
      </c>
      <c r="B7" s="248" t="s">
        <v>403</v>
      </c>
      <c r="C7" s="248" t="s">
        <v>1252</v>
      </c>
      <c r="D7" s="248" t="s">
        <v>225</v>
      </c>
      <c r="E7" s="248" t="s">
        <v>396</v>
      </c>
      <c r="F7" s="248" t="s">
        <v>226</v>
      </c>
      <c r="G7" s="248" t="s">
        <v>1260</v>
      </c>
      <c r="H7" s="249">
        <v>43431</v>
      </c>
      <c r="I7" s="250">
        <v>118.42</v>
      </c>
      <c r="J7" s="250">
        <v>-1</v>
      </c>
      <c r="K7" s="250">
        <f t="shared" si="0"/>
        <v>-118.42</v>
      </c>
      <c r="L7" s="248" t="s">
        <v>186</v>
      </c>
      <c r="M7" s="248" t="s">
        <v>194</v>
      </c>
      <c r="N7" s="249">
        <v>43432</v>
      </c>
      <c r="O7" s="248" t="s">
        <v>70</v>
      </c>
      <c r="P7" s="248" t="s">
        <v>1261</v>
      </c>
      <c r="Q7" s="248" t="s">
        <v>399</v>
      </c>
      <c r="R7" s="248" t="s">
        <v>640</v>
      </c>
    </row>
    <row r="8" spans="1:18" x14ac:dyDescent="0.25">
      <c r="A8" s="248" t="s">
        <v>1251</v>
      </c>
      <c r="B8" s="248" t="s">
        <v>403</v>
      </c>
      <c r="C8" s="248" t="s">
        <v>1252</v>
      </c>
      <c r="D8" s="248" t="s">
        <v>225</v>
      </c>
      <c r="E8" s="248" t="s">
        <v>396</v>
      </c>
      <c r="F8" s="248" t="s">
        <v>226</v>
      </c>
      <c r="G8" s="248" t="s">
        <v>1262</v>
      </c>
      <c r="H8" s="249">
        <v>43412</v>
      </c>
      <c r="I8" s="250">
        <v>150</v>
      </c>
      <c r="J8" s="250">
        <v>-1</v>
      </c>
      <c r="K8" s="250">
        <f t="shared" si="0"/>
        <v>-150</v>
      </c>
      <c r="L8" s="248" t="s">
        <v>186</v>
      </c>
      <c r="M8" s="248" t="s">
        <v>171</v>
      </c>
      <c r="N8" s="249">
        <v>43413</v>
      </c>
      <c r="O8" s="248" t="s">
        <v>70</v>
      </c>
      <c r="P8" s="248" t="s">
        <v>1004</v>
      </c>
      <c r="Q8" s="248" t="s">
        <v>399</v>
      </c>
      <c r="R8" s="248" t="s">
        <v>640</v>
      </c>
    </row>
    <row r="9" spans="1:18" x14ac:dyDescent="0.25">
      <c r="A9" s="248" t="s">
        <v>1251</v>
      </c>
      <c r="B9" s="248" t="s">
        <v>403</v>
      </c>
      <c r="C9" s="248" t="s">
        <v>1252</v>
      </c>
      <c r="D9" s="248" t="s">
        <v>225</v>
      </c>
      <c r="E9" s="248" t="s">
        <v>396</v>
      </c>
      <c r="F9" s="248" t="s">
        <v>226</v>
      </c>
      <c r="G9" s="248" t="s">
        <v>1263</v>
      </c>
      <c r="H9" s="249">
        <v>43404</v>
      </c>
      <c r="I9" s="250">
        <v>90</v>
      </c>
      <c r="J9" s="250">
        <v>-1</v>
      </c>
      <c r="K9" s="250">
        <f t="shared" si="0"/>
        <v>-90</v>
      </c>
      <c r="L9" s="248" t="s">
        <v>186</v>
      </c>
      <c r="M9" s="248" t="s">
        <v>241</v>
      </c>
      <c r="N9" s="249">
        <v>43405</v>
      </c>
      <c r="O9" s="248" t="s">
        <v>70</v>
      </c>
      <c r="P9" s="248" t="s">
        <v>541</v>
      </c>
      <c r="Q9" s="248" t="s">
        <v>399</v>
      </c>
      <c r="R9" s="248" t="s">
        <v>640</v>
      </c>
    </row>
    <row r="10" spans="1:18" x14ac:dyDescent="0.25">
      <c r="A10" s="248" t="s">
        <v>1251</v>
      </c>
      <c r="B10" s="248" t="s">
        <v>403</v>
      </c>
      <c r="C10" s="248" t="s">
        <v>1252</v>
      </c>
      <c r="D10" s="248" t="s">
        <v>1079</v>
      </c>
      <c r="E10" s="248" t="s">
        <v>1080</v>
      </c>
      <c r="F10" s="248" t="s">
        <v>1081</v>
      </c>
      <c r="G10" s="248" t="s">
        <v>1264</v>
      </c>
      <c r="H10" s="249">
        <v>43418</v>
      </c>
      <c r="I10" s="250">
        <v>804.65</v>
      </c>
      <c r="J10" s="250">
        <v>-1</v>
      </c>
      <c r="K10" s="250">
        <f t="shared" si="0"/>
        <v>-804.65</v>
      </c>
      <c r="L10" s="248" t="s">
        <v>1265</v>
      </c>
      <c r="M10" s="248" t="s">
        <v>89</v>
      </c>
      <c r="N10" s="249">
        <v>43419</v>
      </c>
      <c r="O10" s="248" t="s">
        <v>70</v>
      </c>
      <c r="P10" s="248" t="s">
        <v>1266</v>
      </c>
      <c r="Q10" s="248" t="s">
        <v>399</v>
      </c>
      <c r="R10" s="248" t="s">
        <v>640</v>
      </c>
    </row>
    <row r="11" spans="1:18" x14ac:dyDescent="0.25">
      <c r="A11" s="248" t="s">
        <v>1267</v>
      </c>
      <c r="B11" s="248" t="s">
        <v>403</v>
      </c>
      <c r="C11" s="248" t="s">
        <v>1252</v>
      </c>
      <c r="D11" s="248" t="s">
        <v>225</v>
      </c>
      <c r="E11" s="248" t="s">
        <v>396</v>
      </c>
      <c r="F11" s="248" t="s">
        <v>226</v>
      </c>
      <c r="G11" s="248" t="s">
        <v>1268</v>
      </c>
      <c r="H11" s="249">
        <v>43397</v>
      </c>
      <c r="I11" s="250">
        <v>3.5</v>
      </c>
      <c r="J11" s="250">
        <v>-1</v>
      </c>
      <c r="K11" s="250">
        <f t="shared" si="0"/>
        <v>-3.5</v>
      </c>
      <c r="L11" s="248" t="s">
        <v>186</v>
      </c>
      <c r="M11" s="248" t="s">
        <v>184</v>
      </c>
      <c r="N11" s="249">
        <v>43431</v>
      </c>
      <c r="O11" s="248" t="s">
        <v>70</v>
      </c>
      <c r="P11" s="248" t="s">
        <v>186</v>
      </c>
      <c r="Q11" s="248" t="s">
        <v>399</v>
      </c>
      <c r="R11" s="248" t="s">
        <v>640</v>
      </c>
    </row>
    <row r="12" spans="1:18" x14ac:dyDescent="0.25">
      <c r="A12" s="248" t="s">
        <v>1267</v>
      </c>
      <c r="B12" s="248" t="s">
        <v>403</v>
      </c>
      <c r="C12" s="248" t="s">
        <v>1252</v>
      </c>
      <c r="D12" s="248" t="s">
        <v>86</v>
      </c>
      <c r="E12" s="248" t="s">
        <v>87</v>
      </c>
      <c r="F12" s="248" t="s">
        <v>88</v>
      </c>
      <c r="G12" s="248" t="s">
        <v>1269</v>
      </c>
      <c r="H12" s="249">
        <v>43425</v>
      </c>
      <c r="I12" s="250">
        <v>155.69999999999999</v>
      </c>
      <c r="J12" s="250">
        <v>-1</v>
      </c>
      <c r="K12" s="250">
        <f t="shared" si="0"/>
        <v>-155.69999999999999</v>
      </c>
      <c r="L12" s="248" t="s">
        <v>1270</v>
      </c>
      <c r="M12" s="248" t="s">
        <v>1271</v>
      </c>
      <c r="N12" s="249">
        <v>43426</v>
      </c>
      <c r="O12" s="248" t="s">
        <v>70</v>
      </c>
      <c r="P12" s="248" t="s">
        <v>1272</v>
      </c>
      <c r="Q12" s="248" t="s">
        <v>399</v>
      </c>
      <c r="R12" s="248" t="s">
        <v>640</v>
      </c>
    </row>
    <row r="13" spans="1:18" x14ac:dyDescent="0.25">
      <c r="A13" s="248" t="s">
        <v>1267</v>
      </c>
      <c r="B13" s="248" t="s">
        <v>403</v>
      </c>
      <c r="C13" s="248" t="s">
        <v>1252</v>
      </c>
      <c r="D13" s="248" t="s">
        <v>86</v>
      </c>
      <c r="E13" s="248" t="s">
        <v>87</v>
      </c>
      <c r="F13" s="248" t="s">
        <v>88</v>
      </c>
      <c r="G13" s="248" t="s">
        <v>1273</v>
      </c>
      <c r="H13" s="249">
        <v>43419</v>
      </c>
      <c r="I13" s="250">
        <v>1.45</v>
      </c>
      <c r="J13" s="250">
        <v>-1</v>
      </c>
      <c r="K13" s="250">
        <f t="shared" si="0"/>
        <v>-1.45</v>
      </c>
      <c r="L13" s="248" t="s">
        <v>186</v>
      </c>
      <c r="M13" s="248" t="s">
        <v>89</v>
      </c>
      <c r="N13" s="249">
        <v>43420</v>
      </c>
      <c r="O13" s="248" t="s">
        <v>70</v>
      </c>
      <c r="P13" s="248" t="s">
        <v>186</v>
      </c>
      <c r="Q13" s="248" t="s">
        <v>399</v>
      </c>
      <c r="R13" s="248" t="s">
        <v>640</v>
      </c>
    </row>
    <row r="14" spans="1:18" x14ac:dyDescent="0.25">
      <c r="A14" s="248" t="s">
        <v>1267</v>
      </c>
      <c r="B14" s="248" t="s">
        <v>403</v>
      </c>
      <c r="C14" s="248" t="s">
        <v>1252</v>
      </c>
      <c r="D14" s="248" t="s">
        <v>86</v>
      </c>
      <c r="E14" s="248" t="s">
        <v>87</v>
      </c>
      <c r="F14" s="248" t="s">
        <v>88</v>
      </c>
      <c r="G14" s="248" t="s">
        <v>1274</v>
      </c>
      <c r="H14" s="249">
        <v>43419</v>
      </c>
      <c r="I14" s="250">
        <v>28.91</v>
      </c>
      <c r="J14" s="250">
        <v>-1</v>
      </c>
      <c r="K14" s="250">
        <f t="shared" si="0"/>
        <v>-28.91</v>
      </c>
      <c r="L14" s="248" t="s">
        <v>186</v>
      </c>
      <c r="M14" s="248" t="s">
        <v>89</v>
      </c>
      <c r="N14" s="249">
        <v>43420</v>
      </c>
      <c r="O14" s="248" t="s">
        <v>70</v>
      </c>
      <c r="P14" s="248" t="s">
        <v>186</v>
      </c>
      <c r="Q14" s="248" t="s">
        <v>399</v>
      </c>
      <c r="R14" s="248" t="s">
        <v>640</v>
      </c>
    </row>
    <row r="15" spans="1:18" x14ac:dyDescent="0.25">
      <c r="A15" s="248" t="s">
        <v>1267</v>
      </c>
      <c r="B15" s="248" t="s">
        <v>403</v>
      </c>
      <c r="C15" s="248" t="s">
        <v>1252</v>
      </c>
      <c r="D15" s="248" t="s">
        <v>86</v>
      </c>
      <c r="E15" s="248" t="s">
        <v>87</v>
      </c>
      <c r="F15" s="248" t="s">
        <v>88</v>
      </c>
      <c r="G15" s="248" t="s">
        <v>1275</v>
      </c>
      <c r="H15" s="249">
        <v>43419</v>
      </c>
      <c r="I15" s="250">
        <v>1.45</v>
      </c>
      <c r="J15" s="250">
        <v>-1</v>
      </c>
      <c r="K15" s="250">
        <f t="shared" si="0"/>
        <v>-1.45</v>
      </c>
      <c r="L15" s="248" t="s">
        <v>186</v>
      </c>
      <c r="M15" s="248" t="s">
        <v>89</v>
      </c>
      <c r="N15" s="249">
        <v>43420</v>
      </c>
      <c r="O15" s="248" t="s">
        <v>70</v>
      </c>
      <c r="P15" s="248" t="s">
        <v>186</v>
      </c>
      <c r="Q15" s="248" t="s">
        <v>399</v>
      </c>
      <c r="R15" s="248" t="s">
        <v>640</v>
      </c>
    </row>
    <row r="16" spans="1:18" x14ac:dyDescent="0.25">
      <c r="A16" s="248" t="s">
        <v>1267</v>
      </c>
      <c r="B16" s="248" t="s">
        <v>403</v>
      </c>
      <c r="C16" s="248" t="s">
        <v>1252</v>
      </c>
      <c r="D16" s="248" t="s">
        <v>86</v>
      </c>
      <c r="E16" s="248" t="s">
        <v>87</v>
      </c>
      <c r="F16" s="248" t="s">
        <v>88</v>
      </c>
      <c r="G16" s="248" t="s">
        <v>1276</v>
      </c>
      <c r="H16" s="249">
        <v>43417</v>
      </c>
      <c r="I16" s="250">
        <v>5821.73</v>
      </c>
      <c r="J16" s="250">
        <v>-1</v>
      </c>
      <c r="K16" s="250">
        <f t="shared" si="0"/>
        <v>-5821.73</v>
      </c>
      <c r="L16" s="248" t="s">
        <v>186</v>
      </c>
      <c r="M16" s="248" t="s">
        <v>89</v>
      </c>
      <c r="N16" s="249">
        <v>43418</v>
      </c>
      <c r="O16" s="248" t="s">
        <v>70</v>
      </c>
      <c r="P16" s="248" t="s">
        <v>186</v>
      </c>
      <c r="Q16" s="248" t="s">
        <v>399</v>
      </c>
      <c r="R16" s="248" t="s">
        <v>640</v>
      </c>
    </row>
    <row r="17" spans="1:18" x14ac:dyDescent="0.25">
      <c r="A17" s="248" t="s">
        <v>1267</v>
      </c>
      <c r="B17" s="248" t="s">
        <v>403</v>
      </c>
      <c r="C17" s="248" t="s">
        <v>1252</v>
      </c>
      <c r="D17" s="248" t="s">
        <v>86</v>
      </c>
      <c r="E17" s="248" t="s">
        <v>87</v>
      </c>
      <c r="F17" s="248" t="s">
        <v>88</v>
      </c>
      <c r="G17" s="248" t="s">
        <v>1277</v>
      </c>
      <c r="H17" s="249">
        <v>43416</v>
      </c>
      <c r="I17" s="250">
        <v>17.059999999999999</v>
      </c>
      <c r="J17" s="250">
        <v>-1</v>
      </c>
      <c r="K17" s="250">
        <f t="shared" si="0"/>
        <v>-17.059999999999999</v>
      </c>
      <c r="L17" s="248" t="s">
        <v>186</v>
      </c>
      <c r="M17" s="248" t="s">
        <v>89</v>
      </c>
      <c r="N17" s="249">
        <v>43417</v>
      </c>
      <c r="O17" s="248" t="s">
        <v>70</v>
      </c>
      <c r="P17" s="248" t="s">
        <v>186</v>
      </c>
      <c r="Q17" s="248" t="s">
        <v>399</v>
      </c>
      <c r="R17" s="248" t="s">
        <v>640</v>
      </c>
    </row>
    <row r="18" spans="1:18" x14ac:dyDescent="0.25">
      <c r="A18" s="248" t="s">
        <v>1267</v>
      </c>
      <c r="B18" s="248" t="s">
        <v>403</v>
      </c>
      <c r="C18" s="248" t="s">
        <v>1252</v>
      </c>
      <c r="D18" s="248" t="s">
        <v>86</v>
      </c>
      <c r="E18" s="248" t="s">
        <v>87</v>
      </c>
      <c r="F18" s="248" t="s">
        <v>88</v>
      </c>
      <c r="G18" s="248" t="s">
        <v>1278</v>
      </c>
      <c r="H18" s="249">
        <v>43416</v>
      </c>
      <c r="I18" s="250">
        <v>3.41</v>
      </c>
      <c r="J18" s="250">
        <v>-1</v>
      </c>
      <c r="K18" s="250">
        <f t="shared" si="0"/>
        <v>-3.41</v>
      </c>
      <c r="L18" s="248" t="s">
        <v>186</v>
      </c>
      <c r="M18" s="248" t="s">
        <v>89</v>
      </c>
      <c r="N18" s="249">
        <v>43417</v>
      </c>
      <c r="O18" s="248" t="s">
        <v>70</v>
      </c>
      <c r="P18" s="248" t="s">
        <v>186</v>
      </c>
      <c r="Q18" s="248" t="s">
        <v>399</v>
      </c>
      <c r="R18" s="248" t="s">
        <v>640</v>
      </c>
    </row>
    <row r="19" spans="1:18" x14ac:dyDescent="0.25">
      <c r="A19" s="248" t="s">
        <v>1267</v>
      </c>
      <c r="B19" s="248" t="s">
        <v>403</v>
      </c>
      <c r="C19" s="248" t="s">
        <v>1252</v>
      </c>
      <c r="D19" s="248" t="s">
        <v>86</v>
      </c>
      <c r="E19" s="248" t="s">
        <v>87</v>
      </c>
      <c r="F19" s="248" t="s">
        <v>88</v>
      </c>
      <c r="G19" s="248" t="s">
        <v>1279</v>
      </c>
      <c r="H19" s="249">
        <v>43412</v>
      </c>
      <c r="I19" s="250">
        <v>17.059999999999999</v>
      </c>
      <c r="J19" s="250">
        <v>-1</v>
      </c>
      <c r="K19" s="250">
        <f t="shared" si="0"/>
        <v>-17.059999999999999</v>
      </c>
      <c r="L19" s="248" t="s">
        <v>186</v>
      </c>
      <c r="M19" s="248" t="s">
        <v>89</v>
      </c>
      <c r="N19" s="249">
        <v>43417</v>
      </c>
      <c r="O19" s="248" t="s">
        <v>70</v>
      </c>
      <c r="P19" s="248" t="s">
        <v>186</v>
      </c>
      <c r="Q19" s="248" t="s">
        <v>399</v>
      </c>
      <c r="R19" s="248" t="s">
        <v>640</v>
      </c>
    </row>
    <row r="20" spans="1:18" x14ac:dyDescent="0.25">
      <c r="A20" s="248" t="s">
        <v>1267</v>
      </c>
      <c r="B20" s="248" t="s">
        <v>403</v>
      </c>
      <c r="C20" s="248" t="s">
        <v>1252</v>
      </c>
      <c r="D20" s="248" t="s">
        <v>86</v>
      </c>
      <c r="E20" s="248" t="s">
        <v>87</v>
      </c>
      <c r="F20" s="248" t="s">
        <v>88</v>
      </c>
      <c r="G20" s="248" t="s">
        <v>1280</v>
      </c>
      <c r="H20" s="249">
        <v>43412</v>
      </c>
      <c r="I20" s="250">
        <v>297.45</v>
      </c>
      <c r="J20" s="250">
        <v>-1</v>
      </c>
      <c r="K20" s="250">
        <f t="shared" si="0"/>
        <v>-297.45</v>
      </c>
      <c r="L20" s="248" t="s">
        <v>186</v>
      </c>
      <c r="M20" s="248" t="s">
        <v>1281</v>
      </c>
      <c r="N20" s="249">
        <v>43417</v>
      </c>
      <c r="O20" s="248" t="s">
        <v>70</v>
      </c>
      <c r="P20" s="248" t="s">
        <v>186</v>
      </c>
      <c r="Q20" s="248" t="s">
        <v>399</v>
      </c>
      <c r="R20" s="248" t="s">
        <v>640</v>
      </c>
    </row>
    <row r="21" spans="1:18" x14ac:dyDescent="0.25">
      <c r="A21" s="248" t="s">
        <v>1267</v>
      </c>
      <c r="B21" s="248" t="s">
        <v>403</v>
      </c>
      <c r="C21" s="248" t="s">
        <v>1252</v>
      </c>
      <c r="D21" s="248" t="s">
        <v>86</v>
      </c>
      <c r="E21" s="248" t="s">
        <v>87</v>
      </c>
      <c r="F21" s="248" t="s">
        <v>88</v>
      </c>
      <c r="G21" s="248" t="s">
        <v>1282</v>
      </c>
      <c r="H21" s="249">
        <v>43412</v>
      </c>
      <c r="I21" s="250">
        <v>422.67</v>
      </c>
      <c r="J21" s="250">
        <v>-1</v>
      </c>
      <c r="K21" s="250">
        <f t="shared" si="0"/>
        <v>-422.67</v>
      </c>
      <c r="L21" s="248" t="s">
        <v>186</v>
      </c>
      <c r="M21" s="248" t="s">
        <v>89</v>
      </c>
      <c r="N21" s="249">
        <v>43417</v>
      </c>
      <c r="O21" s="248" t="s">
        <v>70</v>
      </c>
      <c r="P21" s="248" t="s">
        <v>186</v>
      </c>
      <c r="Q21" s="248" t="s">
        <v>399</v>
      </c>
      <c r="R21" s="248" t="s">
        <v>640</v>
      </c>
    </row>
    <row r="22" spans="1:18" x14ac:dyDescent="0.25">
      <c r="A22" s="248" t="s">
        <v>1267</v>
      </c>
      <c r="B22" s="248" t="s">
        <v>403</v>
      </c>
      <c r="C22" s="248" t="s">
        <v>1252</v>
      </c>
      <c r="D22" s="248" t="s">
        <v>86</v>
      </c>
      <c r="E22" s="248" t="s">
        <v>87</v>
      </c>
      <c r="F22" s="248" t="s">
        <v>88</v>
      </c>
      <c r="G22" s="248" t="s">
        <v>1283</v>
      </c>
      <c r="H22" s="249">
        <v>43412</v>
      </c>
      <c r="I22" s="250">
        <v>391.42</v>
      </c>
      <c r="J22" s="250">
        <v>-1</v>
      </c>
      <c r="K22" s="250">
        <f t="shared" si="0"/>
        <v>-391.42</v>
      </c>
      <c r="L22" s="248" t="s">
        <v>186</v>
      </c>
      <c r="M22" s="248" t="s">
        <v>89</v>
      </c>
      <c r="N22" s="249">
        <v>43417</v>
      </c>
      <c r="O22" s="248" t="s">
        <v>70</v>
      </c>
      <c r="P22" s="248" t="s">
        <v>186</v>
      </c>
      <c r="Q22" s="248" t="s">
        <v>399</v>
      </c>
      <c r="R22" s="248" t="s">
        <v>640</v>
      </c>
    </row>
    <row r="23" spans="1:18" x14ac:dyDescent="0.25">
      <c r="A23" s="248" t="s">
        <v>1267</v>
      </c>
      <c r="B23" s="248" t="s">
        <v>403</v>
      </c>
      <c r="C23" s="248" t="s">
        <v>1252</v>
      </c>
      <c r="D23" s="248" t="s">
        <v>86</v>
      </c>
      <c r="E23" s="248" t="s">
        <v>87</v>
      </c>
      <c r="F23" s="248" t="s">
        <v>88</v>
      </c>
      <c r="G23" s="248" t="s">
        <v>1284</v>
      </c>
      <c r="H23" s="249">
        <v>43412</v>
      </c>
      <c r="I23" s="250">
        <v>261.20999999999998</v>
      </c>
      <c r="J23" s="250">
        <v>-1</v>
      </c>
      <c r="K23" s="250">
        <f t="shared" si="0"/>
        <v>-261.20999999999998</v>
      </c>
      <c r="L23" s="248" t="s">
        <v>186</v>
      </c>
      <c r="M23" s="248" t="s">
        <v>89</v>
      </c>
      <c r="N23" s="249">
        <v>43417</v>
      </c>
      <c r="O23" s="248" t="s">
        <v>70</v>
      </c>
      <c r="P23" s="248" t="s">
        <v>186</v>
      </c>
      <c r="Q23" s="248" t="s">
        <v>399</v>
      </c>
      <c r="R23" s="248" t="s">
        <v>640</v>
      </c>
    </row>
    <row r="24" spans="1:18" x14ac:dyDescent="0.25">
      <c r="A24" s="248" t="s">
        <v>1267</v>
      </c>
      <c r="B24" s="248" t="s">
        <v>403</v>
      </c>
      <c r="C24" s="248" t="s">
        <v>1252</v>
      </c>
      <c r="D24" s="248" t="s">
        <v>86</v>
      </c>
      <c r="E24" s="248" t="s">
        <v>87</v>
      </c>
      <c r="F24" s="248" t="s">
        <v>88</v>
      </c>
      <c r="G24" s="248" t="s">
        <v>1285</v>
      </c>
      <c r="H24" s="249">
        <v>43412</v>
      </c>
      <c r="I24" s="250">
        <v>122.68</v>
      </c>
      <c r="J24" s="250">
        <v>-1</v>
      </c>
      <c r="K24" s="250">
        <f t="shared" si="0"/>
        <v>-122.68</v>
      </c>
      <c r="L24" s="248" t="s">
        <v>186</v>
      </c>
      <c r="M24" s="248" t="s">
        <v>89</v>
      </c>
      <c r="N24" s="249">
        <v>43417</v>
      </c>
      <c r="O24" s="248" t="s">
        <v>70</v>
      </c>
      <c r="P24" s="248" t="s">
        <v>186</v>
      </c>
      <c r="Q24" s="248" t="s">
        <v>399</v>
      </c>
      <c r="R24" s="248" t="s">
        <v>640</v>
      </c>
    </row>
    <row r="25" spans="1:18" x14ac:dyDescent="0.25">
      <c r="A25" s="248" t="s">
        <v>1267</v>
      </c>
      <c r="B25" s="248" t="s">
        <v>403</v>
      </c>
      <c r="C25" s="248" t="s">
        <v>1252</v>
      </c>
      <c r="D25" s="248" t="s">
        <v>86</v>
      </c>
      <c r="E25" s="248" t="s">
        <v>87</v>
      </c>
      <c r="F25" s="248" t="s">
        <v>88</v>
      </c>
      <c r="G25" s="248" t="s">
        <v>1286</v>
      </c>
      <c r="H25" s="249">
        <v>43404</v>
      </c>
      <c r="I25" s="250">
        <v>3334.3</v>
      </c>
      <c r="J25" s="250">
        <v>-1</v>
      </c>
      <c r="K25" s="250">
        <f t="shared" si="0"/>
        <v>-3334.3</v>
      </c>
      <c r="L25" s="248" t="s">
        <v>186</v>
      </c>
      <c r="M25" s="248" t="s">
        <v>89</v>
      </c>
      <c r="N25" s="249">
        <v>43413</v>
      </c>
      <c r="O25" s="248" t="s">
        <v>70</v>
      </c>
      <c r="P25" s="248" t="s">
        <v>186</v>
      </c>
      <c r="Q25" s="248" t="s">
        <v>399</v>
      </c>
      <c r="R25" s="248" t="s">
        <v>640</v>
      </c>
    </row>
    <row r="26" spans="1:18" x14ac:dyDescent="0.25">
      <c r="A26" s="248" t="s">
        <v>1267</v>
      </c>
      <c r="B26" s="248" t="s">
        <v>403</v>
      </c>
      <c r="C26" s="248" t="s">
        <v>1252</v>
      </c>
      <c r="D26" s="248" t="s">
        <v>86</v>
      </c>
      <c r="E26" s="248" t="s">
        <v>87</v>
      </c>
      <c r="F26" s="248" t="s">
        <v>88</v>
      </c>
      <c r="G26" s="248" t="s">
        <v>1287</v>
      </c>
      <c r="H26" s="249">
        <v>43404</v>
      </c>
      <c r="I26" s="250">
        <v>1840.58</v>
      </c>
      <c r="J26" s="250">
        <v>-1</v>
      </c>
      <c r="K26" s="250">
        <f t="shared" si="0"/>
        <v>-1840.58</v>
      </c>
      <c r="L26" s="248" t="s">
        <v>186</v>
      </c>
      <c r="M26" s="248" t="s">
        <v>89</v>
      </c>
      <c r="N26" s="249">
        <v>43413</v>
      </c>
      <c r="O26" s="248" t="s">
        <v>70</v>
      </c>
      <c r="P26" s="248" t="s">
        <v>186</v>
      </c>
      <c r="Q26" s="248" t="s">
        <v>399</v>
      </c>
      <c r="R26" s="248" t="s">
        <v>640</v>
      </c>
    </row>
    <row r="27" spans="1:18" x14ac:dyDescent="0.25">
      <c r="A27" s="248" t="s">
        <v>1267</v>
      </c>
      <c r="B27" s="248" t="s">
        <v>403</v>
      </c>
      <c r="C27" s="248" t="s">
        <v>1252</v>
      </c>
      <c r="D27" s="248" t="s">
        <v>86</v>
      </c>
      <c r="E27" s="248" t="s">
        <v>87</v>
      </c>
      <c r="F27" s="248" t="s">
        <v>88</v>
      </c>
      <c r="G27" s="248" t="s">
        <v>1288</v>
      </c>
      <c r="H27" s="249">
        <v>43404</v>
      </c>
      <c r="I27" s="250">
        <v>149.46</v>
      </c>
      <c r="J27" s="250">
        <v>-1</v>
      </c>
      <c r="K27" s="250">
        <f t="shared" si="0"/>
        <v>-149.46</v>
      </c>
      <c r="L27" s="248" t="s">
        <v>186</v>
      </c>
      <c r="M27" s="248" t="s">
        <v>89</v>
      </c>
      <c r="N27" s="249">
        <v>43413</v>
      </c>
      <c r="O27" s="248" t="s">
        <v>70</v>
      </c>
      <c r="P27" s="248" t="s">
        <v>186</v>
      </c>
      <c r="Q27" s="248" t="s">
        <v>399</v>
      </c>
      <c r="R27" s="248" t="s">
        <v>640</v>
      </c>
    </row>
    <row r="28" spans="1:18" x14ac:dyDescent="0.25">
      <c r="A28" s="248" t="s">
        <v>1267</v>
      </c>
      <c r="B28" s="248" t="s">
        <v>403</v>
      </c>
      <c r="C28" s="248" t="s">
        <v>1252</v>
      </c>
      <c r="D28" s="248" t="s">
        <v>86</v>
      </c>
      <c r="E28" s="248" t="s">
        <v>87</v>
      </c>
      <c r="F28" s="248" t="s">
        <v>88</v>
      </c>
      <c r="G28" s="248" t="s">
        <v>1289</v>
      </c>
      <c r="H28" s="249">
        <v>43404</v>
      </c>
      <c r="I28" s="250">
        <v>610.49</v>
      </c>
      <c r="J28" s="250">
        <v>-1</v>
      </c>
      <c r="K28" s="250">
        <f t="shared" si="0"/>
        <v>-610.49</v>
      </c>
      <c r="L28" s="248" t="s">
        <v>186</v>
      </c>
      <c r="M28" s="248" t="s">
        <v>89</v>
      </c>
      <c r="N28" s="249">
        <v>43413</v>
      </c>
      <c r="O28" s="248" t="s">
        <v>70</v>
      </c>
      <c r="P28" s="248" t="s">
        <v>186</v>
      </c>
      <c r="Q28" s="248" t="s">
        <v>399</v>
      </c>
      <c r="R28" s="248" t="s">
        <v>640</v>
      </c>
    </row>
    <row r="29" spans="1:18" x14ac:dyDescent="0.25">
      <c r="A29" s="248" t="s">
        <v>1267</v>
      </c>
      <c r="B29" s="248" t="s">
        <v>403</v>
      </c>
      <c r="C29" s="248" t="s">
        <v>1252</v>
      </c>
      <c r="D29" s="248" t="s">
        <v>86</v>
      </c>
      <c r="E29" s="248" t="s">
        <v>87</v>
      </c>
      <c r="F29" s="248" t="s">
        <v>88</v>
      </c>
      <c r="G29" s="248" t="s">
        <v>1290</v>
      </c>
      <c r="H29" s="249">
        <v>43404</v>
      </c>
      <c r="I29" s="250">
        <v>529.44000000000005</v>
      </c>
      <c r="J29" s="250">
        <v>-1</v>
      </c>
      <c r="K29" s="250">
        <f t="shared" si="0"/>
        <v>-529.44000000000005</v>
      </c>
      <c r="L29" s="248" t="s">
        <v>186</v>
      </c>
      <c r="M29" s="248" t="s">
        <v>89</v>
      </c>
      <c r="N29" s="249">
        <v>43413</v>
      </c>
      <c r="O29" s="248" t="s">
        <v>70</v>
      </c>
      <c r="P29" s="248" t="s">
        <v>186</v>
      </c>
      <c r="Q29" s="248" t="s">
        <v>399</v>
      </c>
      <c r="R29" s="248" t="s">
        <v>640</v>
      </c>
    </row>
    <row r="30" spans="1:18" x14ac:dyDescent="0.25">
      <c r="A30" s="248" t="s">
        <v>1267</v>
      </c>
      <c r="B30" s="248" t="s">
        <v>403</v>
      </c>
      <c r="C30" s="248" t="s">
        <v>1252</v>
      </c>
      <c r="D30" s="248" t="s">
        <v>86</v>
      </c>
      <c r="E30" s="248" t="s">
        <v>87</v>
      </c>
      <c r="F30" s="248" t="s">
        <v>88</v>
      </c>
      <c r="G30" s="248" t="s">
        <v>1291</v>
      </c>
      <c r="H30" s="249">
        <v>43404</v>
      </c>
      <c r="I30" s="250">
        <v>58.01</v>
      </c>
      <c r="J30" s="250">
        <v>-1</v>
      </c>
      <c r="K30" s="250">
        <f t="shared" si="0"/>
        <v>-58.01</v>
      </c>
      <c r="L30" s="248" t="s">
        <v>186</v>
      </c>
      <c r="M30" s="248" t="s">
        <v>89</v>
      </c>
      <c r="N30" s="249">
        <v>43413</v>
      </c>
      <c r="O30" s="248" t="s">
        <v>70</v>
      </c>
      <c r="P30" s="248" t="s">
        <v>186</v>
      </c>
      <c r="Q30" s="248" t="s">
        <v>399</v>
      </c>
      <c r="R30" s="248" t="s">
        <v>640</v>
      </c>
    </row>
    <row r="31" spans="1:18" x14ac:dyDescent="0.25">
      <c r="A31" s="248" t="s">
        <v>1267</v>
      </c>
      <c r="B31" s="248" t="s">
        <v>403</v>
      </c>
      <c r="C31" s="248" t="s">
        <v>1252</v>
      </c>
      <c r="D31" s="248" t="s">
        <v>86</v>
      </c>
      <c r="E31" s="248" t="s">
        <v>87</v>
      </c>
      <c r="F31" s="248" t="s">
        <v>88</v>
      </c>
      <c r="G31" s="248" t="s">
        <v>1292</v>
      </c>
      <c r="H31" s="249">
        <v>43131</v>
      </c>
      <c r="I31" s="250">
        <v>610.49</v>
      </c>
      <c r="J31" s="250">
        <v>-1</v>
      </c>
      <c r="K31" s="250">
        <f t="shared" si="0"/>
        <v>-610.49</v>
      </c>
      <c r="L31" s="248" t="s">
        <v>186</v>
      </c>
      <c r="M31" s="248" t="s">
        <v>89</v>
      </c>
      <c r="N31" s="249">
        <v>43413</v>
      </c>
      <c r="O31" s="248" t="s">
        <v>70</v>
      </c>
      <c r="P31" s="248" t="s">
        <v>186</v>
      </c>
      <c r="Q31" s="248" t="s">
        <v>399</v>
      </c>
      <c r="R31" s="248" t="s">
        <v>640</v>
      </c>
    </row>
    <row r="32" spans="1:18" x14ac:dyDescent="0.25">
      <c r="A32" s="248" t="s">
        <v>1267</v>
      </c>
      <c r="B32" s="248" t="s">
        <v>403</v>
      </c>
      <c r="C32" s="248" t="s">
        <v>1252</v>
      </c>
      <c r="D32" s="248" t="s">
        <v>86</v>
      </c>
      <c r="E32" s="248" t="s">
        <v>87</v>
      </c>
      <c r="F32" s="248" t="s">
        <v>88</v>
      </c>
      <c r="G32" s="248" t="s">
        <v>1293</v>
      </c>
      <c r="H32" s="249">
        <v>43404</v>
      </c>
      <c r="I32" s="250">
        <v>135.43</v>
      </c>
      <c r="J32" s="250">
        <v>-1</v>
      </c>
      <c r="K32" s="250">
        <f t="shared" si="0"/>
        <v>-135.43</v>
      </c>
      <c r="L32" s="248" t="s">
        <v>186</v>
      </c>
      <c r="M32" s="248" t="s">
        <v>89</v>
      </c>
      <c r="N32" s="249">
        <v>43410</v>
      </c>
      <c r="O32" s="248" t="s">
        <v>70</v>
      </c>
      <c r="P32" s="248" t="s">
        <v>186</v>
      </c>
      <c r="Q32" s="248" t="s">
        <v>399</v>
      </c>
      <c r="R32" s="248" t="s">
        <v>640</v>
      </c>
    </row>
    <row r="33" spans="1:18" x14ac:dyDescent="0.25">
      <c r="A33" s="248" t="s">
        <v>1267</v>
      </c>
      <c r="B33" s="248" t="s">
        <v>403</v>
      </c>
      <c r="C33" s="248" t="s">
        <v>1252</v>
      </c>
      <c r="D33" s="248" t="s">
        <v>86</v>
      </c>
      <c r="E33" s="248" t="s">
        <v>87</v>
      </c>
      <c r="F33" s="248" t="s">
        <v>88</v>
      </c>
      <c r="G33" s="248" t="s">
        <v>1294</v>
      </c>
      <c r="H33" s="249">
        <v>43404</v>
      </c>
      <c r="I33" s="250">
        <v>167.36</v>
      </c>
      <c r="J33" s="250">
        <v>-1</v>
      </c>
      <c r="K33" s="250">
        <f t="shared" si="0"/>
        <v>-167.36</v>
      </c>
      <c r="L33" s="248" t="s">
        <v>186</v>
      </c>
      <c r="M33" s="248" t="s">
        <v>89</v>
      </c>
      <c r="N33" s="249">
        <v>43410</v>
      </c>
      <c r="O33" s="248" t="s">
        <v>70</v>
      </c>
      <c r="P33" s="248" t="s">
        <v>186</v>
      </c>
      <c r="Q33" s="248" t="s">
        <v>399</v>
      </c>
      <c r="R33" s="248" t="s">
        <v>640</v>
      </c>
    </row>
    <row r="34" spans="1:18" x14ac:dyDescent="0.25">
      <c r="A34" s="248" t="s">
        <v>1267</v>
      </c>
      <c r="B34" s="248" t="s">
        <v>403</v>
      </c>
      <c r="C34" s="248" t="s">
        <v>1252</v>
      </c>
      <c r="D34" s="248" t="s">
        <v>86</v>
      </c>
      <c r="E34" s="248" t="s">
        <v>87</v>
      </c>
      <c r="F34" s="248" t="s">
        <v>88</v>
      </c>
      <c r="G34" s="248" t="s">
        <v>1295</v>
      </c>
      <c r="H34" s="249">
        <v>43131</v>
      </c>
      <c r="I34" s="250">
        <v>3607.43</v>
      </c>
      <c r="J34" s="250">
        <v>-1</v>
      </c>
      <c r="K34" s="250">
        <f t="shared" si="0"/>
        <v>-3607.43</v>
      </c>
      <c r="L34" s="248" t="s">
        <v>186</v>
      </c>
      <c r="M34" s="248" t="s">
        <v>89</v>
      </c>
      <c r="N34" s="249">
        <v>43409</v>
      </c>
      <c r="O34" s="248" t="s">
        <v>70</v>
      </c>
      <c r="P34" s="248" t="s">
        <v>186</v>
      </c>
      <c r="Q34" s="248" t="s">
        <v>399</v>
      </c>
      <c r="R34" s="248" t="s">
        <v>640</v>
      </c>
    </row>
    <row r="35" spans="1:18" x14ac:dyDescent="0.25">
      <c r="A35" s="248" t="s">
        <v>1251</v>
      </c>
      <c r="B35" s="248" t="s">
        <v>403</v>
      </c>
      <c r="C35" s="248" t="s">
        <v>399</v>
      </c>
      <c r="D35" s="248" t="s">
        <v>936</v>
      </c>
      <c r="E35" s="248" t="s">
        <v>937</v>
      </c>
      <c r="F35" s="248" t="s">
        <v>938</v>
      </c>
      <c r="G35" s="248" t="s">
        <v>1296</v>
      </c>
      <c r="H35" s="249">
        <v>43424</v>
      </c>
      <c r="I35" s="250">
        <v>26.2</v>
      </c>
      <c r="J35" s="250">
        <v>1</v>
      </c>
      <c r="K35" s="250">
        <f t="shared" si="0"/>
        <v>26.2</v>
      </c>
      <c r="L35" s="248" t="s">
        <v>186</v>
      </c>
      <c r="M35" s="248" t="s">
        <v>128</v>
      </c>
      <c r="N35" s="249">
        <v>43425</v>
      </c>
      <c r="O35" s="248" t="s">
        <v>70</v>
      </c>
      <c r="P35" s="248" t="s">
        <v>186</v>
      </c>
      <c r="Q35" s="248" t="s">
        <v>399</v>
      </c>
      <c r="R35" s="248" t="s">
        <v>640</v>
      </c>
    </row>
    <row r="36" spans="1:18" x14ac:dyDescent="0.25">
      <c r="A36" s="248" t="s">
        <v>1251</v>
      </c>
      <c r="B36" s="248" t="s">
        <v>403</v>
      </c>
      <c r="C36" s="248" t="s">
        <v>399</v>
      </c>
      <c r="D36" s="248" t="s">
        <v>936</v>
      </c>
      <c r="E36" s="248" t="s">
        <v>937</v>
      </c>
      <c r="F36" s="248" t="s">
        <v>938</v>
      </c>
      <c r="G36" s="248" t="s">
        <v>1297</v>
      </c>
      <c r="H36" s="249">
        <v>43411</v>
      </c>
      <c r="I36" s="250">
        <v>880</v>
      </c>
      <c r="J36" s="250">
        <v>1</v>
      </c>
      <c r="K36" s="250">
        <f t="shared" si="0"/>
        <v>880</v>
      </c>
      <c r="L36" s="248" t="s">
        <v>186</v>
      </c>
      <c r="M36" s="248" t="s">
        <v>128</v>
      </c>
      <c r="N36" s="249">
        <v>43413</v>
      </c>
      <c r="O36" s="248" t="s">
        <v>70</v>
      </c>
      <c r="P36" s="248" t="s">
        <v>186</v>
      </c>
      <c r="Q36" s="248" t="s">
        <v>399</v>
      </c>
      <c r="R36" s="248" t="s">
        <v>640</v>
      </c>
    </row>
    <row r="37" spans="1:18" x14ac:dyDescent="0.25">
      <c r="A37" s="248" t="s">
        <v>1251</v>
      </c>
      <c r="B37" s="248" t="s">
        <v>403</v>
      </c>
      <c r="C37" s="248" t="s">
        <v>399</v>
      </c>
      <c r="D37" s="248" t="s">
        <v>941</v>
      </c>
      <c r="E37" s="248" t="s">
        <v>942</v>
      </c>
      <c r="F37" s="248" t="s">
        <v>943</v>
      </c>
      <c r="G37" s="248" t="s">
        <v>1298</v>
      </c>
      <c r="H37" s="249">
        <v>43434</v>
      </c>
      <c r="I37" s="250">
        <v>576</v>
      </c>
      <c r="J37" s="250">
        <v>1</v>
      </c>
      <c r="K37" s="250">
        <f t="shared" si="0"/>
        <v>576</v>
      </c>
      <c r="L37" s="248" t="s">
        <v>945</v>
      </c>
      <c r="M37" s="248" t="s">
        <v>249</v>
      </c>
      <c r="N37" s="249">
        <v>43434</v>
      </c>
      <c r="O37" s="248" t="s">
        <v>70</v>
      </c>
      <c r="P37" s="248" t="s">
        <v>186</v>
      </c>
      <c r="Q37" s="248" t="s">
        <v>399</v>
      </c>
      <c r="R37" s="248" t="s">
        <v>640</v>
      </c>
    </row>
    <row r="38" spans="1:18" x14ac:dyDescent="0.25">
      <c r="A38" s="248" t="s">
        <v>1251</v>
      </c>
      <c r="B38" s="248" t="s">
        <v>403</v>
      </c>
      <c r="C38" s="248" t="s">
        <v>399</v>
      </c>
      <c r="D38" s="248" t="s">
        <v>941</v>
      </c>
      <c r="E38" s="248" t="s">
        <v>942</v>
      </c>
      <c r="F38" s="248" t="s">
        <v>943</v>
      </c>
      <c r="G38" s="248" t="s">
        <v>1299</v>
      </c>
      <c r="H38" s="249">
        <v>43434</v>
      </c>
      <c r="I38" s="250">
        <v>864</v>
      </c>
      <c r="J38" s="250">
        <v>1</v>
      </c>
      <c r="K38" s="250">
        <f t="shared" si="0"/>
        <v>864</v>
      </c>
      <c r="L38" s="248" t="s">
        <v>945</v>
      </c>
      <c r="M38" s="248" t="s">
        <v>249</v>
      </c>
      <c r="N38" s="249">
        <v>43434</v>
      </c>
      <c r="O38" s="248" t="s">
        <v>70</v>
      </c>
      <c r="P38" s="248" t="s">
        <v>186</v>
      </c>
      <c r="Q38" s="248" t="s">
        <v>399</v>
      </c>
      <c r="R38" s="248" t="s">
        <v>640</v>
      </c>
    </row>
    <row r="39" spans="1:18" x14ac:dyDescent="0.25">
      <c r="A39" s="248" t="s">
        <v>1251</v>
      </c>
      <c r="B39" s="248" t="s">
        <v>403</v>
      </c>
      <c r="C39" s="248" t="s">
        <v>399</v>
      </c>
      <c r="D39" s="248" t="s">
        <v>941</v>
      </c>
      <c r="E39" s="248" t="s">
        <v>942</v>
      </c>
      <c r="F39" s="248" t="s">
        <v>943</v>
      </c>
      <c r="G39" s="248" t="s">
        <v>1300</v>
      </c>
      <c r="H39" s="249">
        <v>43425</v>
      </c>
      <c r="I39" s="250">
        <v>540</v>
      </c>
      <c r="J39" s="250">
        <v>1</v>
      </c>
      <c r="K39" s="250">
        <f t="shared" si="0"/>
        <v>540</v>
      </c>
      <c r="L39" s="248" t="s">
        <v>1301</v>
      </c>
      <c r="M39" s="248" t="s">
        <v>249</v>
      </c>
      <c r="N39" s="249">
        <v>43425</v>
      </c>
      <c r="O39" s="248" t="s">
        <v>70</v>
      </c>
      <c r="P39" s="248" t="s">
        <v>1302</v>
      </c>
      <c r="Q39" s="248" t="s">
        <v>399</v>
      </c>
      <c r="R39" s="248" t="s">
        <v>640</v>
      </c>
    </row>
    <row r="40" spans="1:18" x14ac:dyDescent="0.25">
      <c r="A40" s="248" t="s">
        <v>1251</v>
      </c>
      <c r="B40" s="248" t="s">
        <v>403</v>
      </c>
      <c r="C40" s="248" t="s">
        <v>399</v>
      </c>
      <c r="D40" s="248" t="s">
        <v>941</v>
      </c>
      <c r="E40" s="248" t="s">
        <v>942</v>
      </c>
      <c r="F40" s="248" t="s">
        <v>943</v>
      </c>
      <c r="G40" s="248" t="s">
        <v>1303</v>
      </c>
      <c r="H40" s="249">
        <v>43425</v>
      </c>
      <c r="I40" s="250">
        <v>540</v>
      </c>
      <c r="J40" s="250">
        <v>1</v>
      </c>
      <c r="K40" s="250">
        <f t="shared" si="0"/>
        <v>540</v>
      </c>
      <c r="L40" s="248" t="s">
        <v>1301</v>
      </c>
      <c r="M40" s="248" t="s">
        <v>249</v>
      </c>
      <c r="N40" s="249">
        <v>43425</v>
      </c>
      <c r="O40" s="248" t="s">
        <v>70</v>
      </c>
      <c r="P40" s="248" t="s">
        <v>1302</v>
      </c>
      <c r="Q40" s="248" t="s">
        <v>399</v>
      </c>
      <c r="R40" s="248" t="s">
        <v>640</v>
      </c>
    </row>
    <row r="41" spans="1:18" x14ac:dyDescent="0.25">
      <c r="A41" s="248" t="s">
        <v>1251</v>
      </c>
      <c r="B41" s="248" t="s">
        <v>403</v>
      </c>
      <c r="C41" s="248" t="s">
        <v>399</v>
      </c>
      <c r="D41" s="248" t="s">
        <v>941</v>
      </c>
      <c r="E41" s="248" t="s">
        <v>942</v>
      </c>
      <c r="F41" s="248" t="s">
        <v>943</v>
      </c>
      <c r="G41" s="248" t="s">
        <v>1304</v>
      </c>
      <c r="H41" s="249">
        <v>43425</v>
      </c>
      <c r="I41" s="250">
        <v>540</v>
      </c>
      <c r="J41" s="250">
        <v>1</v>
      </c>
      <c r="K41" s="250">
        <f t="shared" si="0"/>
        <v>540</v>
      </c>
      <c r="L41" s="248" t="s">
        <v>1301</v>
      </c>
      <c r="M41" s="248" t="s">
        <v>249</v>
      </c>
      <c r="N41" s="249">
        <v>43425</v>
      </c>
      <c r="O41" s="248" t="s">
        <v>70</v>
      </c>
      <c r="P41" s="248" t="s">
        <v>1302</v>
      </c>
      <c r="Q41" s="248" t="s">
        <v>399</v>
      </c>
      <c r="R41" s="248" t="s">
        <v>640</v>
      </c>
    </row>
    <row r="42" spans="1:18" x14ac:dyDescent="0.25">
      <c r="A42" s="248" t="s">
        <v>1251</v>
      </c>
      <c r="B42" s="248" t="s">
        <v>403</v>
      </c>
      <c r="C42" s="248" t="s">
        <v>399</v>
      </c>
      <c r="D42" s="248" t="s">
        <v>941</v>
      </c>
      <c r="E42" s="248" t="s">
        <v>942</v>
      </c>
      <c r="F42" s="248" t="s">
        <v>943</v>
      </c>
      <c r="G42" s="248" t="s">
        <v>1305</v>
      </c>
      <c r="H42" s="249">
        <v>43424</v>
      </c>
      <c r="I42" s="250">
        <v>720</v>
      </c>
      <c r="J42" s="250">
        <v>1</v>
      </c>
      <c r="K42" s="250">
        <f t="shared" si="0"/>
        <v>720</v>
      </c>
      <c r="L42" s="248" t="s">
        <v>945</v>
      </c>
      <c r="M42" s="248" t="s">
        <v>249</v>
      </c>
      <c r="N42" s="249">
        <v>43424</v>
      </c>
      <c r="O42" s="248" t="s">
        <v>70</v>
      </c>
      <c r="P42" s="248" t="s">
        <v>186</v>
      </c>
      <c r="Q42" s="248" t="s">
        <v>399</v>
      </c>
      <c r="R42" s="248" t="s">
        <v>640</v>
      </c>
    </row>
    <row r="43" spans="1:18" x14ac:dyDescent="0.25">
      <c r="A43" s="248" t="s">
        <v>1251</v>
      </c>
      <c r="B43" s="248" t="s">
        <v>403</v>
      </c>
      <c r="C43" s="248" t="s">
        <v>399</v>
      </c>
      <c r="D43" s="248" t="s">
        <v>941</v>
      </c>
      <c r="E43" s="248" t="s">
        <v>942</v>
      </c>
      <c r="F43" s="248" t="s">
        <v>943</v>
      </c>
      <c r="G43" s="248" t="s">
        <v>1306</v>
      </c>
      <c r="H43" s="249">
        <v>43424</v>
      </c>
      <c r="I43" s="250">
        <v>864</v>
      </c>
      <c r="J43" s="250">
        <v>1</v>
      </c>
      <c r="K43" s="250">
        <f t="shared" si="0"/>
        <v>864</v>
      </c>
      <c r="L43" s="248" t="s">
        <v>945</v>
      </c>
      <c r="M43" s="248" t="s">
        <v>249</v>
      </c>
      <c r="N43" s="249">
        <v>43424</v>
      </c>
      <c r="O43" s="248" t="s">
        <v>70</v>
      </c>
      <c r="P43" s="248" t="s">
        <v>186</v>
      </c>
      <c r="Q43" s="248" t="s">
        <v>399</v>
      </c>
      <c r="R43" s="248" t="s">
        <v>640</v>
      </c>
    </row>
    <row r="44" spans="1:18" x14ac:dyDescent="0.25">
      <c r="A44" s="248" t="s">
        <v>1251</v>
      </c>
      <c r="B44" s="248" t="s">
        <v>403</v>
      </c>
      <c r="C44" s="248" t="s">
        <v>399</v>
      </c>
      <c r="D44" s="248" t="s">
        <v>941</v>
      </c>
      <c r="E44" s="248" t="s">
        <v>942</v>
      </c>
      <c r="F44" s="248" t="s">
        <v>943</v>
      </c>
      <c r="G44" s="248" t="s">
        <v>1307</v>
      </c>
      <c r="H44" s="249">
        <v>43424</v>
      </c>
      <c r="I44" s="250">
        <v>270.39999999999998</v>
      </c>
      <c r="J44" s="250">
        <v>1</v>
      </c>
      <c r="K44" s="250">
        <f t="shared" si="0"/>
        <v>270.39999999999998</v>
      </c>
      <c r="L44" s="248" t="s">
        <v>945</v>
      </c>
      <c r="M44" s="248" t="s">
        <v>249</v>
      </c>
      <c r="N44" s="249">
        <v>43424</v>
      </c>
      <c r="O44" s="248" t="s">
        <v>70</v>
      </c>
      <c r="P44" s="248" t="s">
        <v>186</v>
      </c>
      <c r="Q44" s="248" t="s">
        <v>399</v>
      </c>
      <c r="R44" s="248" t="s">
        <v>640</v>
      </c>
    </row>
    <row r="45" spans="1:18" x14ac:dyDescent="0.25">
      <c r="A45" s="248" t="s">
        <v>1251</v>
      </c>
      <c r="B45" s="248" t="s">
        <v>403</v>
      </c>
      <c r="C45" s="248" t="s">
        <v>399</v>
      </c>
      <c r="D45" s="248" t="s">
        <v>941</v>
      </c>
      <c r="E45" s="248" t="s">
        <v>942</v>
      </c>
      <c r="F45" s="248" t="s">
        <v>943</v>
      </c>
      <c r="G45" s="248" t="s">
        <v>1308</v>
      </c>
      <c r="H45" s="249">
        <v>43403</v>
      </c>
      <c r="I45" s="250">
        <v>720</v>
      </c>
      <c r="J45" s="250">
        <v>1</v>
      </c>
      <c r="K45" s="250">
        <f t="shared" si="0"/>
        <v>720</v>
      </c>
      <c r="L45" s="248" t="s">
        <v>945</v>
      </c>
      <c r="M45" s="248" t="s">
        <v>249</v>
      </c>
      <c r="N45" s="249">
        <v>43417</v>
      </c>
      <c r="O45" s="248" t="s">
        <v>70</v>
      </c>
      <c r="P45" s="248" t="s">
        <v>186</v>
      </c>
      <c r="Q45" s="248" t="s">
        <v>399</v>
      </c>
      <c r="R45" s="248" t="s">
        <v>640</v>
      </c>
    </row>
    <row r="46" spans="1:18" x14ac:dyDescent="0.25">
      <c r="A46" s="248" t="s">
        <v>1251</v>
      </c>
      <c r="B46" s="248" t="s">
        <v>403</v>
      </c>
      <c r="C46" s="248" t="s">
        <v>399</v>
      </c>
      <c r="D46" s="248" t="s">
        <v>1309</v>
      </c>
      <c r="E46" s="248" t="s">
        <v>1310</v>
      </c>
      <c r="F46" s="248" t="s">
        <v>1311</v>
      </c>
      <c r="G46" s="248" t="s">
        <v>1312</v>
      </c>
      <c r="H46" s="249">
        <v>43433</v>
      </c>
      <c r="I46" s="250">
        <v>630</v>
      </c>
      <c r="J46" s="250">
        <v>1</v>
      </c>
      <c r="K46" s="250">
        <f t="shared" si="0"/>
        <v>630</v>
      </c>
      <c r="L46" s="248" t="s">
        <v>1313</v>
      </c>
      <c r="M46" s="248" t="s">
        <v>1314</v>
      </c>
      <c r="N46" s="249">
        <v>43433</v>
      </c>
      <c r="O46" s="248" t="s">
        <v>70</v>
      </c>
      <c r="P46" s="248" t="s">
        <v>1315</v>
      </c>
      <c r="Q46" s="248" t="s">
        <v>399</v>
      </c>
      <c r="R46" s="248" t="s">
        <v>640</v>
      </c>
    </row>
    <row r="47" spans="1:18" x14ac:dyDescent="0.25">
      <c r="A47" s="248" t="s">
        <v>1251</v>
      </c>
      <c r="B47" s="248" t="s">
        <v>403</v>
      </c>
      <c r="C47" s="248" t="s">
        <v>399</v>
      </c>
      <c r="D47" s="248" t="s">
        <v>1316</v>
      </c>
      <c r="E47" s="248" t="s">
        <v>1317</v>
      </c>
      <c r="F47" s="248" t="s">
        <v>1318</v>
      </c>
      <c r="G47" s="248" t="s">
        <v>1319</v>
      </c>
      <c r="H47" s="249">
        <v>43431</v>
      </c>
      <c r="I47" s="250">
        <v>1683.28</v>
      </c>
      <c r="J47" s="250">
        <v>1</v>
      </c>
      <c r="K47" s="250">
        <f t="shared" si="0"/>
        <v>1683.28</v>
      </c>
      <c r="L47" s="248" t="s">
        <v>1320</v>
      </c>
      <c r="M47" s="248" t="s">
        <v>132</v>
      </c>
      <c r="N47" s="249">
        <v>43431</v>
      </c>
      <c r="O47" s="248" t="s">
        <v>70</v>
      </c>
      <c r="P47" s="248" t="s">
        <v>1321</v>
      </c>
      <c r="Q47" s="248" t="s">
        <v>399</v>
      </c>
      <c r="R47" s="248" t="s">
        <v>640</v>
      </c>
    </row>
    <row r="48" spans="1:18" x14ac:dyDescent="0.25">
      <c r="A48" s="248" t="s">
        <v>1251</v>
      </c>
      <c r="B48" s="248" t="s">
        <v>403</v>
      </c>
      <c r="C48" s="248" t="s">
        <v>399</v>
      </c>
      <c r="D48" s="248" t="s">
        <v>168</v>
      </c>
      <c r="E48" s="248" t="s">
        <v>169</v>
      </c>
      <c r="F48" s="248" t="s">
        <v>170</v>
      </c>
      <c r="G48" s="248" t="s">
        <v>1322</v>
      </c>
      <c r="H48" s="249">
        <v>43425</v>
      </c>
      <c r="I48" s="250">
        <v>254.1</v>
      </c>
      <c r="J48" s="250">
        <v>1</v>
      </c>
      <c r="K48" s="250">
        <f t="shared" si="0"/>
        <v>254.1</v>
      </c>
      <c r="L48" s="248" t="s">
        <v>1323</v>
      </c>
      <c r="M48" s="248" t="s">
        <v>128</v>
      </c>
      <c r="N48" s="249">
        <v>43425</v>
      </c>
      <c r="O48" s="248" t="s">
        <v>70</v>
      </c>
      <c r="P48" s="248" t="s">
        <v>1324</v>
      </c>
      <c r="Q48" s="248" t="s">
        <v>399</v>
      </c>
      <c r="R48" s="248" t="s">
        <v>640</v>
      </c>
    </row>
    <row r="49" spans="1:18" x14ac:dyDescent="0.25">
      <c r="A49" s="248" t="s">
        <v>1251</v>
      </c>
      <c r="B49" s="248" t="s">
        <v>403</v>
      </c>
      <c r="C49" s="248" t="s">
        <v>399</v>
      </c>
      <c r="D49" s="248" t="s">
        <v>168</v>
      </c>
      <c r="E49" s="248" t="s">
        <v>169</v>
      </c>
      <c r="F49" s="248" t="s">
        <v>170</v>
      </c>
      <c r="G49" s="248" t="s">
        <v>1325</v>
      </c>
      <c r="H49" s="249">
        <v>43425</v>
      </c>
      <c r="I49" s="250">
        <v>42.35</v>
      </c>
      <c r="J49" s="250">
        <v>1</v>
      </c>
      <c r="K49" s="250">
        <f t="shared" si="0"/>
        <v>42.35</v>
      </c>
      <c r="L49" s="248" t="s">
        <v>1326</v>
      </c>
      <c r="M49" s="248" t="s">
        <v>128</v>
      </c>
      <c r="N49" s="249">
        <v>43425</v>
      </c>
      <c r="O49" s="248" t="s">
        <v>70</v>
      </c>
      <c r="P49" s="248" t="s">
        <v>1327</v>
      </c>
      <c r="Q49" s="248" t="s">
        <v>399</v>
      </c>
      <c r="R49" s="248" t="s">
        <v>640</v>
      </c>
    </row>
    <row r="50" spans="1:18" x14ac:dyDescent="0.25">
      <c r="A50" s="248" t="s">
        <v>1251</v>
      </c>
      <c r="B50" s="248" t="s">
        <v>403</v>
      </c>
      <c r="C50" s="248" t="s">
        <v>399</v>
      </c>
      <c r="D50" s="248" t="s">
        <v>168</v>
      </c>
      <c r="E50" s="248" t="s">
        <v>169</v>
      </c>
      <c r="F50" s="248" t="s">
        <v>170</v>
      </c>
      <c r="G50" s="248" t="s">
        <v>1328</v>
      </c>
      <c r="H50" s="249">
        <v>43425</v>
      </c>
      <c r="I50" s="250">
        <v>72.599999999999994</v>
      </c>
      <c r="J50" s="250">
        <v>1</v>
      </c>
      <c r="K50" s="250">
        <f t="shared" si="0"/>
        <v>72.599999999999994</v>
      </c>
      <c r="L50" s="248" t="s">
        <v>1329</v>
      </c>
      <c r="M50" s="248" t="s">
        <v>128</v>
      </c>
      <c r="N50" s="249">
        <v>43425</v>
      </c>
      <c r="O50" s="248" t="s">
        <v>70</v>
      </c>
      <c r="P50" s="248" t="s">
        <v>1330</v>
      </c>
      <c r="Q50" s="248" t="s">
        <v>399</v>
      </c>
      <c r="R50" s="248" t="s">
        <v>640</v>
      </c>
    </row>
    <row r="51" spans="1:18" x14ac:dyDescent="0.25">
      <c r="A51" s="248" t="s">
        <v>1251</v>
      </c>
      <c r="B51" s="248" t="s">
        <v>403</v>
      </c>
      <c r="C51" s="248" t="s">
        <v>399</v>
      </c>
      <c r="D51" s="248" t="s">
        <v>168</v>
      </c>
      <c r="E51" s="248" t="s">
        <v>169</v>
      </c>
      <c r="F51" s="248" t="s">
        <v>170</v>
      </c>
      <c r="G51" s="248" t="s">
        <v>1312</v>
      </c>
      <c r="H51" s="249">
        <v>43425</v>
      </c>
      <c r="I51" s="250">
        <v>169.4</v>
      </c>
      <c r="J51" s="250">
        <v>1</v>
      </c>
      <c r="K51" s="250">
        <f t="shared" si="0"/>
        <v>169.4</v>
      </c>
      <c r="L51" s="248" t="s">
        <v>1331</v>
      </c>
      <c r="M51" s="248" t="s">
        <v>128</v>
      </c>
      <c r="N51" s="249">
        <v>43425</v>
      </c>
      <c r="O51" s="248" t="s">
        <v>70</v>
      </c>
      <c r="P51" s="248" t="s">
        <v>1332</v>
      </c>
      <c r="Q51" s="248" t="s">
        <v>399</v>
      </c>
      <c r="R51" s="248" t="s">
        <v>640</v>
      </c>
    </row>
    <row r="52" spans="1:18" x14ac:dyDescent="0.25">
      <c r="A52" s="248" t="s">
        <v>1251</v>
      </c>
      <c r="B52" s="248" t="s">
        <v>403</v>
      </c>
      <c r="C52" s="248" t="s">
        <v>399</v>
      </c>
      <c r="D52" s="248" t="s">
        <v>168</v>
      </c>
      <c r="E52" s="248" t="s">
        <v>169</v>
      </c>
      <c r="F52" s="248" t="s">
        <v>170</v>
      </c>
      <c r="G52" s="248" t="s">
        <v>1333</v>
      </c>
      <c r="H52" s="249">
        <v>43425</v>
      </c>
      <c r="I52" s="250">
        <v>254.1</v>
      </c>
      <c r="J52" s="250">
        <v>1</v>
      </c>
      <c r="K52" s="250">
        <f t="shared" si="0"/>
        <v>254.1</v>
      </c>
      <c r="L52" s="248" t="s">
        <v>1334</v>
      </c>
      <c r="M52" s="248" t="s">
        <v>128</v>
      </c>
      <c r="N52" s="249">
        <v>43425</v>
      </c>
      <c r="O52" s="248" t="s">
        <v>70</v>
      </c>
      <c r="P52" s="248" t="s">
        <v>1335</v>
      </c>
      <c r="Q52" s="248" t="s">
        <v>399</v>
      </c>
      <c r="R52" s="248" t="s">
        <v>640</v>
      </c>
    </row>
    <row r="53" spans="1:18" x14ac:dyDescent="0.25">
      <c r="A53" s="248" t="s">
        <v>1251</v>
      </c>
      <c r="B53" s="248" t="s">
        <v>403</v>
      </c>
      <c r="C53" s="248" t="s">
        <v>399</v>
      </c>
      <c r="D53" s="248" t="s">
        <v>168</v>
      </c>
      <c r="E53" s="248" t="s">
        <v>169</v>
      </c>
      <c r="F53" s="248" t="s">
        <v>170</v>
      </c>
      <c r="G53" s="248" t="s">
        <v>1336</v>
      </c>
      <c r="H53" s="249">
        <v>43425</v>
      </c>
      <c r="I53" s="250">
        <v>169.4</v>
      </c>
      <c r="J53" s="250">
        <v>1</v>
      </c>
      <c r="K53" s="250">
        <f t="shared" si="0"/>
        <v>169.4</v>
      </c>
      <c r="L53" s="248" t="s">
        <v>1337</v>
      </c>
      <c r="M53" s="248" t="s">
        <v>128</v>
      </c>
      <c r="N53" s="249">
        <v>43425</v>
      </c>
      <c r="O53" s="248" t="s">
        <v>70</v>
      </c>
      <c r="P53" s="248" t="s">
        <v>1338</v>
      </c>
      <c r="Q53" s="248" t="s">
        <v>399</v>
      </c>
      <c r="R53" s="248" t="s">
        <v>640</v>
      </c>
    </row>
    <row r="54" spans="1:18" x14ac:dyDescent="0.25">
      <c r="A54" s="248" t="s">
        <v>1251</v>
      </c>
      <c r="B54" s="248" t="s">
        <v>403</v>
      </c>
      <c r="C54" s="248" t="s">
        <v>399</v>
      </c>
      <c r="D54" s="248" t="s">
        <v>168</v>
      </c>
      <c r="E54" s="248" t="s">
        <v>169</v>
      </c>
      <c r="F54" s="248" t="s">
        <v>170</v>
      </c>
      <c r="G54" s="248" t="s">
        <v>1339</v>
      </c>
      <c r="H54" s="249">
        <v>43425</v>
      </c>
      <c r="I54" s="250">
        <v>127.05</v>
      </c>
      <c r="J54" s="250">
        <v>1</v>
      </c>
      <c r="K54" s="250">
        <f t="shared" si="0"/>
        <v>127.05</v>
      </c>
      <c r="L54" s="248" t="s">
        <v>1340</v>
      </c>
      <c r="M54" s="248" t="s">
        <v>128</v>
      </c>
      <c r="N54" s="249">
        <v>43425</v>
      </c>
      <c r="O54" s="248" t="s">
        <v>70</v>
      </c>
      <c r="P54" s="248" t="s">
        <v>1341</v>
      </c>
      <c r="Q54" s="248" t="s">
        <v>399</v>
      </c>
      <c r="R54" s="248" t="s">
        <v>640</v>
      </c>
    </row>
    <row r="55" spans="1:18" x14ac:dyDescent="0.25">
      <c r="A55" s="248" t="s">
        <v>1251</v>
      </c>
      <c r="B55" s="248" t="s">
        <v>403</v>
      </c>
      <c r="C55" s="248" t="s">
        <v>399</v>
      </c>
      <c r="D55" s="248" t="s">
        <v>168</v>
      </c>
      <c r="E55" s="248" t="s">
        <v>169</v>
      </c>
      <c r="F55" s="248" t="s">
        <v>170</v>
      </c>
      <c r="G55" s="248" t="s">
        <v>1342</v>
      </c>
      <c r="H55" s="249">
        <v>43425</v>
      </c>
      <c r="I55" s="250">
        <v>127.05</v>
      </c>
      <c r="J55" s="250">
        <v>1</v>
      </c>
      <c r="K55" s="250">
        <f t="shared" si="0"/>
        <v>127.05</v>
      </c>
      <c r="L55" s="248" t="s">
        <v>1343</v>
      </c>
      <c r="M55" s="248" t="s">
        <v>128</v>
      </c>
      <c r="N55" s="249">
        <v>43425</v>
      </c>
      <c r="O55" s="248" t="s">
        <v>70</v>
      </c>
      <c r="P55" s="248" t="s">
        <v>1344</v>
      </c>
      <c r="Q55" s="248" t="s">
        <v>399</v>
      </c>
      <c r="R55" s="248" t="s">
        <v>640</v>
      </c>
    </row>
    <row r="56" spans="1:18" x14ac:dyDescent="0.25">
      <c r="A56" s="248" t="s">
        <v>1251</v>
      </c>
      <c r="B56" s="248" t="s">
        <v>403</v>
      </c>
      <c r="C56" s="248" t="s">
        <v>399</v>
      </c>
      <c r="D56" s="248" t="s">
        <v>168</v>
      </c>
      <c r="E56" s="248" t="s">
        <v>169</v>
      </c>
      <c r="F56" s="248" t="s">
        <v>170</v>
      </c>
      <c r="G56" s="248" t="s">
        <v>1345</v>
      </c>
      <c r="H56" s="249">
        <v>43425</v>
      </c>
      <c r="I56" s="250">
        <v>169.4</v>
      </c>
      <c r="J56" s="250">
        <v>1</v>
      </c>
      <c r="K56" s="250">
        <f t="shared" si="0"/>
        <v>169.4</v>
      </c>
      <c r="L56" s="248" t="s">
        <v>1346</v>
      </c>
      <c r="M56" s="248" t="s">
        <v>128</v>
      </c>
      <c r="N56" s="249">
        <v>43425</v>
      </c>
      <c r="O56" s="248" t="s">
        <v>70</v>
      </c>
      <c r="P56" s="248" t="s">
        <v>1347</v>
      </c>
      <c r="Q56" s="248" t="s">
        <v>399</v>
      </c>
      <c r="R56" s="248" t="s">
        <v>640</v>
      </c>
    </row>
    <row r="57" spans="1:18" x14ac:dyDescent="0.25">
      <c r="A57" s="248" t="s">
        <v>1251</v>
      </c>
      <c r="B57" s="248" t="s">
        <v>403</v>
      </c>
      <c r="C57" s="248" t="s">
        <v>399</v>
      </c>
      <c r="D57" s="248" t="s">
        <v>168</v>
      </c>
      <c r="E57" s="248" t="s">
        <v>169</v>
      </c>
      <c r="F57" s="248" t="s">
        <v>170</v>
      </c>
      <c r="G57" s="248" t="s">
        <v>1348</v>
      </c>
      <c r="H57" s="249">
        <v>43425</v>
      </c>
      <c r="I57" s="250">
        <v>84.7</v>
      </c>
      <c r="J57" s="250">
        <v>1</v>
      </c>
      <c r="K57" s="250">
        <f t="shared" si="0"/>
        <v>84.7</v>
      </c>
      <c r="L57" s="248" t="s">
        <v>1349</v>
      </c>
      <c r="M57" s="248" t="s">
        <v>128</v>
      </c>
      <c r="N57" s="249">
        <v>43425</v>
      </c>
      <c r="O57" s="248" t="s">
        <v>70</v>
      </c>
      <c r="P57" s="248" t="s">
        <v>1350</v>
      </c>
      <c r="Q57" s="248" t="s">
        <v>399</v>
      </c>
      <c r="R57" s="248" t="s">
        <v>640</v>
      </c>
    </row>
    <row r="58" spans="1:18" x14ac:dyDescent="0.25">
      <c r="A58" s="248" t="s">
        <v>1251</v>
      </c>
      <c r="B58" s="248" t="s">
        <v>403</v>
      </c>
      <c r="C58" s="248" t="s">
        <v>399</v>
      </c>
      <c r="D58" s="248" t="s">
        <v>168</v>
      </c>
      <c r="E58" s="248" t="s">
        <v>169</v>
      </c>
      <c r="F58" s="248" t="s">
        <v>170</v>
      </c>
      <c r="G58" s="248" t="s">
        <v>1351</v>
      </c>
      <c r="H58" s="249">
        <v>43425</v>
      </c>
      <c r="I58" s="250">
        <v>338.8</v>
      </c>
      <c r="J58" s="250">
        <v>1</v>
      </c>
      <c r="K58" s="250">
        <f t="shared" si="0"/>
        <v>338.8</v>
      </c>
      <c r="L58" s="248" t="s">
        <v>1352</v>
      </c>
      <c r="M58" s="248" t="s">
        <v>128</v>
      </c>
      <c r="N58" s="249">
        <v>43425</v>
      </c>
      <c r="O58" s="248" t="s">
        <v>70</v>
      </c>
      <c r="P58" s="248" t="s">
        <v>1353</v>
      </c>
      <c r="Q58" s="248" t="s">
        <v>399</v>
      </c>
      <c r="R58" s="248" t="s">
        <v>640</v>
      </c>
    </row>
    <row r="59" spans="1:18" x14ac:dyDescent="0.25">
      <c r="A59" s="248" t="s">
        <v>1251</v>
      </c>
      <c r="B59" s="248" t="s">
        <v>403</v>
      </c>
      <c r="C59" s="248" t="s">
        <v>399</v>
      </c>
      <c r="D59" s="248" t="s">
        <v>1354</v>
      </c>
      <c r="E59" s="248" t="s">
        <v>1355</v>
      </c>
      <c r="F59" s="248" t="s">
        <v>1356</v>
      </c>
      <c r="G59" s="248" t="s">
        <v>1357</v>
      </c>
      <c r="H59" s="249">
        <v>43424</v>
      </c>
      <c r="I59" s="250">
        <v>1064.1199999999999</v>
      </c>
      <c r="J59" s="250">
        <v>1</v>
      </c>
      <c r="K59" s="250">
        <f t="shared" si="0"/>
        <v>1064.1199999999999</v>
      </c>
      <c r="L59" s="248" t="s">
        <v>1358</v>
      </c>
      <c r="M59" s="248" t="s">
        <v>89</v>
      </c>
      <c r="N59" s="249">
        <v>43425</v>
      </c>
      <c r="O59" s="248" t="s">
        <v>70</v>
      </c>
      <c r="P59" s="248" t="s">
        <v>1359</v>
      </c>
      <c r="Q59" s="248" t="s">
        <v>399</v>
      </c>
      <c r="R59" s="248" t="s">
        <v>640</v>
      </c>
    </row>
    <row r="60" spans="1:18" x14ac:dyDescent="0.25">
      <c r="A60" s="248" t="s">
        <v>1251</v>
      </c>
      <c r="B60" s="248" t="s">
        <v>403</v>
      </c>
      <c r="C60" s="248" t="s">
        <v>399</v>
      </c>
      <c r="D60" s="248" t="s">
        <v>1360</v>
      </c>
      <c r="E60" s="248" t="s">
        <v>1361</v>
      </c>
      <c r="F60" s="248" t="s">
        <v>1362</v>
      </c>
      <c r="G60" s="248" t="s">
        <v>1363</v>
      </c>
      <c r="H60" s="249">
        <v>43413</v>
      </c>
      <c r="I60" s="250">
        <v>1530.42</v>
      </c>
      <c r="J60" s="250">
        <v>1</v>
      </c>
      <c r="K60" s="250">
        <f t="shared" si="0"/>
        <v>1530.42</v>
      </c>
      <c r="L60" s="248" t="s">
        <v>1364</v>
      </c>
      <c r="M60" s="248" t="s">
        <v>89</v>
      </c>
      <c r="N60" s="249">
        <v>43416</v>
      </c>
      <c r="O60" s="248" t="s">
        <v>70</v>
      </c>
      <c r="P60" s="248" t="s">
        <v>1365</v>
      </c>
      <c r="Q60" s="248" t="s">
        <v>399</v>
      </c>
      <c r="R60" s="248" t="s">
        <v>640</v>
      </c>
    </row>
    <row r="61" spans="1:18" x14ac:dyDescent="0.25">
      <c r="A61" s="248" t="s">
        <v>1251</v>
      </c>
      <c r="B61" s="248" t="s">
        <v>403</v>
      </c>
      <c r="C61" s="248" t="s">
        <v>399</v>
      </c>
      <c r="D61" s="248" t="s">
        <v>225</v>
      </c>
      <c r="E61" s="248" t="s">
        <v>396</v>
      </c>
      <c r="F61" s="248" t="s">
        <v>226</v>
      </c>
      <c r="G61" s="248" t="s">
        <v>1366</v>
      </c>
      <c r="H61" s="249">
        <v>43433</v>
      </c>
      <c r="I61" s="250">
        <v>82.95</v>
      </c>
      <c r="J61" s="250">
        <v>1</v>
      </c>
      <c r="K61" s="250">
        <f t="shared" si="0"/>
        <v>82.95</v>
      </c>
      <c r="L61" s="248" t="s">
        <v>186</v>
      </c>
      <c r="M61" s="248" t="s">
        <v>1314</v>
      </c>
      <c r="N61" s="249">
        <v>43434</v>
      </c>
      <c r="O61" s="248" t="s">
        <v>70</v>
      </c>
      <c r="P61" s="248" t="s">
        <v>1367</v>
      </c>
      <c r="Q61" s="248" t="s">
        <v>399</v>
      </c>
      <c r="R61" s="248" t="s">
        <v>640</v>
      </c>
    </row>
    <row r="62" spans="1:18" x14ac:dyDescent="0.25">
      <c r="A62" s="248" t="s">
        <v>1251</v>
      </c>
      <c r="B62" s="248" t="s">
        <v>403</v>
      </c>
      <c r="C62" s="248" t="s">
        <v>399</v>
      </c>
      <c r="D62" s="248" t="s">
        <v>225</v>
      </c>
      <c r="E62" s="248" t="s">
        <v>396</v>
      </c>
      <c r="F62" s="248" t="s">
        <v>226</v>
      </c>
      <c r="G62" s="248" t="s">
        <v>1368</v>
      </c>
      <c r="H62" s="249">
        <v>43433</v>
      </c>
      <c r="I62" s="250">
        <v>82.95</v>
      </c>
      <c r="J62" s="250">
        <v>1</v>
      </c>
      <c r="K62" s="250">
        <f t="shared" si="0"/>
        <v>82.95</v>
      </c>
      <c r="L62" s="248" t="s">
        <v>186</v>
      </c>
      <c r="M62" s="248" t="s">
        <v>1314</v>
      </c>
      <c r="N62" s="249">
        <v>43434</v>
      </c>
      <c r="O62" s="248" t="s">
        <v>70</v>
      </c>
      <c r="P62" s="248" t="s">
        <v>1367</v>
      </c>
      <c r="Q62" s="248" t="s">
        <v>399</v>
      </c>
      <c r="R62" s="248" t="s">
        <v>640</v>
      </c>
    </row>
    <row r="63" spans="1:18" x14ac:dyDescent="0.25">
      <c r="A63" s="248" t="s">
        <v>1251</v>
      </c>
      <c r="B63" s="248" t="s">
        <v>403</v>
      </c>
      <c r="C63" s="248" t="s">
        <v>399</v>
      </c>
      <c r="D63" s="248" t="s">
        <v>225</v>
      </c>
      <c r="E63" s="248" t="s">
        <v>396</v>
      </c>
      <c r="F63" s="248" t="s">
        <v>226</v>
      </c>
      <c r="G63" s="248" t="s">
        <v>1369</v>
      </c>
      <c r="H63" s="249">
        <v>43433</v>
      </c>
      <c r="I63" s="250">
        <v>254.45</v>
      </c>
      <c r="J63" s="250">
        <v>1</v>
      </c>
      <c r="K63" s="250">
        <f t="shared" si="0"/>
        <v>254.45</v>
      </c>
      <c r="L63" s="248" t="s">
        <v>186</v>
      </c>
      <c r="M63" s="248" t="s">
        <v>1370</v>
      </c>
      <c r="N63" s="249">
        <v>43434</v>
      </c>
      <c r="O63" s="248" t="s">
        <v>70</v>
      </c>
      <c r="P63" s="248" t="s">
        <v>1371</v>
      </c>
      <c r="Q63" s="248" t="s">
        <v>399</v>
      </c>
      <c r="R63" s="248" t="s">
        <v>640</v>
      </c>
    </row>
    <row r="64" spans="1:18" x14ac:dyDescent="0.25">
      <c r="A64" s="248" t="s">
        <v>1251</v>
      </c>
      <c r="B64" s="248" t="s">
        <v>403</v>
      </c>
      <c r="C64" s="248" t="s">
        <v>399</v>
      </c>
      <c r="D64" s="248" t="s">
        <v>225</v>
      </c>
      <c r="E64" s="248" t="s">
        <v>396</v>
      </c>
      <c r="F64" s="248" t="s">
        <v>226</v>
      </c>
      <c r="G64" s="248" t="s">
        <v>1372</v>
      </c>
      <c r="H64" s="249">
        <v>43433</v>
      </c>
      <c r="I64" s="250">
        <v>63.84</v>
      </c>
      <c r="J64" s="250">
        <v>1</v>
      </c>
      <c r="K64" s="250">
        <f t="shared" si="0"/>
        <v>63.84</v>
      </c>
      <c r="L64" s="248" t="s">
        <v>186</v>
      </c>
      <c r="M64" s="248" t="s">
        <v>155</v>
      </c>
      <c r="N64" s="249">
        <v>43434</v>
      </c>
      <c r="O64" s="248" t="s">
        <v>70</v>
      </c>
      <c r="P64" s="248" t="s">
        <v>1373</v>
      </c>
      <c r="Q64" s="248" t="s">
        <v>399</v>
      </c>
      <c r="R64" s="248" t="s">
        <v>640</v>
      </c>
    </row>
    <row r="65" spans="1:18" x14ac:dyDescent="0.25">
      <c r="A65" s="248" t="s">
        <v>1251</v>
      </c>
      <c r="B65" s="248" t="s">
        <v>403</v>
      </c>
      <c r="C65" s="248" t="s">
        <v>399</v>
      </c>
      <c r="D65" s="248" t="s">
        <v>225</v>
      </c>
      <c r="E65" s="248" t="s">
        <v>396</v>
      </c>
      <c r="F65" s="248" t="s">
        <v>226</v>
      </c>
      <c r="G65" s="248" t="s">
        <v>1374</v>
      </c>
      <c r="H65" s="249">
        <v>43433</v>
      </c>
      <c r="I65" s="250">
        <v>219.86</v>
      </c>
      <c r="J65" s="250">
        <v>1</v>
      </c>
      <c r="K65" s="250">
        <f t="shared" si="0"/>
        <v>219.86</v>
      </c>
      <c r="L65" s="248" t="s">
        <v>186</v>
      </c>
      <c r="M65" s="248" t="s">
        <v>155</v>
      </c>
      <c r="N65" s="249">
        <v>43434</v>
      </c>
      <c r="O65" s="248" t="s">
        <v>70</v>
      </c>
      <c r="P65" s="248" t="s">
        <v>1375</v>
      </c>
      <c r="Q65" s="248" t="s">
        <v>399</v>
      </c>
      <c r="R65" s="248" t="s">
        <v>640</v>
      </c>
    </row>
    <row r="66" spans="1:18" x14ac:dyDescent="0.25">
      <c r="A66" s="248" t="s">
        <v>1251</v>
      </c>
      <c r="B66" s="248" t="s">
        <v>403</v>
      </c>
      <c r="C66" s="248" t="s">
        <v>399</v>
      </c>
      <c r="D66" s="248" t="s">
        <v>225</v>
      </c>
      <c r="E66" s="248" t="s">
        <v>396</v>
      </c>
      <c r="F66" s="248" t="s">
        <v>226</v>
      </c>
      <c r="G66" s="248" t="s">
        <v>1376</v>
      </c>
      <c r="H66" s="249">
        <v>43432</v>
      </c>
      <c r="I66" s="250">
        <v>89</v>
      </c>
      <c r="J66" s="250">
        <v>1</v>
      </c>
      <c r="K66" s="250">
        <f t="shared" si="0"/>
        <v>89</v>
      </c>
      <c r="L66" s="248" t="s">
        <v>186</v>
      </c>
      <c r="M66" s="248" t="s">
        <v>155</v>
      </c>
      <c r="N66" s="249">
        <v>43433</v>
      </c>
      <c r="O66" s="248" t="s">
        <v>70</v>
      </c>
      <c r="P66" s="248" t="s">
        <v>1377</v>
      </c>
      <c r="Q66" s="248" t="s">
        <v>399</v>
      </c>
      <c r="R66" s="248" t="s">
        <v>640</v>
      </c>
    </row>
    <row r="67" spans="1:18" x14ac:dyDescent="0.25">
      <c r="A67" s="248" t="s">
        <v>1251</v>
      </c>
      <c r="B67" s="248" t="s">
        <v>403</v>
      </c>
      <c r="C67" s="248" t="s">
        <v>399</v>
      </c>
      <c r="D67" s="248" t="s">
        <v>225</v>
      </c>
      <c r="E67" s="248" t="s">
        <v>396</v>
      </c>
      <c r="F67" s="248" t="s">
        <v>226</v>
      </c>
      <c r="G67" s="248" t="s">
        <v>1378</v>
      </c>
      <c r="H67" s="249">
        <v>43432</v>
      </c>
      <c r="I67" s="250">
        <v>30</v>
      </c>
      <c r="J67" s="250">
        <v>1</v>
      </c>
      <c r="K67" s="250">
        <f t="shared" ref="K67:K130" si="1">I67*J67</f>
        <v>30</v>
      </c>
      <c r="L67" s="248" t="s">
        <v>186</v>
      </c>
      <c r="M67" s="248" t="s">
        <v>155</v>
      </c>
      <c r="N67" s="249">
        <v>43433</v>
      </c>
      <c r="O67" s="248" t="s">
        <v>70</v>
      </c>
      <c r="P67" s="248" t="s">
        <v>1377</v>
      </c>
      <c r="Q67" s="248" t="s">
        <v>399</v>
      </c>
      <c r="R67" s="248" t="s">
        <v>640</v>
      </c>
    </row>
    <row r="68" spans="1:18" x14ac:dyDescent="0.25">
      <c r="A68" s="248" t="s">
        <v>1251</v>
      </c>
      <c r="B68" s="248" t="s">
        <v>403</v>
      </c>
      <c r="C68" s="248" t="s">
        <v>399</v>
      </c>
      <c r="D68" s="248" t="s">
        <v>225</v>
      </c>
      <c r="E68" s="248" t="s">
        <v>396</v>
      </c>
      <c r="F68" s="248" t="s">
        <v>226</v>
      </c>
      <c r="G68" s="248" t="s">
        <v>1379</v>
      </c>
      <c r="H68" s="249">
        <v>43432</v>
      </c>
      <c r="I68" s="250">
        <v>82.95</v>
      </c>
      <c r="J68" s="250">
        <v>1</v>
      </c>
      <c r="K68" s="250">
        <f t="shared" si="1"/>
        <v>82.95</v>
      </c>
      <c r="L68" s="248" t="s">
        <v>186</v>
      </c>
      <c r="M68" s="248" t="s">
        <v>1380</v>
      </c>
      <c r="N68" s="249">
        <v>43433</v>
      </c>
      <c r="O68" s="248" t="s">
        <v>70</v>
      </c>
      <c r="P68" s="248" t="s">
        <v>1381</v>
      </c>
      <c r="Q68" s="248" t="s">
        <v>399</v>
      </c>
      <c r="R68" s="248" t="s">
        <v>640</v>
      </c>
    </row>
    <row r="69" spans="1:18" x14ac:dyDescent="0.25">
      <c r="A69" s="248" t="s">
        <v>1251</v>
      </c>
      <c r="B69" s="248" t="s">
        <v>403</v>
      </c>
      <c r="C69" s="248" t="s">
        <v>399</v>
      </c>
      <c r="D69" s="248" t="s">
        <v>225</v>
      </c>
      <c r="E69" s="248" t="s">
        <v>396</v>
      </c>
      <c r="F69" s="248" t="s">
        <v>226</v>
      </c>
      <c r="G69" s="248" t="s">
        <v>1382</v>
      </c>
      <c r="H69" s="249">
        <v>43432</v>
      </c>
      <c r="I69" s="250">
        <v>82.95</v>
      </c>
      <c r="J69" s="250">
        <v>1</v>
      </c>
      <c r="K69" s="250">
        <f t="shared" si="1"/>
        <v>82.95</v>
      </c>
      <c r="L69" s="248" t="s">
        <v>186</v>
      </c>
      <c r="M69" s="248" t="s">
        <v>1380</v>
      </c>
      <c r="N69" s="249">
        <v>43433</v>
      </c>
      <c r="O69" s="248" t="s">
        <v>70</v>
      </c>
      <c r="P69" s="248" t="s">
        <v>1381</v>
      </c>
      <c r="Q69" s="248" t="s">
        <v>399</v>
      </c>
      <c r="R69" s="248" t="s">
        <v>640</v>
      </c>
    </row>
    <row r="70" spans="1:18" x14ac:dyDescent="0.25">
      <c r="A70" s="248" t="s">
        <v>1251</v>
      </c>
      <c r="B70" s="248" t="s">
        <v>403</v>
      </c>
      <c r="C70" s="248" t="s">
        <v>399</v>
      </c>
      <c r="D70" s="248" t="s">
        <v>225</v>
      </c>
      <c r="E70" s="248" t="s">
        <v>396</v>
      </c>
      <c r="F70" s="248" t="s">
        <v>226</v>
      </c>
      <c r="G70" s="248" t="s">
        <v>1383</v>
      </c>
      <c r="H70" s="249">
        <v>43431</v>
      </c>
      <c r="I70" s="250">
        <v>440.72</v>
      </c>
      <c r="J70" s="250">
        <v>1</v>
      </c>
      <c r="K70" s="250">
        <f t="shared" si="1"/>
        <v>440.72</v>
      </c>
      <c r="L70" s="248" t="s">
        <v>186</v>
      </c>
      <c r="M70" s="248" t="s">
        <v>1127</v>
      </c>
      <c r="N70" s="249">
        <v>43432</v>
      </c>
      <c r="O70" s="248" t="s">
        <v>70</v>
      </c>
      <c r="P70" s="248" t="s">
        <v>1384</v>
      </c>
      <c r="Q70" s="248" t="s">
        <v>399</v>
      </c>
      <c r="R70" s="248" t="s">
        <v>640</v>
      </c>
    </row>
    <row r="71" spans="1:18" x14ac:dyDescent="0.25">
      <c r="A71" s="248" t="s">
        <v>1251</v>
      </c>
      <c r="B71" s="248" t="s">
        <v>403</v>
      </c>
      <c r="C71" s="248" t="s">
        <v>399</v>
      </c>
      <c r="D71" s="248" t="s">
        <v>225</v>
      </c>
      <c r="E71" s="248" t="s">
        <v>396</v>
      </c>
      <c r="F71" s="248" t="s">
        <v>226</v>
      </c>
      <c r="G71" s="248" t="s">
        <v>1385</v>
      </c>
      <c r="H71" s="249">
        <v>43431</v>
      </c>
      <c r="I71" s="250">
        <v>1303.83</v>
      </c>
      <c r="J71" s="250">
        <v>1</v>
      </c>
      <c r="K71" s="250">
        <f t="shared" si="1"/>
        <v>1303.83</v>
      </c>
      <c r="L71" s="248" t="s">
        <v>186</v>
      </c>
      <c r="M71" s="248" t="s">
        <v>155</v>
      </c>
      <c r="N71" s="249">
        <v>43432</v>
      </c>
      <c r="O71" s="248" t="s">
        <v>70</v>
      </c>
      <c r="P71" s="248" t="s">
        <v>1386</v>
      </c>
      <c r="Q71" s="248" t="s">
        <v>399</v>
      </c>
      <c r="R71" s="248" t="s">
        <v>640</v>
      </c>
    </row>
    <row r="72" spans="1:18" x14ac:dyDescent="0.25">
      <c r="A72" s="248" t="s">
        <v>1251</v>
      </c>
      <c r="B72" s="248" t="s">
        <v>403</v>
      </c>
      <c r="C72" s="248" t="s">
        <v>399</v>
      </c>
      <c r="D72" s="248" t="s">
        <v>225</v>
      </c>
      <c r="E72" s="248" t="s">
        <v>396</v>
      </c>
      <c r="F72" s="248" t="s">
        <v>226</v>
      </c>
      <c r="G72" s="248" t="s">
        <v>1387</v>
      </c>
      <c r="H72" s="249">
        <v>43430</v>
      </c>
      <c r="I72" s="250">
        <v>288.37</v>
      </c>
      <c r="J72" s="250">
        <v>1</v>
      </c>
      <c r="K72" s="250">
        <f t="shared" si="1"/>
        <v>288.37</v>
      </c>
      <c r="L72" s="248" t="s">
        <v>186</v>
      </c>
      <c r="M72" s="248" t="s">
        <v>1314</v>
      </c>
      <c r="N72" s="249">
        <v>43431</v>
      </c>
      <c r="O72" s="248" t="s">
        <v>70</v>
      </c>
      <c r="P72" s="248" t="s">
        <v>1388</v>
      </c>
      <c r="Q72" s="248" t="s">
        <v>399</v>
      </c>
      <c r="R72" s="248" t="s">
        <v>640</v>
      </c>
    </row>
    <row r="73" spans="1:18" x14ac:dyDescent="0.25">
      <c r="A73" s="248" t="s">
        <v>1251</v>
      </c>
      <c r="B73" s="248" t="s">
        <v>403</v>
      </c>
      <c r="C73" s="248" t="s">
        <v>399</v>
      </c>
      <c r="D73" s="248" t="s">
        <v>225</v>
      </c>
      <c r="E73" s="248" t="s">
        <v>396</v>
      </c>
      <c r="F73" s="248" t="s">
        <v>226</v>
      </c>
      <c r="G73" s="248" t="s">
        <v>1389</v>
      </c>
      <c r="H73" s="249">
        <v>43430</v>
      </c>
      <c r="I73" s="250">
        <v>82.95</v>
      </c>
      <c r="J73" s="250">
        <v>1</v>
      </c>
      <c r="K73" s="250">
        <f t="shared" si="1"/>
        <v>82.95</v>
      </c>
      <c r="L73" s="248" t="s">
        <v>186</v>
      </c>
      <c r="M73" s="248" t="s">
        <v>1390</v>
      </c>
      <c r="N73" s="249">
        <v>43431</v>
      </c>
      <c r="O73" s="248" t="s">
        <v>70</v>
      </c>
      <c r="P73" s="248" t="s">
        <v>1391</v>
      </c>
      <c r="Q73" s="248" t="s">
        <v>399</v>
      </c>
      <c r="R73" s="248" t="s">
        <v>640</v>
      </c>
    </row>
    <row r="74" spans="1:18" x14ac:dyDescent="0.25">
      <c r="A74" s="248" t="s">
        <v>1251</v>
      </c>
      <c r="B74" s="248" t="s">
        <v>403</v>
      </c>
      <c r="C74" s="248" t="s">
        <v>399</v>
      </c>
      <c r="D74" s="248" t="s">
        <v>225</v>
      </c>
      <c r="E74" s="248" t="s">
        <v>396</v>
      </c>
      <c r="F74" s="248" t="s">
        <v>226</v>
      </c>
      <c r="G74" s="248" t="s">
        <v>1392</v>
      </c>
      <c r="H74" s="249">
        <v>43430</v>
      </c>
      <c r="I74" s="250">
        <v>82.95</v>
      </c>
      <c r="J74" s="250">
        <v>1</v>
      </c>
      <c r="K74" s="250">
        <f t="shared" si="1"/>
        <v>82.95</v>
      </c>
      <c r="L74" s="248" t="s">
        <v>186</v>
      </c>
      <c r="M74" s="248" t="s">
        <v>1390</v>
      </c>
      <c r="N74" s="249">
        <v>43431</v>
      </c>
      <c r="O74" s="248" t="s">
        <v>70</v>
      </c>
      <c r="P74" s="248" t="s">
        <v>1391</v>
      </c>
      <c r="Q74" s="248" t="s">
        <v>399</v>
      </c>
      <c r="R74" s="248" t="s">
        <v>640</v>
      </c>
    </row>
    <row r="75" spans="1:18" x14ac:dyDescent="0.25">
      <c r="A75" s="248" t="s">
        <v>1251</v>
      </c>
      <c r="B75" s="248" t="s">
        <v>403</v>
      </c>
      <c r="C75" s="248" t="s">
        <v>399</v>
      </c>
      <c r="D75" s="248" t="s">
        <v>225</v>
      </c>
      <c r="E75" s="248" t="s">
        <v>396</v>
      </c>
      <c r="F75" s="248" t="s">
        <v>226</v>
      </c>
      <c r="G75" s="248" t="s">
        <v>1393</v>
      </c>
      <c r="H75" s="249">
        <v>43430</v>
      </c>
      <c r="I75" s="250">
        <v>82.95</v>
      </c>
      <c r="J75" s="250">
        <v>1</v>
      </c>
      <c r="K75" s="250">
        <f t="shared" si="1"/>
        <v>82.95</v>
      </c>
      <c r="L75" s="248" t="s">
        <v>186</v>
      </c>
      <c r="M75" s="248" t="s">
        <v>1390</v>
      </c>
      <c r="N75" s="249">
        <v>43431</v>
      </c>
      <c r="O75" s="248" t="s">
        <v>70</v>
      </c>
      <c r="P75" s="248" t="s">
        <v>1391</v>
      </c>
      <c r="Q75" s="248" t="s">
        <v>399</v>
      </c>
      <c r="R75" s="248" t="s">
        <v>640</v>
      </c>
    </row>
    <row r="76" spans="1:18" x14ac:dyDescent="0.25">
      <c r="A76" s="248" t="s">
        <v>1251</v>
      </c>
      <c r="B76" s="248" t="s">
        <v>403</v>
      </c>
      <c r="C76" s="248" t="s">
        <v>399</v>
      </c>
      <c r="D76" s="248" t="s">
        <v>225</v>
      </c>
      <c r="E76" s="248" t="s">
        <v>396</v>
      </c>
      <c r="F76" s="248" t="s">
        <v>226</v>
      </c>
      <c r="G76" s="248" t="s">
        <v>1394</v>
      </c>
      <c r="H76" s="249">
        <v>43430</v>
      </c>
      <c r="I76" s="250">
        <v>82.95</v>
      </c>
      <c r="J76" s="250">
        <v>1</v>
      </c>
      <c r="K76" s="250">
        <f t="shared" si="1"/>
        <v>82.95</v>
      </c>
      <c r="L76" s="248" t="s">
        <v>186</v>
      </c>
      <c r="M76" s="248" t="s">
        <v>1390</v>
      </c>
      <c r="N76" s="249">
        <v>43431</v>
      </c>
      <c r="O76" s="248" t="s">
        <v>70</v>
      </c>
      <c r="P76" s="248" t="s">
        <v>1391</v>
      </c>
      <c r="Q76" s="248" t="s">
        <v>399</v>
      </c>
      <c r="R76" s="248" t="s">
        <v>640</v>
      </c>
    </row>
    <row r="77" spans="1:18" x14ac:dyDescent="0.25">
      <c r="A77" s="248" t="s">
        <v>1251</v>
      </c>
      <c r="B77" s="248" t="s">
        <v>403</v>
      </c>
      <c r="C77" s="248" t="s">
        <v>399</v>
      </c>
      <c r="D77" s="248" t="s">
        <v>225</v>
      </c>
      <c r="E77" s="248" t="s">
        <v>396</v>
      </c>
      <c r="F77" s="248" t="s">
        <v>226</v>
      </c>
      <c r="G77" s="248" t="s">
        <v>1395</v>
      </c>
      <c r="H77" s="249">
        <v>43427</v>
      </c>
      <c r="I77" s="250">
        <v>375.26</v>
      </c>
      <c r="J77" s="250">
        <v>1</v>
      </c>
      <c r="K77" s="250">
        <f t="shared" si="1"/>
        <v>375.26</v>
      </c>
      <c r="L77" s="248" t="s">
        <v>186</v>
      </c>
      <c r="M77" s="248" t="s">
        <v>155</v>
      </c>
      <c r="N77" s="249">
        <v>43428</v>
      </c>
      <c r="O77" s="248" t="s">
        <v>70</v>
      </c>
      <c r="P77" s="248" t="s">
        <v>1396</v>
      </c>
      <c r="Q77" s="248" t="s">
        <v>399</v>
      </c>
      <c r="R77" s="248" t="s">
        <v>640</v>
      </c>
    </row>
    <row r="78" spans="1:18" x14ac:dyDescent="0.25">
      <c r="A78" s="248" t="s">
        <v>1251</v>
      </c>
      <c r="B78" s="248" t="s">
        <v>403</v>
      </c>
      <c r="C78" s="248" t="s">
        <v>399</v>
      </c>
      <c r="D78" s="248" t="s">
        <v>225</v>
      </c>
      <c r="E78" s="248" t="s">
        <v>396</v>
      </c>
      <c r="F78" s="248" t="s">
        <v>226</v>
      </c>
      <c r="G78" s="248" t="s">
        <v>1397</v>
      </c>
      <c r="H78" s="249">
        <v>43427</v>
      </c>
      <c r="I78" s="250">
        <v>580</v>
      </c>
      <c r="J78" s="250">
        <v>1</v>
      </c>
      <c r="K78" s="250">
        <f t="shared" si="1"/>
        <v>580</v>
      </c>
      <c r="L78" s="248" t="s">
        <v>186</v>
      </c>
      <c r="M78" s="248" t="s">
        <v>155</v>
      </c>
      <c r="N78" s="249">
        <v>43428</v>
      </c>
      <c r="O78" s="248" t="s">
        <v>70</v>
      </c>
      <c r="P78" s="248" t="s">
        <v>1398</v>
      </c>
      <c r="Q78" s="248" t="s">
        <v>399</v>
      </c>
      <c r="R78" s="248" t="s">
        <v>640</v>
      </c>
    </row>
    <row r="79" spans="1:18" x14ac:dyDescent="0.25">
      <c r="A79" s="248" t="s">
        <v>1251</v>
      </c>
      <c r="B79" s="248" t="s">
        <v>403</v>
      </c>
      <c r="C79" s="248" t="s">
        <v>399</v>
      </c>
      <c r="D79" s="248" t="s">
        <v>225</v>
      </c>
      <c r="E79" s="248" t="s">
        <v>396</v>
      </c>
      <c r="F79" s="248" t="s">
        <v>226</v>
      </c>
      <c r="G79" s="248" t="s">
        <v>1399</v>
      </c>
      <c r="H79" s="249">
        <v>43425</v>
      </c>
      <c r="I79" s="250">
        <v>1031.32</v>
      </c>
      <c r="J79" s="250">
        <v>1</v>
      </c>
      <c r="K79" s="250">
        <f t="shared" si="1"/>
        <v>1031.32</v>
      </c>
      <c r="L79" s="248" t="s">
        <v>186</v>
      </c>
      <c r="M79" s="248" t="s">
        <v>155</v>
      </c>
      <c r="N79" s="249">
        <v>43426</v>
      </c>
      <c r="O79" s="248" t="s">
        <v>70</v>
      </c>
      <c r="P79" s="248" t="s">
        <v>1400</v>
      </c>
      <c r="Q79" s="248" t="s">
        <v>399</v>
      </c>
      <c r="R79" s="248" t="s">
        <v>640</v>
      </c>
    </row>
    <row r="80" spans="1:18" x14ac:dyDescent="0.25">
      <c r="A80" s="248" t="s">
        <v>1251</v>
      </c>
      <c r="B80" s="248" t="s">
        <v>403</v>
      </c>
      <c r="C80" s="248" t="s">
        <v>399</v>
      </c>
      <c r="D80" s="248" t="s">
        <v>225</v>
      </c>
      <c r="E80" s="248" t="s">
        <v>396</v>
      </c>
      <c r="F80" s="248" t="s">
        <v>226</v>
      </c>
      <c r="G80" s="248" t="s">
        <v>1401</v>
      </c>
      <c r="H80" s="249">
        <v>43424</v>
      </c>
      <c r="I80" s="250">
        <v>39</v>
      </c>
      <c r="J80" s="250">
        <v>1</v>
      </c>
      <c r="K80" s="250">
        <f t="shared" si="1"/>
        <v>39</v>
      </c>
      <c r="L80" s="248" t="s">
        <v>186</v>
      </c>
      <c r="M80" s="248" t="s">
        <v>194</v>
      </c>
      <c r="N80" s="249">
        <v>43425</v>
      </c>
      <c r="O80" s="248" t="s">
        <v>70</v>
      </c>
      <c r="P80" s="248" t="s">
        <v>1256</v>
      </c>
      <c r="Q80" s="248" t="s">
        <v>399</v>
      </c>
      <c r="R80" s="248" t="s">
        <v>640</v>
      </c>
    </row>
    <row r="81" spans="1:18" x14ac:dyDescent="0.25">
      <c r="A81" s="248" t="s">
        <v>1251</v>
      </c>
      <c r="B81" s="248" t="s">
        <v>403</v>
      </c>
      <c r="C81" s="248" t="s">
        <v>399</v>
      </c>
      <c r="D81" s="248" t="s">
        <v>225</v>
      </c>
      <c r="E81" s="248" t="s">
        <v>396</v>
      </c>
      <c r="F81" s="248" t="s">
        <v>226</v>
      </c>
      <c r="G81" s="248" t="s">
        <v>1402</v>
      </c>
      <c r="H81" s="249">
        <v>43423</v>
      </c>
      <c r="I81" s="250">
        <v>267.91000000000003</v>
      </c>
      <c r="J81" s="250">
        <v>1</v>
      </c>
      <c r="K81" s="250">
        <f t="shared" si="1"/>
        <v>267.91000000000003</v>
      </c>
      <c r="L81" s="248" t="s">
        <v>186</v>
      </c>
      <c r="M81" s="248" t="s">
        <v>155</v>
      </c>
      <c r="N81" s="249">
        <v>43424</v>
      </c>
      <c r="O81" s="248" t="s">
        <v>70</v>
      </c>
      <c r="P81" s="248" t="s">
        <v>1403</v>
      </c>
      <c r="Q81" s="248" t="s">
        <v>399</v>
      </c>
      <c r="R81" s="248" t="s">
        <v>640</v>
      </c>
    </row>
    <row r="82" spans="1:18" x14ac:dyDescent="0.25">
      <c r="A82" s="248" t="s">
        <v>1251</v>
      </c>
      <c r="B82" s="248" t="s">
        <v>403</v>
      </c>
      <c r="C82" s="248" t="s">
        <v>399</v>
      </c>
      <c r="D82" s="248" t="s">
        <v>225</v>
      </c>
      <c r="E82" s="248" t="s">
        <v>396</v>
      </c>
      <c r="F82" s="248" t="s">
        <v>226</v>
      </c>
      <c r="G82" s="248" t="s">
        <v>1404</v>
      </c>
      <c r="H82" s="249">
        <v>43423</v>
      </c>
      <c r="I82" s="250">
        <v>293.42</v>
      </c>
      <c r="J82" s="250">
        <v>1</v>
      </c>
      <c r="K82" s="250">
        <f t="shared" si="1"/>
        <v>293.42</v>
      </c>
      <c r="L82" s="248" t="s">
        <v>186</v>
      </c>
      <c r="M82" s="248" t="s">
        <v>155</v>
      </c>
      <c r="N82" s="249">
        <v>43424</v>
      </c>
      <c r="O82" s="248" t="s">
        <v>70</v>
      </c>
      <c r="P82" s="248" t="s">
        <v>1403</v>
      </c>
      <c r="Q82" s="248" t="s">
        <v>399</v>
      </c>
      <c r="R82" s="248" t="s">
        <v>640</v>
      </c>
    </row>
    <row r="83" spans="1:18" x14ac:dyDescent="0.25">
      <c r="A83" s="248" t="s">
        <v>1251</v>
      </c>
      <c r="B83" s="248" t="s">
        <v>403</v>
      </c>
      <c r="C83" s="248" t="s">
        <v>399</v>
      </c>
      <c r="D83" s="248" t="s">
        <v>225</v>
      </c>
      <c r="E83" s="248" t="s">
        <v>396</v>
      </c>
      <c r="F83" s="248" t="s">
        <v>226</v>
      </c>
      <c r="G83" s="248" t="s">
        <v>1405</v>
      </c>
      <c r="H83" s="249">
        <v>43423</v>
      </c>
      <c r="I83" s="250">
        <v>280.05</v>
      </c>
      <c r="J83" s="250">
        <v>1</v>
      </c>
      <c r="K83" s="250">
        <f t="shared" si="1"/>
        <v>280.05</v>
      </c>
      <c r="L83" s="248" t="s">
        <v>186</v>
      </c>
      <c r="M83" s="248" t="s">
        <v>155</v>
      </c>
      <c r="N83" s="249">
        <v>43424</v>
      </c>
      <c r="O83" s="248" t="s">
        <v>70</v>
      </c>
      <c r="P83" s="248" t="s">
        <v>1406</v>
      </c>
      <c r="Q83" s="248" t="s">
        <v>399</v>
      </c>
      <c r="R83" s="248" t="s">
        <v>640</v>
      </c>
    </row>
    <row r="84" spans="1:18" x14ac:dyDescent="0.25">
      <c r="A84" s="248" t="s">
        <v>1251</v>
      </c>
      <c r="B84" s="248" t="s">
        <v>403</v>
      </c>
      <c r="C84" s="248" t="s">
        <v>399</v>
      </c>
      <c r="D84" s="248" t="s">
        <v>225</v>
      </c>
      <c r="E84" s="248" t="s">
        <v>396</v>
      </c>
      <c r="F84" s="248" t="s">
        <v>226</v>
      </c>
      <c r="G84" s="248" t="s">
        <v>1407</v>
      </c>
      <c r="H84" s="249">
        <v>43423</v>
      </c>
      <c r="I84" s="250">
        <v>79.98</v>
      </c>
      <c r="J84" s="250">
        <v>1</v>
      </c>
      <c r="K84" s="250">
        <f t="shared" si="1"/>
        <v>79.98</v>
      </c>
      <c r="L84" s="248" t="s">
        <v>186</v>
      </c>
      <c r="M84" s="248" t="s">
        <v>171</v>
      </c>
      <c r="N84" s="249">
        <v>43424</v>
      </c>
      <c r="O84" s="248" t="s">
        <v>70</v>
      </c>
      <c r="P84" s="248" t="s">
        <v>1408</v>
      </c>
      <c r="Q84" s="248" t="s">
        <v>399</v>
      </c>
      <c r="R84" s="248" t="s">
        <v>640</v>
      </c>
    </row>
    <row r="85" spans="1:18" x14ac:dyDescent="0.25">
      <c r="A85" s="248" t="s">
        <v>1251</v>
      </c>
      <c r="B85" s="248" t="s">
        <v>403</v>
      </c>
      <c r="C85" s="248" t="s">
        <v>399</v>
      </c>
      <c r="D85" s="248" t="s">
        <v>225</v>
      </c>
      <c r="E85" s="248" t="s">
        <v>396</v>
      </c>
      <c r="F85" s="248" t="s">
        <v>226</v>
      </c>
      <c r="G85" s="248" t="s">
        <v>1409</v>
      </c>
      <c r="H85" s="249">
        <v>43423</v>
      </c>
      <c r="I85" s="250">
        <v>79.98</v>
      </c>
      <c r="J85" s="250">
        <v>1</v>
      </c>
      <c r="K85" s="250">
        <f t="shared" si="1"/>
        <v>79.98</v>
      </c>
      <c r="L85" s="248" t="s">
        <v>186</v>
      </c>
      <c r="M85" s="248" t="s">
        <v>171</v>
      </c>
      <c r="N85" s="249">
        <v>43424</v>
      </c>
      <c r="O85" s="248" t="s">
        <v>70</v>
      </c>
      <c r="P85" s="248" t="s">
        <v>1410</v>
      </c>
      <c r="Q85" s="248" t="s">
        <v>399</v>
      </c>
      <c r="R85" s="248" t="s">
        <v>640</v>
      </c>
    </row>
    <row r="86" spans="1:18" x14ac:dyDescent="0.25">
      <c r="A86" s="248" t="s">
        <v>1251</v>
      </c>
      <c r="B86" s="248" t="s">
        <v>403</v>
      </c>
      <c r="C86" s="248" t="s">
        <v>399</v>
      </c>
      <c r="D86" s="248" t="s">
        <v>225</v>
      </c>
      <c r="E86" s="248" t="s">
        <v>396</v>
      </c>
      <c r="F86" s="248" t="s">
        <v>226</v>
      </c>
      <c r="G86" s="248" t="s">
        <v>1411</v>
      </c>
      <c r="H86" s="249">
        <v>43420</v>
      </c>
      <c r="I86" s="250">
        <v>724.86</v>
      </c>
      <c r="J86" s="250">
        <v>1</v>
      </c>
      <c r="K86" s="250">
        <f t="shared" si="1"/>
        <v>724.86</v>
      </c>
      <c r="L86" s="248" t="s">
        <v>186</v>
      </c>
      <c r="M86" s="248" t="s">
        <v>155</v>
      </c>
      <c r="N86" s="249">
        <v>43421</v>
      </c>
      <c r="O86" s="248" t="s">
        <v>70</v>
      </c>
      <c r="P86" s="248" t="s">
        <v>1412</v>
      </c>
      <c r="Q86" s="248" t="s">
        <v>399</v>
      </c>
      <c r="R86" s="248" t="s">
        <v>640</v>
      </c>
    </row>
    <row r="87" spans="1:18" x14ac:dyDescent="0.25">
      <c r="A87" s="248" t="s">
        <v>1251</v>
      </c>
      <c r="B87" s="248" t="s">
        <v>403</v>
      </c>
      <c r="C87" s="248" t="s">
        <v>399</v>
      </c>
      <c r="D87" s="248" t="s">
        <v>225</v>
      </c>
      <c r="E87" s="248" t="s">
        <v>396</v>
      </c>
      <c r="F87" s="248" t="s">
        <v>226</v>
      </c>
      <c r="G87" s="248" t="s">
        <v>1413</v>
      </c>
      <c r="H87" s="249">
        <v>43420</v>
      </c>
      <c r="I87" s="250">
        <v>1223.9100000000001</v>
      </c>
      <c r="J87" s="250">
        <v>1</v>
      </c>
      <c r="K87" s="250">
        <f t="shared" si="1"/>
        <v>1223.9100000000001</v>
      </c>
      <c r="L87" s="248" t="s">
        <v>186</v>
      </c>
      <c r="M87" s="248" t="s">
        <v>155</v>
      </c>
      <c r="N87" s="249">
        <v>43421</v>
      </c>
      <c r="O87" s="248" t="s">
        <v>70</v>
      </c>
      <c r="P87" s="248" t="s">
        <v>1414</v>
      </c>
      <c r="Q87" s="248" t="s">
        <v>399</v>
      </c>
      <c r="R87" s="248" t="s">
        <v>640</v>
      </c>
    </row>
    <row r="88" spans="1:18" x14ac:dyDescent="0.25">
      <c r="A88" s="248" t="s">
        <v>1251</v>
      </c>
      <c r="B88" s="248" t="s">
        <v>403</v>
      </c>
      <c r="C88" s="248" t="s">
        <v>399</v>
      </c>
      <c r="D88" s="248" t="s">
        <v>225</v>
      </c>
      <c r="E88" s="248" t="s">
        <v>396</v>
      </c>
      <c r="F88" s="248" t="s">
        <v>226</v>
      </c>
      <c r="G88" s="248" t="s">
        <v>1415</v>
      </c>
      <c r="H88" s="249">
        <v>43420</v>
      </c>
      <c r="I88" s="250">
        <v>555.29</v>
      </c>
      <c r="J88" s="250">
        <v>1</v>
      </c>
      <c r="K88" s="250">
        <f t="shared" si="1"/>
        <v>555.29</v>
      </c>
      <c r="L88" s="248" t="s">
        <v>186</v>
      </c>
      <c r="M88" s="248" t="s">
        <v>155</v>
      </c>
      <c r="N88" s="249">
        <v>43421</v>
      </c>
      <c r="O88" s="248" t="s">
        <v>70</v>
      </c>
      <c r="P88" s="248" t="s">
        <v>1416</v>
      </c>
      <c r="Q88" s="248" t="s">
        <v>399</v>
      </c>
      <c r="R88" s="248" t="s">
        <v>640</v>
      </c>
    </row>
    <row r="89" spans="1:18" x14ac:dyDescent="0.25">
      <c r="A89" s="248" t="s">
        <v>1251</v>
      </c>
      <c r="B89" s="248" t="s">
        <v>403</v>
      </c>
      <c r="C89" s="248" t="s">
        <v>399</v>
      </c>
      <c r="D89" s="248" t="s">
        <v>225</v>
      </c>
      <c r="E89" s="248" t="s">
        <v>396</v>
      </c>
      <c r="F89" s="248" t="s">
        <v>226</v>
      </c>
      <c r="G89" s="248" t="s">
        <v>1417</v>
      </c>
      <c r="H89" s="249">
        <v>43420</v>
      </c>
      <c r="I89" s="250">
        <v>312.92</v>
      </c>
      <c r="J89" s="250">
        <v>1</v>
      </c>
      <c r="K89" s="250">
        <f t="shared" si="1"/>
        <v>312.92</v>
      </c>
      <c r="L89" s="248" t="s">
        <v>186</v>
      </c>
      <c r="M89" s="248" t="s">
        <v>155</v>
      </c>
      <c r="N89" s="249">
        <v>43421</v>
      </c>
      <c r="O89" s="248" t="s">
        <v>70</v>
      </c>
      <c r="P89" s="248" t="s">
        <v>1416</v>
      </c>
      <c r="Q89" s="248" t="s">
        <v>399</v>
      </c>
      <c r="R89" s="248" t="s">
        <v>640</v>
      </c>
    </row>
    <row r="90" spans="1:18" x14ac:dyDescent="0.25">
      <c r="A90" s="248" t="s">
        <v>1251</v>
      </c>
      <c r="B90" s="248" t="s">
        <v>403</v>
      </c>
      <c r="C90" s="248" t="s">
        <v>399</v>
      </c>
      <c r="D90" s="248" t="s">
        <v>225</v>
      </c>
      <c r="E90" s="248" t="s">
        <v>396</v>
      </c>
      <c r="F90" s="248" t="s">
        <v>226</v>
      </c>
      <c r="G90" s="248" t="s">
        <v>1418</v>
      </c>
      <c r="H90" s="249">
        <v>43420</v>
      </c>
      <c r="I90" s="250">
        <v>12.95</v>
      </c>
      <c r="J90" s="250">
        <v>1</v>
      </c>
      <c r="K90" s="250">
        <f t="shared" si="1"/>
        <v>12.95</v>
      </c>
      <c r="L90" s="248" t="s">
        <v>186</v>
      </c>
      <c r="M90" s="248" t="s">
        <v>160</v>
      </c>
      <c r="N90" s="249">
        <v>43421</v>
      </c>
      <c r="O90" s="248" t="s">
        <v>70</v>
      </c>
      <c r="P90" s="248" t="s">
        <v>1419</v>
      </c>
      <c r="Q90" s="248" t="s">
        <v>399</v>
      </c>
      <c r="R90" s="248" t="s">
        <v>640</v>
      </c>
    </row>
    <row r="91" spans="1:18" x14ac:dyDescent="0.25">
      <c r="A91" s="248" t="s">
        <v>1251</v>
      </c>
      <c r="B91" s="248" t="s">
        <v>403</v>
      </c>
      <c r="C91" s="248" t="s">
        <v>399</v>
      </c>
      <c r="D91" s="248" t="s">
        <v>225</v>
      </c>
      <c r="E91" s="248" t="s">
        <v>396</v>
      </c>
      <c r="F91" s="248" t="s">
        <v>226</v>
      </c>
      <c r="G91" s="248" t="s">
        <v>1420</v>
      </c>
      <c r="H91" s="249">
        <v>43420</v>
      </c>
      <c r="I91" s="250">
        <v>25.05</v>
      </c>
      <c r="J91" s="250">
        <v>1</v>
      </c>
      <c r="K91" s="250">
        <f t="shared" si="1"/>
        <v>25.05</v>
      </c>
      <c r="L91" s="248" t="s">
        <v>186</v>
      </c>
      <c r="M91" s="248" t="s">
        <v>160</v>
      </c>
      <c r="N91" s="249">
        <v>43421</v>
      </c>
      <c r="O91" s="248" t="s">
        <v>70</v>
      </c>
      <c r="P91" s="248" t="s">
        <v>1419</v>
      </c>
      <c r="Q91" s="248" t="s">
        <v>399</v>
      </c>
      <c r="R91" s="248" t="s">
        <v>640</v>
      </c>
    </row>
    <row r="92" spans="1:18" x14ac:dyDescent="0.25">
      <c r="A92" s="248" t="s">
        <v>1251</v>
      </c>
      <c r="B92" s="248" t="s">
        <v>403</v>
      </c>
      <c r="C92" s="248" t="s">
        <v>399</v>
      </c>
      <c r="D92" s="248" t="s">
        <v>225</v>
      </c>
      <c r="E92" s="248" t="s">
        <v>396</v>
      </c>
      <c r="F92" s="248" t="s">
        <v>226</v>
      </c>
      <c r="G92" s="248" t="s">
        <v>1421</v>
      </c>
      <c r="H92" s="249">
        <v>43419</v>
      </c>
      <c r="I92" s="250">
        <v>625</v>
      </c>
      <c r="J92" s="250">
        <v>1</v>
      </c>
      <c r="K92" s="250">
        <f t="shared" si="1"/>
        <v>625</v>
      </c>
      <c r="L92" s="248" t="s">
        <v>186</v>
      </c>
      <c r="M92" s="248" t="s">
        <v>241</v>
      </c>
      <c r="N92" s="249">
        <v>43420</v>
      </c>
      <c r="O92" s="248" t="s">
        <v>70</v>
      </c>
      <c r="P92" s="248" t="s">
        <v>186</v>
      </c>
      <c r="Q92" s="248" t="s">
        <v>399</v>
      </c>
      <c r="R92" s="248" t="s">
        <v>640</v>
      </c>
    </row>
    <row r="93" spans="1:18" x14ac:dyDescent="0.25">
      <c r="A93" s="248" t="s">
        <v>1251</v>
      </c>
      <c r="B93" s="248" t="s">
        <v>403</v>
      </c>
      <c r="C93" s="248" t="s">
        <v>399</v>
      </c>
      <c r="D93" s="248" t="s">
        <v>225</v>
      </c>
      <c r="E93" s="248" t="s">
        <v>396</v>
      </c>
      <c r="F93" s="248" t="s">
        <v>226</v>
      </c>
      <c r="G93" s="248" t="s">
        <v>1422</v>
      </c>
      <c r="H93" s="249">
        <v>43419</v>
      </c>
      <c r="I93" s="250">
        <v>63.84</v>
      </c>
      <c r="J93" s="250">
        <v>1</v>
      </c>
      <c r="K93" s="250">
        <f t="shared" si="1"/>
        <v>63.84</v>
      </c>
      <c r="L93" s="248" t="s">
        <v>186</v>
      </c>
      <c r="M93" s="248" t="s">
        <v>155</v>
      </c>
      <c r="N93" s="249">
        <v>43420</v>
      </c>
      <c r="O93" s="248" t="s">
        <v>70</v>
      </c>
      <c r="P93" s="248" t="s">
        <v>1423</v>
      </c>
      <c r="Q93" s="248" t="s">
        <v>399</v>
      </c>
      <c r="R93" s="248" t="s">
        <v>640</v>
      </c>
    </row>
    <row r="94" spans="1:18" x14ac:dyDescent="0.25">
      <c r="A94" s="248" t="s">
        <v>1251</v>
      </c>
      <c r="B94" s="248" t="s">
        <v>403</v>
      </c>
      <c r="C94" s="248" t="s">
        <v>399</v>
      </c>
      <c r="D94" s="248" t="s">
        <v>225</v>
      </c>
      <c r="E94" s="248" t="s">
        <v>396</v>
      </c>
      <c r="F94" s="248" t="s">
        <v>226</v>
      </c>
      <c r="G94" s="248" t="s">
        <v>1424</v>
      </c>
      <c r="H94" s="249">
        <v>43419</v>
      </c>
      <c r="I94" s="250">
        <v>63.84</v>
      </c>
      <c r="J94" s="250">
        <v>1</v>
      </c>
      <c r="K94" s="250">
        <f t="shared" si="1"/>
        <v>63.84</v>
      </c>
      <c r="L94" s="248" t="s">
        <v>186</v>
      </c>
      <c r="M94" s="248" t="s">
        <v>155</v>
      </c>
      <c r="N94" s="249">
        <v>43420</v>
      </c>
      <c r="O94" s="248" t="s">
        <v>70</v>
      </c>
      <c r="P94" s="248" t="s">
        <v>1423</v>
      </c>
      <c r="Q94" s="248" t="s">
        <v>399</v>
      </c>
      <c r="R94" s="248" t="s">
        <v>640</v>
      </c>
    </row>
    <row r="95" spans="1:18" x14ac:dyDescent="0.25">
      <c r="A95" s="248" t="s">
        <v>1251</v>
      </c>
      <c r="B95" s="248" t="s">
        <v>403</v>
      </c>
      <c r="C95" s="248" t="s">
        <v>399</v>
      </c>
      <c r="D95" s="248" t="s">
        <v>225</v>
      </c>
      <c r="E95" s="248" t="s">
        <v>396</v>
      </c>
      <c r="F95" s="248" t="s">
        <v>226</v>
      </c>
      <c r="G95" s="248" t="s">
        <v>1425</v>
      </c>
      <c r="H95" s="249">
        <v>43419</v>
      </c>
      <c r="I95" s="250">
        <v>79.98</v>
      </c>
      <c r="J95" s="250">
        <v>1</v>
      </c>
      <c r="K95" s="250">
        <f t="shared" si="1"/>
        <v>79.98</v>
      </c>
      <c r="L95" s="248" t="s">
        <v>186</v>
      </c>
      <c r="M95" s="248" t="s">
        <v>171</v>
      </c>
      <c r="N95" s="249">
        <v>43420</v>
      </c>
      <c r="O95" s="248" t="s">
        <v>70</v>
      </c>
      <c r="P95" s="248" t="s">
        <v>1426</v>
      </c>
      <c r="Q95" s="248" t="s">
        <v>399</v>
      </c>
      <c r="R95" s="248" t="s">
        <v>640</v>
      </c>
    </row>
    <row r="96" spans="1:18" x14ac:dyDescent="0.25">
      <c r="A96" s="248" t="s">
        <v>1251</v>
      </c>
      <c r="B96" s="248" t="s">
        <v>403</v>
      </c>
      <c r="C96" s="248" t="s">
        <v>399</v>
      </c>
      <c r="D96" s="248" t="s">
        <v>225</v>
      </c>
      <c r="E96" s="248" t="s">
        <v>396</v>
      </c>
      <c r="F96" s="248" t="s">
        <v>226</v>
      </c>
      <c r="G96" s="248" t="s">
        <v>1427</v>
      </c>
      <c r="H96" s="249">
        <v>43418</v>
      </c>
      <c r="I96" s="250">
        <v>456.98</v>
      </c>
      <c r="J96" s="250">
        <v>1</v>
      </c>
      <c r="K96" s="250">
        <f t="shared" si="1"/>
        <v>456.98</v>
      </c>
      <c r="L96" s="248" t="s">
        <v>186</v>
      </c>
      <c r="M96" s="248" t="s">
        <v>155</v>
      </c>
      <c r="N96" s="249">
        <v>43419</v>
      </c>
      <c r="O96" s="248" t="s">
        <v>70</v>
      </c>
      <c r="P96" s="248" t="s">
        <v>1406</v>
      </c>
      <c r="Q96" s="248" t="s">
        <v>399</v>
      </c>
      <c r="R96" s="248" t="s">
        <v>640</v>
      </c>
    </row>
    <row r="97" spans="1:18" x14ac:dyDescent="0.25">
      <c r="A97" s="248" t="s">
        <v>1251</v>
      </c>
      <c r="B97" s="248" t="s">
        <v>403</v>
      </c>
      <c r="C97" s="248" t="s">
        <v>399</v>
      </c>
      <c r="D97" s="248" t="s">
        <v>225</v>
      </c>
      <c r="E97" s="248" t="s">
        <v>396</v>
      </c>
      <c r="F97" s="248" t="s">
        <v>226</v>
      </c>
      <c r="G97" s="248" t="s">
        <v>1428</v>
      </c>
      <c r="H97" s="249">
        <v>43418</v>
      </c>
      <c r="I97" s="250">
        <v>337.87</v>
      </c>
      <c r="J97" s="250">
        <v>1</v>
      </c>
      <c r="K97" s="250">
        <f t="shared" si="1"/>
        <v>337.87</v>
      </c>
      <c r="L97" s="248" t="s">
        <v>186</v>
      </c>
      <c r="M97" s="248" t="s">
        <v>155</v>
      </c>
      <c r="N97" s="249">
        <v>43419</v>
      </c>
      <c r="O97" s="248" t="s">
        <v>70</v>
      </c>
      <c r="P97" s="248" t="s">
        <v>1406</v>
      </c>
      <c r="Q97" s="248" t="s">
        <v>399</v>
      </c>
      <c r="R97" s="248" t="s">
        <v>640</v>
      </c>
    </row>
    <row r="98" spans="1:18" x14ac:dyDescent="0.25">
      <c r="A98" s="248" t="s">
        <v>1251</v>
      </c>
      <c r="B98" s="248" t="s">
        <v>403</v>
      </c>
      <c r="C98" s="248" t="s">
        <v>399</v>
      </c>
      <c r="D98" s="248" t="s">
        <v>225</v>
      </c>
      <c r="E98" s="248" t="s">
        <v>396</v>
      </c>
      <c r="F98" s="248" t="s">
        <v>226</v>
      </c>
      <c r="G98" s="248" t="s">
        <v>1429</v>
      </c>
      <c r="H98" s="249">
        <v>43418</v>
      </c>
      <c r="I98" s="250">
        <v>749.25</v>
      </c>
      <c r="J98" s="250">
        <v>1</v>
      </c>
      <c r="K98" s="250">
        <f t="shared" si="1"/>
        <v>749.25</v>
      </c>
      <c r="L98" s="248" t="s">
        <v>186</v>
      </c>
      <c r="M98" s="248" t="s">
        <v>155</v>
      </c>
      <c r="N98" s="249">
        <v>43419</v>
      </c>
      <c r="O98" s="248" t="s">
        <v>70</v>
      </c>
      <c r="P98" s="248" t="s">
        <v>1430</v>
      </c>
      <c r="Q98" s="248" t="s">
        <v>399</v>
      </c>
      <c r="R98" s="248" t="s">
        <v>640</v>
      </c>
    </row>
    <row r="99" spans="1:18" x14ac:dyDescent="0.25">
      <c r="A99" s="248" t="s">
        <v>1251</v>
      </c>
      <c r="B99" s="248" t="s">
        <v>403</v>
      </c>
      <c r="C99" s="248" t="s">
        <v>399</v>
      </c>
      <c r="D99" s="248" t="s">
        <v>225</v>
      </c>
      <c r="E99" s="248" t="s">
        <v>396</v>
      </c>
      <c r="F99" s="248" t="s">
        <v>226</v>
      </c>
      <c r="G99" s="248" t="s">
        <v>1431</v>
      </c>
      <c r="H99" s="249">
        <v>43418</v>
      </c>
      <c r="I99" s="250">
        <v>366.17</v>
      </c>
      <c r="J99" s="250">
        <v>1</v>
      </c>
      <c r="K99" s="250">
        <f t="shared" si="1"/>
        <v>366.17</v>
      </c>
      <c r="L99" s="248" t="s">
        <v>186</v>
      </c>
      <c r="M99" s="248" t="s">
        <v>155</v>
      </c>
      <c r="N99" s="249">
        <v>43419</v>
      </c>
      <c r="O99" s="248" t="s">
        <v>70</v>
      </c>
      <c r="P99" s="248" t="s">
        <v>1430</v>
      </c>
      <c r="Q99" s="248" t="s">
        <v>399</v>
      </c>
      <c r="R99" s="248" t="s">
        <v>640</v>
      </c>
    </row>
    <row r="100" spans="1:18" x14ac:dyDescent="0.25">
      <c r="A100" s="248" t="s">
        <v>1251</v>
      </c>
      <c r="B100" s="248" t="s">
        <v>403</v>
      </c>
      <c r="C100" s="248" t="s">
        <v>399</v>
      </c>
      <c r="D100" s="248" t="s">
        <v>225</v>
      </c>
      <c r="E100" s="248" t="s">
        <v>396</v>
      </c>
      <c r="F100" s="248" t="s">
        <v>226</v>
      </c>
      <c r="G100" s="248" t="s">
        <v>1432</v>
      </c>
      <c r="H100" s="249">
        <v>43417</v>
      </c>
      <c r="I100" s="250">
        <v>126.37</v>
      </c>
      <c r="J100" s="250">
        <v>1</v>
      </c>
      <c r="K100" s="250">
        <f t="shared" si="1"/>
        <v>126.37</v>
      </c>
      <c r="L100" s="248" t="s">
        <v>186</v>
      </c>
      <c r="M100" s="248" t="s">
        <v>155</v>
      </c>
      <c r="N100" s="249">
        <v>43418</v>
      </c>
      <c r="O100" s="248" t="s">
        <v>70</v>
      </c>
      <c r="P100" s="248" t="s">
        <v>1433</v>
      </c>
      <c r="Q100" s="248" t="s">
        <v>399</v>
      </c>
      <c r="R100" s="248" t="s">
        <v>640</v>
      </c>
    </row>
    <row r="101" spans="1:18" x14ac:dyDescent="0.25">
      <c r="A101" s="248" t="s">
        <v>1251</v>
      </c>
      <c r="B101" s="248" t="s">
        <v>403</v>
      </c>
      <c r="C101" s="248" t="s">
        <v>399</v>
      </c>
      <c r="D101" s="248" t="s">
        <v>225</v>
      </c>
      <c r="E101" s="248" t="s">
        <v>396</v>
      </c>
      <c r="F101" s="248" t="s">
        <v>226</v>
      </c>
      <c r="G101" s="248" t="s">
        <v>1434</v>
      </c>
      <c r="H101" s="249">
        <v>43416</v>
      </c>
      <c r="I101" s="250">
        <v>129.1</v>
      </c>
      <c r="J101" s="250">
        <v>1</v>
      </c>
      <c r="K101" s="250">
        <f t="shared" si="1"/>
        <v>129.1</v>
      </c>
      <c r="L101" s="248" t="s">
        <v>186</v>
      </c>
      <c r="M101" s="248" t="s">
        <v>155</v>
      </c>
      <c r="N101" s="249">
        <v>43417</v>
      </c>
      <c r="O101" s="248" t="s">
        <v>70</v>
      </c>
      <c r="P101" s="248" t="s">
        <v>1435</v>
      </c>
      <c r="Q101" s="248" t="s">
        <v>399</v>
      </c>
      <c r="R101" s="248" t="s">
        <v>640</v>
      </c>
    </row>
    <row r="102" spans="1:18" x14ac:dyDescent="0.25">
      <c r="A102" s="248" t="s">
        <v>1251</v>
      </c>
      <c r="B102" s="248" t="s">
        <v>403</v>
      </c>
      <c r="C102" s="248" t="s">
        <v>399</v>
      </c>
      <c r="D102" s="248" t="s">
        <v>225</v>
      </c>
      <c r="E102" s="248" t="s">
        <v>396</v>
      </c>
      <c r="F102" s="248" t="s">
        <v>226</v>
      </c>
      <c r="G102" s="248" t="s">
        <v>1436</v>
      </c>
      <c r="H102" s="249">
        <v>43416</v>
      </c>
      <c r="I102" s="250">
        <v>30</v>
      </c>
      <c r="J102" s="250">
        <v>1</v>
      </c>
      <c r="K102" s="250">
        <f t="shared" si="1"/>
        <v>30</v>
      </c>
      <c r="L102" s="248" t="s">
        <v>186</v>
      </c>
      <c r="M102" s="248" t="s">
        <v>155</v>
      </c>
      <c r="N102" s="249">
        <v>43417</v>
      </c>
      <c r="O102" s="248" t="s">
        <v>70</v>
      </c>
      <c r="P102" s="248" t="s">
        <v>973</v>
      </c>
      <c r="Q102" s="248" t="s">
        <v>399</v>
      </c>
      <c r="R102" s="248" t="s">
        <v>640</v>
      </c>
    </row>
    <row r="103" spans="1:18" x14ac:dyDescent="0.25">
      <c r="A103" s="248" t="s">
        <v>1251</v>
      </c>
      <c r="B103" s="248" t="s">
        <v>403</v>
      </c>
      <c r="C103" s="248" t="s">
        <v>399</v>
      </c>
      <c r="D103" s="248" t="s">
        <v>225</v>
      </c>
      <c r="E103" s="248" t="s">
        <v>396</v>
      </c>
      <c r="F103" s="248" t="s">
        <v>226</v>
      </c>
      <c r="G103" s="248" t="s">
        <v>1437</v>
      </c>
      <c r="H103" s="249">
        <v>43416</v>
      </c>
      <c r="I103" s="250">
        <v>30</v>
      </c>
      <c r="J103" s="250">
        <v>1</v>
      </c>
      <c r="K103" s="250">
        <f t="shared" si="1"/>
        <v>30</v>
      </c>
      <c r="L103" s="248" t="s">
        <v>186</v>
      </c>
      <c r="M103" s="248" t="s">
        <v>155</v>
      </c>
      <c r="N103" s="249">
        <v>43417</v>
      </c>
      <c r="O103" s="248" t="s">
        <v>70</v>
      </c>
      <c r="P103" s="248" t="s">
        <v>973</v>
      </c>
      <c r="Q103" s="248" t="s">
        <v>399</v>
      </c>
      <c r="R103" s="248" t="s">
        <v>640</v>
      </c>
    </row>
    <row r="104" spans="1:18" x14ac:dyDescent="0.25">
      <c r="A104" s="248" t="s">
        <v>1251</v>
      </c>
      <c r="B104" s="248" t="s">
        <v>403</v>
      </c>
      <c r="C104" s="248" t="s">
        <v>399</v>
      </c>
      <c r="D104" s="248" t="s">
        <v>225</v>
      </c>
      <c r="E104" s="248" t="s">
        <v>396</v>
      </c>
      <c r="F104" s="248" t="s">
        <v>226</v>
      </c>
      <c r="G104" s="248" t="s">
        <v>1438</v>
      </c>
      <c r="H104" s="249">
        <v>43412</v>
      </c>
      <c r="I104" s="250">
        <v>111.93</v>
      </c>
      <c r="J104" s="250">
        <v>1</v>
      </c>
      <c r="K104" s="250">
        <f t="shared" si="1"/>
        <v>111.93</v>
      </c>
      <c r="L104" s="248" t="s">
        <v>186</v>
      </c>
      <c r="M104" s="248" t="s">
        <v>241</v>
      </c>
      <c r="N104" s="249">
        <v>43413</v>
      </c>
      <c r="O104" s="248" t="s">
        <v>70</v>
      </c>
      <c r="P104" s="248" t="s">
        <v>541</v>
      </c>
      <c r="Q104" s="248" t="s">
        <v>399</v>
      </c>
      <c r="R104" s="248" t="s">
        <v>640</v>
      </c>
    </row>
    <row r="105" spans="1:18" x14ac:dyDescent="0.25">
      <c r="A105" s="248" t="s">
        <v>1251</v>
      </c>
      <c r="B105" s="248" t="s">
        <v>403</v>
      </c>
      <c r="C105" s="248" t="s">
        <v>399</v>
      </c>
      <c r="D105" s="248" t="s">
        <v>225</v>
      </c>
      <c r="E105" s="248" t="s">
        <v>396</v>
      </c>
      <c r="F105" s="248" t="s">
        <v>226</v>
      </c>
      <c r="G105" s="248" t="s">
        <v>1439</v>
      </c>
      <c r="H105" s="249">
        <v>43410</v>
      </c>
      <c r="I105" s="250">
        <v>91.98</v>
      </c>
      <c r="J105" s="250">
        <v>1</v>
      </c>
      <c r="K105" s="250">
        <f t="shared" si="1"/>
        <v>91.98</v>
      </c>
      <c r="L105" s="248" t="s">
        <v>186</v>
      </c>
      <c r="M105" s="248" t="s">
        <v>155</v>
      </c>
      <c r="N105" s="249">
        <v>43411</v>
      </c>
      <c r="O105" s="248" t="s">
        <v>70</v>
      </c>
      <c r="P105" s="248" t="s">
        <v>1440</v>
      </c>
      <c r="Q105" s="248" t="s">
        <v>399</v>
      </c>
      <c r="R105" s="248" t="s">
        <v>640</v>
      </c>
    </row>
    <row r="106" spans="1:18" x14ac:dyDescent="0.25">
      <c r="A106" s="248" t="s">
        <v>1251</v>
      </c>
      <c r="B106" s="248" t="s">
        <v>403</v>
      </c>
      <c r="C106" s="248" t="s">
        <v>399</v>
      </c>
      <c r="D106" s="248" t="s">
        <v>225</v>
      </c>
      <c r="E106" s="248" t="s">
        <v>396</v>
      </c>
      <c r="F106" s="248" t="s">
        <v>226</v>
      </c>
      <c r="G106" s="248" t="s">
        <v>1441</v>
      </c>
      <c r="H106" s="249">
        <v>43410</v>
      </c>
      <c r="I106" s="250">
        <v>48.01</v>
      </c>
      <c r="J106" s="250">
        <v>1</v>
      </c>
      <c r="K106" s="250">
        <f t="shared" si="1"/>
        <v>48.01</v>
      </c>
      <c r="L106" s="248" t="s">
        <v>186</v>
      </c>
      <c r="M106" s="248" t="s">
        <v>155</v>
      </c>
      <c r="N106" s="249">
        <v>43411</v>
      </c>
      <c r="O106" s="248" t="s">
        <v>70</v>
      </c>
      <c r="P106" s="248" t="s">
        <v>1440</v>
      </c>
      <c r="Q106" s="248" t="s">
        <v>399</v>
      </c>
      <c r="R106" s="248" t="s">
        <v>640</v>
      </c>
    </row>
    <row r="107" spans="1:18" x14ac:dyDescent="0.25">
      <c r="A107" s="248" t="s">
        <v>1251</v>
      </c>
      <c r="B107" s="248" t="s">
        <v>403</v>
      </c>
      <c r="C107" s="248" t="s">
        <v>399</v>
      </c>
      <c r="D107" s="248" t="s">
        <v>225</v>
      </c>
      <c r="E107" s="248" t="s">
        <v>396</v>
      </c>
      <c r="F107" s="248" t="s">
        <v>226</v>
      </c>
      <c r="G107" s="248" t="s">
        <v>1442</v>
      </c>
      <c r="H107" s="249">
        <v>43410</v>
      </c>
      <c r="I107" s="250">
        <v>89.43</v>
      </c>
      <c r="J107" s="250">
        <v>1</v>
      </c>
      <c r="K107" s="250">
        <f t="shared" si="1"/>
        <v>89.43</v>
      </c>
      <c r="L107" s="248" t="s">
        <v>186</v>
      </c>
      <c r="M107" s="248" t="s">
        <v>155</v>
      </c>
      <c r="N107" s="249">
        <v>43411</v>
      </c>
      <c r="O107" s="248" t="s">
        <v>70</v>
      </c>
      <c r="P107" s="248" t="s">
        <v>1443</v>
      </c>
      <c r="Q107" s="248" t="s">
        <v>399</v>
      </c>
      <c r="R107" s="248" t="s">
        <v>640</v>
      </c>
    </row>
    <row r="108" spans="1:18" x14ac:dyDescent="0.25">
      <c r="A108" s="248" t="s">
        <v>1251</v>
      </c>
      <c r="B108" s="248" t="s">
        <v>403</v>
      </c>
      <c r="C108" s="248" t="s">
        <v>399</v>
      </c>
      <c r="D108" s="248" t="s">
        <v>225</v>
      </c>
      <c r="E108" s="248" t="s">
        <v>396</v>
      </c>
      <c r="F108" s="248" t="s">
        <v>226</v>
      </c>
      <c r="G108" s="248" t="s">
        <v>1444</v>
      </c>
      <c r="H108" s="249">
        <v>43409</v>
      </c>
      <c r="I108" s="250">
        <v>111.01</v>
      </c>
      <c r="J108" s="250">
        <v>1</v>
      </c>
      <c r="K108" s="250">
        <f t="shared" si="1"/>
        <v>111.01</v>
      </c>
      <c r="L108" s="248" t="s">
        <v>186</v>
      </c>
      <c r="M108" s="248" t="s">
        <v>155</v>
      </c>
      <c r="N108" s="249">
        <v>43410</v>
      </c>
      <c r="O108" s="248" t="s">
        <v>70</v>
      </c>
      <c r="P108" s="248" t="s">
        <v>1443</v>
      </c>
      <c r="Q108" s="248" t="s">
        <v>399</v>
      </c>
      <c r="R108" s="248" t="s">
        <v>640</v>
      </c>
    </row>
    <row r="109" spans="1:18" x14ac:dyDescent="0.25">
      <c r="A109" s="248" t="s">
        <v>1251</v>
      </c>
      <c r="B109" s="248" t="s">
        <v>403</v>
      </c>
      <c r="C109" s="248" t="s">
        <v>399</v>
      </c>
      <c r="D109" s="248" t="s">
        <v>225</v>
      </c>
      <c r="E109" s="248" t="s">
        <v>396</v>
      </c>
      <c r="F109" s="248" t="s">
        <v>226</v>
      </c>
      <c r="G109" s="248" t="s">
        <v>1445</v>
      </c>
      <c r="H109" s="249">
        <v>43409</v>
      </c>
      <c r="I109" s="250">
        <v>120.03</v>
      </c>
      <c r="J109" s="250">
        <v>1</v>
      </c>
      <c r="K109" s="250">
        <f t="shared" si="1"/>
        <v>120.03</v>
      </c>
      <c r="L109" s="248" t="s">
        <v>186</v>
      </c>
      <c r="M109" s="248" t="s">
        <v>155</v>
      </c>
      <c r="N109" s="249">
        <v>43410</v>
      </c>
      <c r="O109" s="248" t="s">
        <v>70</v>
      </c>
      <c r="P109" s="248" t="s">
        <v>1443</v>
      </c>
      <c r="Q109" s="248" t="s">
        <v>399</v>
      </c>
      <c r="R109" s="248" t="s">
        <v>640</v>
      </c>
    </row>
    <row r="110" spans="1:18" x14ac:dyDescent="0.25">
      <c r="A110" s="248" t="s">
        <v>1251</v>
      </c>
      <c r="B110" s="248" t="s">
        <v>403</v>
      </c>
      <c r="C110" s="248" t="s">
        <v>399</v>
      </c>
      <c r="D110" s="248" t="s">
        <v>225</v>
      </c>
      <c r="E110" s="248" t="s">
        <v>396</v>
      </c>
      <c r="F110" s="248" t="s">
        <v>226</v>
      </c>
      <c r="G110" s="248" t="s">
        <v>1446</v>
      </c>
      <c r="H110" s="249">
        <v>43406</v>
      </c>
      <c r="I110" s="250">
        <v>206.11</v>
      </c>
      <c r="J110" s="250">
        <v>1</v>
      </c>
      <c r="K110" s="250">
        <f t="shared" si="1"/>
        <v>206.11</v>
      </c>
      <c r="L110" s="248" t="s">
        <v>186</v>
      </c>
      <c r="M110" s="248" t="s">
        <v>155</v>
      </c>
      <c r="N110" s="249">
        <v>43407</v>
      </c>
      <c r="O110" s="248" t="s">
        <v>70</v>
      </c>
      <c r="P110" s="248" t="s">
        <v>1447</v>
      </c>
      <c r="Q110" s="248" t="s">
        <v>399</v>
      </c>
      <c r="R110" s="248" t="s">
        <v>640</v>
      </c>
    </row>
    <row r="111" spans="1:18" x14ac:dyDescent="0.25">
      <c r="A111" s="248" t="s">
        <v>1251</v>
      </c>
      <c r="B111" s="248" t="s">
        <v>403</v>
      </c>
      <c r="C111" s="248" t="s">
        <v>399</v>
      </c>
      <c r="D111" s="248" t="s">
        <v>225</v>
      </c>
      <c r="E111" s="248" t="s">
        <v>396</v>
      </c>
      <c r="F111" s="248" t="s">
        <v>226</v>
      </c>
      <c r="G111" s="248" t="s">
        <v>1448</v>
      </c>
      <c r="H111" s="249">
        <v>43406</v>
      </c>
      <c r="I111" s="250">
        <v>151.28</v>
      </c>
      <c r="J111" s="250">
        <v>1</v>
      </c>
      <c r="K111" s="250">
        <f t="shared" si="1"/>
        <v>151.28</v>
      </c>
      <c r="L111" s="248" t="s">
        <v>186</v>
      </c>
      <c r="M111" s="248" t="s">
        <v>155</v>
      </c>
      <c r="N111" s="249">
        <v>43407</v>
      </c>
      <c r="O111" s="248" t="s">
        <v>70</v>
      </c>
      <c r="P111" s="248" t="s">
        <v>1447</v>
      </c>
      <c r="Q111" s="248" t="s">
        <v>399</v>
      </c>
      <c r="R111" s="248" t="s">
        <v>640</v>
      </c>
    </row>
    <row r="112" spans="1:18" x14ac:dyDescent="0.25">
      <c r="A112" s="248" t="s">
        <v>1251</v>
      </c>
      <c r="B112" s="248" t="s">
        <v>403</v>
      </c>
      <c r="C112" s="248" t="s">
        <v>399</v>
      </c>
      <c r="D112" s="248" t="s">
        <v>225</v>
      </c>
      <c r="E112" s="248" t="s">
        <v>396</v>
      </c>
      <c r="F112" s="248" t="s">
        <v>226</v>
      </c>
      <c r="G112" s="248" t="s">
        <v>1449</v>
      </c>
      <c r="H112" s="249">
        <v>43406</v>
      </c>
      <c r="I112" s="250">
        <v>422.33</v>
      </c>
      <c r="J112" s="250">
        <v>1</v>
      </c>
      <c r="K112" s="250">
        <f t="shared" si="1"/>
        <v>422.33</v>
      </c>
      <c r="L112" s="248" t="s">
        <v>186</v>
      </c>
      <c r="M112" s="248" t="s">
        <v>155</v>
      </c>
      <c r="N112" s="249">
        <v>43407</v>
      </c>
      <c r="O112" s="248" t="s">
        <v>70</v>
      </c>
      <c r="P112" s="248" t="s">
        <v>1450</v>
      </c>
      <c r="Q112" s="248" t="s">
        <v>399</v>
      </c>
      <c r="R112" s="248" t="s">
        <v>640</v>
      </c>
    </row>
    <row r="113" spans="1:18" x14ac:dyDescent="0.25">
      <c r="A113" s="248" t="s">
        <v>1251</v>
      </c>
      <c r="B113" s="248" t="s">
        <v>403</v>
      </c>
      <c r="C113" s="248" t="s">
        <v>399</v>
      </c>
      <c r="D113" s="248" t="s">
        <v>225</v>
      </c>
      <c r="E113" s="248" t="s">
        <v>396</v>
      </c>
      <c r="F113" s="248" t="s">
        <v>226</v>
      </c>
      <c r="G113" s="248" t="s">
        <v>1451</v>
      </c>
      <c r="H113" s="249">
        <v>43404</v>
      </c>
      <c r="I113" s="250">
        <v>154.07</v>
      </c>
      <c r="J113" s="250">
        <v>1</v>
      </c>
      <c r="K113" s="250">
        <f t="shared" si="1"/>
        <v>154.07</v>
      </c>
      <c r="L113" s="248" t="s">
        <v>186</v>
      </c>
      <c r="M113" s="248" t="s">
        <v>155</v>
      </c>
      <c r="N113" s="249">
        <v>43405</v>
      </c>
      <c r="O113" s="248" t="s">
        <v>70</v>
      </c>
      <c r="P113" s="248" t="s">
        <v>1452</v>
      </c>
      <c r="Q113" s="248" t="s">
        <v>399</v>
      </c>
      <c r="R113" s="248" t="s">
        <v>640</v>
      </c>
    </row>
    <row r="114" spans="1:18" x14ac:dyDescent="0.25">
      <c r="A114" s="248" t="s">
        <v>1251</v>
      </c>
      <c r="B114" s="248" t="s">
        <v>403</v>
      </c>
      <c r="C114" s="248" t="s">
        <v>399</v>
      </c>
      <c r="D114" s="248" t="s">
        <v>225</v>
      </c>
      <c r="E114" s="248" t="s">
        <v>396</v>
      </c>
      <c r="F114" s="248" t="s">
        <v>226</v>
      </c>
      <c r="G114" s="248" t="s">
        <v>1453</v>
      </c>
      <c r="H114" s="249">
        <v>43404</v>
      </c>
      <c r="I114" s="250">
        <v>862.76</v>
      </c>
      <c r="J114" s="250">
        <v>1</v>
      </c>
      <c r="K114" s="250">
        <f t="shared" si="1"/>
        <v>862.76</v>
      </c>
      <c r="L114" s="248" t="s">
        <v>186</v>
      </c>
      <c r="M114" s="248" t="s">
        <v>155</v>
      </c>
      <c r="N114" s="249">
        <v>43405</v>
      </c>
      <c r="O114" s="248" t="s">
        <v>70</v>
      </c>
      <c r="P114" s="248" t="s">
        <v>1454</v>
      </c>
      <c r="Q114" s="248" t="s">
        <v>399</v>
      </c>
      <c r="R114" s="248" t="s">
        <v>640</v>
      </c>
    </row>
    <row r="115" spans="1:18" x14ac:dyDescent="0.25">
      <c r="A115" s="248" t="s">
        <v>1251</v>
      </c>
      <c r="B115" s="248" t="s">
        <v>403</v>
      </c>
      <c r="C115" s="248" t="s">
        <v>399</v>
      </c>
      <c r="D115" s="248" t="s">
        <v>225</v>
      </c>
      <c r="E115" s="248" t="s">
        <v>396</v>
      </c>
      <c r="F115" s="248" t="s">
        <v>226</v>
      </c>
      <c r="G115" s="248" t="s">
        <v>1455</v>
      </c>
      <c r="H115" s="249">
        <v>43404</v>
      </c>
      <c r="I115" s="250">
        <v>99.98</v>
      </c>
      <c r="J115" s="250">
        <v>1</v>
      </c>
      <c r="K115" s="250">
        <f t="shared" si="1"/>
        <v>99.98</v>
      </c>
      <c r="L115" s="248" t="s">
        <v>186</v>
      </c>
      <c r="M115" s="248" t="s">
        <v>246</v>
      </c>
      <c r="N115" s="249">
        <v>43405</v>
      </c>
      <c r="O115" s="248" t="s">
        <v>70</v>
      </c>
      <c r="P115" s="248" t="s">
        <v>1456</v>
      </c>
      <c r="Q115" s="248" t="s">
        <v>399</v>
      </c>
      <c r="R115" s="248" t="s">
        <v>640</v>
      </c>
    </row>
    <row r="116" spans="1:18" x14ac:dyDescent="0.25">
      <c r="A116" s="248" t="s">
        <v>1251</v>
      </c>
      <c r="B116" s="248" t="s">
        <v>403</v>
      </c>
      <c r="C116" s="248" t="s">
        <v>399</v>
      </c>
      <c r="D116" s="248" t="s">
        <v>225</v>
      </c>
      <c r="E116" s="248" t="s">
        <v>396</v>
      </c>
      <c r="F116" s="248" t="s">
        <v>226</v>
      </c>
      <c r="G116" s="248" t="s">
        <v>1457</v>
      </c>
      <c r="H116" s="249">
        <v>43432</v>
      </c>
      <c r="I116" s="250">
        <v>3585.95</v>
      </c>
      <c r="J116" s="250">
        <v>1</v>
      </c>
      <c r="K116" s="250">
        <f t="shared" si="1"/>
        <v>3585.95</v>
      </c>
      <c r="L116" s="248" t="s">
        <v>186</v>
      </c>
      <c r="M116" s="248" t="s">
        <v>155</v>
      </c>
      <c r="N116" s="249">
        <v>43433</v>
      </c>
      <c r="O116" s="248" t="s">
        <v>70</v>
      </c>
      <c r="P116" s="248" t="s">
        <v>1458</v>
      </c>
      <c r="Q116" s="248" t="s">
        <v>399</v>
      </c>
      <c r="R116" s="248" t="s">
        <v>640</v>
      </c>
    </row>
    <row r="117" spans="1:18" x14ac:dyDescent="0.25">
      <c r="A117" s="248" t="s">
        <v>1251</v>
      </c>
      <c r="B117" s="248" t="s">
        <v>403</v>
      </c>
      <c r="C117" s="248" t="s">
        <v>399</v>
      </c>
      <c r="D117" s="248" t="s">
        <v>225</v>
      </c>
      <c r="E117" s="248" t="s">
        <v>396</v>
      </c>
      <c r="F117" s="248" t="s">
        <v>226</v>
      </c>
      <c r="G117" s="248" t="s">
        <v>1459</v>
      </c>
      <c r="H117" s="249">
        <v>43431</v>
      </c>
      <c r="I117" s="250">
        <v>59.21</v>
      </c>
      <c r="J117" s="250">
        <v>1</v>
      </c>
      <c r="K117" s="250">
        <f t="shared" si="1"/>
        <v>59.21</v>
      </c>
      <c r="L117" s="248" t="s">
        <v>186</v>
      </c>
      <c r="M117" s="248" t="s">
        <v>194</v>
      </c>
      <c r="N117" s="249">
        <v>43432</v>
      </c>
      <c r="O117" s="248" t="s">
        <v>70</v>
      </c>
      <c r="P117" s="248" t="s">
        <v>1261</v>
      </c>
      <c r="Q117" s="248" t="s">
        <v>399</v>
      </c>
      <c r="R117" s="248" t="s">
        <v>640</v>
      </c>
    </row>
    <row r="118" spans="1:18" x14ac:dyDescent="0.25">
      <c r="A118" s="248" t="s">
        <v>1251</v>
      </c>
      <c r="B118" s="248" t="s">
        <v>403</v>
      </c>
      <c r="C118" s="248" t="s">
        <v>399</v>
      </c>
      <c r="D118" s="248" t="s">
        <v>225</v>
      </c>
      <c r="E118" s="248" t="s">
        <v>396</v>
      </c>
      <c r="F118" s="248" t="s">
        <v>226</v>
      </c>
      <c r="G118" s="248" t="s">
        <v>1460</v>
      </c>
      <c r="H118" s="249">
        <v>43430</v>
      </c>
      <c r="I118" s="250">
        <v>90.26</v>
      </c>
      <c r="J118" s="250">
        <v>1</v>
      </c>
      <c r="K118" s="250">
        <f t="shared" si="1"/>
        <v>90.26</v>
      </c>
      <c r="L118" s="248" t="s">
        <v>186</v>
      </c>
      <c r="M118" s="248" t="s">
        <v>1314</v>
      </c>
      <c r="N118" s="249">
        <v>43431</v>
      </c>
      <c r="O118" s="248" t="s">
        <v>70</v>
      </c>
      <c r="P118" s="248" t="s">
        <v>1388</v>
      </c>
      <c r="Q118" s="248" t="s">
        <v>399</v>
      </c>
      <c r="R118" s="248" t="s">
        <v>640</v>
      </c>
    </row>
    <row r="119" spans="1:18" x14ac:dyDescent="0.25">
      <c r="A119" s="248" t="s">
        <v>1251</v>
      </c>
      <c r="B119" s="248" t="s">
        <v>403</v>
      </c>
      <c r="C119" s="248" t="s">
        <v>399</v>
      </c>
      <c r="D119" s="248" t="s">
        <v>225</v>
      </c>
      <c r="E119" s="248" t="s">
        <v>396</v>
      </c>
      <c r="F119" s="248" t="s">
        <v>226</v>
      </c>
      <c r="G119" s="248" t="s">
        <v>1461</v>
      </c>
      <c r="H119" s="249">
        <v>43430</v>
      </c>
      <c r="I119" s="250">
        <v>52.37</v>
      </c>
      <c r="J119" s="250">
        <v>1</v>
      </c>
      <c r="K119" s="250">
        <f t="shared" si="1"/>
        <v>52.37</v>
      </c>
      <c r="L119" s="248" t="s">
        <v>186</v>
      </c>
      <c r="M119" s="248" t="s">
        <v>155</v>
      </c>
      <c r="N119" s="249">
        <v>43431</v>
      </c>
      <c r="O119" s="248" t="s">
        <v>70</v>
      </c>
      <c r="P119" s="248" t="s">
        <v>1396</v>
      </c>
      <c r="Q119" s="248" t="s">
        <v>399</v>
      </c>
      <c r="R119" s="248" t="s">
        <v>640</v>
      </c>
    </row>
    <row r="120" spans="1:18" x14ac:dyDescent="0.25">
      <c r="A120" s="248" t="s">
        <v>1251</v>
      </c>
      <c r="B120" s="248" t="s">
        <v>403</v>
      </c>
      <c r="C120" s="248" t="s">
        <v>399</v>
      </c>
      <c r="D120" s="248" t="s">
        <v>225</v>
      </c>
      <c r="E120" s="248" t="s">
        <v>396</v>
      </c>
      <c r="F120" s="248" t="s">
        <v>226</v>
      </c>
      <c r="G120" s="248" t="s">
        <v>1462</v>
      </c>
      <c r="H120" s="249">
        <v>43430</v>
      </c>
      <c r="I120" s="250">
        <v>52.37</v>
      </c>
      <c r="J120" s="250">
        <v>1</v>
      </c>
      <c r="K120" s="250">
        <f t="shared" si="1"/>
        <v>52.37</v>
      </c>
      <c r="L120" s="248" t="s">
        <v>186</v>
      </c>
      <c r="M120" s="248" t="s">
        <v>155</v>
      </c>
      <c r="N120" s="249">
        <v>43431</v>
      </c>
      <c r="O120" s="248" t="s">
        <v>70</v>
      </c>
      <c r="P120" s="248" t="s">
        <v>1396</v>
      </c>
      <c r="Q120" s="248" t="s">
        <v>399</v>
      </c>
      <c r="R120" s="248" t="s">
        <v>640</v>
      </c>
    </row>
    <row r="121" spans="1:18" x14ac:dyDescent="0.25">
      <c r="A121" s="248" t="s">
        <v>1251</v>
      </c>
      <c r="B121" s="248" t="s">
        <v>403</v>
      </c>
      <c r="C121" s="248" t="s">
        <v>399</v>
      </c>
      <c r="D121" s="248" t="s">
        <v>225</v>
      </c>
      <c r="E121" s="248" t="s">
        <v>396</v>
      </c>
      <c r="F121" s="248" t="s">
        <v>226</v>
      </c>
      <c r="G121" s="248" t="s">
        <v>1463</v>
      </c>
      <c r="H121" s="249">
        <v>43430</v>
      </c>
      <c r="I121" s="250">
        <v>60.89</v>
      </c>
      <c r="J121" s="250">
        <v>1</v>
      </c>
      <c r="K121" s="250">
        <f t="shared" si="1"/>
        <v>60.89</v>
      </c>
      <c r="L121" s="248" t="s">
        <v>186</v>
      </c>
      <c r="M121" s="248" t="s">
        <v>155</v>
      </c>
      <c r="N121" s="249">
        <v>43431</v>
      </c>
      <c r="O121" s="248" t="s">
        <v>70</v>
      </c>
      <c r="P121" s="248" t="s">
        <v>1396</v>
      </c>
      <c r="Q121" s="248" t="s">
        <v>399</v>
      </c>
      <c r="R121" s="248" t="s">
        <v>640</v>
      </c>
    </row>
    <row r="122" spans="1:18" x14ac:dyDescent="0.25">
      <c r="A122" s="248" t="s">
        <v>1251</v>
      </c>
      <c r="B122" s="248" t="s">
        <v>403</v>
      </c>
      <c r="C122" s="248" t="s">
        <v>399</v>
      </c>
      <c r="D122" s="248" t="s">
        <v>225</v>
      </c>
      <c r="E122" s="248" t="s">
        <v>396</v>
      </c>
      <c r="F122" s="248" t="s">
        <v>226</v>
      </c>
      <c r="G122" s="248" t="s">
        <v>1464</v>
      </c>
      <c r="H122" s="249">
        <v>43418</v>
      </c>
      <c r="I122" s="250">
        <v>82.97</v>
      </c>
      <c r="J122" s="250">
        <v>1</v>
      </c>
      <c r="K122" s="250">
        <f t="shared" si="1"/>
        <v>82.97</v>
      </c>
      <c r="L122" s="248" t="s">
        <v>186</v>
      </c>
      <c r="M122" s="248" t="s">
        <v>173</v>
      </c>
      <c r="N122" s="249">
        <v>43419</v>
      </c>
      <c r="O122" s="248" t="s">
        <v>70</v>
      </c>
      <c r="P122" s="248" t="s">
        <v>678</v>
      </c>
      <c r="Q122" s="248" t="s">
        <v>399</v>
      </c>
      <c r="R122" s="248" t="s">
        <v>640</v>
      </c>
    </row>
    <row r="123" spans="1:18" x14ac:dyDescent="0.25">
      <c r="A123" s="248" t="s">
        <v>1251</v>
      </c>
      <c r="B123" s="248" t="s">
        <v>403</v>
      </c>
      <c r="C123" s="248" t="s">
        <v>399</v>
      </c>
      <c r="D123" s="248" t="s">
        <v>225</v>
      </c>
      <c r="E123" s="248" t="s">
        <v>396</v>
      </c>
      <c r="F123" s="248" t="s">
        <v>226</v>
      </c>
      <c r="G123" s="248" t="s">
        <v>1465</v>
      </c>
      <c r="H123" s="249">
        <v>43418</v>
      </c>
      <c r="I123" s="250">
        <v>82.97</v>
      </c>
      <c r="J123" s="250">
        <v>1</v>
      </c>
      <c r="K123" s="250">
        <f t="shared" si="1"/>
        <v>82.97</v>
      </c>
      <c r="L123" s="248" t="s">
        <v>186</v>
      </c>
      <c r="M123" s="248" t="s">
        <v>173</v>
      </c>
      <c r="N123" s="249">
        <v>43419</v>
      </c>
      <c r="O123" s="248" t="s">
        <v>70</v>
      </c>
      <c r="P123" s="248" t="s">
        <v>680</v>
      </c>
      <c r="Q123" s="248" t="s">
        <v>399</v>
      </c>
      <c r="R123" s="248" t="s">
        <v>640</v>
      </c>
    </row>
    <row r="124" spans="1:18" x14ac:dyDescent="0.25">
      <c r="A124" s="248" t="s">
        <v>1251</v>
      </c>
      <c r="B124" s="248" t="s">
        <v>403</v>
      </c>
      <c r="C124" s="248" t="s">
        <v>399</v>
      </c>
      <c r="D124" s="248" t="s">
        <v>225</v>
      </c>
      <c r="E124" s="248" t="s">
        <v>396</v>
      </c>
      <c r="F124" s="248" t="s">
        <v>226</v>
      </c>
      <c r="G124" s="248" t="s">
        <v>1466</v>
      </c>
      <c r="H124" s="249">
        <v>43418</v>
      </c>
      <c r="I124" s="250">
        <v>198</v>
      </c>
      <c r="J124" s="250">
        <v>1</v>
      </c>
      <c r="K124" s="250">
        <f t="shared" si="1"/>
        <v>198</v>
      </c>
      <c r="L124" s="248" t="s">
        <v>186</v>
      </c>
      <c r="M124" s="248" t="s">
        <v>155</v>
      </c>
      <c r="N124" s="249">
        <v>43419</v>
      </c>
      <c r="O124" s="248" t="s">
        <v>70</v>
      </c>
      <c r="P124" s="248" t="s">
        <v>1467</v>
      </c>
      <c r="Q124" s="248" t="s">
        <v>399</v>
      </c>
      <c r="R124" s="248" t="s">
        <v>640</v>
      </c>
    </row>
    <row r="125" spans="1:18" x14ac:dyDescent="0.25">
      <c r="A125" s="248" t="s">
        <v>1251</v>
      </c>
      <c r="B125" s="248" t="s">
        <v>403</v>
      </c>
      <c r="C125" s="248" t="s">
        <v>399</v>
      </c>
      <c r="D125" s="248" t="s">
        <v>225</v>
      </c>
      <c r="E125" s="248" t="s">
        <v>396</v>
      </c>
      <c r="F125" s="248" t="s">
        <v>226</v>
      </c>
      <c r="G125" s="248" t="s">
        <v>1468</v>
      </c>
      <c r="H125" s="249">
        <v>43417</v>
      </c>
      <c r="I125" s="250">
        <v>60.8</v>
      </c>
      <c r="J125" s="250">
        <v>1</v>
      </c>
      <c r="K125" s="250">
        <f t="shared" si="1"/>
        <v>60.8</v>
      </c>
      <c r="L125" s="248" t="s">
        <v>186</v>
      </c>
      <c r="M125" s="248" t="s">
        <v>1469</v>
      </c>
      <c r="N125" s="249">
        <v>43418</v>
      </c>
      <c r="O125" s="248" t="s">
        <v>70</v>
      </c>
      <c r="P125" s="248" t="s">
        <v>1470</v>
      </c>
      <c r="Q125" s="248" t="s">
        <v>399</v>
      </c>
      <c r="R125" s="248" t="s">
        <v>640</v>
      </c>
    </row>
    <row r="126" spans="1:18" x14ac:dyDescent="0.25">
      <c r="A126" s="248" t="s">
        <v>1251</v>
      </c>
      <c r="B126" s="248" t="s">
        <v>403</v>
      </c>
      <c r="C126" s="248" t="s">
        <v>399</v>
      </c>
      <c r="D126" s="248" t="s">
        <v>225</v>
      </c>
      <c r="E126" s="248" t="s">
        <v>396</v>
      </c>
      <c r="F126" s="248" t="s">
        <v>226</v>
      </c>
      <c r="G126" s="248" t="s">
        <v>1471</v>
      </c>
      <c r="H126" s="249">
        <v>43412</v>
      </c>
      <c r="I126" s="250">
        <v>503.4</v>
      </c>
      <c r="J126" s="250">
        <v>1</v>
      </c>
      <c r="K126" s="250">
        <f t="shared" si="1"/>
        <v>503.4</v>
      </c>
      <c r="L126" s="248" t="s">
        <v>186</v>
      </c>
      <c r="M126" s="248" t="s">
        <v>155</v>
      </c>
      <c r="N126" s="249">
        <v>43413</v>
      </c>
      <c r="O126" s="248" t="s">
        <v>70</v>
      </c>
      <c r="P126" s="248" t="s">
        <v>1440</v>
      </c>
      <c r="Q126" s="248" t="s">
        <v>399</v>
      </c>
      <c r="R126" s="248" t="s">
        <v>640</v>
      </c>
    </row>
    <row r="127" spans="1:18" x14ac:dyDescent="0.25">
      <c r="A127" s="248" t="s">
        <v>1251</v>
      </c>
      <c r="B127" s="248" t="s">
        <v>403</v>
      </c>
      <c r="C127" s="248" t="s">
        <v>399</v>
      </c>
      <c r="D127" s="248" t="s">
        <v>225</v>
      </c>
      <c r="E127" s="248" t="s">
        <v>396</v>
      </c>
      <c r="F127" s="248" t="s">
        <v>226</v>
      </c>
      <c r="G127" s="248" t="s">
        <v>1472</v>
      </c>
      <c r="H127" s="249">
        <v>43409</v>
      </c>
      <c r="I127" s="250">
        <v>145.22</v>
      </c>
      <c r="J127" s="250">
        <v>1</v>
      </c>
      <c r="K127" s="250">
        <f t="shared" si="1"/>
        <v>145.22</v>
      </c>
      <c r="L127" s="248" t="s">
        <v>186</v>
      </c>
      <c r="M127" s="248" t="s">
        <v>155</v>
      </c>
      <c r="N127" s="249">
        <v>43410</v>
      </c>
      <c r="O127" s="248" t="s">
        <v>70</v>
      </c>
      <c r="P127" s="248" t="s">
        <v>1443</v>
      </c>
      <c r="Q127" s="248" t="s">
        <v>399</v>
      </c>
      <c r="R127" s="248" t="s">
        <v>640</v>
      </c>
    </row>
    <row r="128" spans="1:18" x14ac:dyDescent="0.25">
      <c r="A128" s="248" t="s">
        <v>1251</v>
      </c>
      <c r="B128" s="248" t="s">
        <v>403</v>
      </c>
      <c r="C128" s="248" t="s">
        <v>399</v>
      </c>
      <c r="D128" s="248" t="s">
        <v>225</v>
      </c>
      <c r="E128" s="248" t="s">
        <v>396</v>
      </c>
      <c r="F128" s="248" t="s">
        <v>226</v>
      </c>
      <c r="G128" s="248" t="s">
        <v>1473</v>
      </c>
      <c r="H128" s="249">
        <v>43409</v>
      </c>
      <c r="I128" s="250">
        <v>215</v>
      </c>
      <c r="J128" s="250">
        <v>1</v>
      </c>
      <c r="K128" s="250">
        <f t="shared" si="1"/>
        <v>215</v>
      </c>
      <c r="L128" s="248" t="s">
        <v>186</v>
      </c>
      <c r="M128" s="248" t="s">
        <v>155</v>
      </c>
      <c r="N128" s="249">
        <v>43410</v>
      </c>
      <c r="O128" s="248" t="s">
        <v>70</v>
      </c>
      <c r="P128" s="248" t="s">
        <v>1443</v>
      </c>
      <c r="Q128" s="248" t="s">
        <v>399</v>
      </c>
      <c r="R128" s="248" t="s">
        <v>640</v>
      </c>
    </row>
    <row r="129" spans="1:18" x14ac:dyDescent="0.25">
      <c r="A129" s="248" t="s">
        <v>1251</v>
      </c>
      <c r="B129" s="248" t="s">
        <v>403</v>
      </c>
      <c r="C129" s="248" t="s">
        <v>399</v>
      </c>
      <c r="D129" s="248" t="s">
        <v>225</v>
      </c>
      <c r="E129" s="248" t="s">
        <v>396</v>
      </c>
      <c r="F129" s="248" t="s">
        <v>226</v>
      </c>
      <c r="G129" s="248" t="s">
        <v>1474</v>
      </c>
      <c r="H129" s="249">
        <v>43406</v>
      </c>
      <c r="I129" s="250">
        <v>275</v>
      </c>
      <c r="J129" s="250">
        <v>1</v>
      </c>
      <c r="K129" s="250">
        <f t="shared" si="1"/>
        <v>275</v>
      </c>
      <c r="L129" s="248" t="s">
        <v>186</v>
      </c>
      <c r="M129" s="248" t="s">
        <v>155</v>
      </c>
      <c r="N129" s="249">
        <v>43407</v>
      </c>
      <c r="O129" s="248" t="s">
        <v>70</v>
      </c>
      <c r="P129" s="248" t="s">
        <v>1450</v>
      </c>
      <c r="Q129" s="248" t="s">
        <v>399</v>
      </c>
      <c r="R129" s="248" t="s">
        <v>640</v>
      </c>
    </row>
    <row r="130" spans="1:18" x14ac:dyDescent="0.25">
      <c r="A130" s="248" t="s">
        <v>1251</v>
      </c>
      <c r="B130" s="248" t="s">
        <v>403</v>
      </c>
      <c r="C130" s="248" t="s">
        <v>399</v>
      </c>
      <c r="D130" s="248" t="s">
        <v>225</v>
      </c>
      <c r="E130" s="248" t="s">
        <v>396</v>
      </c>
      <c r="F130" s="248" t="s">
        <v>226</v>
      </c>
      <c r="G130" s="248" t="s">
        <v>1475</v>
      </c>
      <c r="H130" s="249">
        <v>43404</v>
      </c>
      <c r="I130" s="250">
        <v>673.62</v>
      </c>
      <c r="J130" s="250">
        <v>1</v>
      </c>
      <c r="K130" s="250">
        <f t="shared" si="1"/>
        <v>673.62</v>
      </c>
      <c r="L130" s="248" t="s">
        <v>186</v>
      </c>
      <c r="M130" s="248" t="s">
        <v>155</v>
      </c>
      <c r="N130" s="249">
        <v>43405</v>
      </c>
      <c r="O130" s="248" t="s">
        <v>70</v>
      </c>
      <c r="P130" s="248" t="s">
        <v>1476</v>
      </c>
      <c r="Q130" s="248" t="s">
        <v>399</v>
      </c>
      <c r="R130" s="248" t="s">
        <v>640</v>
      </c>
    </row>
    <row r="131" spans="1:18" x14ac:dyDescent="0.25">
      <c r="A131" s="248" t="s">
        <v>1251</v>
      </c>
      <c r="B131" s="248" t="s">
        <v>403</v>
      </c>
      <c r="C131" s="248" t="s">
        <v>399</v>
      </c>
      <c r="D131" s="248" t="s">
        <v>225</v>
      </c>
      <c r="E131" s="248" t="s">
        <v>396</v>
      </c>
      <c r="F131" s="248" t="s">
        <v>226</v>
      </c>
      <c r="G131" s="248" t="s">
        <v>1477</v>
      </c>
      <c r="H131" s="249">
        <v>43404</v>
      </c>
      <c r="I131" s="250">
        <v>503.4</v>
      </c>
      <c r="J131" s="250">
        <v>1</v>
      </c>
      <c r="K131" s="250">
        <f t="shared" ref="K131:K194" si="2">I131*J131</f>
        <v>503.4</v>
      </c>
      <c r="L131" s="248" t="s">
        <v>186</v>
      </c>
      <c r="M131" s="248" t="s">
        <v>155</v>
      </c>
      <c r="N131" s="249">
        <v>43405</v>
      </c>
      <c r="O131" s="248" t="s">
        <v>70</v>
      </c>
      <c r="P131" s="248" t="s">
        <v>1478</v>
      </c>
      <c r="Q131" s="248" t="s">
        <v>399</v>
      </c>
      <c r="R131" s="248" t="s">
        <v>640</v>
      </c>
    </row>
    <row r="132" spans="1:18" x14ac:dyDescent="0.25">
      <c r="A132" s="248" t="s">
        <v>1251</v>
      </c>
      <c r="B132" s="248" t="s">
        <v>403</v>
      </c>
      <c r="C132" s="248" t="s">
        <v>399</v>
      </c>
      <c r="D132" s="248" t="s">
        <v>83</v>
      </c>
      <c r="E132" s="248" t="s">
        <v>828</v>
      </c>
      <c r="F132" s="248" t="s">
        <v>84</v>
      </c>
      <c r="G132" s="248" t="s">
        <v>1479</v>
      </c>
      <c r="H132" s="249">
        <v>43433</v>
      </c>
      <c r="I132" s="250">
        <v>146.36000000000001</v>
      </c>
      <c r="J132" s="250">
        <v>1</v>
      </c>
      <c r="K132" s="250">
        <f t="shared" si="2"/>
        <v>146.36000000000001</v>
      </c>
      <c r="L132" s="248" t="s">
        <v>1480</v>
      </c>
      <c r="M132" s="248" t="s">
        <v>220</v>
      </c>
      <c r="N132" s="249">
        <v>43433</v>
      </c>
      <c r="O132" s="248" t="s">
        <v>70</v>
      </c>
      <c r="P132" s="248" t="s">
        <v>1481</v>
      </c>
      <c r="Q132" s="248" t="s">
        <v>399</v>
      </c>
      <c r="R132" s="248" t="s">
        <v>640</v>
      </c>
    </row>
    <row r="133" spans="1:18" x14ac:dyDescent="0.25">
      <c r="A133" s="248" t="s">
        <v>1251</v>
      </c>
      <c r="B133" s="248" t="s">
        <v>403</v>
      </c>
      <c r="C133" s="248" t="s">
        <v>399</v>
      </c>
      <c r="D133" s="248" t="s">
        <v>83</v>
      </c>
      <c r="E133" s="248" t="s">
        <v>828</v>
      </c>
      <c r="F133" s="248" t="s">
        <v>84</v>
      </c>
      <c r="G133" s="248" t="s">
        <v>1482</v>
      </c>
      <c r="H133" s="249">
        <v>43426</v>
      </c>
      <c r="I133" s="250">
        <v>158.51</v>
      </c>
      <c r="J133" s="250">
        <v>1</v>
      </c>
      <c r="K133" s="250">
        <f t="shared" si="2"/>
        <v>158.51</v>
      </c>
      <c r="L133" s="248" t="s">
        <v>1483</v>
      </c>
      <c r="M133" s="248" t="s">
        <v>471</v>
      </c>
      <c r="N133" s="249">
        <v>43426</v>
      </c>
      <c r="O133" s="248" t="s">
        <v>70</v>
      </c>
      <c r="P133" s="248" t="s">
        <v>1484</v>
      </c>
      <c r="Q133" s="248" t="s">
        <v>399</v>
      </c>
      <c r="R133" s="248" t="s">
        <v>640</v>
      </c>
    </row>
    <row r="134" spans="1:18" x14ac:dyDescent="0.25">
      <c r="A134" s="248" t="s">
        <v>1251</v>
      </c>
      <c r="B134" s="248" t="s">
        <v>403</v>
      </c>
      <c r="C134" s="248" t="s">
        <v>399</v>
      </c>
      <c r="D134" s="248" t="s">
        <v>83</v>
      </c>
      <c r="E134" s="248" t="s">
        <v>828</v>
      </c>
      <c r="F134" s="248" t="s">
        <v>84</v>
      </c>
      <c r="G134" s="248" t="s">
        <v>1485</v>
      </c>
      <c r="H134" s="249">
        <v>43425</v>
      </c>
      <c r="I134" s="250">
        <v>137.94</v>
      </c>
      <c r="J134" s="250">
        <v>1</v>
      </c>
      <c r="K134" s="250">
        <f t="shared" si="2"/>
        <v>137.94</v>
      </c>
      <c r="L134" s="248" t="s">
        <v>1486</v>
      </c>
      <c r="M134" s="248" t="s">
        <v>89</v>
      </c>
      <c r="N134" s="249">
        <v>43425</v>
      </c>
      <c r="O134" s="248" t="s">
        <v>70</v>
      </c>
      <c r="P134" s="248" t="s">
        <v>1487</v>
      </c>
      <c r="Q134" s="248" t="s">
        <v>399</v>
      </c>
      <c r="R134" s="248" t="s">
        <v>640</v>
      </c>
    </row>
    <row r="135" spans="1:18" x14ac:dyDescent="0.25">
      <c r="A135" s="248" t="s">
        <v>1251</v>
      </c>
      <c r="B135" s="248" t="s">
        <v>403</v>
      </c>
      <c r="C135" s="248" t="s">
        <v>399</v>
      </c>
      <c r="D135" s="248" t="s">
        <v>83</v>
      </c>
      <c r="E135" s="248" t="s">
        <v>828</v>
      </c>
      <c r="F135" s="248" t="s">
        <v>84</v>
      </c>
      <c r="G135" s="248" t="s">
        <v>1488</v>
      </c>
      <c r="H135" s="249">
        <v>43420</v>
      </c>
      <c r="I135" s="250">
        <v>355.74</v>
      </c>
      <c r="J135" s="250">
        <v>1</v>
      </c>
      <c r="K135" s="250">
        <f t="shared" si="2"/>
        <v>355.74</v>
      </c>
      <c r="L135" s="248" t="s">
        <v>1489</v>
      </c>
      <c r="M135" s="248" t="s">
        <v>1490</v>
      </c>
      <c r="N135" s="249">
        <v>43420</v>
      </c>
      <c r="O135" s="248" t="s">
        <v>70</v>
      </c>
      <c r="P135" s="248" t="s">
        <v>1491</v>
      </c>
      <c r="Q135" s="248" t="s">
        <v>399</v>
      </c>
      <c r="R135" s="248" t="s">
        <v>640</v>
      </c>
    </row>
    <row r="136" spans="1:18" x14ac:dyDescent="0.25">
      <c r="A136" s="248" t="s">
        <v>1251</v>
      </c>
      <c r="B136" s="248" t="s">
        <v>403</v>
      </c>
      <c r="C136" s="248" t="s">
        <v>399</v>
      </c>
      <c r="D136" s="248" t="s">
        <v>83</v>
      </c>
      <c r="E136" s="248" t="s">
        <v>828</v>
      </c>
      <c r="F136" s="248" t="s">
        <v>84</v>
      </c>
      <c r="G136" s="248" t="s">
        <v>1492</v>
      </c>
      <c r="H136" s="249">
        <v>43417</v>
      </c>
      <c r="I136" s="250">
        <v>215.02</v>
      </c>
      <c r="J136" s="250">
        <v>1</v>
      </c>
      <c r="K136" s="250">
        <f t="shared" si="2"/>
        <v>215.02</v>
      </c>
      <c r="L136" s="248" t="s">
        <v>1493</v>
      </c>
      <c r="M136" s="248" t="s">
        <v>1494</v>
      </c>
      <c r="N136" s="249">
        <v>43417</v>
      </c>
      <c r="O136" s="248" t="s">
        <v>70</v>
      </c>
      <c r="P136" s="248" t="s">
        <v>1495</v>
      </c>
      <c r="Q136" s="248" t="s">
        <v>399</v>
      </c>
      <c r="R136" s="248" t="s">
        <v>640</v>
      </c>
    </row>
    <row r="137" spans="1:18" x14ac:dyDescent="0.25">
      <c r="A137" s="248" t="s">
        <v>1251</v>
      </c>
      <c r="B137" s="248" t="s">
        <v>403</v>
      </c>
      <c r="C137" s="248" t="s">
        <v>399</v>
      </c>
      <c r="D137" s="248" t="s">
        <v>83</v>
      </c>
      <c r="E137" s="248" t="s">
        <v>828</v>
      </c>
      <c r="F137" s="248" t="s">
        <v>84</v>
      </c>
      <c r="G137" s="248" t="s">
        <v>1496</v>
      </c>
      <c r="H137" s="249">
        <v>43412</v>
      </c>
      <c r="I137" s="250">
        <v>1349.15</v>
      </c>
      <c r="J137" s="250">
        <v>1</v>
      </c>
      <c r="K137" s="250">
        <f t="shared" si="2"/>
        <v>1349.15</v>
      </c>
      <c r="L137" s="248" t="s">
        <v>1497</v>
      </c>
      <c r="M137" s="248" t="s">
        <v>1498</v>
      </c>
      <c r="N137" s="249">
        <v>43412</v>
      </c>
      <c r="O137" s="248" t="s">
        <v>70</v>
      </c>
      <c r="P137" s="248" t="s">
        <v>1499</v>
      </c>
      <c r="Q137" s="248" t="s">
        <v>399</v>
      </c>
      <c r="R137" s="248" t="s">
        <v>640</v>
      </c>
    </row>
    <row r="138" spans="1:18" x14ac:dyDescent="0.25">
      <c r="A138" s="248" t="s">
        <v>1251</v>
      </c>
      <c r="B138" s="248" t="s">
        <v>403</v>
      </c>
      <c r="C138" s="248" t="s">
        <v>399</v>
      </c>
      <c r="D138" s="248" t="s">
        <v>1500</v>
      </c>
      <c r="E138" s="248" t="s">
        <v>1501</v>
      </c>
      <c r="F138" s="248" t="s">
        <v>1502</v>
      </c>
      <c r="G138" s="248" t="s">
        <v>1503</v>
      </c>
      <c r="H138" s="249">
        <v>43419</v>
      </c>
      <c r="I138" s="250">
        <v>189.97</v>
      </c>
      <c r="J138" s="250">
        <v>1</v>
      </c>
      <c r="K138" s="250">
        <f t="shared" si="2"/>
        <v>189.97</v>
      </c>
      <c r="L138" s="248" t="s">
        <v>1504</v>
      </c>
      <c r="M138" s="248" t="s">
        <v>132</v>
      </c>
      <c r="N138" s="249">
        <v>43430</v>
      </c>
      <c r="O138" s="248" t="s">
        <v>70</v>
      </c>
      <c r="P138" s="248" t="s">
        <v>1505</v>
      </c>
      <c r="Q138" s="248" t="s">
        <v>399</v>
      </c>
      <c r="R138" s="248" t="s">
        <v>640</v>
      </c>
    </row>
    <row r="139" spans="1:18" x14ac:dyDescent="0.25">
      <c r="A139" s="248" t="s">
        <v>1251</v>
      </c>
      <c r="B139" s="248" t="s">
        <v>403</v>
      </c>
      <c r="C139" s="248" t="s">
        <v>399</v>
      </c>
      <c r="D139" s="248" t="s">
        <v>121</v>
      </c>
      <c r="E139" s="248" t="s">
        <v>347</v>
      </c>
      <c r="F139" s="248" t="s">
        <v>122</v>
      </c>
      <c r="G139" s="248" t="s">
        <v>1506</v>
      </c>
      <c r="H139" s="249">
        <v>43431</v>
      </c>
      <c r="I139" s="250">
        <v>211.75</v>
      </c>
      <c r="J139" s="250">
        <v>1</v>
      </c>
      <c r="K139" s="250">
        <f t="shared" si="2"/>
        <v>211.75</v>
      </c>
      <c r="L139" s="248" t="s">
        <v>1507</v>
      </c>
      <c r="M139" s="248" t="s">
        <v>89</v>
      </c>
      <c r="N139" s="249">
        <v>43432</v>
      </c>
      <c r="O139" s="248" t="s">
        <v>70</v>
      </c>
      <c r="P139" s="248" t="s">
        <v>1508</v>
      </c>
      <c r="Q139" s="248" t="s">
        <v>399</v>
      </c>
      <c r="R139" s="248" t="s">
        <v>640</v>
      </c>
    </row>
    <row r="140" spans="1:18" x14ac:dyDescent="0.25">
      <c r="A140" s="248" t="s">
        <v>1251</v>
      </c>
      <c r="B140" s="248" t="s">
        <v>403</v>
      </c>
      <c r="C140" s="248" t="s">
        <v>399</v>
      </c>
      <c r="D140" s="248" t="s">
        <v>121</v>
      </c>
      <c r="E140" s="248" t="s">
        <v>347</v>
      </c>
      <c r="F140" s="248" t="s">
        <v>122</v>
      </c>
      <c r="G140" s="248" t="s">
        <v>1509</v>
      </c>
      <c r="H140" s="249">
        <v>43427</v>
      </c>
      <c r="I140" s="250">
        <v>92.65</v>
      </c>
      <c r="J140" s="250">
        <v>1</v>
      </c>
      <c r="K140" s="250">
        <f t="shared" si="2"/>
        <v>92.65</v>
      </c>
      <c r="L140" s="248" t="s">
        <v>1510</v>
      </c>
      <c r="M140" s="248" t="s">
        <v>173</v>
      </c>
      <c r="N140" s="249">
        <v>43431</v>
      </c>
      <c r="O140" s="248" t="s">
        <v>70</v>
      </c>
      <c r="P140" s="248" t="s">
        <v>1511</v>
      </c>
      <c r="Q140" s="248" t="s">
        <v>399</v>
      </c>
      <c r="R140" s="248" t="s">
        <v>640</v>
      </c>
    </row>
    <row r="141" spans="1:18" x14ac:dyDescent="0.25">
      <c r="A141" s="248" t="s">
        <v>1251</v>
      </c>
      <c r="B141" s="248" t="s">
        <v>403</v>
      </c>
      <c r="C141" s="248" t="s">
        <v>399</v>
      </c>
      <c r="D141" s="248" t="s">
        <v>1512</v>
      </c>
      <c r="E141" s="248" t="s">
        <v>1513</v>
      </c>
      <c r="F141" s="248" t="s">
        <v>1514</v>
      </c>
      <c r="G141" s="248" t="s">
        <v>1515</v>
      </c>
      <c r="H141" s="249">
        <v>43427</v>
      </c>
      <c r="I141" s="250">
        <v>1301.49</v>
      </c>
      <c r="J141" s="250">
        <v>1</v>
      </c>
      <c r="K141" s="250">
        <f t="shared" si="2"/>
        <v>1301.49</v>
      </c>
      <c r="L141" s="248" t="s">
        <v>1516</v>
      </c>
      <c r="M141" s="248" t="s">
        <v>1517</v>
      </c>
      <c r="N141" s="249">
        <v>43427</v>
      </c>
      <c r="O141" s="248" t="s">
        <v>70</v>
      </c>
      <c r="P141" s="248" t="s">
        <v>1518</v>
      </c>
      <c r="Q141" s="248" t="s">
        <v>399</v>
      </c>
      <c r="R141" s="248" t="s">
        <v>640</v>
      </c>
    </row>
    <row r="142" spans="1:18" x14ac:dyDescent="0.25">
      <c r="A142" s="248" t="s">
        <v>1251</v>
      </c>
      <c r="B142" s="248" t="s">
        <v>403</v>
      </c>
      <c r="C142" s="248" t="s">
        <v>399</v>
      </c>
      <c r="D142" s="248" t="s">
        <v>1024</v>
      </c>
      <c r="E142" s="248" t="s">
        <v>1025</v>
      </c>
      <c r="F142" s="248" t="s">
        <v>1026</v>
      </c>
      <c r="G142" s="248" t="s">
        <v>1519</v>
      </c>
      <c r="H142" s="249">
        <v>43431</v>
      </c>
      <c r="I142" s="250">
        <v>2842.29</v>
      </c>
      <c r="J142" s="250">
        <v>1</v>
      </c>
      <c r="K142" s="250">
        <f t="shared" si="2"/>
        <v>2842.29</v>
      </c>
      <c r="L142" s="248" t="s">
        <v>1520</v>
      </c>
      <c r="M142" s="248" t="s">
        <v>89</v>
      </c>
      <c r="N142" s="249">
        <v>43432</v>
      </c>
      <c r="O142" s="248" t="s">
        <v>70</v>
      </c>
      <c r="P142" s="248" t="s">
        <v>1521</v>
      </c>
      <c r="Q142" s="248" t="s">
        <v>399</v>
      </c>
      <c r="R142" s="248" t="s">
        <v>640</v>
      </c>
    </row>
    <row r="143" spans="1:18" x14ac:dyDescent="0.25">
      <c r="A143" s="248" t="s">
        <v>1251</v>
      </c>
      <c r="B143" s="248" t="s">
        <v>403</v>
      </c>
      <c r="C143" s="248" t="s">
        <v>399</v>
      </c>
      <c r="D143" s="248" t="s">
        <v>73</v>
      </c>
      <c r="E143" s="248" t="s">
        <v>74</v>
      </c>
      <c r="F143" s="248" t="s">
        <v>75</v>
      </c>
      <c r="G143" s="248" t="s">
        <v>1522</v>
      </c>
      <c r="H143" s="249">
        <v>43433</v>
      </c>
      <c r="I143" s="250">
        <v>2195.87</v>
      </c>
      <c r="J143" s="250">
        <v>1</v>
      </c>
      <c r="K143" s="250">
        <f t="shared" si="2"/>
        <v>2195.87</v>
      </c>
      <c r="L143" s="248" t="s">
        <v>1523</v>
      </c>
      <c r="M143" s="248" t="s">
        <v>1524</v>
      </c>
      <c r="N143" s="249">
        <v>43434</v>
      </c>
      <c r="O143" s="248" t="s">
        <v>70</v>
      </c>
      <c r="P143" s="248" t="s">
        <v>1525</v>
      </c>
      <c r="Q143" s="248" t="s">
        <v>399</v>
      </c>
      <c r="R143" s="248" t="s">
        <v>640</v>
      </c>
    </row>
    <row r="144" spans="1:18" x14ac:dyDescent="0.25">
      <c r="A144" s="248" t="s">
        <v>1251</v>
      </c>
      <c r="B144" s="248" t="s">
        <v>403</v>
      </c>
      <c r="C144" s="248" t="s">
        <v>399</v>
      </c>
      <c r="D144" s="248" t="s">
        <v>73</v>
      </c>
      <c r="E144" s="248" t="s">
        <v>74</v>
      </c>
      <c r="F144" s="248" t="s">
        <v>75</v>
      </c>
      <c r="G144" s="248" t="s">
        <v>1526</v>
      </c>
      <c r="H144" s="249">
        <v>43432</v>
      </c>
      <c r="I144" s="250">
        <v>51.81</v>
      </c>
      <c r="J144" s="250">
        <v>1</v>
      </c>
      <c r="K144" s="250">
        <f t="shared" si="2"/>
        <v>51.81</v>
      </c>
      <c r="L144" s="248" t="s">
        <v>1527</v>
      </c>
      <c r="M144" s="248" t="s">
        <v>964</v>
      </c>
      <c r="N144" s="249">
        <v>43432</v>
      </c>
      <c r="O144" s="248" t="s">
        <v>70</v>
      </c>
      <c r="P144" s="248" t="s">
        <v>1528</v>
      </c>
      <c r="Q144" s="248" t="s">
        <v>399</v>
      </c>
      <c r="R144" s="248" t="s">
        <v>640</v>
      </c>
    </row>
    <row r="145" spans="1:18" x14ac:dyDescent="0.25">
      <c r="A145" s="248" t="s">
        <v>1251</v>
      </c>
      <c r="B145" s="248" t="s">
        <v>403</v>
      </c>
      <c r="C145" s="248" t="s">
        <v>399</v>
      </c>
      <c r="D145" s="248" t="s">
        <v>73</v>
      </c>
      <c r="E145" s="248" t="s">
        <v>74</v>
      </c>
      <c r="F145" s="248" t="s">
        <v>75</v>
      </c>
      <c r="G145" s="248" t="s">
        <v>1529</v>
      </c>
      <c r="H145" s="249">
        <v>43425</v>
      </c>
      <c r="I145" s="250">
        <v>585.49</v>
      </c>
      <c r="J145" s="250">
        <v>1</v>
      </c>
      <c r="K145" s="250">
        <f t="shared" si="2"/>
        <v>585.49</v>
      </c>
      <c r="L145" s="248" t="s">
        <v>1530</v>
      </c>
      <c r="M145" s="248" t="s">
        <v>1531</v>
      </c>
      <c r="N145" s="249">
        <v>43427</v>
      </c>
      <c r="O145" s="248" t="s">
        <v>70</v>
      </c>
      <c r="P145" s="248" t="s">
        <v>1532</v>
      </c>
      <c r="Q145" s="248" t="s">
        <v>399</v>
      </c>
      <c r="R145" s="248" t="s">
        <v>640</v>
      </c>
    </row>
    <row r="146" spans="1:18" x14ac:dyDescent="0.25">
      <c r="A146" s="248" t="s">
        <v>1251</v>
      </c>
      <c r="B146" s="248" t="s">
        <v>403</v>
      </c>
      <c r="C146" s="248" t="s">
        <v>399</v>
      </c>
      <c r="D146" s="248" t="s">
        <v>73</v>
      </c>
      <c r="E146" s="248" t="s">
        <v>74</v>
      </c>
      <c r="F146" s="248" t="s">
        <v>75</v>
      </c>
      <c r="G146" s="248" t="s">
        <v>1533</v>
      </c>
      <c r="H146" s="249">
        <v>43425</v>
      </c>
      <c r="I146" s="250">
        <v>387.74</v>
      </c>
      <c r="J146" s="250">
        <v>1</v>
      </c>
      <c r="K146" s="250">
        <f t="shared" si="2"/>
        <v>387.74</v>
      </c>
      <c r="L146" s="248" t="s">
        <v>1534</v>
      </c>
      <c r="M146" s="248" t="s">
        <v>89</v>
      </c>
      <c r="N146" s="249">
        <v>43427</v>
      </c>
      <c r="O146" s="248" t="s">
        <v>70</v>
      </c>
      <c r="P146" s="248" t="s">
        <v>1535</v>
      </c>
      <c r="Q146" s="248" t="s">
        <v>399</v>
      </c>
      <c r="R146" s="248" t="s">
        <v>640</v>
      </c>
    </row>
    <row r="147" spans="1:18" x14ac:dyDescent="0.25">
      <c r="A147" s="248" t="s">
        <v>1251</v>
      </c>
      <c r="B147" s="248" t="s">
        <v>403</v>
      </c>
      <c r="C147" s="248" t="s">
        <v>399</v>
      </c>
      <c r="D147" s="248" t="s">
        <v>73</v>
      </c>
      <c r="E147" s="248" t="s">
        <v>74</v>
      </c>
      <c r="F147" s="248" t="s">
        <v>75</v>
      </c>
      <c r="G147" s="248" t="s">
        <v>1536</v>
      </c>
      <c r="H147" s="249">
        <v>43404</v>
      </c>
      <c r="I147" s="250">
        <v>56.17</v>
      </c>
      <c r="J147" s="250">
        <v>1</v>
      </c>
      <c r="K147" s="250">
        <f t="shared" si="2"/>
        <v>56.17</v>
      </c>
      <c r="L147" s="248" t="s">
        <v>1045</v>
      </c>
      <c r="M147" s="248" t="s">
        <v>196</v>
      </c>
      <c r="N147" s="249">
        <v>43411</v>
      </c>
      <c r="O147" s="248" t="s">
        <v>70</v>
      </c>
      <c r="P147" s="248" t="s">
        <v>1046</v>
      </c>
      <c r="Q147" s="248" t="s">
        <v>399</v>
      </c>
      <c r="R147" s="248" t="s">
        <v>640</v>
      </c>
    </row>
    <row r="148" spans="1:18" x14ac:dyDescent="0.25">
      <c r="A148" s="248" t="s">
        <v>1251</v>
      </c>
      <c r="B148" s="248" t="s">
        <v>403</v>
      </c>
      <c r="C148" s="248" t="s">
        <v>399</v>
      </c>
      <c r="D148" s="248" t="s">
        <v>73</v>
      </c>
      <c r="E148" s="248" t="s">
        <v>74</v>
      </c>
      <c r="F148" s="248" t="s">
        <v>75</v>
      </c>
      <c r="G148" s="248" t="s">
        <v>1537</v>
      </c>
      <c r="H148" s="249">
        <v>43404</v>
      </c>
      <c r="I148" s="250">
        <v>115.83</v>
      </c>
      <c r="J148" s="250">
        <v>1</v>
      </c>
      <c r="K148" s="250">
        <f t="shared" si="2"/>
        <v>115.83</v>
      </c>
      <c r="L148" s="248" t="s">
        <v>1538</v>
      </c>
      <c r="M148" s="248" t="s">
        <v>211</v>
      </c>
      <c r="N148" s="249">
        <v>43411</v>
      </c>
      <c r="O148" s="248" t="s">
        <v>70</v>
      </c>
      <c r="P148" s="248" t="s">
        <v>1539</v>
      </c>
      <c r="Q148" s="248" t="s">
        <v>399</v>
      </c>
      <c r="R148" s="248" t="s">
        <v>640</v>
      </c>
    </row>
    <row r="149" spans="1:18" x14ac:dyDescent="0.25">
      <c r="A149" s="248" t="s">
        <v>1251</v>
      </c>
      <c r="B149" s="248" t="s">
        <v>403</v>
      </c>
      <c r="C149" s="248" t="s">
        <v>399</v>
      </c>
      <c r="D149" s="248" t="s">
        <v>73</v>
      </c>
      <c r="E149" s="248" t="s">
        <v>74</v>
      </c>
      <c r="F149" s="248" t="s">
        <v>75</v>
      </c>
      <c r="G149" s="248" t="s">
        <v>1540</v>
      </c>
      <c r="H149" s="249">
        <v>43404</v>
      </c>
      <c r="I149" s="250">
        <v>30.13</v>
      </c>
      <c r="J149" s="250">
        <v>1</v>
      </c>
      <c r="K149" s="250">
        <f t="shared" si="2"/>
        <v>30.13</v>
      </c>
      <c r="L149" s="248" t="s">
        <v>186</v>
      </c>
      <c r="M149" s="248" t="s">
        <v>196</v>
      </c>
      <c r="N149" s="249">
        <v>43411</v>
      </c>
      <c r="O149" s="248" t="s">
        <v>70</v>
      </c>
      <c r="P149" s="248" t="s">
        <v>186</v>
      </c>
      <c r="Q149" s="248" t="s">
        <v>399</v>
      </c>
      <c r="R149" s="248" t="s">
        <v>640</v>
      </c>
    </row>
    <row r="150" spans="1:18" x14ac:dyDescent="0.25">
      <c r="A150" s="248" t="s">
        <v>1251</v>
      </c>
      <c r="B150" s="248" t="s">
        <v>403</v>
      </c>
      <c r="C150" s="248" t="s">
        <v>399</v>
      </c>
      <c r="D150" s="248" t="s">
        <v>73</v>
      </c>
      <c r="E150" s="248" t="s">
        <v>74</v>
      </c>
      <c r="F150" s="248" t="s">
        <v>75</v>
      </c>
      <c r="G150" s="248" t="s">
        <v>1541</v>
      </c>
      <c r="H150" s="249">
        <v>43413</v>
      </c>
      <c r="I150" s="250">
        <v>9.6999999999999993</v>
      </c>
      <c r="J150" s="250">
        <v>1</v>
      </c>
      <c r="K150" s="250">
        <f t="shared" si="2"/>
        <v>9.6999999999999993</v>
      </c>
      <c r="L150" s="248" t="s">
        <v>1041</v>
      </c>
      <c r="M150" s="248" t="s">
        <v>196</v>
      </c>
      <c r="N150" s="249">
        <v>43413</v>
      </c>
      <c r="O150" s="248" t="s">
        <v>70</v>
      </c>
      <c r="P150" s="248" t="s">
        <v>1042</v>
      </c>
      <c r="Q150" s="248" t="s">
        <v>399</v>
      </c>
      <c r="R150" s="248" t="s">
        <v>640</v>
      </c>
    </row>
    <row r="151" spans="1:18" x14ac:dyDescent="0.25">
      <c r="A151" s="248" t="s">
        <v>1251</v>
      </c>
      <c r="B151" s="248" t="s">
        <v>403</v>
      </c>
      <c r="C151" s="248" t="s">
        <v>399</v>
      </c>
      <c r="D151" s="248" t="s">
        <v>73</v>
      </c>
      <c r="E151" s="248" t="s">
        <v>74</v>
      </c>
      <c r="F151" s="248" t="s">
        <v>75</v>
      </c>
      <c r="G151" s="248" t="s">
        <v>1542</v>
      </c>
      <c r="H151" s="249">
        <v>43412</v>
      </c>
      <c r="I151" s="250">
        <v>34</v>
      </c>
      <c r="J151" s="250">
        <v>1</v>
      </c>
      <c r="K151" s="250">
        <f t="shared" si="2"/>
        <v>34</v>
      </c>
      <c r="L151" s="248" t="s">
        <v>1543</v>
      </c>
      <c r="M151" s="248" t="s">
        <v>132</v>
      </c>
      <c r="N151" s="249">
        <v>43412</v>
      </c>
      <c r="O151" s="248" t="s">
        <v>70</v>
      </c>
      <c r="P151" s="248" t="s">
        <v>1544</v>
      </c>
      <c r="Q151" s="248" t="s">
        <v>399</v>
      </c>
      <c r="R151" s="248" t="s">
        <v>640</v>
      </c>
    </row>
    <row r="152" spans="1:18" x14ac:dyDescent="0.25">
      <c r="A152" s="248" t="s">
        <v>1251</v>
      </c>
      <c r="B152" s="248" t="s">
        <v>403</v>
      </c>
      <c r="C152" s="248" t="s">
        <v>399</v>
      </c>
      <c r="D152" s="248" t="s">
        <v>1545</v>
      </c>
      <c r="E152" s="248" t="s">
        <v>1546</v>
      </c>
      <c r="F152" s="248" t="s">
        <v>1547</v>
      </c>
      <c r="G152" s="248" t="s">
        <v>1548</v>
      </c>
      <c r="H152" s="249">
        <v>43434</v>
      </c>
      <c r="I152" s="250">
        <v>74.88</v>
      </c>
      <c r="J152" s="250">
        <v>1</v>
      </c>
      <c r="K152" s="250">
        <f t="shared" si="2"/>
        <v>74.88</v>
      </c>
      <c r="L152" s="248" t="s">
        <v>1549</v>
      </c>
      <c r="M152" s="248" t="s">
        <v>173</v>
      </c>
      <c r="N152" s="249">
        <v>43434</v>
      </c>
      <c r="O152" s="248" t="s">
        <v>70</v>
      </c>
      <c r="P152" s="248" t="s">
        <v>1550</v>
      </c>
      <c r="Q152" s="248" t="s">
        <v>399</v>
      </c>
      <c r="R152" s="248" t="s">
        <v>640</v>
      </c>
    </row>
    <row r="153" spans="1:18" x14ac:dyDescent="0.25">
      <c r="A153" s="248" t="s">
        <v>1251</v>
      </c>
      <c r="B153" s="248" t="s">
        <v>403</v>
      </c>
      <c r="C153" s="248" t="s">
        <v>399</v>
      </c>
      <c r="D153" s="248" t="s">
        <v>1545</v>
      </c>
      <c r="E153" s="248" t="s">
        <v>1546</v>
      </c>
      <c r="F153" s="248" t="s">
        <v>1547</v>
      </c>
      <c r="G153" s="248" t="s">
        <v>1551</v>
      </c>
      <c r="H153" s="249">
        <v>43430</v>
      </c>
      <c r="I153" s="250">
        <v>54.01</v>
      </c>
      <c r="J153" s="250">
        <v>1</v>
      </c>
      <c r="K153" s="250">
        <f t="shared" si="2"/>
        <v>54.01</v>
      </c>
      <c r="L153" s="248" t="s">
        <v>1552</v>
      </c>
      <c r="M153" s="248" t="s">
        <v>173</v>
      </c>
      <c r="N153" s="249">
        <v>43430</v>
      </c>
      <c r="O153" s="248" t="s">
        <v>70</v>
      </c>
      <c r="P153" s="248" t="s">
        <v>1553</v>
      </c>
      <c r="Q153" s="248" t="s">
        <v>399</v>
      </c>
      <c r="R153" s="248" t="s">
        <v>640</v>
      </c>
    </row>
    <row r="154" spans="1:18" x14ac:dyDescent="0.25">
      <c r="A154" s="248" t="s">
        <v>1251</v>
      </c>
      <c r="B154" s="248" t="s">
        <v>403</v>
      </c>
      <c r="C154" s="248" t="s">
        <v>399</v>
      </c>
      <c r="D154" s="248" t="s">
        <v>1554</v>
      </c>
      <c r="E154" s="248" t="s">
        <v>1555</v>
      </c>
      <c r="F154" s="248" t="s">
        <v>1556</v>
      </c>
      <c r="G154" s="248" t="s">
        <v>1557</v>
      </c>
      <c r="H154" s="249">
        <v>43404</v>
      </c>
      <c r="I154" s="250">
        <v>155.33000000000001</v>
      </c>
      <c r="J154" s="250">
        <v>1</v>
      </c>
      <c r="K154" s="250">
        <f t="shared" si="2"/>
        <v>155.33000000000001</v>
      </c>
      <c r="L154" s="248" t="s">
        <v>186</v>
      </c>
      <c r="M154" s="248" t="s">
        <v>160</v>
      </c>
      <c r="N154" s="249">
        <v>43431</v>
      </c>
      <c r="O154" s="248" t="s">
        <v>70</v>
      </c>
      <c r="P154" s="248" t="s">
        <v>186</v>
      </c>
      <c r="Q154" s="248" t="s">
        <v>399</v>
      </c>
      <c r="R154" s="248" t="s">
        <v>640</v>
      </c>
    </row>
    <row r="155" spans="1:18" x14ac:dyDescent="0.25">
      <c r="A155" s="248" t="s">
        <v>1251</v>
      </c>
      <c r="B155" s="248" t="s">
        <v>403</v>
      </c>
      <c r="C155" s="248" t="s">
        <v>399</v>
      </c>
      <c r="D155" s="248" t="s">
        <v>1558</v>
      </c>
      <c r="E155" s="248" t="s">
        <v>1559</v>
      </c>
      <c r="F155" s="248" t="s">
        <v>1560</v>
      </c>
      <c r="G155" s="248" t="s">
        <v>1561</v>
      </c>
      <c r="H155" s="249">
        <v>43427</v>
      </c>
      <c r="I155" s="250">
        <v>140.97</v>
      </c>
      <c r="J155" s="250">
        <v>1</v>
      </c>
      <c r="K155" s="250">
        <f t="shared" si="2"/>
        <v>140.97</v>
      </c>
      <c r="L155" s="248" t="s">
        <v>1562</v>
      </c>
      <c r="M155" s="248" t="s">
        <v>1563</v>
      </c>
      <c r="N155" s="249">
        <v>43427</v>
      </c>
      <c r="O155" s="248" t="s">
        <v>70</v>
      </c>
      <c r="P155" s="248" t="s">
        <v>1564</v>
      </c>
      <c r="Q155" s="248" t="s">
        <v>399</v>
      </c>
      <c r="R155" s="248" t="s">
        <v>640</v>
      </c>
    </row>
    <row r="156" spans="1:18" x14ac:dyDescent="0.25">
      <c r="A156" s="248" t="s">
        <v>1251</v>
      </c>
      <c r="B156" s="248" t="s">
        <v>403</v>
      </c>
      <c r="C156" s="248" t="s">
        <v>399</v>
      </c>
      <c r="D156" s="248" t="s">
        <v>1558</v>
      </c>
      <c r="E156" s="248" t="s">
        <v>1559</v>
      </c>
      <c r="F156" s="248" t="s">
        <v>1560</v>
      </c>
      <c r="G156" s="248" t="s">
        <v>1565</v>
      </c>
      <c r="H156" s="249">
        <v>43425</v>
      </c>
      <c r="I156" s="250">
        <v>98.01</v>
      </c>
      <c r="J156" s="250">
        <v>1</v>
      </c>
      <c r="K156" s="250">
        <f t="shared" si="2"/>
        <v>98.01</v>
      </c>
      <c r="L156" s="248" t="s">
        <v>1566</v>
      </c>
      <c r="M156" s="248" t="s">
        <v>1563</v>
      </c>
      <c r="N156" s="249">
        <v>43425</v>
      </c>
      <c r="O156" s="248" t="s">
        <v>70</v>
      </c>
      <c r="P156" s="248" t="s">
        <v>1567</v>
      </c>
      <c r="Q156" s="248" t="s">
        <v>399</v>
      </c>
      <c r="R156" s="248" t="s">
        <v>640</v>
      </c>
    </row>
    <row r="157" spans="1:18" x14ac:dyDescent="0.25">
      <c r="A157" s="248" t="s">
        <v>1251</v>
      </c>
      <c r="B157" s="248" t="s">
        <v>403</v>
      </c>
      <c r="C157" s="248" t="s">
        <v>399</v>
      </c>
      <c r="D157" s="248" t="s">
        <v>1568</v>
      </c>
      <c r="E157" s="248" t="s">
        <v>1569</v>
      </c>
      <c r="F157" s="248" t="s">
        <v>1570</v>
      </c>
      <c r="G157" s="248" t="s">
        <v>1571</v>
      </c>
      <c r="H157" s="249">
        <v>43427</v>
      </c>
      <c r="I157" s="250">
        <v>784.25</v>
      </c>
      <c r="J157" s="250">
        <v>1</v>
      </c>
      <c r="K157" s="250">
        <f t="shared" si="2"/>
        <v>784.25</v>
      </c>
      <c r="L157" s="248" t="s">
        <v>1572</v>
      </c>
      <c r="M157" s="248" t="s">
        <v>132</v>
      </c>
      <c r="N157" s="249">
        <v>43427</v>
      </c>
      <c r="O157" s="248" t="s">
        <v>70</v>
      </c>
      <c r="P157" s="248" t="s">
        <v>1573</v>
      </c>
      <c r="Q157" s="248" t="s">
        <v>399</v>
      </c>
      <c r="R157" s="248" t="s">
        <v>640</v>
      </c>
    </row>
    <row r="158" spans="1:18" x14ac:dyDescent="0.25">
      <c r="A158" s="248" t="s">
        <v>1251</v>
      </c>
      <c r="B158" s="248" t="s">
        <v>403</v>
      </c>
      <c r="C158" s="248" t="s">
        <v>399</v>
      </c>
      <c r="D158" s="248" t="s">
        <v>1574</v>
      </c>
      <c r="E158" s="248" t="s">
        <v>1575</v>
      </c>
      <c r="F158" s="248" t="s">
        <v>1576</v>
      </c>
      <c r="G158" s="248" t="s">
        <v>1577</v>
      </c>
      <c r="H158" s="249">
        <v>43434</v>
      </c>
      <c r="I158" s="250">
        <v>189.9</v>
      </c>
      <c r="J158" s="250">
        <v>1</v>
      </c>
      <c r="K158" s="250">
        <f t="shared" si="2"/>
        <v>189.9</v>
      </c>
      <c r="L158" s="248" t="s">
        <v>1578</v>
      </c>
      <c r="M158" s="248" t="s">
        <v>173</v>
      </c>
      <c r="N158" s="249">
        <v>43434</v>
      </c>
      <c r="O158" s="248" t="s">
        <v>70</v>
      </c>
      <c r="P158" s="248" t="s">
        <v>1579</v>
      </c>
      <c r="Q158" s="248" t="s">
        <v>399</v>
      </c>
      <c r="R158" s="248" t="s">
        <v>640</v>
      </c>
    </row>
    <row r="159" spans="1:18" x14ac:dyDescent="0.25">
      <c r="A159" s="248" t="s">
        <v>1251</v>
      </c>
      <c r="B159" s="248" t="s">
        <v>403</v>
      </c>
      <c r="C159" s="248" t="s">
        <v>399</v>
      </c>
      <c r="D159" s="248" t="s">
        <v>97</v>
      </c>
      <c r="E159" s="248" t="s">
        <v>164</v>
      </c>
      <c r="F159" s="248" t="s">
        <v>98</v>
      </c>
      <c r="G159" s="248" t="s">
        <v>1580</v>
      </c>
      <c r="H159" s="249">
        <v>43427</v>
      </c>
      <c r="I159" s="250">
        <v>1121.57</v>
      </c>
      <c r="J159" s="250">
        <v>1</v>
      </c>
      <c r="K159" s="250">
        <f t="shared" si="2"/>
        <v>1121.57</v>
      </c>
      <c r="L159" s="248" t="s">
        <v>1581</v>
      </c>
      <c r="M159" s="248" t="s">
        <v>89</v>
      </c>
      <c r="N159" s="249">
        <v>43427</v>
      </c>
      <c r="O159" s="248" t="s">
        <v>70</v>
      </c>
      <c r="P159" s="248" t="s">
        <v>1582</v>
      </c>
      <c r="Q159" s="248" t="s">
        <v>399</v>
      </c>
      <c r="R159" s="248" t="s">
        <v>640</v>
      </c>
    </row>
    <row r="160" spans="1:18" x14ac:dyDescent="0.25">
      <c r="A160" s="248" t="s">
        <v>1251</v>
      </c>
      <c r="B160" s="248" t="s">
        <v>403</v>
      </c>
      <c r="C160" s="248" t="s">
        <v>399</v>
      </c>
      <c r="D160" s="248" t="s">
        <v>97</v>
      </c>
      <c r="E160" s="248" t="s">
        <v>164</v>
      </c>
      <c r="F160" s="248" t="s">
        <v>98</v>
      </c>
      <c r="G160" s="248" t="s">
        <v>1583</v>
      </c>
      <c r="H160" s="249">
        <v>43425</v>
      </c>
      <c r="I160" s="250">
        <v>305.89</v>
      </c>
      <c r="J160" s="250">
        <v>1</v>
      </c>
      <c r="K160" s="250">
        <f t="shared" si="2"/>
        <v>305.89</v>
      </c>
      <c r="L160" s="248" t="s">
        <v>1584</v>
      </c>
      <c r="M160" s="248" t="s">
        <v>128</v>
      </c>
      <c r="N160" s="249">
        <v>43427</v>
      </c>
      <c r="O160" s="248" t="s">
        <v>70</v>
      </c>
      <c r="P160" s="248" t="s">
        <v>1585</v>
      </c>
      <c r="Q160" s="248" t="s">
        <v>399</v>
      </c>
      <c r="R160" s="248" t="s">
        <v>640</v>
      </c>
    </row>
    <row r="161" spans="1:18" x14ac:dyDescent="0.25">
      <c r="A161" s="248" t="s">
        <v>1251</v>
      </c>
      <c r="B161" s="248" t="s">
        <v>403</v>
      </c>
      <c r="C161" s="248" t="s">
        <v>399</v>
      </c>
      <c r="D161" s="248" t="s">
        <v>97</v>
      </c>
      <c r="E161" s="248" t="s">
        <v>164</v>
      </c>
      <c r="F161" s="248" t="s">
        <v>98</v>
      </c>
      <c r="G161" s="248" t="s">
        <v>1586</v>
      </c>
      <c r="H161" s="249">
        <v>43425</v>
      </c>
      <c r="I161" s="250">
        <v>137.52000000000001</v>
      </c>
      <c r="J161" s="250">
        <v>1</v>
      </c>
      <c r="K161" s="250">
        <f t="shared" si="2"/>
        <v>137.52000000000001</v>
      </c>
      <c r="L161" s="248" t="s">
        <v>1587</v>
      </c>
      <c r="M161" s="248" t="s">
        <v>128</v>
      </c>
      <c r="N161" s="249">
        <v>43427</v>
      </c>
      <c r="O161" s="248" t="s">
        <v>70</v>
      </c>
      <c r="P161" s="248" t="s">
        <v>1588</v>
      </c>
      <c r="Q161" s="248" t="s">
        <v>399</v>
      </c>
      <c r="R161" s="248" t="s">
        <v>640</v>
      </c>
    </row>
    <row r="162" spans="1:18" x14ac:dyDescent="0.25">
      <c r="A162" s="248" t="s">
        <v>1251</v>
      </c>
      <c r="B162" s="248" t="s">
        <v>403</v>
      </c>
      <c r="C162" s="248" t="s">
        <v>399</v>
      </c>
      <c r="D162" s="248" t="s">
        <v>97</v>
      </c>
      <c r="E162" s="248" t="s">
        <v>164</v>
      </c>
      <c r="F162" s="248" t="s">
        <v>98</v>
      </c>
      <c r="G162" s="248" t="s">
        <v>1589</v>
      </c>
      <c r="H162" s="249">
        <v>43425</v>
      </c>
      <c r="I162" s="250">
        <v>1896.32</v>
      </c>
      <c r="J162" s="250">
        <v>1</v>
      </c>
      <c r="K162" s="250">
        <f t="shared" si="2"/>
        <v>1896.32</v>
      </c>
      <c r="L162" s="248" t="s">
        <v>1590</v>
      </c>
      <c r="M162" s="248" t="s">
        <v>128</v>
      </c>
      <c r="N162" s="249">
        <v>43427</v>
      </c>
      <c r="O162" s="248" t="s">
        <v>70</v>
      </c>
      <c r="P162" s="248" t="s">
        <v>1591</v>
      </c>
      <c r="Q162" s="248" t="s">
        <v>399</v>
      </c>
      <c r="R162" s="248" t="s">
        <v>640</v>
      </c>
    </row>
    <row r="163" spans="1:18" x14ac:dyDescent="0.25">
      <c r="A163" s="248" t="s">
        <v>1251</v>
      </c>
      <c r="B163" s="248" t="s">
        <v>403</v>
      </c>
      <c r="C163" s="248" t="s">
        <v>399</v>
      </c>
      <c r="D163" s="248" t="s">
        <v>97</v>
      </c>
      <c r="E163" s="248" t="s">
        <v>164</v>
      </c>
      <c r="F163" s="248" t="s">
        <v>98</v>
      </c>
      <c r="G163" s="248" t="s">
        <v>1592</v>
      </c>
      <c r="H163" s="249">
        <v>43423</v>
      </c>
      <c r="I163" s="250">
        <v>276.85000000000002</v>
      </c>
      <c r="J163" s="250">
        <v>1</v>
      </c>
      <c r="K163" s="250">
        <f t="shared" si="2"/>
        <v>276.85000000000002</v>
      </c>
      <c r="L163" s="248" t="s">
        <v>1593</v>
      </c>
      <c r="M163" s="248" t="s">
        <v>128</v>
      </c>
      <c r="N163" s="249">
        <v>43423</v>
      </c>
      <c r="O163" s="248" t="s">
        <v>70</v>
      </c>
      <c r="P163" s="248" t="s">
        <v>1594</v>
      </c>
      <c r="Q163" s="248" t="s">
        <v>399</v>
      </c>
      <c r="R163" s="248" t="s">
        <v>640</v>
      </c>
    </row>
    <row r="164" spans="1:18" x14ac:dyDescent="0.25">
      <c r="A164" s="248" t="s">
        <v>1251</v>
      </c>
      <c r="B164" s="248" t="s">
        <v>403</v>
      </c>
      <c r="C164" s="248" t="s">
        <v>399</v>
      </c>
      <c r="D164" s="248" t="s">
        <v>1595</v>
      </c>
      <c r="E164" s="248" t="s">
        <v>1596</v>
      </c>
      <c r="F164" s="248" t="s">
        <v>1597</v>
      </c>
      <c r="G164" s="248" t="s">
        <v>1598</v>
      </c>
      <c r="H164" s="249">
        <v>43413</v>
      </c>
      <c r="I164" s="250">
        <v>152.34</v>
      </c>
      <c r="J164" s="250">
        <v>1</v>
      </c>
      <c r="K164" s="250">
        <f t="shared" si="2"/>
        <v>152.34</v>
      </c>
      <c r="L164" s="248" t="s">
        <v>186</v>
      </c>
      <c r="M164" s="248" t="s">
        <v>1599</v>
      </c>
      <c r="N164" s="249">
        <v>43418</v>
      </c>
      <c r="O164" s="248" t="s">
        <v>70</v>
      </c>
      <c r="P164" s="248" t="s">
        <v>186</v>
      </c>
      <c r="Q164" s="248" t="s">
        <v>399</v>
      </c>
      <c r="R164" s="248" t="s">
        <v>640</v>
      </c>
    </row>
    <row r="165" spans="1:18" x14ac:dyDescent="0.25">
      <c r="A165" s="248" t="s">
        <v>1251</v>
      </c>
      <c r="B165" s="248" t="s">
        <v>403</v>
      </c>
      <c r="C165" s="248" t="s">
        <v>399</v>
      </c>
      <c r="D165" s="248" t="s">
        <v>1595</v>
      </c>
      <c r="E165" s="248" t="s">
        <v>1596</v>
      </c>
      <c r="F165" s="248" t="s">
        <v>1597</v>
      </c>
      <c r="G165" s="248" t="s">
        <v>1600</v>
      </c>
      <c r="H165" s="249">
        <v>43413</v>
      </c>
      <c r="I165" s="250">
        <v>81.069999999999993</v>
      </c>
      <c r="J165" s="250">
        <v>1</v>
      </c>
      <c r="K165" s="250">
        <f t="shared" si="2"/>
        <v>81.069999999999993</v>
      </c>
      <c r="L165" s="248" t="s">
        <v>186</v>
      </c>
      <c r="M165" s="248" t="s">
        <v>1599</v>
      </c>
      <c r="N165" s="249">
        <v>43418</v>
      </c>
      <c r="O165" s="248" t="s">
        <v>70</v>
      </c>
      <c r="P165" s="248" t="s">
        <v>186</v>
      </c>
      <c r="Q165" s="248" t="s">
        <v>399</v>
      </c>
      <c r="R165" s="248" t="s">
        <v>640</v>
      </c>
    </row>
    <row r="166" spans="1:18" x14ac:dyDescent="0.25">
      <c r="A166" s="248" t="s">
        <v>1251</v>
      </c>
      <c r="B166" s="248" t="s">
        <v>403</v>
      </c>
      <c r="C166" s="248" t="s">
        <v>399</v>
      </c>
      <c r="D166" s="248" t="s">
        <v>1595</v>
      </c>
      <c r="E166" s="248" t="s">
        <v>1596</v>
      </c>
      <c r="F166" s="248" t="s">
        <v>1597</v>
      </c>
      <c r="G166" s="248" t="s">
        <v>1601</v>
      </c>
      <c r="H166" s="249">
        <v>43411</v>
      </c>
      <c r="I166" s="250">
        <v>185.77</v>
      </c>
      <c r="J166" s="250">
        <v>1</v>
      </c>
      <c r="K166" s="250">
        <f t="shared" si="2"/>
        <v>185.77</v>
      </c>
      <c r="L166" s="248" t="s">
        <v>186</v>
      </c>
      <c r="M166" s="248" t="s">
        <v>1602</v>
      </c>
      <c r="N166" s="249">
        <v>43413</v>
      </c>
      <c r="O166" s="248" t="s">
        <v>70</v>
      </c>
      <c r="P166" s="248" t="s">
        <v>186</v>
      </c>
      <c r="Q166" s="248" t="s">
        <v>399</v>
      </c>
      <c r="R166" s="248" t="s">
        <v>640</v>
      </c>
    </row>
    <row r="167" spans="1:18" x14ac:dyDescent="0.25">
      <c r="A167" s="248" t="s">
        <v>1251</v>
      </c>
      <c r="B167" s="248" t="s">
        <v>403</v>
      </c>
      <c r="C167" s="248" t="s">
        <v>399</v>
      </c>
      <c r="D167" s="248" t="s">
        <v>1595</v>
      </c>
      <c r="E167" s="248" t="s">
        <v>1596</v>
      </c>
      <c r="F167" s="248" t="s">
        <v>1597</v>
      </c>
      <c r="G167" s="248" t="s">
        <v>1603</v>
      </c>
      <c r="H167" s="249">
        <v>43411</v>
      </c>
      <c r="I167" s="250">
        <v>147.69</v>
      </c>
      <c r="J167" s="250">
        <v>1</v>
      </c>
      <c r="K167" s="250">
        <f t="shared" si="2"/>
        <v>147.69</v>
      </c>
      <c r="L167" s="248" t="s">
        <v>186</v>
      </c>
      <c r="M167" s="248" t="s">
        <v>132</v>
      </c>
      <c r="N167" s="249">
        <v>43413</v>
      </c>
      <c r="O167" s="248" t="s">
        <v>70</v>
      </c>
      <c r="P167" s="248" t="s">
        <v>186</v>
      </c>
      <c r="Q167" s="248" t="s">
        <v>399</v>
      </c>
      <c r="R167" s="248" t="s">
        <v>640</v>
      </c>
    </row>
    <row r="168" spans="1:18" x14ac:dyDescent="0.25">
      <c r="A168" s="248" t="s">
        <v>1251</v>
      </c>
      <c r="B168" s="248" t="s">
        <v>403</v>
      </c>
      <c r="C168" s="248" t="s">
        <v>399</v>
      </c>
      <c r="D168" s="248" t="s">
        <v>1595</v>
      </c>
      <c r="E168" s="248" t="s">
        <v>1596</v>
      </c>
      <c r="F168" s="248" t="s">
        <v>1597</v>
      </c>
      <c r="G168" s="248" t="s">
        <v>1604</v>
      </c>
      <c r="H168" s="249">
        <v>43411</v>
      </c>
      <c r="I168" s="250">
        <v>45.02</v>
      </c>
      <c r="J168" s="250">
        <v>1</v>
      </c>
      <c r="K168" s="250">
        <f t="shared" si="2"/>
        <v>45.02</v>
      </c>
      <c r="L168" s="248" t="s">
        <v>186</v>
      </c>
      <c r="M168" s="248" t="s">
        <v>1605</v>
      </c>
      <c r="N168" s="249">
        <v>43413</v>
      </c>
      <c r="O168" s="248" t="s">
        <v>70</v>
      </c>
      <c r="P168" s="248" t="s">
        <v>186</v>
      </c>
      <c r="Q168" s="248" t="s">
        <v>399</v>
      </c>
      <c r="R168" s="248" t="s">
        <v>640</v>
      </c>
    </row>
    <row r="169" spans="1:18" x14ac:dyDescent="0.25">
      <c r="A169" s="248" t="s">
        <v>1251</v>
      </c>
      <c r="B169" s="248" t="s">
        <v>403</v>
      </c>
      <c r="C169" s="248" t="s">
        <v>399</v>
      </c>
      <c r="D169" s="248" t="s">
        <v>1595</v>
      </c>
      <c r="E169" s="248" t="s">
        <v>1596</v>
      </c>
      <c r="F169" s="248" t="s">
        <v>1597</v>
      </c>
      <c r="G169" s="248" t="s">
        <v>1606</v>
      </c>
      <c r="H169" s="249">
        <v>43411</v>
      </c>
      <c r="I169" s="250">
        <v>336.46</v>
      </c>
      <c r="J169" s="250">
        <v>1</v>
      </c>
      <c r="K169" s="250">
        <f t="shared" si="2"/>
        <v>336.46</v>
      </c>
      <c r="L169" s="248" t="s">
        <v>186</v>
      </c>
      <c r="M169" s="248" t="s">
        <v>1599</v>
      </c>
      <c r="N169" s="249">
        <v>43413</v>
      </c>
      <c r="O169" s="248" t="s">
        <v>70</v>
      </c>
      <c r="P169" s="248" t="s">
        <v>186</v>
      </c>
      <c r="Q169" s="248" t="s">
        <v>399</v>
      </c>
      <c r="R169" s="248" t="s">
        <v>640</v>
      </c>
    </row>
    <row r="170" spans="1:18" x14ac:dyDescent="0.25">
      <c r="A170" s="248" t="s">
        <v>1251</v>
      </c>
      <c r="B170" s="248" t="s">
        <v>403</v>
      </c>
      <c r="C170" s="248" t="s">
        <v>399</v>
      </c>
      <c r="D170" s="248" t="s">
        <v>94</v>
      </c>
      <c r="E170" s="248" t="s">
        <v>95</v>
      </c>
      <c r="F170" s="248" t="s">
        <v>96</v>
      </c>
      <c r="G170" s="248" t="s">
        <v>1607</v>
      </c>
      <c r="H170" s="249">
        <v>43434</v>
      </c>
      <c r="I170" s="250">
        <v>2843.5</v>
      </c>
      <c r="J170" s="250">
        <v>1</v>
      </c>
      <c r="K170" s="250">
        <f t="shared" si="2"/>
        <v>2843.5</v>
      </c>
      <c r="L170" s="248" t="s">
        <v>1608</v>
      </c>
      <c r="M170" s="248" t="s">
        <v>199</v>
      </c>
      <c r="N170" s="249">
        <v>43434</v>
      </c>
      <c r="O170" s="248" t="s">
        <v>70</v>
      </c>
      <c r="P170" s="248" t="s">
        <v>1609</v>
      </c>
      <c r="Q170" s="248" t="s">
        <v>399</v>
      </c>
      <c r="R170" s="248" t="s">
        <v>640</v>
      </c>
    </row>
    <row r="171" spans="1:18" x14ac:dyDescent="0.25">
      <c r="A171" s="248" t="s">
        <v>1251</v>
      </c>
      <c r="B171" s="248" t="s">
        <v>403</v>
      </c>
      <c r="C171" s="248" t="s">
        <v>399</v>
      </c>
      <c r="D171" s="248" t="s">
        <v>94</v>
      </c>
      <c r="E171" s="248" t="s">
        <v>95</v>
      </c>
      <c r="F171" s="248" t="s">
        <v>96</v>
      </c>
      <c r="G171" s="248" t="s">
        <v>1610</v>
      </c>
      <c r="H171" s="249">
        <v>43405</v>
      </c>
      <c r="I171" s="250">
        <v>1040.5999999999999</v>
      </c>
      <c r="J171" s="250">
        <v>1</v>
      </c>
      <c r="K171" s="250">
        <f t="shared" si="2"/>
        <v>1040.5999999999999</v>
      </c>
      <c r="L171" s="248" t="s">
        <v>1611</v>
      </c>
      <c r="M171" s="248" t="s">
        <v>191</v>
      </c>
      <c r="N171" s="249">
        <v>43406</v>
      </c>
      <c r="O171" s="248" t="s">
        <v>70</v>
      </c>
      <c r="P171" s="248" t="s">
        <v>186</v>
      </c>
      <c r="Q171" s="248" t="s">
        <v>399</v>
      </c>
      <c r="R171" s="248" t="s">
        <v>640</v>
      </c>
    </row>
    <row r="172" spans="1:18" x14ac:dyDescent="0.25">
      <c r="A172" s="248" t="s">
        <v>1251</v>
      </c>
      <c r="B172" s="248" t="s">
        <v>403</v>
      </c>
      <c r="C172" s="248" t="s">
        <v>399</v>
      </c>
      <c r="D172" s="248" t="s">
        <v>1612</v>
      </c>
      <c r="E172" s="248" t="s">
        <v>1613</v>
      </c>
      <c r="F172" s="248" t="s">
        <v>1614</v>
      </c>
      <c r="G172" s="248" t="s">
        <v>1615</v>
      </c>
      <c r="H172" s="249">
        <v>43426</v>
      </c>
      <c r="I172" s="250">
        <v>23.79</v>
      </c>
      <c r="J172" s="250">
        <v>1</v>
      </c>
      <c r="K172" s="250">
        <f t="shared" si="2"/>
        <v>23.79</v>
      </c>
      <c r="L172" s="248" t="s">
        <v>1616</v>
      </c>
      <c r="M172" s="248" t="s">
        <v>89</v>
      </c>
      <c r="N172" s="249">
        <v>43426</v>
      </c>
      <c r="O172" s="248" t="s">
        <v>70</v>
      </c>
      <c r="P172" s="248" t="s">
        <v>1617</v>
      </c>
      <c r="Q172" s="248" t="s">
        <v>399</v>
      </c>
      <c r="R172" s="248" t="s">
        <v>640</v>
      </c>
    </row>
    <row r="173" spans="1:18" x14ac:dyDescent="0.25">
      <c r="A173" s="248" t="s">
        <v>1251</v>
      </c>
      <c r="B173" s="248" t="s">
        <v>403</v>
      </c>
      <c r="C173" s="248" t="s">
        <v>399</v>
      </c>
      <c r="D173" s="248" t="s">
        <v>1060</v>
      </c>
      <c r="E173" s="248" t="s">
        <v>1061</v>
      </c>
      <c r="F173" s="248" t="s">
        <v>1062</v>
      </c>
      <c r="G173" s="248" t="s">
        <v>1618</v>
      </c>
      <c r="H173" s="249">
        <v>43434</v>
      </c>
      <c r="I173" s="250">
        <v>10719.87</v>
      </c>
      <c r="J173" s="250">
        <v>1</v>
      </c>
      <c r="K173" s="250">
        <f t="shared" si="2"/>
        <v>10719.87</v>
      </c>
      <c r="L173" s="248" t="s">
        <v>186</v>
      </c>
      <c r="M173" s="248" t="s">
        <v>908</v>
      </c>
      <c r="N173" s="249">
        <v>43434</v>
      </c>
      <c r="O173" s="248" t="s">
        <v>70</v>
      </c>
      <c r="P173" s="248" t="s">
        <v>186</v>
      </c>
      <c r="Q173" s="248" t="s">
        <v>399</v>
      </c>
      <c r="R173" s="248" t="s">
        <v>640</v>
      </c>
    </row>
    <row r="174" spans="1:18" x14ac:dyDescent="0.25">
      <c r="A174" s="248" t="s">
        <v>1251</v>
      </c>
      <c r="B174" s="248" t="s">
        <v>403</v>
      </c>
      <c r="C174" s="248" t="s">
        <v>399</v>
      </c>
      <c r="D174" s="248" t="s">
        <v>1060</v>
      </c>
      <c r="E174" s="248" t="s">
        <v>1061</v>
      </c>
      <c r="F174" s="248" t="s">
        <v>1062</v>
      </c>
      <c r="G174" s="248" t="s">
        <v>1619</v>
      </c>
      <c r="H174" s="249">
        <v>43434</v>
      </c>
      <c r="I174" s="250">
        <v>19176.3</v>
      </c>
      <c r="J174" s="250">
        <v>1</v>
      </c>
      <c r="K174" s="250">
        <f t="shared" si="2"/>
        <v>19176.3</v>
      </c>
      <c r="L174" s="248" t="s">
        <v>186</v>
      </c>
      <c r="M174" s="248" t="s">
        <v>908</v>
      </c>
      <c r="N174" s="249">
        <v>43434</v>
      </c>
      <c r="O174" s="248" t="s">
        <v>70</v>
      </c>
      <c r="P174" s="248" t="s">
        <v>186</v>
      </c>
      <c r="Q174" s="248" t="s">
        <v>399</v>
      </c>
      <c r="R174" s="248" t="s">
        <v>640</v>
      </c>
    </row>
    <row r="175" spans="1:18" x14ac:dyDescent="0.25">
      <c r="A175" s="248" t="s">
        <v>1251</v>
      </c>
      <c r="B175" s="248" t="s">
        <v>403</v>
      </c>
      <c r="C175" s="248" t="s">
        <v>399</v>
      </c>
      <c r="D175" s="248" t="s">
        <v>1060</v>
      </c>
      <c r="E175" s="248" t="s">
        <v>1061</v>
      </c>
      <c r="F175" s="248" t="s">
        <v>1062</v>
      </c>
      <c r="G175" s="248" t="s">
        <v>1620</v>
      </c>
      <c r="H175" s="249">
        <v>43434</v>
      </c>
      <c r="I175" s="250">
        <v>11411.68</v>
      </c>
      <c r="J175" s="250">
        <v>1</v>
      </c>
      <c r="K175" s="250">
        <f t="shared" si="2"/>
        <v>11411.68</v>
      </c>
      <c r="L175" s="248" t="s">
        <v>186</v>
      </c>
      <c r="M175" s="248" t="s">
        <v>908</v>
      </c>
      <c r="N175" s="249">
        <v>43434</v>
      </c>
      <c r="O175" s="248" t="s">
        <v>70</v>
      </c>
      <c r="P175" s="248" t="s">
        <v>186</v>
      </c>
      <c r="Q175" s="248" t="s">
        <v>399</v>
      </c>
      <c r="R175" s="248" t="s">
        <v>640</v>
      </c>
    </row>
    <row r="176" spans="1:18" x14ac:dyDescent="0.25">
      <c r="A176" s="248" t="s">
        <v>1251</v>
      </c>
      <c r="B176" s="248" t="s">
        <v>403</v>
      </c>
      <c r="C176" s="248" t="s">
        <v>399</v>
      </c>
      <c r="D176" s="248" t="s">
        <v>1060</v>
      </c>
      <c r="E176" s="248" t="s">
        <v>1061</v>
      </c>
      <c r="F176" s="248" t="s">
        <v>1062</v>
      </c>
      <c r="G176" s="248" t="s">
        <v>1621</v>
      </c>
      <c r="H176" s="249">
        <v>43434</v>
      </c>
      <c r="I176" s="250">
        <v>6844.34</v>
      </c>
      <c r="J176" s="250">
        <v>1</v>
      </c>
      <c r="K176" s="250">
        <f t="shared" si="2"/>
        <v>6844.34</v>
      </c>
      <c r="L176" s="248" t="s">
        <v>186</v>
      </c>
      <c r="M176" s="248" t="s">
        <v>908</v>
      </c>
      <c r="N176" s="249">
        <v>43434</v>
      </c>
      <c r="O176" s="248" t="s">
        <v>70</v>
      </c>
      <c r="P176" s="248" t="s">
        <v>186</v>
      </c>
      <c r="Q176" s="248" t="s">
        <v>399</v>
      </c>
      <c r="R176" s="248" t="s">
        <v>640</v>
      </c>
    </row>
    <row r="177" spans="1:18" x14ac:dyDescent="0.25">
      <c r="A177" s="248" t="s">
        <v>1251</v>
      </c>
      <c r="B177" s="248" t="s">
        <v>403</v>
      </c>
      <c r="C177" s="248" t="s">
        <v>399</v>
      </c>
      <c r="D177" s="248" t="s">
        <v>1060</v>
      </c>
      <c r="E177" s="248" t="s">
        <v>1061</v>
      </c>
      <c r="F177" s="248" t="s">
        <v>1062</v>
      </c>
      <c r="G177" s="248" t="s">
        <v>1622</v>
      </c>
      <c r="H177" s="249">
        <v>43434</v>
      </c>
      <c r="I177" s="250">
        <v>4421.8100000000004</v>
      </c>
      <c r="J177" s="250">
        <v>1</v>
      </c>
      <c r="K177" s="250">
        <f t="shared" si="2"/>
        <v>4421.8100000000004</v>
      </c>
      <c r="L177" s="248" t="s">
        <v>186</v>
      </c>
      <c r="M177" s="248" t="s">
        <v>908</v>
      </c>
      <c r="N177" s="249">
        <v>43434</v>
      </c>
      <c r="O177" s="248" t="s">
        <v>70</v>
      </c>
      <c r="P177" s="248" t="s">
        <v>186</v>
      </c>
      <c r="Q177" s="248" t="s">
        <v>399</v>
      </c>
      <c r="R177" s="248" t="s">
        <v>640</v>
      </c>
    </row>
    <row r="178" spans="1:18" x14ac:dyDescent="0.25">
      <c r="A178" s="248" t="s">
        <v>1251</v>
      </c>
      <c r="B178" s="248" t="s">
        <v>403</v>
      </c>
      <c r="C178" s="248" t="s">
        <v>399</v>
      </c>
      <c r="D178" s="248" t="s">
        <v>1060</v>
      </c>
      <c r="E178" s="248" t="s">
        <v>1061</v>
      </c>
      <c r="F178" s="248" t="s">
        <v>1062</v>
      </c>
      <c r="G178" s="248" t="s">
        <v>1623</v>
      </c>
      <c r="H178" s="249">
        <v>43430</v>
      </c>
      <c r="I178" s="250">
        <v>676.75</v>
      </c>
      <c r="J178" s="250">
        <v>1</v>
      </c>
      <c r="K178" s="250">
        <f t="shared" si="2"/>
        <v>676.75</v>
      </c>
      <c r="L178" s="248" t="s">
        <v>1624</v>
      </c>
      <c r="M178" s="248" t="s">
        <v>1625</v>
      </c>
      <c r="N178" s="249">
        <v>43433</v>
      </c>
      <c r="O178" s="248" t="s">
        <v>70</v>
      </c>
      <c r="P178" s="248" t="s">
        <v>1626</v>
      </c>
      <c r="Q178" s="248" t="s">
        <v>399</v>
      </c>
      <c r="R178" s="248" t="s">
        <v>640</v>
      </c>
    </row>
    <row r="179" spans="1:18" x14ac:dyDescent="0.25">
      <c r="A179" s="248" t="s">
        <v>1251</v>
      </c>
      <c r="B179" s="248" t="s">
        <v>403</v>
      </c>
      <c r="C179" s="248" t="s">
        <v>399</v>
      </c>
      <c r="D179" s="248" t="s">
        <v>1060</v>
      </c>
      <c r="E179" s="248" t="s">
        <v>1061</v>
      </c>
      <c r="F179" s="248" t="s">
        <v>1062</v>
      </c>
      <c r="G179" s="248" t="s">
        <v>1627</v>
      </c>
      <c r="H179" s="249">
        <v>43430</v>
      </c>
      <c r="I179" s="250">
        <v>232.93</v>
      </c>
      <c r="J179" s="250">
        <v>1</v>
      </c>
      <c r="K179" s="250">
        <f t="shared" si="2"/>
        <v>232.93</v>
      </c>
      <c r="L179" s="248" t="s">
        <v>1628</v>
      </c>
      <c r="M179" s="248" t="s">
        <v>89</v>
      </c>
      <c r="N179" s="249">
        <v>43433</v>
      </c>
      <c r="O179" s="248" t="s">
        <v>70</v>
      </c>
      <c r="P179" s="248" t="s">
        <v>1629</v>
      </c>
      <c r="Q179" s="248" t="s">
        <v>399</v>
      </c>
      <c r="R179" s="248" t="s">
        <v>640</v>
      </c>
    </row>
    <row r="180" spans="1:18" x14ac:dyDescent="0.25">
      <c r="A180" s="248" t="s">
        <v>1251</v>
      </c>
      <c r="B180" s="248" t="s">
        <v>403</v>
      </c>
      <c r="C180" s="248" t="s">
        <v>399</v>
      </c>
      <c r="D180" s="248" t="s">
        <v>282</v>
      </c>
      <c r="E180" s="248" t="s">
        <v>283</v>
      </c>
      <c r="F180" s="248" t="s">
        <v>284</v>
      </c>
      <c r="G180" s="248" t="s">
        <v>1630</v>
      </c>
      <c r="H180" s="249">
        <v>43420</v>
      </c>
      <c r="I180" s="250">
        <v>95.69</v>
      </c>
      <c r="J180" s="250">
        <v>1</v>
      </c>
      <c r="K180" s="250">
        <f t="shared" si="2"/>
        <v>95.69</v>
      </c>
      <c r="L180" s="248" t="s">
        <v>1631</v>
      </c>
      <c r="M180" s="248" t="s">
        <v>1127</v>
      </c>
      <c r="N180" s="249">
        <v>43424</v>
      </c>
      <c r="O180" s="248" t="s">
        <v>70</v>
      </c>
      <c r="P180" s="248" t="s">
        <v>1632</v>
      </c>
      <c r="Q180" s="248" t="s">
        <v>399</v>
      </c>
      <c r="R180" s="248" t="s">
        <v>640</v>
      </c>
    </row>
    <row r="181" spans="1:18" x14ac:dyDescent="0.25">
      <c r="A181" s="248" t="s">
        <v>1251</v>
      </c>
      <c r="B181" s="248" t="s">
        <v>403</v>
      </c>
      <c r="C181" s="248" t="s">
        <v>399</v>
      </c>
      <c r="D181" s="248" t="s">
        <v>1633</v>
      </c>
      <c r="E181" s="248" t="s">
        <v>1634</v>
      </c>
      <c r="F181" s="248" t="s">
        <v>1635</v>
      </c>
      <c r="G181" s="248" t="s">
        <v>1636</v>
      </c>
      <c r="H181" s="249">
        <v>43411</v>
      </c>
      <c r="I181" s="250">
        <v>109.26</v>
      </c>
      <c r="J181" s="250">
        <v>1</v>
      </c>
      <c r="K181" s="250">
        <f t="shared" si="2"/>
        <v>109.26</v>
      </c>
      <c r="L181" s="248" t="s">
        <v>1637</v>
      </c>
      <c r="M181" s="248" t="s">
        <v>89</v>
      </c>
      <c r="N181" s="249">
        <v>43423</v>
      </c>
      <c r="O181" s="248" t="s">
        <v>70</v>
      </c>
      <c r="P181" s="248" t="s">
        <v>1638</v>
      </c>
      <c r="Q181" s="248" t="s">
        <v>399</v>
      </c>
      <c r="R181" s="248" t="s">
        <v>640</v>
      </c>
    </row>
    <row r="182" spans="1:18" x14ac:dyDescent="0.25">
      <c r="A182" s="248" t="s">
        <v>1251</v>
      </c>
      <c r="B182" s="248" t="s">
        <v>403</v>
      </c>
      <c r="C182" s="248" t="s">
        <v>399</v>
      </c>
      <c r="D182" s="248" t="s">
        <v>1633</v>
      </c>
      <c r="E182" s="248" t="s">
        <v>1634</v>
      </c>
      <c r="F182" s="248" t="s">
        <v>1635</v>
      </c>
      <c r="G182" s="248" t="s">
        <v>1639</v>
      </c>
      <c r="H182" s="249">
        <v>43411</v>
      </c>
      <c r="I182" s="250">
        <v>156.09</v>
      </c>
      <c r="J182" s="250">
        <v>1</v>
      </c>
      <c r="K182" s="250">
        <f t="shared" si="2"/>
        <v>156.09</v>
      </c>
      <c r="L182" s="248" t="s">
        <v>1637</v>
      </c>
      <c r="M182" s="248" t="s">
        <v>89</v>
      </c>
      <c r="N182" s="249">
        <v>43416</v>
      </c>
      <c r="O182" s="248" t="s">
        <v>70</v>
      </c>
      <c r="P182" s="248" t="s">
        <v>1638</v>
      </c>
      <c r="Q182" s="248" t="s">
        <v>399</v>
      </c>
      <c r="R182" s="248" t="s">
        <v>640</v>
      </c>
    </row>
    <row r="183" spans="1:18" x14ac:dyDescent="0.25">
      <c r="A183" s="248" t="s">
        <v>1251</v>
      </c>
      <c r="B183" s="248" t="s">
        <v>403</v>
      </c>
      <c r="C183" s="248" t="s">
        <v>399</v>
      </c>
      <c r="D183" s="248" t="s">
        <v>1640</v>
      </c>
      <c r="E183" s="248" t="s">
        <v>1641</v>
      </c>
      <c r="F183" s="248" t="s">
        <v>1642</v>
      </c>
      <c r="G183" s="248" t="s">
        <v>1643</v>
      </c>
      <c r="H183" s="249">
        <v>43431</v>
      </c>
      <c r="I183" s="250">
        <v>1815.61</v>
      </c>
      <c r="J183" s="250">
        <v>1</v>
      </c>
      <c r="K183" s="250">
        <f t="shared" si="2"/>
        <v>1815.61</v>
      </c>
      <c r="L183" s="248" t="s">
        <v>1644</v>
      </c>
      <c r="M183" s="248" t="s">
        <v>161</v>
      </c>
      <c r="N183" s="249">
        <v>43431</v>
      </c>
      <c r="O183" s="248" t="s">
        <v>70</v>
      </c>
      <c r="P183" s="248" t="s">
        <v>1645</v>
      </c>
      <c r="Q183" s="248" t="s">
        <v>399</v>
      </c>
      <c r="R183" s="248" t="s">
        <v>640</v>
      </c>
    </row>
    <row r="184" spans="1:18" x14ac:dyDescent="0.25">
      <c r="A184" s="248" t="s">
        <v>1251</v>
      </c>
      <c r="B184" s="248" t="s">
        <v>403</v>
      </c>
      <c r="C184" s="248" t="s">
        <v>399</v>
      </c>
      <c r="D184" s="248" t="s">
        <v>1640</v>
      </c>
      <c r="E184" s="248" t="s">
        <v>1641</v>
      </c>
      <c r="F184" s="248" t="s">
        <v>1642</v>
      </c>
      <c r="G184" s="248" t="s">
        <v>1646</v>
      </c>
      <c r="H184" s="249">
        <v>43432</v>
      </c>
      <c r="I184" s="250">
        <v>1815.61</v>
      </c>
      <c r="J184" s="250">
        <v>1</v>
      </c>
      <c r="K184" s="250">
        <f t="shared" si="2"/>
        <v>1815.61</v>
      </c>
      <c r="L184" s="248" t="s">
        <v>1644</v>
      </c>
      <c r="M184" s="248" t="s">
        <v>161</v>
      </c>
      <c r="N184" s="249">
        <v>43432</v>
      </c>
      <c r="O184" s="248" t="s">
        <v>70</v>
      </c>
      <c r="P184" s="248" t="s">
        <v>1645</v>
      </c>
      <c r="Q184" s="248" t="s">
        <v>399</v>
      </c>
      <c r="R184" s="248" t="s">
        <v>640</v>
      </c>
    </row>
    <row r="185" spans="1:18" x14ac:dyDescent="0.25">
      <c r="A185" s="248" t="s">
        <v>1251</v>
      </c>
      <c r="B185" s="248" t="s">
        <v>403</v>
      </c>
      <c r="C185" s="248" t="s">
        <v>399</v>
      </c>
      <c r="D185" s="248" t="s">
        <v>1647</v>
      </c>
      <c r="E185" s="248" t="s">
        <v>1648</v>
      </c>
      <c r="F185" s="248" t="s">
        <v>1649</v>
      </c>
      <c r="G185" s="248" t="s">
        <v>1650</v>
      </c>
      <c r="H185" s="249">
        <v>43424</v>
      </c>
      <c r="I185" s="250">
        <v>55.66</v>
      </c>
      <c r="J185" s="250">
        <v>1</v>
      </c>
      <c r="K185" s="250">
        <f t="shared" si="2"/>
        <v>55.66</v>
      </c>
      <c r="L185" s="248" t="s">
        <v>1651</v>
      </c>
      <c r="M185" s="248" t="s">
        <v>1210</v>
      </c>
      <c r="N185" s="249">
        <v>43424</v>
      </c>
      <c r="O185" s="248" t="s">
        <v>70</v>
      </c>
      <c r="P185" s="248" t="s">
        <v>186</v>
      </c>
      <c r="Q185" s="248" t="s">
        <v>399</v>
      </c>
      <c r="R185" s="248" t="s">
        <v>640</v>
      </c>
    </row>
    <row r="186" spans="1:18" x14ac:dyDescent="0.25">
      <c r="A186" s="248" t="s">
        <v>1251</v>
      </c>
      <c r="B186" s="248" t="s">
        <v>403</v>
      </c>
      <c r="C186" s="248" t="s">
        <v>399</v>
      </c>
      <c r="D186" s="248" t="s">
        <v>1073</v>
      </c>
      <c r="E186" s="248" t="s">
        <v>1074</v>
      </c>
      <c r="F186" s="248" t="s">
        <v>1075</v>
      </c>
      <c r="G186" s="248" t="s">
        <v>1652</v>
      </c>
      <c r="H186" s="249">
        <v>43416</v>
      </c>
      <c r="I186" s="250">
        <v>126.88</v>
      </c>
      <c r="J186" s="250">
        <v>1</v>
      </c>
      <c r="K186" s="250">
        <f t="shared" si="2"/>
        <v>126.88</v>
      </c>
      <c r="L186" s="248" t="s">
        <v>1077</v>
      </c>
      <c r="M186" s="248" t="s">
        <v>964</v>
      </c>
      <c r="N186" s="249">
        <v>43417</v>
      </c>
      <c r="O186" s="248" t="s">
        <v>70</v>
      </c>
      <c r="P186" s="248" t="s">
        <v>1078</v>
      </c>
      <c r="Q186" s="248" t="s">
        <v>399</v>
      </c>
      <c r="R186" s="248" t="s">
        <v>640</v>
      </c>
    </row>
    <row r="187" spans="1:18" x14ac:dyDescent="0.25">
      <c r="A187" s="248" t="s">
        <v>1251</v>
      </c>
      <c r="B187" s="248" t="s">
        <v>403</v>
      </c>
      <c r="C187" s="248" t="s">
        <v>399</v>
      </c>
      <c r="D187" s="248" t="s">
        <v>592</v>
      </c>
      <c r="E187" s="248" t="s">
        <v>593</v>
      </c>
      <c r="F187" s="248" t="s">
        <v>594</v>
      </c>
      <c r="G187" s="248" t="s">
        <v>1653</v>
      </c>
      <c r="H187" s="249">
        <v>43418</v>
      </c>
      <c r="I187" s="250">
        <v>568.12</v>
      </c>
      <c r="J187" s="250">
        <v>1</v>
      </c>
      <c r="K187" s="250">
        <f t="shared" si="2"/>
        <v>568.12</v>
      </c>
      <c r="L187" s="248" t="s">
        <v>1654</v>
      </c>
      <c r="M187" s="248" t="s">
        <v>128</v>
      </c>
      <c r="N187" s="249">
        <v>43418</v>
      </c>
      <c r="O187" s="248" t="s">
        <v>70</v>
      </c>
      <c r="P187" s="248" t="s">
        <v>1655</v>
      </c>
      <c r="Q187" s="248" t="s">
        <v>399</v>
      </c>
      <c r="R187" s="248" t="s">
        <v>640</v>
      </c>
    </row>
    <row r="188" spans="1:18" x14ac:dyDescent="0.25">
      <c r="A188" s="248" t="s">
        <v>1251</v>
      </c>
      <c r="B188" s="248" t="s">
        <v>403</v>
      </c>
      <c r="C188" s="248" t="s">
        <v>399</v>
      </c>
      <c r="D188" s="248" t="s">
        <v>1656</v>
      </c>
      <c r="E188" s="248" t="s">
        <v>1657</v>
      </c>
      <c r="F188" s="248" t="s">
        <v>1658</v>
      </c>
      <c r="G188" s="248" t="s">
        <v>1659</v>
      </c>
      <c r="H188" s="249">
        <v>43432</v>
      </c>
      <c r="I188" s="250">
        <v>58.71</v>
      </c>
      <c r="J188" s="250">
        <v>1</v>
      </c>
      <c r="K188" s="250">
        <f t="shared" si="2"/>
        <v>58.71</v>
      </c>
      <c r="L188" s="248" t="s">
        <v>1660</v>
      </c>
      <c r="M188" s="248" t="s">
        <v>160</v>
      </c>
      <c r="N188" s="249">
        <v>43433</v>
      </c>
      <c r="O188" s="248" t="s">
        <v>70</v>
      </c>
      <c r="P188" s="248" t="s">
        <v>1661</v>
      </c>
      <c r="Q188" s="248" t="s">
        <v>399</v>
      </c>
      <c r="R188" s="248" t="s">
        <v>640</v>
      </c>
    </row>
    <row r="189" spans="1:18" x14ac:dyDescent="0.25">
      <c r="A189" s="248" t="s">
        <v>1251</v>
      </c>
      <c r="B189" s="248" t="s">
        <v>403</v>
      </c>
      <c r="C189" s="248" t="s">
        <v>399</v>
      </c>
      <c r="D189" s="248" t="s">
        <v>1662</v>
      </c>
      <c r="E189" s="248" t="s">
        <v>1663</v>
      </c>
      <c r="F189" s="248" t="s">
        <v>1664</v>
      </c>
      <c r="G189" s="248" t="s">
        <v>1665</v>
      </c>
      <c r="H189" s="249">
        <v>43419</v>
      </c>
      <c r="I189" s="250">
        <v>117.39</v>
      </c>
      <c r="J189" s="250">
        <v>1</v>
      </c>
      <c r="K189" s="250">
        <f t="shared" si="2"/>
        <v>117.39</v>
      </c>
      <c r="L189" s="248" t="s">
        <v>1666</v>
      </c>
      <c r="M189" s="248" t="s">
        <v>89</v>
      </c>
      <c r="N189" s="249">
        <v>43430</v>
      </c>
      <c r="O189" s="248" t="s">
        <v>70</v>
      </c>
      <c r="P189" s="248" t="s">
        <v>1667</v>
      </c>
      <c r="Q189" s="248" t="s">
        <v>399</v>
      </c>
      <c r="R189" s="248" t="s">
        <v>640</v>
      </c>
    </row>
    <row r="190" spans="1:18" x14ac:dyDescent="0.25">
      <c r="A190" s="248" t="s">
        <v>1251</v>
      </c>
      <c r="B190" s="248" t="s">
        <v>403</v>
      </c>
      <c r="C190" s="248" t="s">
        <v>399</v>
      </c>
      <c r="D190" s="248" t="s">
        <v>1085</v>
      </c>
      <c r="E190" s="248" t="s">
        <v>1086</v>
      </c>
      <c r="F190" s="248" t="s">
        <v>1087</v>
      </c>
      <c r="G190" s="248" t="s">
        <v>1668</v>
      </c>
      <c r="H190" s="249">
        <v>43433</v>
      </c>
      <c r="I190" s="250">
        <v>502.05</v>
      </c>
      <c r="J190" s="250">
        <v>1</v>
      </c>
      <c r="K190" s="250">
        <f t="shared" si="2"/>
        <v>502.05</v>
      </c>
      <c r="L190" s="248" t="s">
        <v>1091</v>
      </c>
      <c r="M190" s="248" t="s">
        <v>1092</v>
      </c>
      <c r="N190" s="249">
        <v>43433</v>
      </c>
      <c r="O190" s="248" t="s">
        <v>70</v>
      </c>
      <c r="P190" s="248" t="s">
        <v>1093</v>
      </c>
      <c r="Q190" s="248" t="s">
        <v>399</v>
      </c>
      <c r="R190" s="248" t="s">
        <v>640</v>
      </c>
    </row>
    <row r="191" spans="1:18" x14ac:dyDescent="0.25">
      <c r="A191" s="248" t="s">
        <v>1251</v>
      </c>
      <c r="B191" s="248" t="s">
        <v>403</v>
      </c>
      <c r="C191" s="248" t="s">
        <v>399</v>
      </c>
      <c r="D191" s="248" t="s">
        <v>355</v>
      </c>
      <c r="E191" s="248" t="s">
        <v>356</v>
      </c>
      <c r="F191" s="248" t="s">
        <v>357</v>
      </c>
      <c r="G191" s="248" t="s">
        <v>1669</v>
      </c>
      <c r="H191" s="249">
        <v>43430</v>
      </c>
      <c r="I191" s="250">
        <v>125.84</v>
      </c>
      <c r="J191" s="250">
        <v>1</v>
      </c>
      <c r="K191" s="250">
        <f t="shared" si="2"/>
        <v>125.84</v>
      </c>
      <c r="L191" s="248" t="s">
        <v>1670</v>
      </c>
      <c r="M191" s="248" t="s">
        <v>173</v>
      </c>
      <c r="N191" s="249">
        <v>43430</v>
      </c>
      <c r="O191" s="248" t="s">
        <v>70</v>
      </c>
      <c r="P191" s="248" t="s">
        <v>1671</v>
      </c>
      <c r="Q191" s="248" t="s">
        <v>399</v>
      </c>
      <c r="R191" s="248" t="s">
        <v>640</v>
      </c>
    </row>
    <row r="192" spans="1:18" x14ac:dyDescent="0.25">
      <c r="A192" s="248" t="s">
        <v>1251</v>
      </c>
      <c r="B192" s="248" t="s">
        <v>403</v>
      </c>
      <c r="C192" s="248" t="s">
        <v>399</v>
      </c>
      <c r="D192" s="248" t="s">
        <v>111</v>
      </c>
      <c r="E192" s="248" t="s">
        <v>112</v>
      </c>
      <c r="F192" s="248" t="s">
        <v>113</v>
      </c>
      <c r="G192" s="248" t="s">
        <v>1672</v>
      </c>
      <c r="H192" s="249">
        <v>43431</v>
      </c>
      <c r="I192" s="250">
        <v>61.59</v>
      </c>
      <c r="J192" s="250">
        <v>1</v>
      </c>
      <c r="K192" s="250">
        <f t="shared" si="2"/>
        <v>61.59</v>
      </c>
      <c r="L192" s="248" t="s">
        <v>1673</v>
      </c>
      <c r="M192" s="248" t="s">
        <v>89</v>
      </c>
      <c r="N192" s="249">
        <v>43431</v>
      </c>
      <c r="O192" s="248" t="s">
        <v>70</v>
      </c>
      <c r="P192" s="248" t="s">
        <v>1674</v>
      </c>
      <c r="Q192" s="248" t="s">
        <v>399</v>
      </c>
      <c r="R192" s="248" t="s">
        <v>640</v>
      </c>
    </row>
    <row r="193" spans="1:18" x14ac:dyDescent="0.25">
      <c r="A193" s="248" t="s">
        <v>1251</v>
      </c>
      <c r="B193" s="248" t="s">
        <v>403</v>
      </c>
      <c r="C193" s="248" t="s">
        <v>399</v>
      </c>
      <c r="D193" s="248" t="s">
        <v>1675</v>
      </c>
      <c r="E193" s="248" t="s">
        <v>1676</v>
      </c>
      <c r="F193" s="248" t="s">
        <v>1677</v>
      </c>
      <c r="G193" s="248" t="s">
        <v>1678</v>
      </c>
      <c r="H193" s="249">
        <v>43127</v>
      </c>
      <c r="I193" s="250">
        <v>54.92</v>
      </c>
      <c r="J193" s="250">
        <v>1</v>
      </c>
      <c r="K193" s="250">
        <f t="shared" si="2"/>
        <v>54.92</v>
      </c>
      <c r="L193" s="248" t="s">
        <v>1679</v>
      </c>
      <c r="M193" s="248" t="s">
        <v>1680</v>
      </c>
      <c r="N193" s="249">
        <v>43410</v>
      </c>
      <c r="O193" s="248" t="s">
        <v>70</v>
      </c>
      <c r="P193" s="248" t="s">
        <v>186</v>
      </c>
      <c r="Q193" s="248" t="s">
        <v>399</v>
      </c>
      <c r="R193" s="248" t="s">
        <v>640</v>
      </c>
    </row>
    <row r="194" spans="1:18" x14ac:dyDescent="0.25">
      <c r="A194" s="248" t="s">
        <v>1251</v>
      </c>
      <c r="B194" s="248" t="s">
        <v>403</v>
      </c>
      <c r="C194" s="248" t="s">
        <v>399</v>
      </c>
      <c r="D194" s="248" t="s">
        <v>1675</v>
      </c>
      <c r="E194" s="248" t="s">
        <v>1676</v>
      </c>
      <c r="F194" s="248" t="s">
        <v>1677</v>
      </c>
      <c r="G194" s="248" t="s">
        <v>1681</v>
      </c>
      <c r="H194" s="249">
        <v>43425</v>
      </c>
      <c r="I194" s="250">
        <v>413.31</v>
      </c>
      <c r="J194" s="250">
        <v>1</v>
      </c>
      <c r="K194" s="250">
        <f t="shared" si="2"/>
        <v>413.31</v>
      </c>
      <c r="L194" s="248" t="s">
        <v>1682</v>
      </c>
      <c r="M194" s="248" t="s">
        <v>224</v>
      </c>
      <c r="N194" s="249">
        <v>43426</v>
      </c>
      <c r="O194" s="248" t="s">
        <v>70</v>
      </c>
      <c r="P194" s="248" t="s">
        <v>1683</v>
      </c>
      <c r="Q194" s="248" t="s">
        <v>399</v>
      </c>
      <c r="R194" s="248" t="s">
        <v>640</v>
      </c>
    </row>
    <row r="195" spans="1:18" x14ac:dyDescent="0.25">
      <c r="A195" s="248" t="s">
        <v>1251</v>
      </c>
      <c r="B195" s="248" t="s">
        <v>403</v>
      </c>
      <c r="C195" s="248" t="s">
        <v>399</v>
      </c>
      <c r="D195" s="248" t="s">
        <v>1675</v>
      </c>
      <c r="E195" s="248" t="s">
        <v>1676</v>
      </c>
      <c r="F195" s="248" t="s">
        <v>1677</v>
      </c>
      <c r="G195" s="248" t="s">
        <v>1684</v>
      </c>
      <c r="H195" s="249">
        <v>43425</v>
      </c>
      <c r="I195" s="250">
        <v>18</v>
      </c>
      <c r="J195" s="250">
        <v>1</v>
      </c>
      <c r="K195" s="250">
        <f t="shared" ref="K195:K258" si="3">I195*J195</f>
        <v>18</v>
      </c>
      <c r="L195" s="248" t="s">
        <v>1685</v>
      </c>
      <c r="M195" s="248" t="s">
        <v>224</v>
      </c>
      <c r="N195" s="249">
        <v>43426</v>
      </c>
      <c r="O195" s="248" t="s">
        <v>70</v>
      </c>
      <c r="P195" s="248" t="s">
        <v>1686</v>
      </c>
      <c r="Q195" s="248" t="s">
        <v>399</v>
      </c>
      <c r="R195" s="248" t="s">
        <v>640</v>
      </c>
    </row>
    <row r="196" spans="1:18" x14ac:dyDescent="0.25">
      <c r="A196" s="248" t="s">
        <v>1251</v>
      </c>
      <c r="B196" s="248" t="s">
        <v>403</v>
      </c>
      <c r="C196" s="248" t="s">
        <v>399</v>
      </c>
      <c r="D196" s="248" t="s">
        <v>1675</v>
      </c>
      <c r="E196" s="248" t="s">
        <v>1676</v>
      </c>
      <c r="F196" s="248" t="s">
        <v>1677</v>
      </c>
      <c r="G196" s="248" t="s">
        <v>1687</v>
      </c>
      <c r="H196" s="249">
        <v>43425</v>
      </c>
      <c r="I196" s="250">
        <v>41.4</v>
      </c>
      <c r="J196" s="250">
        <v>1</v>
      </c>
      <c r="K196" s="250">
        <f t="shared" si="3"/>
        <v>41.4</v>
      </c>
      <c r="L196" s="248" t="s">
        <v>1685</v>
      </c>
      <c r="M196" s="248" t="s">
        <v>224</v>
      </c>
      <c r="N196" s="249">
        <v>43426</v>
      </c>
      <c r="O196" s="248" t="s">
        <v>70</v>
      </c>
      <c r="P196" s="248" t="s">
        <v>1686</v>
      </c>
      <c r="Q196" s="248" t="s">
        <v>399</v>
      </c>
      <c r="R196" s="248" t="s">
        <v>640</v>
      </c>
    </row>
    <row r="197" spans="1:18" x14ac:dyDescent="0.25">
      <c r="A197" s="248" t="s">
        <v>1251</v>
      </c>
      <c r="B197" s="248" t="s">
        <v>403</v>
      </c>
      <c r="C197" s="248" t="s">
        <v>399</v>
      </c>
      <c r="D197" s="248" t="s">
        <v>1675</v>
      </c>
      <c r="E197" s="248" t="s">
        <v>1676</v>
      </c>
      <c r="F197" s="248" t="s">
        <v>1677</v>
      </c>
      <c r="G197" s="248" t="s">
        <v>1688</v>
      </c>
      <c r="H197" s="249">
        <v>43127</v>
      </c>
      <c r="I197" s="250">
        <v>54.92</v>
      </c>
      <c r="J197" s="250">
        <v>1</v>
      </c>
      <c r="K197" s="250">
        <f t="shared" si="3"/>
        <v>54.92</v>
      </c>
      <c r="L197" s="248" t="s">
        <v>1679</v>
      </c>
      <c r="M197" s="248" t="s">
        <v>1680</v>
      </c>
      <c r="N197" s="249">
        <v>43410</v>
      </c>
      <c r="O197" s="248" t="s">
        <v>70</v>
      </c>
      <c r="P197" s="248" t="s">
        <v>186</v>
      </c>
      <c r="Q197" s="248" t="s">
        <v>399</v>
      </c>
      <c r="R197" s="248" t="s">
        <v>640</v>
      </c>
    </row>
    <row r="198" spans="1:18" x14ac:dyDescent="0.25">
      <c r="A198" s="248" t="s">
        <v>1251</v>
      </c>
      <c r="B198" s="248" t="s">
        <v>403</v>
      </c>
      <c r="C198" s="248" t="s">
        <v>399</v>
      </c>
      <c r="D198" s="248" t="s">
        <v>104</v>
      </c>
      <c r="E198" s="248" t="s">
        <v>105</v>
      </c>
      <c r="F198" s="248" t="s">
        <v>106</v>
      </c>
      <c r="G198" s="248" t="s">
        <v>1689</v>
      </c>
      <c r="H198" s="249">
        <v>43403</v>
      </c>
      <c r="I198" s="250">
        <v>21.45</v>
      </c>
      <c r="J198" s="250">
        <v>1</v>
      </c>
      <c r="K198" s="250">
        <f t="shared" si="3"/>
        <v>21.45</v>
      </c>
      <c r="L198" s="248" t="s">
        <v>186</v>
      </c>
      <c r="M198" s="248" t="s">
        <v>1108</v>
      </c>
      <c r="N198" s="249">
        <v>43410</v>
      </c>
      <c r="O198" s="248" t="s">
        <v>70</v>
      </c>
      <c r="P198" s="248" t="s">
        <v>186</v>
      </c>
      <c r="Q198" s="248" t="s">
        <v>399</v>
      </c>
      <c r="R198" s="248" t="s">
        <v>640</v>
      </c>
    </row>
    <row r="199" spans="1:18" x14ac:dyDescent="0.25">
      <c r="A199" s="248" t="s">
        <v>1251</v>
      </c>
      <c r="B199" s="248" t="s">
        <v>403</v>
      </c>
      <c r="C199" s="248" t="s">
        <v>399</v>
      </c>
      <c r="D199" s="248" t="s">
        <v>1111</v>
      </c>
      <c r="E199" s="248" t="s">
        <v>1112</v>
      </c>
      <c r="F199" s="248" t="s">
        <v>1113</v>
      </c>
      <c r="G199" s="248" t="s">
        <v>1690</v>
      </c>
      <c r="H199" s="249">
        <v>43404</v>
      </c>
      <c r="I199" s="250">
        <v>279.58999999999997</v>
      </c>
      <c r="J199" s="250">
        <v>1</v>
      </c>
      <c r="K199" s="250">
        <f t="shared" si="3"/>
        <v>279.58999999999997</v>
      </c>
      <c r="L199" s="248" t="s">
        <v>186</v>
      </c>
      <c r="M199" s="248" t="s">
        <v>220</v>
      </c>
      <c r="N199" s="249">
        <v>43406</v>
      </c>
      <c r="O199" s="248" t="s">
        <v>70</v>
      </c>
      <c r="P199" s="248" t="s">
        <v>186</v>
      </c>
      <c r="Q199" s="248" t="s">
        <v>399</v>
      </c>
      <c r="R199" s="248" t="s">
        <v>640</v>
      </c>
    </row>
    <row r="200" spans="1:18" x14ac:dyDescent="0.25">
      <c r="A200" s="248" t="s">
        <v>1251</v>
      </c>
      <c r="B200" s="248" t="s">
        <v>403</v>
      </c>
      <c r="C200" s="248" t="s">
        <v>399</v>
      </c>
      <c r="D200" s="248" t="s">
        <v>1111</v>
      </c>
      <c r="E200" s="248" t="s">
        <v>1112</v>
      </c>
      <c r="F200" s="248" t="s">
        <v>1113</v>
      </c>
      <c r="G200" s="248" t="s">
        <v>1691</v>
      </c>
      <c r="H200" s="249">
        <v>43426</v>
      </c>
      <c r="I200" s="250">
        <v>99.86</v>
      </c>
      <c r="J200" s="250">
        <v>1</v>
      </c>
      <c r="K200" s="250">
        <f t="shared" si="3"/>
        <v>99.86</v>
      </c>
      <c r="L200" s="248" t="s">
        <v>186</v>
      </c>
      <c r="M200" s="248" t="s">
        <v>1494</v>
      </c>
      <c r="N200" s="249">
        <v>43426</v>
      </c>
      <c r="O200" s="248" t="s">
        <v>70</v>
      </c>
      <c r="P200" s="248" t="s">
        <v>186</v>
      </c>
      <c r="Q200" s="248" t="s">
        <v>399</v>
      </c>
      <c r="R200" s="248" t="s">
        <v>640</v>
      </c>
    </row>
    <row r="201" spans="1:18" x14ac:dyDescent="0.25">
      <c r="A201" s="248" t="s">
        <v>1251</v>
      </c>
      <c r="B201" s="248" t="s">
        <v>403</v>
      </c>
      <c r="C201" s="248" t="s">
        <v>399</v>
      </c>
      <c r="D201" s="248" t="s">
        <v>1111</v>
      </c>
      <c r="E201" s="248" t="s">
        <v>1112</v>
      </c>
      <c r="F201" s="248" t="s">
        <v>1113</v>
      </c>
      <c r="G201" s="248" t="s">
        <v>1692</v>
      </c>
      <c r="H201" s="249">
        <v>43430</v>
      </c>
      <c r="I201" s="250">
        <v>117.74</v>
      </c>
      <c r="J201" s="250">
        <v>1</v>
      </c>
      <c r="K201" s="250">
        <f t="shared" si="3"/>
        <v>117.74</v>
      </c>
      <c r="L201" s="248" t="s">
        <v>186</v>
      </c>
      <c r="M201" s="248" t="s">
        <v>1693</v>
      </c>
      <c r="N201" s="249">
        <v>43431</v>
      </c>
      <c r="O201" s="248" t="s">
        <v>70</v>
      </c>
      <c r="P201" s="248" t="s">
        <v>186</v>
      </c>
      <c r="Q201" s="248" t="s">
        <v>399</v>
      </c>
      <c r="R201" s="248" t="s">
        <v>640</v>
      </c>
    </row>
    <row r="202" spans="1:18" x14ac:dyDescent="0.25">
      <c r="A202" s="248" t="s">
        <v>1251</v>
      </c>
      <c r="B202" s="248" t="s">
        <v>403</v>
      </c>
      <c r="C202" s="248" t="s">
        <v>399</v>
      </c>
      <c r="D202" s="248" t="s">
        <v>1111</v>
      </c>
      <c r="E202" s="248" t="s">
        <v>1112</v>
      </c>
      <c r="F202" s="248" t="s">
        <v>1113</v>
      </c>
      <c r="G202" s="248" t="s">
        <v>1694</v>
      </c>
      <c r="H202" s="249">
        <v>43430</v>
      </c>
      <c r="I202" s="250">
        <v>98.95</v>
      </c>
      <c r="J202" s="250">
        <v>1</v>
      </c>
      <c r="K202" s="250">
        <f t="shared" si="3"/>
        <v>98.95</v>
      </c>
      <c r="L202" s="248" t="s">
        <v>186</v>
      </c>
      <c r="M202" s="248" t="s">
        <v>126</v>
      </c>
      <c r="N202" s="249">
        <v>43431</v>
      </c>
      <c r="O202" s="248" t="s">
        <v>70</v>
      </c>
      <c r="P202" s="248" t="s">
        <v>186</v>
      </c>
      <c r="Q202" s="248" t="s">
        <v>399</v>
      </c>
      <c r="R202" s="248" t="s">
        <v>640</v>
      </c>
    </row>
    <row r="203" spans="1:18" x14ac:dyDescent="0.25">
      <c r="A203" s="248" t="s">
        <v>1251</v>
      </c>
      <c r="B203" s="248" t="s">
        <v>403</v>
      </c>
      <c r="C203" s="248" t="s">
        <v>399</v>
      </c>
      <c r="D203" s="248" t="s">
        <v>234</v>
      </c>
      <c r="E203" s="248" t="s">
        <v>235</v>
      </c>
      <c r="F203" s="248" t="s">
        <v>236</v>
      </c>
      <c r="G203" s="248" t="s">
        <v>1695</v>
      </c>
      <c r="H203" s="249">
        <v>43404</v>
      </c>
      <c r="I203" s="250">
        <v>21.36</v>
      </c>
      <c r="J203" s="250">
        <v>1</v>
      </c>
      <c r="K203" s="250">
        <f t="shared" si="3"/>
        <v>21.36</v>
      </c>
      <c r="L203" s="248" t="s">
        <v>186</v>
      </c>
      <c r="M203" s="248" t="s">
        <v>132</v>
      </c>
      <c r="N203" s="249">
        <v>43413</v>
      </c>
      <c r="O203" s="248" t="s">
        <v>70</v>
      </c>
      <c r="P203" s="248" t="s">
        <v>186</v>
      </c>
      <c r="Q203" s="248" t="s">
        <v>399</v>
      </c>
      <c r="R203" s="248" t="s">
        <v>640</v>
      </c>
    </row>
    <row r="204" spans="1:18" x14ac:dyDescent="0.25">
      <c r="A204" s="248" t="s">
        <v>1251</v>
      </c>
      <c r="B204" s="248" t="s">
        <v>403</v>
      </c>
      <c r="C204" s="248" t="s">
        <v>399</v>
      </c>
      <c r="D204" s="248" t="s">
        <v>234</v>
      </c>
      <c r="E204" s="248" t="s">
        <v>235</v>
      </c>
      <c r="F204" s="248" t="s">
        <v>236</v>
      </c>
      <c r="G204" s="248" t="s">
        <v>1696</v>
      </c>
      <c r="H204" s="249">
        <v>43404</v>
      </c>
      <c r="I204" s="250">
        <v>23.19</v>
      </c>
      <c r="J204" s="250">
        <v>1</v>
      </c>
      <c r="K204" s="250">
        <f t="shared" si="3"/>
        <v>23.19</v>
      </c>
      <c r="L204" s="248" t="s">
        <v>186</v>
      </c>
      <c r="M204" s="248" t="s">
        <v>132</v>
      </c>
      <c r="N204" s="249">
        <v>43419</v>
      </c>
      <c r="O204" s="248" t="s">
        <v>70</v>
      </c>
      <c r="P204" s="248" t="s">
        <v>186</v>
      </c>
      <c r="Q204" s="248" t="s">
        <v>399</v>
      </c>
      <c r="R204" s="248" t="s">
        <v>640</v>
      </c>
    </row>
    <row r="205" spans="1:18" x14ac:dyDescent="0.25">
      <c r="A205" s="248" t="s">
        <v>1251</v>
      </c>
      <c r="B205" s="248" t="s">
        <v>403</v>
      </c>
      <c r="C205" s="248" t="s">
        <v>399</v>
      </c>
      <c r="D205" s="248" t="s">
        <v>234</v>
      </c>
      <c r="E205" s="248" t="s">
        <v>235</v>
      </c>
      <c r="F205" s="248" t="s">
        <v>236</v>
      </c>
      <c r="G205" s="248" t="s">
        <v>1697</v>
      </c>
      <c r="H205" s="249">
        <v>43404</v>
      </c>
      <c r="I205" s="250">
        <v>18.100000000000001</v>
      </c>
      <c r="J205" s="250">
        <v>1</v>
      </c>
      <c r="K205" s="250">
        <f t="shared" si="3"/>
        <v>18.100000000000001</v>
      </c>
      <c r="L205" s="248" t="s">
        <v>186</v>
      </c>
      <c r="M205" s="248" t="s">
        <v>132</v>
      </c>
      <c r="N205" s="249">
        <v>43413</v>
      </c>
      <c r="O205" s="248" t="s">
        <v>70</v>
      </c>
      <c r="P205" s="248" t="s">
        <v>186</v>
      </c>
      <c r="Q205" s="248" t="s">
        <v>399</v>
      </c>
      <c r="R205" s="248" t="s">
        <v>640</v>
      </c>
    </row>
    <row r="206" spans="1:18" x14ac:dyDescent="0.25">
      <c r="A206" s="248" t="s">
        <v>1251</v>
      </c>
      <c r="B206" s="248" t="s">
        <v>403</v>
      </c>
      <c r="C206" s="248" t="s">
        <v>399</v>
      </c>
      <c r="D206" s="248" t="s">
        <v>234</v>
      </c>
      <c r="E206" s="248" t="s">
        <v>235</v>
      </c>
      <c r="F206" s="248" t="s">
        <v>236</v>
      </c>
      <c r="G206" s="248" t="s">
        <v>1698</v>
      </c>
      <c r="H206" s="249">
        <v>43404</v>
      </c>
      <c r="I206" s="250">
        <v>143.87</v>
      </c>
      <c r="J206" s="250">
        <v>1</v>
      </c>
      <c r="K206" s="250">
        <f t="shared" si="3"/>
        <v>143.87</v>
      </c>
      <c r="L206" s="248" t="s">
        <v>186</v>
      </c>
      <c r="M206" s="248" t="s">
        <v>132</v>
      </c>
      <c r="N206" s="249">
        <v>43413</v>
      </c>
      <c r="O206" s="248" t="s">
        <v>70</v>
      </c>
      <c r="P206" s="248" t="s">
        <v>186</v>
      </c>
      <c r="Q206" s="248" t="s">
        <v>399</v>
      </c>
      <c r="R206" s="248" t="s">
        <v>640</v>
      </c>
    </row>
    <row r="207" spans="1:18" x14ac:dyDescent="0.25">
      <c r="A207" s="248" t="s">
        <v>1251</v>
      </c>
      <c r="B207" s="248" t="s">
        <v>403</v>
      </c>
      <c r="C207" s="248" t="s">
        <v>399</v>
      </c>
      <c r="D207" s="248" t="s">
        <v>1699</v>
      </c>
      <c r="E207" s="248" t="s">
        <v>1700</v>
      </c>
      <c r="F207" s="248" t="s">
        <v>1701</v>
      </c>
      <c r="G207" s="248" t="s">
        <v>1702</v>
      </c>
      <c r="H207" s="249">
        <v>43434</v>
      </c>
      <c r="I207" s="250">
        <v>12852.62</v>
      </c>
      <c r="J207" s="250">
        <v>1</v>
      </c>
      <c r="K207" s="250">
        <f t="shared" si="3"/>
        <v>12852.62</v>
      </c>
      <c r="L207" s="248" t="s">
        <v>1703</v>
      </c>
      <c r="M207" s="248" t="s">
        <v>1198</v>
      </c>
      <c r="N207" s="249">
        <v>43434</v>
      </c>
      <c r="O207" s="248" t="s">
        <v>70</v>
      </c>
      <c r="P207" s="248" t="s">
        <v>1704</v>
      </c>
      <c r="Q207" s="248" t="s">
        <v>399</v>
      </c>
      <c r="R207" s="248" t="s">
        <v>640</v>
      </c>
    </row>
    <row r="208" spans="1:18" x14ac:dyDescent="0.25">
      <c r="A208" s="248" t="s">
        <v>1251</v>
      </c>
      <c r="B208" s="248" t="s">
        <v>403</v>
      </c>
      <c r="C208" s="248" t="s">
        <v>399</v>
      </c>
      <c r="D208" s="248" t="s">
        <v>101</v>
      </c>
      <c r="E208" s="248" t="s">
        <v>747</v>
      </c>
      <c r="F208" s="248" t="s">
        <v>102</v>
      </c>
      <c r="G208" s="248" t="s">
        <v>1705</v>
      </c>
      <c r="H208" s="249">
        <v>43433</v>
      </c>
      <c r="I208" s="250">
        <v>60</v>
      </c>
      <c r="J208" s="250">
        <v>1</v>
      </c>
      <c r="K208" s="250">
        <f t="shared" si="3"/>
        <v>60</v>
      </c>
      <c r="L208" s="248" t="s">
        <v>186</v>
      </c>
      <c r="M208" s="248" t="s">
        <v>1706</v>
      </c>
      <c r="N208" s="249">
        <v>43433</v>
      </c>
      <c r="O208" s="248" t="s">
        <v>70</v>
      </c>
      <c r="P208" s="248" t="s">
        <v>186</v>
      </c>
      <c r="Q208" s="248" t="s">
        <v>399</v>
      </c>
      <c r="R208" s="248" t="s">
        <v>640</v>
      </c>
    </row>
    <row r="209" spans="1:18" x14ac:dyDescent="0.25">
      <c r="A209" s="248" t="s">
        <v>1251</v>
      </c>
      <c r="B209" s="248" t="s">
        <v>403</v>
      </c>
      <c r="C209" s="248" t="s">
        <v>399</v>
      </c>
      <c r="D209" s="248" t="s">
        <v>101</v>
      </c>
      <c r="E209" s="248" t="s">
        <v>747</v>
      </c>
      <c r="F209" s="248" t="s">
        <v>102</v>
      </c>
      <c r="G209" s="248" t="s">
        <v>1707</v>
      </c>
      <c r="H209" s="249">
        <v>43433</v>
      </c>
      <c r="I209" s="250">
        <v>60</v>
      </c>
      <c r="J209" s="250">
        <v>1</v>
      </c>
      <c r="K209" s="250">
        <f t="shared" si="3"/>
        <v>60</v>
      </c>
      <c r="L209" s="248" t="s">
        <v>186</v>
      </c>
      <c r="M209" s="248" t="s">
        <v>1706</v>
      </c>
      <c r="N209" s="249">
        <v>43433</v>
      </c>
      <c r="O209" s="248" t="s">
        <v>70</v>
      </c>
      <c r="P209" s="248" t="s">
        <v>186</v>
      </c>
      <c r="Q209" s="248" t="s">
        <v>399</v>
      </c>
      <c r="R209" s="248" t="s">
        <v>640</v>
      </c>
    </row>
    <row r="210" spans="1:18" x14ac:dyDescent="0.25">
      <c r="A210" s="248" t="s">
        <v>1251</v>
      </c>
      <c r="B210" s="248" t="s">
        <v>403</v>
      </c>
      <c r="C210" s="248" t="s">
        <v>399</v>
      </c>
      <c r="D210" s="248" t="s">
        <v>101</v>
      </c>
      <c r="E210" s="248" t="s">
        <v>747</v>
      </c>
      <c r="F210" s="248" t="s">
        <v>102</v>
      </c>
      <c r="G210" s="248" t="s">
        <v>1708</v>
      </c>
      <c r="H210" s="249">
        <v>43432</v>
      </c>
      <c r="I210" s="250">
        <v>531.42999999999995</v>
      </c>
      <c r="J210" s="250">
        <v>1</v>
      </c>
      <c r="K210" s="250">
        <f t="shared" si="3"/>
        <v>531.42999999999995</v>
      </c>
      <c r="L210" s="248" t="s">
        <v>186</v>
      </c>
      <c r="M210" s="248" t="s">
        <v>100</v>
      </c>
      <c r="N210" s="249">
        <v>43433</v>
      </c>
      <c r="O210" s="248" t="s">
        <v>70</v>
      </c>
      <c r="P210" s="248" t="s">
        <v>186</v>
      </c>
      <c r="Q210" s="248" t="s">
        <v>399</v>
      </c>
      <c r="R210" s="248" t="s">
        <v>640</v>
      </c>
    </row>
    <row r="211" spans="1:18" x14ac:dyDescent="0.25">
      <c r="A211" s="248" t="s">
        <v>1251</v>
      </c>
      <c r="B211" s="248" t="s">
        <v>403</v>
      </c>
      <c r="C211" s="248" t="s">
        <v>399</v>
      </c>
      <c r="D211" s="248" t="s">
        <v>101</v>
      </c>
      <c r="E211" s="248" t="s">
        <v>747</v>
      </c>
      <c r="F211" s="248" t="s">
        <v>102</v>
      </c>
      <c r="G211" s="248" t="s">
        <v>1709</v>
      </c>
      <c r="H211" s="249">
        <v>43430</v>
      </c>
      <c r="I211" s="250">
        <v>1497.6</v>
      </c>
      <c r="J211" s="250">
        <v>1</v>
      </c>
      <c r="K211" s="250">
        <f t="shared" si="3"/>
        <v>1497.6</v>
      </c>
      <c r="L211" s="248" t="s">
        <v>186</v>
      </c>
      <c r="M211" s="248" t="s">
        <v>126</v>
      </c>
      <c r="N211" s="249">
        <v>43430</v>
      </c>
      <c r="O211" s="248" t="s">
        <v>70</v>
      </c>
      <c r="P211" s="248" t="s">
        <v>186</v>
      </c>
      <c r="Q211" s="248" t="s">
        <v>399</v>
      </c>
      <c r="R211" s="248" t="s">
        <v>640</v>
      </c>
    </row>
    <row r="212" spans="1:18" x14ac:dyDescent="0.25">
      <c r="A212" s="248" t="s">
        <v>1251</v>
      </c>
      <c r="B212" s="248" t="s">
        <v>403</v>
      </c>
      <c r="C212" s="248" t="s">
        <v>399</v>
      </c>
      <c r="D212" s="248" t="s">
        <v>101</v>
      </c>
      <c r="E212" s="248" t="s">
        <v>747</v>
      </c>
      <c r="F212" s="248" t="s">
        <v>102</v>
      </c>
      <c r="G212" s="248" t="s">
        <v>1710</v>
      </c>
      <c r="H212" s="249">
        <v>43430</v>
      </c>
      <c r="I212" s="250">
        <v>149.99</v>
      </c>
      <c r="J212" s="250">
        <v>1</v>
      </c>
      <c r="K212" s="250">
        <f t="shared" si="3"/>
        <v>149.99</v>
      </c>
      <c r="L212" s="248" t="s">
        <v>186</v>
      </c>
      <c r="M212" s="248" t="s">
        <v>1706</v>
      </c>
      <c r="N212" s="249">
        <v>43430</v>
      </c>
      <c r="O212" s="248" t="s">
        <v>70</v>
      </c>
      <c r="P212" s="248" t="s">
        <v>186</v>
      </c>
      <c r="Q212" s="248" t="s">
        <v>399</v>
      </c>
      <c r="R212" s="248" t="s">
        <v>640</v>
      </c>
    </row>
    <row r="213" spans="1:18" x14ac:dyDescent="0.25">
      <c r="A213" s="248" t="s">
        <v>1251</v>
      </c>
      <c r="B213" s="248" t="s">
        <v>403</v>
      </c>
      <c r="C213" s="248" t="s">
        <v>399</v>
      </c>
      <c r="D213" s="248" t="s">
        <v>101</v>
      </c>
      <c r="E213" s="248" t="s">
        <v>747</v>
      </c>
      <c r="F213" s="248" t="s">
        <v>102</v>
      </c>
      <c r="G213" s="248" t="s">
        <v>1711</v>
      </c>
      <c r="H213" s="249">
        <v>43427</v>
      </c>
      <c r="I213" s="250">
        <v>33.659999999999997</v>
      </c>
      <c r="J213" s="250">
        <v>1</v>
      </c>
      <c r="K213" s="250">
        <f t="shared" si="3"/>
        <v>33.659999999999997</v>
      </c>
      <c r="L213" s="248" t="s">
        <v>186</v>
      </c>
      <c r="M213" s="248" t="s">
        <v>1712</v>
      </c>
      <c r="N213" s="249">
        <v>43433</v>
      </c>
      <c r="O213" s="248" t="s">
        <v>70</v>
      </c>
      <c r="P213" s="248" t="s">
        <v>186</v>
      </c>
      <c r="Q213" s="248" t="s">
        <v>399</v>
      </c>
      <c r="R213" s="248" t="s">
        <v>640</v>
      </c>
    </row>
    <row r="214" spans="1:18" x14ac:dyDescent="0.25">
      <c r="A214" s="248" t="s">
        <v>1251</v>
      </c>
      <c r="B214" s="248" t="s">
        <v>403</v>
      </c>
      <c r="C214" s="248" t="s">
        <v>399</v>
      </c>
      <c r="D214" s="248" t="s">
        <v>101</v>
      </c>
      <c r="E214" s="248" t="s">
        <v>747</v>
      </c>
      <c r="F214" s="248" t="s">
        <v>102</v>
      </c>
      <c r="G214" s="248" t="s">
        <v>1713</v>
      </c>
      <c r="H214" s="249">
        <v>43427</v>
      </c>
      <c r="I214" s="250">
        <v>11.4</v>
      </c>
      <c r="J214" s="250">
        <v>1</v>
      </c>
      <c r="K214" s="250">
        <f t="shared" si="3"/>
        <v>11.4</v>
      </c>
      <c r="L214" s="248" t="s">
        <v>186</v>
      </c>
      <c r="M214" s="248" t="s">
        <v>1712</v>
      </c>
      <c r="N214" s="249">
        <v>43433</v>
      </c>
      <c r="O214" s="248" t="s">
        <v>70</v>
      </c>
      <c r="P214" s="248" t="s">
        <v>186</v>
      </c>
      <c r="Q214" s="248" t="s">
        <v>399</v>
      </c>
      <c r="R214" s="248" t="s">
        <v>640</v>
      </c>
    </row>
    <row r="215" spans="1:18" x14ac:dyDescent="0.25">
      <c r="A215" s="248" t="s">
        <v>1251</v>
      </c>
      <c r="B215" s="248" t="s">
        <v>403</v>
      </c>
      <c r="C215" s="248" t="s">
        <v>399</v>
      </c>
      <c r="D215" s="248" t="s">
        <v>101</v>
      </c>
      <c r="E215" s="248" t="s">
        <v>747</v>
      </c>
      <c r="F215" s="248" t="s">
        <v>102</v>
      </c>
      <c r="G215" s="248" t="s">
        <v>1714</v>
      </c>
      <c r="H215" s="249">
        <v>43410</v>
      </c>
      <c r="I215" s="250">
        <v>300</v>
      </c>
      <c r="J215" s="250">
        <v>1</v>
      </c>
      <c r="K215" s="250">
        <f t="shared" si="3"/>
        <v>300</v>
      </c>
      <c r="L215" s="248" t="s">
        <v>1715</v>
      </c>
      <c r="M215" s="248" t="s">
        <v>1716</v>
      </c>
      <c r="N215" s="249">
        <v>43411</v>
      </c>
      <c r="O215" s="248" t="s">
        <v>70</v>
      </c>
      <c r="P215" s="248" t="s">
        <v>186</v>
      </c>
      <c r="Q215" s="248" t="s">
        <v>399</v>
      </c>
      <c r="R215" s="248" t="s">
        <v>640</v>
      </c>
    </row>
    <row r="216" spans="1:18" x14ac:dyDescent="0.25">
      <c r="A216" s="248" t="s">
        <v>1251</v>
      </c>
      <c r="B216" s="248" t="s">
        <v>403</v>
      </c>
      <c r="C216" s="248" t="s">
        <v>399</v>
      </c>
      <c r="D216" s="248" t="s">
        <v>101</v>
      </c>
      <c r="E216" s="248" t="s">
        <v>747</v>
      </c>
      <c r="F216" s="248" t="s">
        <v>102</v>
      </c>
      <c r="G216" s="248" t="s">
        <v>1717</v>
      </c>
      <c r="H216" s="249">
        <v>43410</v>
      </c>
      <c r="I216" s="250">
        <v>121.16</v>
      </c>
      <c r="J216" s="250">
        <v>1</v>
      </c>
      <c r="K216" s="250">
        <f t="shared" si="3"/>
        <v>121.16</v>
      </c>
      <c r="L216" s="248" t="s">
        <v>186</v>
      </c>
      <c r="M216" s="248" t="s">
        <v>126</v>
      </c>
      <c r="N216" s="249">
        <v>43416</v>
      </c>
      <c r="O216" s="248" t="s">
        <v>70</v>
      </c>
      <c r="P216" s="248" t="s">
        <v>186</v>
      </c>
      <c r="Q216" s="248" t="s">
        <v>399</v>
      </c>
      <c r="R216" s="248" t="s">
        <v>640</v>
      </c>
    </row>
    <row r="217" spans="1:18" x14ac:dyDescent="0.25">
      <c r="A217" s="248" t="s">
        <v>1251</v>
      </c>
      <c r="B217" s="248" t="s">
        <v>403</v>
      </c>
      <c r="C217" s="248" t="s">
        <v>399</v>
      </c>
      <c r="D217" s="248" t="s">
        <v>101</v>
      </c>
      <c r="E217" s="248" t="s">
        <v>747</v>
      </c>
      <c r="F217" s="248" t="s">
        <v>102</v>
      </c>
      <c r="G217" s="248" t="s">
        <v>1718</v>
      </c>
      <c r="H217" s="249">
        <v>43409</v>
      </c>
      <c r="I217" s="250">
        <v>90.85</v>
      </c>
      <c r="J217" s="250">
        <v>1</v>
      </c>
      <c r="K217" s="250">
        <f t="shared" si="3"/>
        <v>90.85</v>
      </c>
      <c r="L217" s="248" t="s">
        <v>186</v>
      </c>
      <c r="M217" s="248" t="s">
        <v>126</v>
      </c>
      <c r="N217" s="249">
        <v>43416</v>
      </c>
      <c r="O217" s="248" t="s">
        <v>70</v>
      </c>
      <c r="P217" s="248" t="s">
        <v>186</v>
      </c>
      <c r="Q217" s="248" t="s">
        <v>399</v>
      </c>
      <c r="R217" s="248" t="s">
        <v>640</v>
      </c>
    </row>
    <row r="218" spans="1:18" x14ac:dyDescent="0.25">
      <c r="A218" s="248" t="s">
        <v>1251</v>
      </c>
      <c r="B218" s="248" t="s">
        <v>403</v>
      </c>
      <c r="C218" s="248" t="s">
        <v>399</v>
      </c>
      <c r="D218" s="248" t="s">
        <v>101</v>
      </c>
      <c r="E218" s="248" t="s">
        <v>747</v>
      </c>
      <c r="F218" s="248" t="s">
        <v>102</v>
      </c>
      <c r="G218" s="248" t="s">
        <v>1719</v>
      </c>
      <c r="H218" s="249">
        <v>43409</v>
      </c>
      <c r="I218" s="250">
        <v>29.6</v>
      </c>
      <c r="J218" s="250">
        <v>1</v>
      </c>
      <c r="K218" s="250">
        <f t="shared" si="3"/>
        <v>29.6</v>
      </c>
      <c r="L218" s="248" t="s">
        <v>186</v>
      </c>
      <c r="M218" s="248" t="s">
        <v>160</v>
      </c>
      <c r="N218" s="249">
        <v>43417</v>
      </c>
      <c r="O218" s="248" t="s">
        <v>70</v>
      </c>
      <c r="P218" s="248" t="s">
        <v>186</v>
      </c>
      <c r="Q218" s="248" t="s">
        <v>399</v>
      </c>
      <c r="R218" s="248" t="s">
        <v>640</v>
      </c>
    </row>
    <row r="219" spans="1:18" x14ac:dyDescent="0.25">
      <c r="A219" s="248" t="s">
        <v>1251</v>
      </c>
      <c r="B219" s="248" t="s">
        <v>403</v>
      </c>
      <c r="C219" s="248" t="s">
        <v>399</v>
      </c>
      <c r="D219" s="248" t="s">
        <v>1720</v>
      </c>
      <c r="E219" s="248" t="s">
        <v>1721</v>
      </c>
      <c r="F219" s="248" t="s">
        <v>1722</v>
      </c>
      <c r="G219" s="248" t="s">
        <v>1723</v>
      </c>
      <c r="H219" s="249">
        <v>43404</v>
      </c>
      <c r="I219" s="250">
        <v>185.64</v>
      </c>
      <c r="J219" s="250">
        <v>1</v>
      </c>
      <c r="K219" s="250">
        <f t="shared" si="3"/>
        <v>185.64</v>
      </c>
      <c r="L219" s="248" t="s">
        <v>1724</v>
      </c>
      <c r="M219" s="248" t="s">
        <v>132</v>
      </c>
      <c r="N219" s="249">
        <v>43411</v>
      </c>
      <c r="O219" s="248" t="s">
        <v>70</v>
      </c>
      <c r="P219" s="248" t="s">
        <v>1725</v>
      </c>
      <c r="Q219" s="248" t="s">
        <v>399</v>
      </c>
      <c r="R219" s="248" t="s">
        <v>640</v>
      </c>
    </row>
    <row r="220" spans="1:18" x14ac:dyDescent="0.25">
      <c r="A220" s="248" t="s">
        <v>1251</v>
      </c>
      <c r="B220" s="248" t="s">
        <v>403</v>
      </c>
      <c r="C220" s="248" t="s">
        <v>399</v>
      </c>
      <c r="D220" s="248" t="s">
        <v>107</v>
      </c>
      <c r="E220" s="248" t="s">
        <v>187</v>
      </c>
      <c r="F220" s="248" t="s">
        <v>108</v>
      </c>
      <c r="G220" s="248" t="s">
        <v>1726</v>
      </c>
      <c r="H220" s="249">
        <v>43423</v>
      </c>
      <c r="I220" s="250">
        <v>356.78</v>
      </c>
      <c r="J220" s="250">
        <v>1</v>
      </c>
      <c r="K220" s="250">
        <f t="shared" si="3"/>
        <v>356.78</v>
      </c>
      <c r="L220" s="248" t="s">
        <v>1727</v>
      </c>
      <c r="M220" s="248" t="s">
        <v>89</v>
      </c>
      <c r="N220" s="249">
        <v>43430</v>
      </c>
      <c r="O220" s="248" t="s">
        <v>70</v>
      </c>
      <c r="P220" s="248" t="s">
        <v>1728</v>
      </c>
      <c r="Q220" s="248" t="s">
        <v>399</v>
      </c>
      <c r="R220" s="248" t="s">
        <v>640</v>
      </c>
    </row>
    <row r="221" spans="1:18" x14ac:dyDescent="0.25">
      <c r="A221" s="248" t="s">
        <v>1251</v>
      </c>
      <c r="B221" s="248" t="s">
        <v>403</v>
      </c>
      <c r="C221" s="248" t="s">
        <v>399</v>
      </c>
      <c r="D221" s="248" t="s">
        <v>107</v>
      </c>
      <c r="E221" s="248" t="s">
        <v>187</v>
      </c>
      <c r="F221" s="248" t="s">
        <v>108</v>
      </c>
      <c r="G221" s="248" t="s">
        <v>1729</v>
      </c>
      <c r="H221" s="249">
        <v>43403</v>
      </c>
      <c r="I221" s="250">
        <v>839.74</v>
      </c>
      <c r="J221" s="250">
        <v>1</v>
      </c>
      <c r="K221" s="250">
        <f t="shared" si="3"/>
        <v>839.74</v>
      </c>
      <c r="L221" s="248" t="s">
        <v>1730</v>
      </c>
      <c r="M221" s="248" t="s">
        <v>1731</v>
      </c>
      <c r="N221" s="249">
        <v>43412</v>
      </c>
      <c r="O221" s="248" t="s">
        <v>70</v>
      </c>
      <c r="P221" s="248" t="s">
        <v>1732</v>
      </c>
      <c r="Q221" s="248" t="s">
        <v>399</v>
      </c>
      <c r="R221" s="248" t="s">
        <v>640</v>
      </c>
    </row>
    <row r="222" spans="1:18" x14ac:dyDescent="0.25">
      <c r="A222" s="248" t="s">
        <v>1251</v>
      </c>
      <c r="B222" s="248" t="s">
        <v>403</v>
      </c>
      <c r="C222" s="248" t="s">
        <v>399</v>
      </c>
      <c r="D222" s="248" t="s">
        <v>1733</v>
      </c>
      <c r="E222" s="248" t="s">
        <v>1734</v>
      </c>
      <c r="F222" s="248" t="s">
        <v>1735</v>
      </c>
      <c r="G222" s="248" t="s">
        <v>1736</v>
      </c>
      <c r="H222" s="249">
        <v>43425</v>
      </c>
      <c r="I222" s="250">
        <v>16.27</v>
      </c>
      <c r="J222" s="250">
        <v>1</v>
      </c>
      <c r="K222" s="250">
        <f t="shared" si="3"/>
        <v>16.27</v>
      </c>
      <c r="L222" s="248" t="s">
        <v>186</v>
      </c>
      <c r="M222" s="248" t="s">
        <v>1737</v>
      </c>
      <c r="N222" s="249">
        <v>43430</v>
      </c>
      <c r="O222" s="248" t="s">
        <v>70</v>
      </c>
      <c r="P222" s="248" t="s">
        <v>186</v>
      </c>
      <c r="Q222" s="248" t="s">
        <v>399</v>
      </c>
      <c r="R222" s="248" t="s">
        <v>640</v>
      </c>
    </row>
    <row r="223" spans="1:18" x14ac:dyDescent="0.25">
      <c r="A223" s="248" t="s">
        <v>1251</v>
      </c>
      <c r="B223" s="248" t="s">
        <v>214</v>
      </c>
      <c r="C223" s="248" t="s">
        <v>399</v>
      </c>
      <c r="D223" s="248" t="s">
        <v>1738</v>
      </c>
      <c r="E223" s="248" t="s">
        <v>1739</v>
      </c>
      <c r="F223" s="248" t="s">
        <v>1740</v>
      </c>
      <c r="G223" s="248" t="s">
        <v>1741</v>
      </c>
      <c r="H223" s="249">
        <v>42824</v>
      </c>
      <c r="I223" s="250">
        <v>91.96</v>
      </c>
      <c r="J223" s="250">
        <v>1</v>
      </c>
      <c r="K223" s="250">
        <f t="shared" si="3"/>
        <v>91.96</v>
      </c>
      <c r="L223" s="248" t="s">
        <v>1742</v>
      </c>
      <c r="M223" s="248" t="s">
        <v>1127</v>
      </c>
      <c r="N223" s="249">
        <v>43424</v>
      </c>
      <c r="O223" s="248" t="s">
        <v>70</v>
      </c>
      <c r="P223" s="248" t="s">
        <v>1743</v>
      </c>
      <c r="Q223" s="248" t="s">
        <v>399</v>
      </c>
      <c r="R223" s="248" t="s">
        <v>640</v>
      </c>
    </row>
    <row r="224" spans="1:18" x14ac:dyDescent="0.25">
      <c r="A224" s="248" t="s">
        <v>1251</v>
      </c>
      <c r="B224" s="248" t="s">
        <v>214</v>
      </c>
      <c r="C224" s="248" t="s">
        <v>399</v>
      </c>
      <c r="D224" s="248" t="s">
        <v>107</v>
      </c>
      <c r="E224" s="248" t="s">
        <v>187</v>
      </c>
      <c r="F224" s="248" t="s">
        <v>108</v>
      </c>
      <c r="G224" s="248" t="s">
        <v>1744</v>
      </c>
      <c r="H224" s="249">
        <v>43066</v>
      </c>
      <c r="I224" s="250">
        <v>49.86</v>
      </c>
      <c r="J224" s="250">
        <v>1</v>
      </c>
      <c r="K224" s="250">
        <f t="shared" si="3"/>
        <v>49.86</v>
      </c>
      <c r="L224" s="248" t="s">
        <v>1745</v>
      </c>
      <c r="M224" s="248" t="s">
        <v>1746</v>
      </c>
      <c r="N224" s="249">
        <v>43431</v>
      </c>
      <c r="O224" s="248" t="s">
        <v>70</v>
      </c>
      <c r="P224" s="248" t="s">
        <v>1747</v>
      </c>
      <c r="Q224" s="248" t="s">
        <v>399</v>
      </c>
      <c r="R224" s="248" t="s">
        <v>640</v>
      </c>
    </row>
    <row r="225" spans="1:18" x14ac:dyDescent="0.25">
      <c r="A225" s="248" t="s">
        <v>1251</v>
      </c>
      <c r="B225" s="248" t="s">
        <v>214</v>
      </c>
      <c r="C225" s="248" t="s">
        <v>399</v>
      </c>
      <c r="D225" s="248" t="s">
        <v>107</v>
      </c>
      <c r="E225" s="248" t="s">
        <v>187</v>
      </c>
      <c r="F225" s="248" t="s">
        <v>108</v>
      </c>
      <c r="G225" s="248" t="s">
        <v>1748</v>
      </c>
      <c r="H225" s="249">
        <v>43055</v>
      </c>
      <c r="I225" s="250">
        <v>81.36</v>
      </c>
      <c r="J225" s="250">
        <v>1</v>
      </c>
      <c r="K225" s="250">
        <f t="shared" si="3"/>
        <v>81.36</v>
      </c>
      <c r="L225" s="248" t="s">
        <v>1749</v>
      </c>
      <c r="M225" s="248" t="s">
        <v>1127</v>
      </c>
      <c r="N225" s="249">
        <v>43431</v>
      </c>
      <c r="O225" s="248" t="s">
        <v>70</v>
      </c>
      <c r="P225" s="248" t="s">
        <v>1750</v>
      </c>
      <c r="Q225" s="248" t="s">
        <v>399</v>
      </c>
      <c r="R225" s="248" t="s">
        <v>640</v>
      </c>
    </row>
    <row r="226" spans="1:18" x14ac:dyDescent="0.25">
      <c r="A226" s="248" t="s">
        <v>1251</v>
      </c>
      <c r="B226" s="248" t="s">
        <v>214</v>
      </c>
      <c r="C226" s="248" t="s">
        <v>399</v>
      </c>
      <c r="D226" s="248" t="s">
        <v>107</v>
      </c>
      <c r="E226" s="248" t="s">
        <v>187</v>
      </c>
      <c r="F226" s="248" t="s">
        <v>108</v>
      </c>
      <c r="G226" s="248" t="s">
        <v>1751</v>
      </c>
      <c r="H226" s="249">
        <v>43055</v>
      </c>
      <c r="I226" s="250">
        <v>38.72</v>
      </c>
      <c r="J226" s="250">
        <v>1</v>
      </c>
      <c r="K226" s="250">
        <f t="shared" si="3"/>
        <v>38.72</v>
      </c>
      <c r="L226" s="248" t="s">
        <v>1752</v>
      </c>
      <c r="M226" s="248" t="s">
        <v>1625</v>
      </c>
      <c r="N226" s="249">
        <v>43431</v>
      </c>
      <c r="O226" s="248" t="s">
        <v>70</v>
      </c>
      <c r="P226" s="248" t="s">
        <v>1753</v>
      </c>
      <c r="Q226" s="248" t="s">
        <v>399</v>
      </c>
      <c r="R226" s="248" t="s">
        <v>640</v>
      </c>
    </row>
    <row r="227" spans="1:18" x14ac:dyDescent="0.25">
      <c r="A227" s="248" t="s">
        <v>1251</v>
      </c>
      <c r="B227" s="248" t="s">
        <v>214</v>
      </c>
      <c r="C227" s="248" t="s">
        <v>399</v>
      </c>
      <c r="D227" s="248" t="s">
        <v>107</v>
      </c>
      <c r="E227" s="248" t="s">
        <v>187</v>
      </c>
      <c r="F227" s="248" t="s">
        <v>108</v>
      </c>
      <c r="G227" s="248" t="s">
        <v>1754</v>
      </c>
      <c r="H227" s="249">
        <v>43055</v>
      </c>
      <c r="I227" s="250">
        <v>97.16</v>
      </c>
      <c r="J227" s="250">
        <v>1</v>
      </c>
      <c r="K227" s="250">
        <f t="shared" si="3"/>
        <v>97.16</v>
      </c>
      <c r="L227" s="248" t="s">
        <v>1752</v>
      </c>
      <c r="M227" s="248" t="s">
        <v>1625</v>
      </c>
      <c r="N227" s="249">
        <v>43431</v>
      </c>
      <c r="O227" s="248" t="s">
        <v>70</v>
      </c>
      <c r="P227" s="248" t="s">
        <v>1753</v>
      </c>
      <c r="Q227" s="248" t="s">
        <v>399</v>
      </c>
      <c r="R227" s="248" t="s">
        <v>640</v>
      </c>
    </row>
    <row r="228" spans="1:18" x14ac:dyDescent="0.25">
      <c r="A228" s="248" t="s">
        <v>1251</v>
      </c>
      <c r="B228" s="248" t="s">
        <v>214</v>
      </c>
      <c r="C228" s="248" t="s">
        <v>399</v>
      </c>
      <c r="D228" s="248" t="s">
        <v>107</v>
      </c>
      <c r="E228" s="248" t="s">
        <v>187</v>
      </c>
      <c r="F228" s="248" t="s">
        <v>108</v>
      </c>
      <c r="G228" s="248" t="s">
        <v>1755</v>
      </c>
      <c r="H228" s="249">
        <v>43053</v>
      </c>
      <c r="I228" s="250">
        <v>61.71</v>
      </c>
      <c r="J228" s="250">
        <v>1</v>
      </c>
      <c r="K228" s="250">
        <f t="shared" si="3"/>
        <v>61.71</v>
      </c>
      <c r="L228" s="248" t="s">
        <v>1756</v>
      </c>
      <c r="M228" s="248" t="s">
        <v>1757</v>
      </c>
      <c r="N228" s="249">
        <v>43431</v>
      </c>
      <c r="O228" s="248" t="s">
        <v>70</v>
      </c>
      <c r="P228" s="248" t="s">
        <v>1758</v>
      </c>
      <c r="Q228" s="248" t="s">
        <v>399</v>
      </c>
      <c r="R228" s="248" t="s">
        <v>640</v>
      </c>
    </row>
    <row r="229" spans="1:18" x14ac:dyDescent="0.25">
      <c r="A229" s="248" t="s">
        <v>1251</v>
      </c>
      <c r="B229" s="248" t="s">
        <v>214</v>
      </c>
      <c r="C229" s="248" t="s">
        <v>399</v>
      </c>
      <c r="D229" s="248" t="s">
        <v>107</v>
      </c>
      <c r="E229" s="248" t="s">
        <v>187</v>
      </c>
      <c r="F229" s="248" t="s">
        <v>108</v>
      </c>
      <c r="G229" s="248" t="s">
        <v>1759</v>
      </c>
      <c r="H229" s="249">
        <v>43035</v>
      </c>
      <c r="I229" s="250">
        <v>220.15</v>
      </c>
      <c r="J229" s="250">
        <v>1</v>
      </c>
      <c r="K229" s="250">
        <f t="shared" si="3"/>
        <v>220.15</v>
      </c>
      <c r="L229" s="248" t="s">
        <v>1760</v>
      </c>
      <c r="M229" s="248" t="s">
        <v>471</v>
      </c>
      <c r="N229" s="249">
        <v>43431</v>
      </c>
      <c r="O229" s="248" t="s">
        <v>70</v>
      </c>
      <c r="P229" s="248" t="s">
        <v>1761</v>
      </c>
      <c r="Q229" s="248" t="s">
        <v>399</v>
      </c>
      <c r="R229" s="248" t="s">
        <v>640</v>
      </c>
    </row>
    <row r="230" spans="1:18" x14ac:dyDescent="0.25">
      <c r="A230" s="248" t="s">
        <v>1251</v>
      </c>
      <c r="B230" s="248" t="s">
        <v>214</v>
      </c>
      <c r="C230" s="248" t="s">
        <v>399</v>
      </c>
      <c r="D230" s="248" t="s">
        <v>107</v>
      </c>
      <c r="E230" s="248" t="s">
        <v>187</v>
      </c>
      <c r="F230" s="248" t="s">
        <v>108</v>
      </c>
      <c r="G230" s="248" t="s">
        <v>1762</v>
      </c>
      <c r="H230" s="249">
        <v>42902</v>
      </c>
      <c r="I230" s="250">
        <v>43.23</v>
      </c>
      <c r="J230" s="250">
        <v>1</v>
      </c>
      <c r="K230" s="250">
        <f t="shared" si="3"/>
        <v>43.23</v>
      </c>
      <c r="L230" s="248" t="s">
        <v>1763</v>
      </c>
      <c r="M230" s="248" t="s">
        <v>1764</v>
      </c>
      <c r="N230" s="249">
        <v>43431</v>
      </c>
      <c r="O230" s="248" t="s">
        <v>70</v>
      </c>
      <c r="P230" s="248" t="s">
        <v>1765</v>
      </c>
      <c r="Q230" s="248" t="s">
        <v>399</v>
      </c>
      <c r="R230" s="248" t="s">
        <v>640</v>
      </c>
    </row>
    <row r="231" spans="1:18" x14ac:dyDescent="0.25">
      <c r="A231" s="248" t="s">
        <v>1251</v>
      </c>
      <c r="B231" s="248" t="s">
        <v>1766</v>
      </c>
      <c r="C231" s="248" t="s">
        <v>399</v>
      </c>
      <c r="D231" s="248" t="s">
        <v>616</v>
      </c>
      <c r="E231" s="248" t="s">
        <v>617</v>
      </c>
      <c r="F231" s="248" t="s">
        <v>618</v>
      </c>
      <c r="G231" s="248" t="s">
        <v>1767</v>
      </c>
      <c r="H231" s="249">
        <v>41942</v>
      </c>
      <c r="I231" s="250">
        <v>82.06</v>
      </c>
      <c r="J231" s="250">
        <v>1</v>
      </c>
      <c r="K231" s="250">
        <f t="shared" si="3"/>
        <v>82.06</v>
      </c>
      <c r="L231" s="248" t="s">
        <v>1768</v>
      </c>
      <c r="M231" s="248" t="s">
        <v>249</v>
      </c>
      <c r="N231" s="249">
        <v>43410</v>
      </c>
      <c r="O231" s="248" t="s">
        <v>70</v>
      </c>
      <c r="P231" s="248" t="s">
        <v>1769</v>
      </c>
      <c r="Q231" s="248" t="s">
        <v>399</v>
      </c>
      <c r="R231" s="248" t="s">
        <v>640</v>
      </c>
    </row>
    <row r="232" spans="1:18" x14ac:dyDescent="0.25">
      <c r="A232" s="248" t="s">
        <v>1267</v>
      </c>
      <c r="B232" s="248" t="s">
        <v>403</v>
      </c>
      <c r="C232" s="248" t="s">
        <v>399</v>
      </c>
      <c r="D232" s="248" t="s">
        <v>1770</v>
      </c>
      <c r="E232" s="248" t="s">
        <v>1771</v>
      </c>
      <c r="F232" s="248" t="s">
        <v>1772</v>
      </c>
      <c r="G232" s="248" t="s">
        <v>1773</v>
      </c>
      <c r="H232" s="249">
        <v>43418</v>
      </c>
      <c r="I232" s="250">
        <v>2904</v>
      </c>
      <c r="J232" s="250">
        <v>1</v>
      </c>
      <c r="K232" s="250">
        <f t="shared" si="3"/>
        <v>2904</v>
      </c>
      <c r="L232" s="248" t="s">
        <v>186</v>
      </c>
      <c r="M232" s="248" t="s">
        <v>171</v>
      </c>
      <c r="N232" s="249">
        <v>43427</v>
      </c>
      <c r="O232" s="248" t="s">
        <v>70</v>
      </c>
      <c r="P232" s="248" t="s">
        <v>186</v>
      </c>
      <c r="Q232" s="248" t="s">
        <v>399</v>
      </c>
      <c r="R232" s="248" t="s">
        <v>640</v>
      </c>
    </row>
    <row r="233" spans="1:18" x14ac:dyDescent="0.25">
      <c r="A233" s="248" t="s">
        <v>1267</v>
      </c>
      <c r="B233" s="248" t="s">
        <v>403</v>
      </c>
      <c r="C233" s="248" t="s">
        <v>399</v>
      </c>
      <c r="D233" s="248" t="s">
        <v>1774</v>
      </c>
      <c r="E233" s="248" t="s">
        <v>1775</v>
      </c>
      <c r="F233" s="248" t="s">
        <v>186</v>
      </c>
      <c r="G233" s="248" t="s">
        <v>1776</v>
      </c>
      <c r="H233" s="249">
        <v>43431</v>
      </c>
      <c r="I233" s="250">
        <v>43.6</v>
      </c>
      <c r="J233" s="250">
        <v>1</v>
      </c>
      <c r="K233" s="250">
        <f t="shared" si="3"/>
        <v>43.6</v>
      </c>
      <c r="L233" s="248" t="s">
        <v>1777</v>
      </c>
      <c r="M233" s="248" t="s">
        <v>1498</v>
      </c>
      <c r="N233" s="249">
        <v>43431</v>
      </c>
      <c r="O233" s="248" t="s">
        <v>70</v>
      </c>
      <c r="P233" s="248" t="s">
        <v>1778</v>
      </c>
      <c r="Q233" s="248" t="s">
        <v>399</v>
      </c>
      <c r="R233" s="248" t="s">
        <v>640</v>
      </c>
    </row>
    <row r="234" spans="1:18" x14ac:dyDescent="0.25">
      <c r="A234" s="248" t="s">
        <v>1267</v>
      </c>
      <c r="B234" s="248" t="s">
        <v>403</v>
      </c>
      <c r="C234" s="248" t="s">
        <v>399</v>
      </c>
      <c r="D234" s="248" t="s">
        <v>1779</v>
      </c>
      <c r="E234" s="248" t="s">
        <v>1780</v>
      </c>
      <c r="F234" s="248" t="s">
        <v>1781</v>
      </c>
      <c r="G234" s="248" t="s">
        <v>1782</v>
      </c>
      <c r="H234" s="249">
        <v>43398</v>
      </c>
      <c r="I234" s="250">
        <v>1643.3</v>
      </c>
      <c r="J234" s="250">
        <v>1</v>
      </c>
      <c r="K234" s="250">
        <f t="shared" si="3"/>
        <v>1643.3</v>
      </c>
      <c r="L234" s="248" t="s">
        <v>186</v>
      </c>
      <c r="M234" s="248" t="s">
        <v>126</v>
      </c>
      <c r="N234" s="249">
        <v>43410</v>
      </c>
      <c r="O234" s="248" t="s">
        <v>70</v>
      </c>
      <c r="P234" s="248" t="s">
        <v>186</v>
      </c>
      <c r="Q234" s="248" t="s">
        <v>399</v>
      </c>
      <c r="R234" s="248" t="s">
        <v>640</v>
      </c>
    </row>
    <row r="235" spans="1:18" x14ac:dyDescent="0.25">
      <c r="A235" s="248" t="s">
        <v>1267</v>
      </c>
      <c r="B235" s="248" t="s">
        <v>403</v>
      </c>
      <c r="C235" s="248" t="s">
        <v>399</v>
      </c>
      <c r="D235" s="248" t="s">
        <v>1783</v>
      </c>
      <c r="E235" s="248" t="s">
        <v>1784</v>
      </c>
      <c r="F235" s="248" t="s">
        <v>1785</v>
      </c>
      <c r="G235" s="248" t="s">
        <v>1786</v>
      </c>
      <c r="H235" s="249">
        <v>43431</v>
      </c>
      <c r="I235" s="250">
        <v>470.8</v>
      </c>
      <c r="J235" s="250">
        <v>1</v>
      </c>
      <c r="K235" s="250">
        <f t="shared" si="3"/>
        <v>470.8</v>
      </c>
      <c r="L235" s="248" t="s">
        <v>186</v>
      </c>
      <c r="M235" s="248" t="s">
        <v>126</v>
      </c>
      <c r="N235" s="249">
        <v>43431</v>
      </c>
      <c r="O235" s="248" t="s">
        <v>70</v>
      </c>
      <c r="P235" s="248" t="s">
        <v>1787</v>
      </c>
      <c r="Q235" s="248" t="s">
        <v>399</v>
      </c>
      <c r="R235" s="248" t="s">
        <v>640</v>
      </c>
    </row>
    <row r="236" spans="1:18" x14ac:dyDescent="0.25">
      <c r="A236" s="248" t="s">
        <v>1267</v>
      </c>
      <c r="B236" s="248" t="s">
        <v>403</v>
      </c>
      <c r="C236" s="248" t="s">
        <v>399</v>
      </c>
      <c r="D236" s="248" t="s">
        <v>1788</v>
      </c>
      <c r="E236" s="248" t="s">
        <v>1789</v>
      </c>
      <c r="F236" s="248" t="s">
        <v>1790</v>
      </c>
      <c r="G236" s="248" t="s">
        <v>1791</v>
      </c>
      <c r="H236" s="249">
        <v>43347</v>
      </c>
      <c r="I236" s="250">
        <v>685.36</v>
      </c>
      <c r="J236" s="250">
        <v>1</v>
      </c>
      <c r="K236" s="250">
        <f t="shared" si="3"/>
        <v>685.36</v>
      </c>
      <c r="L236" s="248" t="s">
        <v>186</v>
      </c>
      <c r="M236" s="248" t="s">
        <v>1089</v>
      </c>
      <c r="N236" s="249">
        <v>43420</v>
      </c>
      <c r="O236" s="248" t="s">
        <v>70</v>
      </c>
      <c r="P236" s="248" t="s">
        <v>186</v>
      </c>
      <c r="Q236" s="248" t="s">
        <v>399</v>
      </c>
      <c r="R236" s="248" t="s">
        <v>640</v>
      </c>
    </row>
    <row r="237" spans="1:18" x14ac:dyDescent="0.25">
      <c r="A237" s="248" t="s">
        <v>1267</v>
      </c>
      <c r="B237" s="248" t="s">
        <v>403</v>
      </c>
      <c r="C237" s="248" t="s">
        <v>399</v>
      </c>
      <c r="D237" s="248" t="s">
        <v>1788</v>
      </c>
      <c r="E237" s="248" t="s">
        <v>1789</v>
      </c>
      <c r="F237" s="248" t="s">
        <v>1790</v>
      </c>
      <c r="G237" s="248" t="s">
        <v>1792</v>
      </c>
      <c r="H237" s="249">
        <v>43347</v>
      </c>
      <c r="I237" s="250">
        <v>764.2</v>
      </c>
      <c r="J237" s="250">
        <v>1</v>
      </c>
      <c r="K237" s="250">
        <f t="shared" si="3"/>
        <v>764.2</v>
      </c>
      <c r="L237" s="248" t="s">
        <v>186</v>
      </c>
      <c r="M237" s="248" t="s">
        <v>1089</v>
      </c>
      <c r="N237" s="249">
        <v>43420</v>
      </c>
      <c r="O237" s="248" t="s">
        <v>70</v>
      </c>
      <c r="P237" s="248" t="s">
        <v>186</v>
      </c>
      <c r="Q237" s="248" t="s">
        <v>399</v>
      </c>
      <c r="R237" s="248" t="s">
        <v>640</v>
      </c>
    </row>
    <row r="238" spans="1:18" x14ac:dyDescent="0.25">
      <c r="A238" s="248" t="s">
        <v>1267</v>
      </c>
      <c r="B238" s="248" t="s">
        <v>403</v>
      </c>
      <c r="C238" s="248" t="s">
        <v>399</v>
      </c>
      <c r="D238" s="248" t="s">
        <v>1793</v>
      </c>
      <c r="E238" s="248" t="s">
        <v>1794</v>
      </c>
      <c r="F238" s="248" t="s">
        <v>1795</v>
      </c>
      <c r="G238" s="248" t="s">
        <v>1796</v>
      </c>
      <c r="H238" s="249">
        <v>43426</v>
      </c>
      <c r="I238" s="250">
        <v>1918</v>
      </c>
      <c r="J238" s="250">
        <v>1</v>
      </c>
      <c r="K238" s="250">
        <f t="shared" si="3"/>
        <v>1918</v>
      </c>
      <c r="L238" s="248" t="s">
        <v>1797</v>
      </c>
      <c r="M238" s="248" t="s">
        <v>964</v>
      </c>
      <c r="N238" s="249">
        <v>43430</v>
      </c>
      <c r="O238" s="248" t="s">
        <v>70</v>
      </c>
      <c r="P238" s="248" t="s">
        <v>1798</v>
      </c>
      <c r="Q238" s="248" t="s">
        <v>399</v>
      </c>
      <c r="R238" s="248" t="s">
        <v>640</v>
      </c>
    </row>
    <row r="239" spans="1:18" x14ac:dyDescent="0.25">
      <c r="A239" s="248" t="s">
        <v>1267</v>
      </c>
      <c r="B239" s="248" t="s">
        <v>403</v>
      </c>
      <c r="C239" s="248" t="s">
        <v>399</v>
      </c>
      <c r="D239" s="248" t="s">
        <v>1793</v>
      </c>
      <c r="E239" s="248" t="s">
        <v>1794</v>
      </c>
      <c r="F239" s="248" t="s">
        <v>1795</v>
      </c>
      <c r="G239" s="248" t="s">
        <v>1799</v>
      </c>
      <c r="H239" s="249">
        <v>43423</v>
      </c>
      <c r="I239" s="250">
        <v>496.9</v>
      </c>
      <c r="J239" s="250">
        <v>1</v>
      </c>
      <c r="K239" s="250">
        <f t="shared" si="3"/>
        <v>496.9</v>
      </c>
      <c r="L239" s="248" t="s">
        <v>1800</v>
      </c>
      <c r="M239" s="248" t="s">
        <v>1801</v>
      </c>
      <c r="N239" s="249">
        <v>43430</v>
      </c>
      <c r="O239" s="248" t="s">
        <v>70</v>
      </c>
      <c r="P239" s="248" t="s">
        <v>1802</v>
      </c>
      <c r="Q239" s="248" t="s">
        <v>399</v>
      </c>
      <c r="R239" s="248" t="s">
        <v>640</v>
      </c>
    </row>
    <row r="240" spans="1:18" x14ac:dyDescent="0.25">
      <c r="A240" s="248" t="s">
        <v>1267</v>
      </c>
      <c r="B240" s="248" t="s">
        <v>403</v>
      </c>
      <c r="C240" s="248" t="s">
        <v>399</v>
      </c>
      <c r="D240" s="248" t="s">
        <v>1793</v>
      </c>
      <c r="E240" s="248" t="s">
        <v>1794</v>
      </c>
      <c r="F240" s="248" t="s">
        <v>1795</v>
      </c>
      <c r="G240" s="248" t="s">
        <v>1803</v>
      </c>
      <c r="H240" s="249">
        <v>43418</v>
      </c>
      <c r="I240" s="250">
        <v>112.9</v>
      </c>
      <c r="J240" s="250">
        <v>1</v>
      </c>
      <c r="K240" s="250">
        <f t="shared" si="3"/>
        <v>112.9</v>
      </c>
      <c r="L240" s="248" t="s">
        <v>1804</v>
      </c>
      <c r="M240" s="248" t="s">
        <v>1693</v>
      </c>
      <c r="N240" s="249">
        <v>43419</v>
      </c>
      <c r="O240" s="248" t="s">
        <v>70</v>
      </c>
      <c r="P240" s="248" t="s">
        <v>1805</v>
      </c>
      <c r="Q240" s="248" t="s">
        <v>399</v>
      </c>
      <c r="R240" s="248" t="s">
        <v>640</v>
      </c>
    </row>
    <row r="241" spans="1:18" x14ac:dyDescent="0.25">
      <c r="A241" s="248" t="s">
        <v>1267</v>
      </c>
      <c r="B241" s="248" t="s">
        <v>403</v>
      </c>
      <c r="C241" s="248" t="s">
        <v>399</v>
      </c>
      <c r="D241" s="248" t="s">
        <v>1793</v>
      </c>
      <c r="E241" s="248" t="s">
        <v>1794</v>
      </c>
      <c r="F241" s="248" t="s">
        <v>1795</v>
      </c>
      <c r="G241" s="248" t="s">
        <v>1806</v>
      </c>
      <c r="H241" s="249">
        <v>43411</v>
      </c>
      <c r="I241" s="250">
        <v>57.85</v>
      </c>
      <c r="J241" s="250">
        <v>1</v>
      </c>
      <c r="K241" s="250">
        <f t="shared" si="3"/>
        <v>57.85</v>
      </c>
      <c r="L241" s="248" t="s">
        <v>186</v>
      </c>
      <c r="M241" s="248" t="s">
        <v>199</v>
      </c>
      <c r="N241" s="249">
        <v>43431</v>
      </c>
      <c r="O241" s="248" t="s">
        <v>70</v>
      </c>
      <c r="P241" s="248" t="s">
        <v>186</v>
      </c>
      <c r="Q241" s="248" t="s">
        <v>399</v>
      </c>
      <c r="R241" s="248" t="s">
        <v>640</v>
      </c>
    </row>
    <row r="242" spans="1:18" x14ac:dyDescent="0.25">
      <c r="A242" s="248" t="s">
        <v>1267</v>
      </c>
      <c r="B242" s="248" t="s">
        <v>403</v>
      </c>
      <c r="C242" s="248" t="s">
        <v>399</v>
      </c>
      <c r="D242" s="248" t="s">
        <v>1793</v>
      </c>
      <c r="E242" s="248" t="s">
        <v>1794</v>
      </c>
      <c r="F242" s="248" t="s">
        <v>1795</v>
      </c>
      <c r="G242" s="248" t="s">
        <v>1807</v>
      </c>
      <c r="H242" s="249">
        <v>43404</v>
      </c>
      <c r="I242" s="250">
        <v>427.98</v>
      </c>
      <c r="J242" s="250">
        <v>1</v>
      </c>
      <c r="K242" s="250">
        <f t="shared" si="3"/>
        <v>427.98</v>
      </c>
      <c r="L242" s="248" t="s">
        <v>1808</v>
      </c>
      <c r="M242" s="248" t="s">
        <v>132</v>
      </c>
      <c r="N242" s="249">
        <v>43431</v>
      </c>
      <c r="O242" s="248" t="s">
        <v>70</v>
      </c>
      <c r="P242" s="248" t="s">
        <v>1809</v>
      </c>
      <c r="Q242" s="248" t="s">
        <v>399</v>
      </c>
      <c r="R242" s="248" t="s">
        <v>640</v>
      </c>
    </row>
    <row r="243" spans="1:18" x14ac:dyDescent="0.25">
      <c r="A243" s="248" t="s">
        <v>1267</v>
      </c>
      <c r="B243" s="248" t="s">
        <v>403</v>
      </c>
      <c r="C243" s="248" t="s">
        <v>399</v>
      </c>
      <c r="D243" s="248" t="s">
        <v>123</v>
      </c>
      <c r="E243" s="248" t="s">
        <v>124</v>
      </c>
      <c r="F243" s="248" t="s">
        <v>125</v>
      </c>
      <c r="G243" s="248" t="s">
        <v>1810</v>
      </c>
      <c r="H243" s="249">
        <v>43404</v>
      </c>
      <c r="I243" s="250">
        <v>94.09</v>
      </c>
      <c r="J243" s="250">
        <v>1</v>
      </c>
      <c r="K243" s="250">
        <f t="shared" si="3"/>
        <v>94.09</v>
      </c>
      <c r="L243" s="248" t="s">
        <v>186</v>
      </c>
      <c r="M243" s="248" t="s">
        <v>196</v>
      </c>
      <c r="N243" s="249">
        <v>43410</v>
      </c>
      <c r="O243" s="248" t="s">
        <v>70</v>
      </c>
      <c r="P243" s="248" t="s">
        <v>186</v>
      </c>
      <c r="Q243" s="248" t="s">
        <v>399</v>
      </c>
      <c r="R243" s="248" t="s">
        <v>640</v>
      </c>
    </row>
    <row r="244" spans="1:18" x14ac:dyDescent="0.25">
      <c r="A244" s="248" t="s">
        <v>1267</v>
      </c>
      <c r="B244" s="248" t="s">
        <v>403</v>
      </c>
      <c r="C244" s="248" t="s">
        <v>399</v>
      </c>
      <c r="D244" s="248" t="s">
        <v>1811</v>
      </c>
      <c r="E244" s="248" t="s">
        <v>1812</v>
      </c>
      <c r="F244" s="248" t="s">
        <v>1813</v>
      </c>
      <c r="G244" s="248" t="s">
        <v>1814</v>
      </c>
      <c r="H244" s="249">
        <v>43405</v>
      </c>
      <c r="I244" s="250">
        <v>200</v>
      </c>
      <c r="J244" s="250">
        <v>1</v>
      </c>
      <c r="K244" s="250">
        <f t="shared" si="3"/>
        <v>200</v>
      </c>
      <c r="L244" s="248" t="s">
        <v>186</v>
      </c>
      <c r="M244" s="248" t="s">
        <v>126</v>
      </c>
      <c r="N244" s="249">
        <v>43416</v>
      </c>
      <c r="O244" s="248" t="s">
        <v>70</v>
      </c>
      <c r="P244" s="248" t="s">
        <v>186</v>
      </c>
      <c r="Q244" s="248" t="s">
        <v>399</v>
      </c>
      <c r="R244" s="248" t="s">
        <v>640</v>
      </c>
    </row>
    <row r="245" spans="1:18" x14ac:dyDescent="0.25">
      <c r="A245" s="248" t="s">
        <v>1267</v>
      </c>
      <c r="B245" s="248" t="s">
        <v>403</v>
      </c>
      <c r="C245" s="248" t="s">
        <v>399</v>
      </c>
      <c r="D245" s="248" t="s">
        <v>1815</v>
      </c>
      <c r="E245" s="248" t="s">
        <v>1816</v>
      </c>
      <c r="F245" s="248" t="s">
        <v>1817</v>
      </c>
      <c r="G245" s="248" t="s">
        <v>1818</v>
      </c>
      <c r="H245" s="249">
        <v>43412</v>
      </c>
      <c r="I245" s="250">
        <v>2850</v>
      </c>
      <c r="J245" s="250">
        <v>1</v>
      </c>
      <c r="K245" s="250">
        <f t="shared" si="3"/>
        <v>2850</v>
      </c>
      <c r="L245" s="248" t="s">
        <v>186</v>
      </c>
      <c r="M245" s="248" t="s">
        <v>126</v>
      </c>
      <c r="N245" s="249">
        <v>43416</v>
      </c>
      <c r="O245" s="248" t="s">
        <v>70</v>
      </c>
      <c r="P245" s="248" t="s">
        <v>186</v>
      </c>
      <c r="Q245" s="248" t="s">
        <v>399</v>
      </c>
      <c r="R245" s="248" t="s">
        <v>640</v>
      </c>
    </row>
    <row r="246" spans="1:18" x14ac:dyDescent="0.25">
      <c r="A246" s="248" t="s">
        <v>1267</v>
      </c>
      <c r="B246" s="248" t="s">
        <v>403</v>
      </c>
      <c r="C246" s="248" t="s">
        <v>399</v>
      </c>
      <c r="D246" s="248" t="s">
        <v>1819</v>
      </c>
      <c r="E246" s="248" t="s">
        <v>1820</v>
      </c>
      <c r="F246" s="248" t="s">
        <v>186</v>
      </c>
      <c r="G246" s="248" t="s">
        <v>1821</v>
      </c>
      <c r="H246" s="249">
        <v>43424</v>
      </c>
      <c r="I246" s="250">
        <v>510</v>
      </c>
      <c r="J246" s="250">
        <v>1</v>
      </c>
      <c r="K246" s="250">
        <f t="shared" si="3"/>
        <v>510</v>
      </c>
      <c r="L246" s="248" t="s">
        <v>186</v>
      </c>
      <c r="M246" s="248" t="s">
        <v>199</v>
      </c>
      <c r="N246" s="249">
        <v>43432</v>
      </c>
      <c r="O246" s="248" t="s">
        <v>70</v>
      </c>
      <c r="P246" s="248" t="s">
        <v>186</v>
      </c>
      <c r="Q246" s="248" t="s">
        <v>399</v>
      </c>
      <c r="R246" s="248" t="s">
        <v>640</v>
      </c>
    </row>
    <row r="247" spans="1:18" x14ac:dyDescent="0.25">
      <c r="A247" s="248" t="s">
        <v>1267</v>
      </c>
      <c r="B247" s="248" t="s">
        <v>403</v>
      </c>
      <c r="C247" s="248" t="s">
        <v>399</v>
      </c>
      <c r="D247" s="248" t="s">
        <v>1822</v>
      </c>
      <c r="E247" s="248" t="s">
        <v>1823</v>
      </c>
      <c r="F247" s="248" t="s">
        <v>186</v>
      </c>
      <c r="G247" s="248" t="s">
        <v>1824</v>
      </c>
      <c r="H247" s="249">
        <v>43391</v>
      </c>
      <c r="I247" s="250">
        <v>159.66</v>
      </c>
      <c r="J247" s="250">
        <v>1</v>
      </c>
      <c r="K247" s="250">
        <f t="shared" si="3"/>
        <v>159.66</v>
      </c>
      <c r="L247" s="248" t="s">
        <v>186</v>
      </c>
      <c r="M247" s="248" t="s">
        <v>513</v>
      </c>
      <c r="N247" s="249">
        <v>43409</v>
      </c>
      <c r="O247" s="248" t="s">
        <v>70</v>
      </c>
      <c r="P247" s="248" t="s">
        <v>186</v>
      </c>
      <c r="Q247" s="248" t="s">
        <v>399</v>
      </c>
      <c r="R247" s="248" t="s">
        <v>640</v>
      </c>
    </row>
    <row r="248" spans="1:18" x14ac:dyDescent="0.25">
      <c r="A248" s="248" t="s">
        <v>1267</v>
      </c>
      <c r="B248" s="248" t="s">
        <v>403</v>
      </c>
      <c r="C248" s="248" t="s">
        <v>399</v>
      </c>
      <c r="D248" s="248" t="s">
        <v>1825</v>
      </c>
      <c r="E248" s="248" t="s">
        <v>1826</v>
      </c>
      <c r="F248" s="248" t="s">
        <v>1827</v>
      </c>
      <c r="G248" s="248" t="s">
        <v>1828</v>
      </c>
      <c r="H248" s="249">
        <v>43426</v>
      </c>
      <c r="I248" s="250">
        <v>500</v>
      </c>
      <c r="J248" s="250">
        <v>1</v>
      </c>
      <c r="K248" s="250">
        <f t="shared" si="3"/>
        <v>500</v>
      </c>
      <c r="L248" s="248" t="s">
        <v>186</v>
      </c>
      <c r="M248" s="248" t="s">
        <v>1599</v>
      </c>
      <c r="N248" s="249">
        <v>43431</v>
      </c>
      <c r="O248" s="248" t="s">
        <v>70</v>
      </c>
      <c r="P248" s="248" t="s">
        <v>186</v>
      </c>
      <c r="Q248" s="248" t="s">
        <v>399</v>
      </c>
      <c r="R248" s="248" t="s">
        <v>640</v>
      </c>
    </row>
    <row r="249" spans="1:18" x14ac:dyDescent="0.25">
      <c r="A249" s="248" t="s">
        <v>1267</v>
      </c>
      <c r="B249" s="248" t="s">
        <v>403</v>
      </c>
      <c r="C249" s="248" t="s">
        <v>399</v>
      </c>
      <c r="D249" s="248" t="s">
        <v>1829</v>
      </c>
      <c r="E249" s="248" t="s">
        <v>1830</v>
      </c>
      <c r="F249" s="248" t="s">
        <v>1831</v>
      </c>
      <c r="G249" s="248" t="s">
        <v>1832</v>
      </c>
      <c r="H249" s="249">
        <v>43429</v>
      </c>
      <c r="I249" s="250">
        <v>1356.41</v>
      </c>
      <c r="J249" s="250">
        <v>1</v>
      </c>
      <c r="K249" s="250">
        <f t="shared" si="3"/>
        <v>1356.41</v>
      </c>
      <c r="L249" s="248" t="s">
        <v>186</v>
      </c>
      <c r="M249" s="248" t="s">
        <v>1833</v>
      </c>
      <c r="N249" s="249">
        <v>43431</v>
      </c>
      <c r="O249" s="248" t="s">
        <v>70</v>
      </c>
      <c r="P249" s="248" t="s">
        <v>186</v>
      </c>
      <c r="Q249" s="248" t="s">
        <v>399</v>
      </c>
      <c r="R249" s="248" t="s">
        <v>640</v>
      </c>
    </row>
    <row r="250" spans="1:18" x14ac:dyDescent="0.25">
      <c r="A250" s="248" t="s">
        <v>1267</v>
      </c>
      <c r="B250" s="248" t="s">
        <v>403</v>
      </c>
      <c r="C250" s="248" t="s">
        <v>399</v>
      </c>
      <c r="D250" s="248" t="s">
        <v>1834</v>
      </c>
      <c r="E250" s="248" t="s">
        <v>1835</v>
      </c>
      <c r="F250" s="248" t="s">
        <v>1836</v>
      </c>
      <c r="G250" s="248" t="s">
        <v>1837</v>
      </c>
      <c r="H250" s="249">
        <v>43432</v>
      </c>
      <c r="I250" s="250">
        <v>67.16</v>
      </c>
      <c r="J250" s="250">
        <v>1</v>
      </c>
      <c r="K250" s="250">
        <f t="shared" si="3"/>
        <v>67.16</v>
      </c>
      <c r="L250" s="248" t="s">
        <v>1838</v>
      </c>
      <c r="M250" s="248" t="s">
        <v>224</v>
      </c>
      <c r="N250" s="249">
        <v>43433</v>
      </c>
      <c r="O250" s="248" t="s">
        <v>70</v>
      </c>
      <c r="P250" s="248" t="s">
        <v>1839</v>
      </c>
      <c r="Q250" s="248" t="s">
        <v>399</v>
      </c>
      <c r="R250" s="248" t="s">
        <v>640</v>
      </c>
    </row>
    <row r="251" spans="1:18" x14ac:dyDescent="0.25">
      <c r="A251" s="248" t="s">
        <v>1267</v>
      </c>
      <c r="B251" s="248" t="s">
        <v>403</v>
      </c>
      <c r="C251" s="248" t="s">
        <v>399</v>
      </c>
      <c r="D251" s="248" t="s">
        <v>1834</v>
      </c>
      <c r="E251" s="248" t="s">
        <v>1835</v>
      </c>
      <c r="F251" s="248" t="s">
        <v>1836</v>
      </c>
      <c r="G251" s="248" t="s">
        <v>1840</v>
      </c>
      <c r="H251" s="249">
        <v>43433</v>
      </c>
      <c r="I251" s="250">
        <v>134.32</v>
      </c>
      <c r="J251" s="250">
        <v>1</v>
      </c>
      <c r="K251" s="250">
        <f t="shared" si="3"/>
        <v>134.32</v>
      </c>
      <c r="L251" s="248" t="s">
        <v>1841</v>
      </c>
      <c r="M251" s="248" t="s">
        <v>954</v>
      </c>
      <c r="N251" s="249">
        <v>43433</v>
      </c>
      <c r="O251" s="248" t="s">
        <v>70</v>
      </c>
      <c r="P251" s="248" t="s">
        <v>1842</v>
      </c>
      <c r="Q251" s="248" t="s">
        <v>399</v>
      </c>
      <c r="R251" s="248" t="s">
        <v>640</v>
      </c>
    </row>
    <row r="252" spans="1:18" x14ac:dyDescent="0.25">
      <c r="A252" s="248" t="s">
        <v>1267</v>
      </c>
      <c r="B252" s="248" t="s">
        <v>403</v>
      </c>
      <c r="C252" s="248" t="s">
        <v>399</v>
      </c>
      <c r="D252" s="248" t="s">
        <v>1843</v>
      </c>
      <c r="E252" s="248" t="s">
        <v>1844</v>
      </c>
      <c r="F252" s="248" t="s">
        <v>1845</v>
      </c>
      <c r="G252" s="248" t="s">
        <v>1846</v>
      </c>
      <c r="H252" s="249">
        <v>43328</v>
      </c>
      <c r="I252" s="250">
        <v>82.98</v>
      </c>
      <c r="J252" s="250">
        <v>1</v>
      </c>
      <c r="K252" s="250">
        <f t="shared" si="3"/>
        <v>82.98</v>
      </c>
      <c r="L252" s="248" t="s">
        <v>186</v>
      </c>
      <c r="M252" s="248" t="s">
        <v>1847</v>
      </c>
      <c r="N252" s="249">
        <v>43426</v>
      </c>
      <c r="O252" s="248" t="s">
        <v>70</v>
      </c>
      <c r="P252" s="248" t="s">
        <v>186</v>
      </c>
      <c r="Q252" s="248" t="s">
        <v>399</v>
      </c>
      <c r="R252" s="248" t="s">
        <v>640</v>
      </c>
    </row>
    <row r="253" spans="1:18" x14ac:dyDescent="0.25">
      <c r="A253" s="248" t="s">
        <v>1267</v>
      </c>
      <c r="B253" s="248" t="s">
        <v>403</v>
      </c>
      <c r="C253" s="248" t="s">
        <v>399</v>
      </c>
      <c r="D253" s="248" t="s">
        <v>1843</v>
      </c>
      <c r="E253" s="248" t="s">
        <v>1844</v>
      </c>
      <c r="F253" s="248" t="s">
        <v>1845</v>
      </c>
      <c r="G253" s="248" t="s">
        <v>1848</v>
      </c>
      <c r="H253" s="249">
        <v>43316</v>
      </c>
      <c r="I253" s="250">
        <v>70.78</v>
      </c>
      <c r="J253" s="250">
        <v>1</v>
      </c>
      <c r="K253" s="250">
        <f t="shared" si="3"/>
        <v>70.78</v>
      </c>
      <c r="L253" s="248" t="s">
        <v>186</v>
      </c>
      <c r="M253" s="248" t="s">
        <v>1847</v>
      </c>
      <c r="N253" s="249">
        <v>43426</v>
      </c>
      <c r="O253" s="248" t="s">
        <v>70</v>
      </c>
      <c r="P253" s="248" t="s">
        <v>186</v>
      </c>
      <c r="Q253" s="248" t="s">
        <v>399</v>
      </c>
      <c r="R253" s="248" t="s">
        <v>640</v>
      </c>
    </row>
    <row r="254" spans="1:18" x14ac:dyDescent="0.25">
      <c r="A254" s="248" t="s">
        <v>1267</v>
      </c>
      <c r="B254" s="248" t="s">
        <v>403</v>
      </c>
      <c r="C254" s="248" t="s">
        <v>399</v>
      </c>
      <c r="D254" s="248" t="s">
        <v>1849</v>
      </c>
      <c r="E254" s="248" t="s">
        <v>1850</v>
      </c>
      <c r="F254" s="248" t="s">
        <v>1851</v>
      </c>
      <c r="G254" s="248" t="s">
        <v>1852</v>
      </c>
      <c r="H254" s="249">
        <v>43410</v>
      </c>
      <c r="I254" s="250">
        <v>2500</v>
      </c>
      <c r="J254" s="250">
        <v>1</v>
      </c>
      <c r="K254" s="250">
        <f t="shared" si="3"/>
        <v>2500</v>
      </c>
      <c r="L254" s="248" t="s">
        <v>186</v>
      </c>
      <c r="M254" s="248" t="s">
        <v>126</v>
      </c>
      <c r="N254" s="249">
        <v>43412</v>
      </c>
      <c r="O254" s="248" t="s">
        <v>70</v>
      </c>
      <c r="P254" s="248" t="s">
        <v>186</v>
      </c>
      <c r="Q254" s="248" t="s">
        <v>399</v>
      </c>
      <c r="R254" s="248" t="s">
        <v>640</v>
      </c>
    </row>
    <row r="255" spans="1:18" x14ac:dyDescent="0.25">
      <c r="A255" s="248" t="s">
        <v>1267</v>
      </c>
      <c r="B255" s="248" t="s">
        <v>403</v>
      </c>
      <c r="C255" s="248" t="s">
        <v>399</v>
      </c>
      <c r="D255" s="248" t="s">
        <v>1853</v>
      </c>
      <c r="E255" s="248" t="s">
        <v>1854</v>
      </c>
      <c r="F255" s="248" t="s">
        <v>1855</v>
      </c>
      <c r="G255" s="248" t="s">
        <v>1856</v>
      </c>
      <c r="H255" s="249">
        <v>43404</v>
      </c>
      <c r="I255" s="250">
        <v>2329.25</v>
      </c>
      <c r="J255" s="250">
        <v>1</v>
      </c>
      <c r="K255" s="250">
        <f t="shared" si="3"/>
        <v>2329.25</v>
      </c>
      <c r="L255" s="248" t="s">
        <v>1857</v>
      </c>
      <c r="M255" s="248" t="s">
        <v>103</v>
      </c>
      <c r="N255" s="249">
        <v>43430</v>
      </c>
      <c r="O255" s="248" t="s">
        <v>70</v>
      </c>
      <c r="P255" s="248" t="s">
        <v>1858</v>
      </c>
      <c r="Q255" s="248" t="s">
        <v>399</v>
      </c>
      <c r="R255" s="248" t="s">
        <v>640</v>
      </c>
    </row>
    <row r="256" spans="1:18" x14ac:dyDescent="0.25">
      <c r="A256" s="248" t="s">
        <v>1267</v>
      </c>
      <c r="B256" s="248" t="s">
        <v>403</v>
      </c>
      <c r="C256" s="248" t="s">
        <v>399</v>
      </c>
      <c r="D256" s="248" t="s">
        <v>1859</v>
      </c>
      <c r="E256" s="248" t="s">
        <v>1860</v>
      </c>
      <c r="F256" s="248" t="s">
        <v>1861</v>
      </c>
      <c r="G256" s="248" t="s">
        <v>1862</v>
      </c>
      <c r="H256" s="249">
        <v>43426</v>
      </c>
      <c r="I256" s="250">
        <v>650.38</v>
      </c>
      <c r="J256" s="250">
        <v>1</v>
      </c>
      <c r="K256" s="250">
        <f t="shared" si="3"/>
        <v>650.38</v>
      </c>
      <c r="L256" s="248" t="s">
        <v>186</v>
      </c>
      <c r="M256" s="248" t="s">
        <v>160</v>
      </c>
      <c r="N256" s="249">
        <v>43427</v>
      </c>
      <c r="O256" s="248" t="s">
        <v>70</v>
      </c>
      <c r="P256" s="248" t="s">
        <v>186</v>
      </c>
      <c r="Q256" s="248" t="s">
        <v>399</v>
      </c>
      <c r="R256" s="248" t="s">
        <v>640</v>
      </c>
    </row>
    <row r="257" spans="1:18" x14ac:dyDescent="0.25">
      <c r="A257" s="248" t="s">
        <v>1267</v>
      </c>
      <c r="B257" s="248" t="s">
        <v>403</v>
      </c>
      <c r="C257" s="248" t="s">
        <v>399</v>
      </c>
      <c r="D257" s="248" t="s">
        <v>1863</v>
      </c>
      <c r="E257" s="248" t="s">
        <v>1864</v>
      </c>
      <c r="F257" s="248" t="s">
        <v>1865</v>
      </c>
      <c r="G257" s="248" t="s">
        <v>1866</v>
      </c>
      <c r="H257" s="249">
        <v>43406</v>
      </c>
      <c r="I257" s="250">
        <v>363</v>
      </c>
      <c r="J257" s="250">
        <v>1</v>
      </c>
      <c r="K257" s="250">
        <f t="shared" si="3"/>
        <v>363</v>
      </c>
      <c r="L257" s="248" t="s">
        <v>1867</v>
      </c>
      <c r="M257" s="248" t="s">
        <v>1605</v>
      </c>
      <c r="N257" s="249">
        <v>43423</v>
      </c>
      <c r="O257" s="248" t="s">
        <v>70</v>
      </c>
      <c r="P257" s="248" t="s">
        <v>1868</v>
      </c>
      <c r="Q257" s="248" t="s">
        <v>399</v>
      </c>
      <c r="R257" s="248" t="s">
        <v>640</v>
      </c>
    </row>
    <row r="258" spans="1:18" x14ac:dyDescent="0.25">
      <c r="A258" s="248" t="s">
        <v>1267</v>
      </c>
      <c r="B258" s="248" t="s">
        <v>403</v>
      </c>
      <c r="C258" s="248" t="s">
        <v>399</v>
      </c>
      <c r="D258" s="248" t="s">
        <v>1159</v>
      </c>
      <c r="E258" s="248" t="s">
        <v>1160</v>
      </c>
      <c r="F258" s="248" t="s">
        <v>1161</v>
      </c>
      <c r="G258" s="248" t="s">
        <v>1869</v>
      </c>
      <c r="H258" s="249">
        <v>43413</v>
      </c>
      <c r="I258" s="250">
        <v>47.43</v>
      </c>
      <c r="J258" s="250">
        <v>1</v>
      </c>
      <c r="K258" s="250">
        <f t="shared" si="3"/>
        <v>47.43</v>
      </c>
      <c r="L258" s="248" t="s">
        <v>186</v>
      </c>
      <c r="M258" s="248" t="s">
        <v>1163</v>
      </c>
      <c r="N258" s="249">
        <v>43417</v>
      </c>
      <c r="O258" s="248" t="s">
        <v>70</v>
      </c>
      <c r="P258" s="248" t="s">
        <v>186</v>
      </c>
      <c r="Q258" s="248" t="s">
        <v>399</v>
      </c>
      <c r="R258" s="248" t="s">
        <v>640</v>
      </c>
    </row>
    <row r="259" spans="1:18" x14ac:dyDescent="0.25">
      <c r="A259" s="248" t="s">
        <v>1267</v>
      </c>
      <c r="B259" s="248" t="s">
        <v>403</v>
      </c>
      <c r="C259" s="248" t="s">
        <v>399</v>
      </c>
      <c r="D259" s="248" t="s">
        <v>1870</v>
      </c>
      <c r="E259" s="248" t="s">
        <v>1871</v>
      </c>
      <c r="F259" s="248" t="s">
        <v>1872</v>
      </c>
      <c r="G259" s="248" t="s">
        <v>1873</v>
      </c>
      <c r="H259" s="249">
        <v>43404</v>
      </c>
      <c r="I259" s="250">
        <v>12.06</v>
      </c>
      <c r="J259" s="250">
        <v>1</v>
      </c>
      <c r="K259" s="250">
        <f t="shared" ref="K259:K322" si="4">I259*J259</f>
        <v>12.06</v>
      </c>
      <c r="L259" s="248" t="s">
        <v>186</v>
      </c>
      <c r="M259" s="248" t="s">
        <v>160</v>
      </c>
      <c r="N259" s="249">
        <v>43413</v>
      </c>
      <c r="O259" s="248" t="s">
        <v>70</v>
      </c>
      <c r="P259" s="248" t="s">
        <v>186</v>
      </c>
      <c r="Q259" s="248" t="s">
        <v>399</v>
      </c>
      <c r="R259" s="248" t="s">
        <v>640</v>
      </c>
    </row>
    <row r="260" spans="1:18" x14ac:dyDescent="0.25">
      <c r="A260" s="248" t="s">
        <v>1267</v>
      </c>
      <c r="B260" s="248" t="s">
        <v>403</v>
      </c>
      <c r="C260" s="248" t="s">
        <v>399</v>
      </c>
      <c r="D260" s="248" t="s">
        <v>338</v>
      </c>
      <c r="E260" s="248" t="s">
        <v>339</v>
      </c>
      <c r="F260" s="248" t="s">
        <v>340</v>
      </c>
      <c r="G260" s="248" t="s">
        <v>1874</v>
      </c>
      <c r="H260" s="249">
        <v>43430</v>
      </c>
      <c r="I260" s="250">
        <v>232.13</v>
      </c>
      <c r="J260" s="250">
        <v>1</v>
      </c>
      <c r="K260" s="250">
        <f t="shared" si="4"/>
        <v>232.13</v>
      </c>
      <c r="L260" s="248" t="s">
        <v>186</v>
      </c>
      <c r="M260" s="248" t="s">
        <v>1380</v>
      </c>
      <c r="N260" s="249">
        <v>43431</v>
      </c>
      <c r="O260" s="248" t="s">
        <v>70</v>
      </c>
      <c r="P260" s="248" t="s">
        <v>186</v>
      </c>
      <c r="Q260" s="248" t="s">
        <v>399</v>
      </c>
      <c r="R260" s="248" t="s">
        <v>640</v>
      </c>
    </row>
    <row r="261" spans="1:18" x14ac:dyDescent="0.25">
      <c r="A261" s="248" t="s">
        <v>1267</v>
      </c>
      <c r="B261" s="248" t="s">
        <v>403</v>
      </c>
      <c r="C261" s="248" t="s">
        <v>399</v>
      </c>
      <c r="D261" s="248" t="s">
        <v>338</v>
      </c>
      <c r="E261" s="248" t="s">
        <v>339</v>
      </c>
      <c r="F261" s="248" t="s">
        <v>340</v>
      </c>
      <c r="G261" s="248" t="s">
        <v>1875</v>
      </c>
      <c r="H261" s="249">
        <v>43418</v>
      </c>
      <c r="I261" s="250">
        <v>26</v>
      </c>
      <c r="J261" s="250">
        <v>1</v>
      </c>
      <c r="K261" s="250">
        <f t="shared" si="4"/>
        <v>26</v>
      </c>
      <c r="L261" s="248" t="s">
        <v>186</v>
      </c>
      <c r="M261" s="248" t="s">
        <v>1876</v>
      </c>
      <c r="N261" s="249">
        <v>43420</v>
      </c>
      <c r="O261" s="248" t="s">
        <v>70</v>
      </c>
      <c r="P261" s="248" t="s">
        <v>186</v>
      </c>
      <c r="Q261" s="248" t="s">
        <v>399</v>
      </c>
      <c r="R261" s="248" t="s">
        <v>640</v>
      </c>
    </row>
    <row r="262" spans="1:18" x14ac:dyDescent="0.25">
      <c r="A262" s="248" t="s">
        <v>1267</v>
      </c>
      <c r="B262" s="248" t="s">
        <v>403</v>
      </c>
      <c r="C262" s="248" t="s">
        <v>399</v>
      </c>
      <c r="D262" s="248" t="s">
        <v>338</v>
      </c>
      <c r="E262" s="248" t="s">
        <v>339</v>
      </c>
      <c r="F262" s="248" t="s">
        <v>340</v>
      </c>
      <c r="G262" s="248" t="s">
        <v>1877</v>
      </c>
      <c r="H262" s="249">
        <v>43403</v>
      </c>
      <c r="I262" s="250">
        <v>118.1</v>
      </c>
      <c r="J262" s="250">
        <v>1</v>
      </c>
      <c r="K262" s="250">
        <f t="shared" si="4"/>
        <v>118.1</v>
      </c>
      <c r="L262" s="248" t="s">
        <v>186</v>
      </c>
      <c r="M262" s="248" t="s">
        <v>1876</v>
      </c>
      <c r="N262" s="249">
        <v>43409</v>
      </c>
      <c r="O262" s="248" t="s">
        <v>70</v>
      </c>
      <c r="P262" s="248" t="s">
        <v>186</v>
      </c>
      <c r="Q262" s="248" t="s">
        <v>399</v>
      </c>
      <c r="R262" s="248" t="s">
        <v>640</v>
      </c>
    </row>
    <row r="263" spans="1:18" x14ac:dyDescent="0.25">
      <c r="A263" s="248" t="s">
        <v>1267</v>
      </c>
      <c r="B263" s="248" t="s">
        <v>403</v>
      </c>
      <c r="C263" s="248" t="s">
        <v>399</v>
      </c>
      <c r="D263" s="248" t="s">
        <v>76</v>
      </c>
      <c r="E263" s="248" t="s">
        <v>77</v>
      </c>
      <c r="F263" s="248" t="s">
        <v>78</v>
      </c>
      <c r="G263" s="248" t="s">
        <v>1878</v>
      </c>
      <c r="H263" s="249">
        <v>43427</v>
      </c>
      <c r="I263" s="250">
        <v>279.48</v>
      </c>
      <c r="J263" s="250">
        <v>1</v>
      </c>
      <c r="K263" s="250">
        <f t="shared" si="4"/>
        <v>279.48</v>
      </c>
      <c r="L263" s="248" t="s">
        <v>186</v>
      </c>
      <c r="M263" s="248" t="s">
        <v>128</v>
      </c>
      <c r="N263" s="249">
        <v>43430</v>
      </c>
      <c r="O263" s="248" t="s">
        <v>70</v>
      </c>
      <c r="P263" s="248" t="s">
        <v>186</v>
      </c>
      <c r="Q263" s="248" t="s">
        <v>399</v>
      </c>
      <c r="R263" s="248" t="s">
        <v>640</v>
      </c>
    </row>
    <row r="264" spans="1:18" x14ac:dyDescent="0.25">
      <c r="A264" s="248" t="s">
        <v>1267</v>
      </c>
      <c r="B264" s="248" t="s">
        <v>403</v>
      </c>
      <c r="C264" s="248" t="s">
        <v>399</v>
      </c>
      <c r="D264" s="248" t="s">
        <v>76</v>
      </c>
      <c r="E264" s="248" t="s">
        <v>77</v>
      </c>
      <c r="F264" s="248" t="s">
        <v>78</v>
      </c>
      <c r="G264" s="248" t="s">
        <v>1879</v>
      </c>
      <c r="H264" s="249">
        <v>43404</v>
      </c>
      <c r="I264" s="250">
        <v>45.01</v>
      </c>
      <c r="J264" s="250">
        <v>1</v>
      </c>
      <c r="K264" s="250">
        <f t="shared" si="4"/>
        <v>45.01</v>
      </c>
      <c r="L264" s="248" t="s">
        <v>186</v>
      </c>
      <c r="M264" s="248" t="s">
        <v>1880</v>
      </c>
      <c r="N264" s="249">
        <v>43410</v>
      </c>
      <c r="O264" s="248" t="s">
        <v>70</v>
      </c>
      <c r="P264" s="248" t="s">
        <v>186</v>
      </c>
      <c r="Q264" s="248" t="s">
        <v>399</v>
      </c>
      <c r="R264" s="248" t="s">
        <v>640</v>
      </c>
    </row>
    <row r="265" spans="1:18" x14ac:dyDescent="0.25">
      <c r="A265" s="248" t="s">
        <v>1267</v>
      </c>
      <c r="B265" s="248" t="s">
        <v>403</v>
      </c>
      <c r="C265" s="248" t="s">
        <v>399</v>
      </c>
      <c r="D265" s="248" t="s">
        <v>1881</v>
      </c>
      <c r="E265" s="248" t="s">
        <v>1882</v>
      </c>
      <c r="F265" s="248" t="s">
        <v>1883</v>
      </c>
      <c r="G265" s="248" t="s">
        <v>1884</v>
      </c>
      <c r="H265" s="249">
        <v>43409</v>
      </c>
      <c r="I265" s="250">
        <v>468.69</v>
      </c>
      <c r="J265" s="250">
        <v>1</v>
      </c>
      <c r="K265" s="250">
        <f t="shared" si="4"/>
        <v>468.69</v>
      </c>
      <c r="L265" s="248" t="s">
        <v>186</v>
      </c>
      <c r="M265" s="248" t="s">
        <v>1498</v>
      </c>
      <c r="N265" s="249">
        <v>43418</v>
      </c>
      <c r="O265" s="248" t="s">
        <v>70</v>
      </c>
      <c r="P265" s="248" t="s">
        <v>186</v>
      </c>
      <c r="Q265" s="248" t="s">
        <v>399</v>
      </c>
      <c r="R265" s="248" t="s">
        <v>640</v>
      </c>
    </row>
    <row r="266" spans="1:18" x14ac:dyDescent="0.25">
      <c r="A266" s="248" t="s">
        <v>1267</v>
      </c>
      <c r="B266" s="248" t="s">
        <v>403</v>
      </c>
      <c r="C266" s="248" t="s">
        <v>399</v>
      </c>
      <c r="D266" s="248" t="s">
        <v>1885</v>
      </c>
      <c r="E266" s="248" t="s">
        <v>1886</v>
      </c>
      <c r="F266" s="248" t="s">
        <v>1887</v>
      </c>
      <c r="G266" s="248" t="s">
        <v>1888</v>
      </c>
      <c r="H266" s="249">
        <v>43423</v>
      </c>
      <c r="I266" s="250">
        <v>961.95</v>
      </c>
      <c r="J266" s="250">
        <v>1</v>
      </c>
      <c r="K266" s="250">
        <f t="shared" si="4"/>
        <v>961.95</v>
      </c>
      <c r="L266" s="248" t="s">
        <v>1889</v>
      </c>
      <c r="M266" s="248" t="s">
        <v>127</v>
      </c>
      <c r="N266" s="249">
        <v>43432</v>
      </c>
      <c r="O266" s="248" t="s">
        <v>70</v>
      </c>
      <c r="P266" s="248" t="s">
        <v>1890</v>
      </c>
      <c r="Q266" s="248" t="s">
        <v>399</v>
      </c>
      <c r="R266" s="248" t="s">
        <v>640</v>
      </c>
    </row>
    <row r="267" spans="1:18" x14ac:dyDescent="0.25">
      <c r="A267" s="248" t="s">
        <v>1267</v>
      </c>
      <c r="B267" s="248" t="s">
        <v>403</v>
      </c>
      <c r="C267" s="248" t="s">
        <v>399</v>
      </c>
      <c r="D267" s="248" t="s">
        <v>71</v>
      </c>
      <c r="E267" s="248" t="s">
        <v>873</v>
      </c>
      <c r="F267" s="248" t="s">
        <v>72</v>
      </c>
      <c r="G267" s="248" t="s">
        <v>1891</v>
      </c>
      <c r="H267" s="249">
        <v>43424</v>
      </c>
      <c r="I267" s="250">
        <v>698.41</v>
      </c>
      <c r="J267" s="250">
        <v>1</v>
      </c>
      <c r="K267" s="250">
        <f t="shared" si="4"/>
        <v>698.41</v>
      </c>
      <c r="L267" s="248" t="s">
        <v>186</v>
      </c>
      <c r="M267" s="248" t="s">
        <v>172</v>
      </c>
      <c r="N267" s="249">
        <v>43426</v>
      </c>
      <c r="O267" s="248" t="s">
        <v>70</v>
      </c>
      <c r="P267" s="248" t="s">
        <v>186</v>
      </c>
      <c r="Q267" s="248" t="s">
        <v>399</v>
      </c>
      <c r="R267" s="248" t="s">
        <v>640</v>
      </c>
    </row>
    <row r="268" spans="1:18" x14ac:dyDescent="0.25">
      <c r="A268" s="248" t="s">
        <v>1267</v>
      </c>
      <c r="B268" s="248" t="s">
        <v>403</v>
      </c>
      <c r="C268" s="248" t="s">
        <v>399</v>
      </c>
      <c r="D268" s="248" t="s">
        <v>86</v>
      </c>
      <c r="E268" s="248" t="s">
        <v>87</v>
      </c>
      <c r="F268" s="248" t="s">
        <v>88</v>
      </c>
      <c r="G268" s="248" t="s">
        <v>1892</v>
      </c>
      <c r="H268" s="249">
        <v>43412</v>
      </c>
      <c r="I268" s="250">
        <v>293.85000000000002</v>
      </c>
      <c r="J268" s="250">
        <v>1</v>
      </c>
      <c r="K268" s="250">
        <f t="shared" si="4"/>
        <v>293.85000000000002</v>
      </c>
      <c r="L268" s="248" t="s">
        <v>796</v>
      </c>
      <c r="M268" s="248" t="s">
        <v>89</v>
      </c>
      <c r="N268" s="249">
        <v>43417</v>
      </c>
      <c r="O268" s="248" t="s">
        <v>70</v>
      </c>
      <c r="P268" s="248" t="s">
        <v>186</v>
      </c>
      <c r="Q268" s="248" t="s">
        <v>399</v>
      </c>
      <c r="R268" s="248" t="s">
        <v>640</v>
      </c>
    </row>
    <row r="269" spans="1:18" x14ac:dyDescent="0.25">
      <c r="A269" s="248" t="s">
        <v>1267</v>
      </c>
      <c r="B269" s="248" t="s">
        <v>403</v>
      </c>
      <c r="C269" s="248" t="s">
        <v>399</v>
      </c>
      <c r="D269" s="248" t="s">
        <v>86</v>
      </c>
      <c r="E269" s="248" t="s">
        <v>87</v>
      </c>
      <c r="F269" s="248" t="s">
        <v>88</v>
      </c>
      <c r="G269" s="248" t="s">
        <v>1893</v>
      </c>
      <c r="H269" s="249">
        <v>43412</v>
      </c>
      <c r="I269" s="250">
        <v>318.69</v>
      </c>
      <c r="J269" s="250">
        <v>1</v>
      </c>
      <c r="K269" s="250">
        <f t="shared" si="4"/>
        <v>318.69</v>
      </c>
      <c r="L269" s="248" t="s">
        <v>186</v>
      </c>
      <c r="M269" s="248" t="s">
        <v>89</v>
      </c>
      <c r="N269" s="249">
        <v>43417</v>
      </c>
      <c r="O269" s="248" t="s">
        <v>70</v>
      </c>
      <c r="P269" s="248" t="s">
        <v>186</v>
      </c>
      <c r="Q269" s="248" t="s">
        <v>399</v>
      </c>
      <c r="R269" s="248" t="s">
        <v>640</v>
      </c>
    </row>
    <row r="270" spans="1:18" x14ac:dyDescent="0.25">
      <c r="A270" s="248" t="s">
        <v>1267</v>
      </c>
      <c r="B270" s="248" t="s">
        <v>403</v>
      </c>
      <c r="C270" s="248" t="s">
        <v>399</v>
      </c>
      <c r="D270" s="248" t="s">
        <v>86</v>
      </c>
      <c r="E270" s="248" t="s">
        <v>87</v>
      </c>
      <c r="F270" s="248" t="s">
        <v>88</v>
      </c>
      <c r="G270" s="248" t="s">
        <v>1894</v>
      </c>
      <c r="H270" s="249">
        <v>43412</v>
      </c>
      <c r="I270" s="250">
        <v>258.73</v>
      </c>
      <c r="J270" s="250">
        <v>1</v>
      </c>
      <c r="K270" s="250">
        <f t="shared" si="4"/>
        <v>258.73</v>
      </c>
      <c r="L270" s="248" t="s">
        <v>186</v>
      </c>
      <c r="M270" s="248" t="s">
        <v>89</v>
      </c>
      <c r="N270" s="249">
        <v>43417</v>
      </c>
      <c r="O270" s="248" t="s">
        <v>70</v>
      </c>
      <c r="P270" s="248" t="s">
        <v>186</v>
      </c>
      <c r="Q270" s="248" t="s">
        <v>399</v>
      </c>
      <c r="R270" s="248" t="s">
        <v>640</v>
      </c>
    </row>
    <row r="271" spans="1:18" x14ac:dyDescent="0.25">
      <c r="A271" s="248" t="s">
        <v>1267</v>
      </c>
      <c r="B271" s="248" t="s">
        <v>403</v>
      </c>
      <c r="C271" s="248" t="s">
        <v>399</v>
      </c>
      <c r="D271" s="248" t="s">
        <v>86</v>
      </c>
      <c r="E271" s="248" t="s">
        <v>87</v>
      </c>
      <c r="F271" s="248" t="s">
        <v>88</v>
      </c>
      <c r="G271" s="248" t="s">
        <v>1895</v>
      </c>
      <c r="H271" s="249">
        <v>43412</v>
      </c>
      <c r="I271" s="250">
        <v>27.91</v>
      </c>
      <c r="J271" s="250">
        <v>1</v>
      </c>
      <c r="K271" s="250">
        <f t="shared" si="4"/>
        <v>27.91</v>
      </c>
      <c r="L271" s="248" t="s">
        <v>1896</v>
      </c>
      <c r="M271" s="248" t="s">
        <v>89</v>
      </c>
      <c r="N271" s="249">
        <v>43417</v>
      </c>
      <c r="O271" s="248" t="s">
        <v>70</v>
      </c>
      <c r="P271" s="248" t="s">
        <v>186</v>
      </c>
      <c r="Q271" s="248" t="s">
        <v>399</v>
      </c>
      <c r="R271" s="248" t="s">
        <v>640</v>
      </c>
    </row>
    <row r="272" spans="1:18" x14ac:dyDescent="0.25">
      <c r="A272" s="248" t="s">
        <v>1267</v>
      </c>
      <c r="B272" s="248" t="s">
        <v>403</v>
      </c>
      <c r="C272" s="248" t="s">
        <v>399</v>
      </c>
      <c r="D272" s="248" t="s">
        <v>86</v>
      </c>
      <c r="E272" s="248" t="s">
        <v>87</v>
      </c>
      <c r="F272" s="248" t="s">
        <v>88</v>
      </c>
      <c r="G272" s="248" t="s">
        <v>1897</v>
      </c>
      <c r="H272" s="249">
        <v>43404</v>
      </c>
      <c r="I272" s="250">
        <v>1152.28</v>
      </c>
      <c r="J272" s="250">
        <v>1</v>
      </c>
      <c r="K272" s="250">
        <f t="shared" si="4"/>
        <v>1152.28</v>
      </c>
      <c r="L272" s="248" t="s">
        <v>800</v>
      </c>
      <c r="M272" s="248" t="s">
        <v>89</v>
      </c>
      <c r="N272" s="249">
        <v>43413</v>
      </c>
      <c r="O272" s="248" t="s">
        <v>70</v>
      </c>
      <c r="P272" s="248" t="s">
        <v>186</v>
      </c>
      <c r="Q272" s="248" t="s">
        <v>399</v>
      </c>
      <c r="R272" s="248" t="s">
        <v>640</v>
      </c>
    </row>
    <row r="273" spans="1:18" x14ac:dyDescent="0.25">
      <c r="A273" s="248" t="s">
        <v>1267</v>
      </c>
      <c r="B273" s="248" t="s">
        <v>403</v>
      </c>
      <c r="C273" s="248" t="s">
        <v>399</v>
      </c>
      <c r="D273" s="248" t="s">
        <v>86</v>
      </c>
      <c r="E273" s="248" t="s">
        <v>87</v>
      </c>
      <c r="F273" s="248" t="s">
        <v>88</v>
      </c>
      <c r="G273" s="248" t="s">
        <v>1898</v>
      </c>
      <c r="H273" s="249">
        <v>43404</v>
      </c>
      <c r="I273" s="250">
        <v>110.88</v>
      </c>
      <c r="J273" s="250">
        <v>1</v>
      </c>
      <c r="K273" s="250">
        <f t="shared" si="4"/>
        <v>110.88</v>
      </c>
      <c r="L273" s="248" t="s">
        <v>1899</v>
      </c>
      <c r="M273" s="248" t="s">
        <v>89</v>
      </c>
      <c r="N273" s="249">
        <v>43413</v>
      </c>
      <c r="O273" s="248" t="s">
        <v>70</v>
      </c>
      <c r="P273" s="248" t="s">
        <v>1900</v>
      </c>
      <c r="Q273" s="248" t="s">
        <v>399</v>
      </c>
      <c r="R273" s="248" t="s">
        <v>640</v>
      </c>
    </row>
    <row r="274" spans="1:18" x14ac:dyDescent="0.25">
      <c r="A274" s="248" t="s">
        <v>1267</v>
      </c>
      <c r="B274" s="248" t="s">
        <v>403</v>
      </c>
      <c r="C274" s="248" t="s">
        <v>399</v>
      </c>
      <c r="D274" s="248" t="s">
        <v>86</v>
      </c>
      <c r="E274" s="248" t="s">
        <v>87</v>
      </c>
      <c r="F274" s="248" t="s">
        <v>88</v>
      </c>
      <c r="G274" s="248" t="s">
        <v>1901</v>
      </c>
      <c r="H274" s="249">
        <v>43404</v>
      </c>
      <c r="I274" s="250">
        <v>398.96</v>
      </c>
      <c r="J274" s="250">
        <v>1</v>
      </c>
      <c r="K274" s="250">
        <f t="shared" si="4"/>
        <v>398.96</v>
      </c>
      <c r="L274" s="248" t="s">
        <v>1902</v>
      </c>
      <c r="M274" s="248" t="s">
        <v>89</v>
      </c>
      <c r="N274" s="249">
        <v>43412</v>
      </c>
      <c r="O274" s="248" t="s">
        <v>70</v>
      </c>
      <c r="P274" s="248" t="s">
        <v>186</v>
      </c>
      <c r="Q274" s="248" t="s">
        <v>399</v>
      </c>
      <c r="R274" s="248" t="s">
        <v>640</v>
      </c>
    </row>
    <row r="275" spans="1:18" x14ac:dyDescent="0.25">
      <c r="A275" s="248" t="s">
        <v>1267</v>
      </c>
      <c r="B275" s="248" t="s">
        <v>403</v>
      </c>
      <c r="C275" s="248" t="s">
        <v>399</v>
      </c>
      <c r="D275" s="248" t="s">
        <v>86</v>
      </c>
      <c r="E275" s="248" t="s">
        <v>87</v>
      </c>
      <c r="F275" s="248" t="s">
        <v>88</v>
      </c>
      <c r="G275" s="248" t="s">
        <v>1903</v>
      </c>
      <c r="H275" s="249">
        <v>43404</v>
      </c>
      <c r="I275" s="250">
        <v>465.26</v>
      </c>
      <c r="J275" s="250">
        <v>1</v>
      </c>
      <c r="K275" s="250">
        <f t="shared" si="4"/>
        <v>465.26</v>
      </c>
      <c r="L275" s="248" t="s">
        <v>1904</v>
      </c>
      <c r="M275" s="248" t="s">
        <v>89</v>
      </c>
      <c r="N275" s="249">
        <v>43413</v>
      </c>
      <c r="O275" s="248" t="s">
        <v>70</v>
      </c>
      <c r="P275" s="248" t="s">
        <v>186</v>
      </c>
      <c r="Q275" s="248" t="s">
        <v>399</v>
      </c>
      <c r="R275" s="248" t="s">
        <v>640</v>
      </c>
    </row>
    <row r="276" spans="1:18" x14ac:dyDescent="0.25">
      <c r="A276" s="248" t="s">
        <v>1267</v>
      </c>
      <c r="B276" s="248" t="s">
        <v>403</v>
      </c>
      <c r="C276" s="248" t="s">
        <v>399</v>
      </c>
      <c r="D276" s="248" t="s">
        <v>86</v>
      </c>
      <c r="E276" s="248" t="s">
        <v>87</v>
      </c>
      <c r="F276" s="248" t="s">
        <v>88</v>
      </c>
      <c r="G276" s="248" t="s">
        <v>1905</v>
      </c>
      <c r="H276" s="249">
        <v>43404</v>
      </c>
      <c r="I276" s="250">
        <v>60.28</v>
      </c>
      <c r="J276" s="250">
        <v>1</v>
      </c>
      <c r="K276" s="250">
        <f t="shared" si="4"/>
        <v>60.28</v>
      </c>
      <c r="L276" s="248" t="s">
        <v>186</v>
      </c>
      <c r="M276" s="248" t="s">
        <v>1906</v>
      </c>
      <c r="N276" s="249">
        <v>43412</v>
      </c>
      <c r="O276" s="248" t="s">
        <v>70</v>
      </c>
      <c r="P276" s="248" t="s">
        <v>186</v>
      </c>
      <c r="Q276" s="248" t="s">
        <v>399</v>
      </c>
      <c r="R276" s="248" t="s">
        <v>640</v>
      </c>
    </row>
    <row r="277" spans="1:18" x14ac:dyDescent="0.25">
      <c r="A277" s="248" t="s">
        <v>1267</v>
      </c>
      <c r="B277" s="248" t="s">
        <v>403</v>
      </c>
      <c r="C277" s="248" t="s">
        <v>399</v>
      </c>
      <c r="D277" s="248" t="s">
        <v>86</v>
      </c>
      <c r="E277" s="248" t="s">
        <v>87</v>
      </c>
      <c r="F277" s="248" t="s">
        <v>88</v>
      </c>
      <c r="G277" s="248" t="s">
        <v>1907</v>
      </c>
      <c r="H277" s="249">
        <v>43404</v>
      </c>
      <c r="I277" s="250">
        <v>7.26</v>
      </c>
      <c r="J277" s="250">
        <v>1</v>
      </c>
      <c r="K277" s="250">
        <f t="shared" si="4"/>
        <v>7.26</v>
      </c>
      <c r="L277" s="248" t="s">
        <v>186</v>
      </c>
      <c r="M277" s="248" t="s">
        <v>89</v>
      </c>
      <c r="N277" s="249">
        <v>43412</v>
      </c>
      <c r="O277" s="248" t="s">
        <v>70</v>
      </c>
      <c r="P277" s="248" t="s">
        <v>186</v>
      </c>
      <c r="Q277" s="248" t="s">
        <v>399</v>
      </c>
      <c r="R277" s="248" t="s">
        <v>640</v>
      </c>
    </row>
    <row r="278" spans="1:18" x14ac:dyDescent="0.25">
      <c r="A278" s="248" t="s">
        <v>1267</v>
      </c>
      <c r="B278" s="248" t="s">
        <v>403</v>
      </c>
      <c r="C278" s="248" t="s">
        <v>399</v>
      </c>
      <c r="D278" s="248" t="s">
        <v>86</v>
      </c>
      <c r="E278" s="248" t="s">
        <v>87</v>
      </c>
      <c r="F278" s="248" t="s">
        <v>88</v>
      </c>
      <c r="G278" s="248" t="s">
        <v>1908</v>
      </c>
      <c r="H278" s="249">
        <v>43404</v>
      </c>
      <c r="I278" s="250">
        <v>1.45</v>
      </c>
      <c r="J278" s="250">
        <v>1</v>
      </c>
      <c r="K278" s="250">
        <f t="shared" si="4"/>
        <v>1.45</v>
      </c>
      <c r="L278" s="248" t="s">
        <v>186</v>
      </c>
      <c r="M278" s="248" t="s">
        <v>89</v>
      </c>
      <c r="N278" s="249">
        <v>43412</v>
      </c>
      <c r="O278" s="248" t="s">
        <v>70</v>
      </c>
      <c r="P278" s="248" t="s">
        <v>186</v>
      </c>
      <c r="Q278" s="248" t="s">
        <v>399</v>
      </c>
      <c r="R278" s="248" t="s">
        <v>640</v>
      </c>
    </row>
    <row r="279" spans="1:18" x14ac:dyDescent="0.25">
      <c r="A279" s="248" t="s">
        <v>1267</v>
      </c>
      <c r="B279" s="248" t="s">
        <v>403</v>
      </c>
      <c r="C279" s="248" t="s">
        <v>399</v>
      </c>
      <c r="D279" s="248" t="s">
        <v>86</v>
      </c>
      <c r="E279" s="248" t="s">
        <v>87</v>
      </c>
      <c r="F279" s="248" t="s">
        <v>88</v>
      </c>
      <c r="G279" s="248" t="s">
        <v>1909</v>
      </c>
      <c r="H279" s="249">
        <v>43404</v>
      </c>
      <c r="I279" s="250">
        <v>261.36</v>
      </c>
      <c r="J279" s="250">
        <v>1</v>
      </c>
      <c r="K279" s="250">
        <f t="shared" si="4"/>
        <v>261.36</v>
      </c>
      <c r="L279" s="248" t="s">
        <v>186</v>
      </c>
      <c r="M279" s="248" t="s">
        <v>198</v>
      </c>
      <c r="N279" s="249">
        <v>43412</v>
      </c>
      <c r="O279" s="248" t="s">
        <v>70</v>
      </c>
      <c r="P279" s="248" t="s">
        <v>186</v>
      </c>
      <c r="Q279" s="248" t="s">
        <v>399</v>
      </c>
      <c r="R279" s="248" t="s">
        <v>640</v>
      </c>
    </row>
    <row r="280" spans="1:18" x14ac:dyDescent="0.25">
      <c r="A280" s="248" t="s">
        <v>1267</v>
      </c>
      <c r="B280" s="248" t="s">
        <v>403</v>
      </c>
      <c r="C280" s="248" t="s">
        <v>399</v>
      </c>
      <c r="D280" s="248" t="s">
        <v>86</v>
      </c>
      <c r="E280" s="248" t="s">
        <v>87</v>
      </c>
      <c r="F280" s="248" t="s">
        <v>88</v>
      </c>
      <c r="G280" s="248" t="s">
        <v>1910</v>
      </c>
      <c r="H280" s="249">
        <v>43404</v>
      </c>
      <c r="I280" s="250">
        <v>1.45</v>
      </c>
      <c r="J280" s="250">
        <v>1</v>
      </c>
      <c r="K280" s="250">
        <f t="shared" si="4"/>
        <v>1.45</v>
      </c>
      <c r="L280" s="248" t="s">
        <v>186</v>
      </c>
      <c r="M280" s="248" t="s">
        <v>89</v>
      </c>
      <c r="N280" s="249">
        <v>43412</v>
      </c>
      <c r="O280" s="248" t="s">
        <v>70</v>
      </c>
      <c r="P280" s="248" t="s">
        <v>186</v>
      </c>
      <c r="Q280" s="248" t="s">
        <v>399</v>
      </c>
      <c r="R280" s="248" t="s">
        <v>640</v>
      </c>
    </row>
    <row r="281" spans="1:18" x14ac:dyDescent="0.25">
      <c r="A281" s="248" t="s">
        <v>1267</v>
      </c>
      <c r="B281" s="248" t="s">
        <v>403</v>
      </c>
      <c r="C281" s="248" t="s">
        <v>399</v>
      </c>
      <c r="D281" s="248" t="s">
        <v>86</v>
      </c>
      <c r="E281" s="248" t="s">
        <v>87</v>
      </c>
      <c r="F281" s="248" t="s">
        <v>88</v>
      </c>
      <c r="G281" s="248" t="s">
        <v>1911</v>
      </c>
      <c r="H281" s="249">
        <v>43404</v>
      </c>
      <c r="I281" s="250">
        <v>1.45</v>
      </c>
      <c r="J281" s="250">
        <v>1</v>
      </c>
      <c r="K281" s="250">
        <f t="shared" si="4"/>
        <v>1.45</v>
      </c>
      <c r="L281" s="248" t="s">
        <v>186</v>
      </c>
      <c r="M281" s="248" t="s">
        <v>89</v>
      </c>
      <c r="N281" s="249">
        <v>43412</v>
      </c>
      <c r="O281" s="248" t="s">
        <v>70</v>
      </c>
      <c r="P281" s="248" t="s">
        <v>186</v>
      </c>
      <c r="Q281" s="248" t="s">
        <v>399</v>
      </c>
      <c r="R281" s="248" t="s">
        <v>640</v>
      </c>
    </row>
    <row r="282" spans="1:18" x14ac:dyDescent="0.25">
      <c r="A282" s="248" t="s">
        <v>1267</v>
      </c>
      <c r="B282" s="248" t="s">
        <v>403</v>
      </c>
      <c r="C282" s="248" t="s">
        <v>399</v>
      </c>
      <c r="D282" s="248" t="s">
        <v>86</v>
      </c>
      <c r="E282" s="248" t="s">
        <v>87</v>
      </c>
      <c r="F282" s="248" t="s">
        <v>88</v>
      </c>
      <c r="G282" s="248" t="s">
        <v>1912</v>
      </c>
      <c r="H282" s="249">
        <v>43404</v>
      </c>
      <c r="I282" s="250">
        <v>180.09</v>
      </c>
      <c r="J282" s="250">
        <v>1</v>
      </c>
      <c r="K282" s="250">
        <f t="shared" si="4"/>
        <v>180.09</v>
      </c>
      <c r="L282" s="248" t="s">
        <v>186</v>
      </c>
      <c r="M282" s="248" t="s">
        <v>89</v>
      </c>
      <c r="N282" s="249">
        <v>43412</v>
      </c>
      <c r="O282" s="248" t="s">
        <v>70</v>
      </c>
      <c r="P282" s="248" t="s">
        <v>186</v>
      </c>
      <c r="Q282" s="248" t="s">
        <v>399</v>
      </c>
      <c r="R282" s="248" t="s">
        <v>640</v>
      </c>
    </row>
    <row r="283" spans="1:18" x14ac:dyDescent="0.25">
      <c r="A283" s="248" t="s">
        <v>1267</v>
      </c>
      <c r="B283" s="248" t="s">
        <v>403</v>
      </c>
      <c r="C283" s="248" t="s">
        <v>399</v>
      </c>
      <c r="D283" s="248" t="s">
        <v>86</v>
      </c>
      <c r="E283" s="248" t="s">
        <v>87</v>
      </c>
      <c r="F283" s="248" t="s">
        <v>88</v>
      </c>
      <c r="G283" s="248" t="s">
        <v>1913</v>
      </c>
      <c r="H283" s="249">
        <v>43404</v>
      </c>
      <c r="I283" s="250">
        <v>11.62</v>
      </c>
      <c r="J283" s="250">
        <v>1</v>
      </c>
      <c r="K283" s="250">
        <f t="shared" si="4"/>
        <v>11.62</v>
      </c>
      <c r="L283" s="248" t="s">
        <v>186</v>
      </c>
      <c r="M283" s="248" t="s">
        <v>89</v>
      </c>
      <c r="N283" s="249">
        <v>43412</v>
      </c>
      <c r="O283" s="248" t="s">
        <v>70</v>
      </c>
      <c r="P283" s="248" t="s">
        <v>186</v>
      </c>
      <c r="Q283" s="248" t="s">
        <v>399</v>
      </c>
      <c r="R283" s="248" t="s">
        <v>640</v>
      </c>
    </row>
    <row r="284" spans="1:18" x14ac:dyDescent="0.25">
      <c r="A284" s="248" t="s">
        <v>1267</v>
      </c>
      <c r="B284" s="248" t="s">
        <v>403</v>
      </c>
      <c r="C284" s="248" t="s">
        <v>399</v>
      </c>
      <c r="D284" s="248" t="s">
        <v>86</v>
      </c>
      <c r="E284" s="248" t="s">
        <v>87</v>
      </c>
      <c r="F284" s="248" t="s">
        <v>88</v>
      </c>
      <c r="G284" s="248" t="s">
        <v>1914</v>
      </c>
      <c r="H284" s="249">
        <v>43404</v>
      </c>
      <c r="I284" s="250">
        <v>136.62</v>
      </c>
      <c r="J284" s="250">
        <v>1</v>
      </c>
      <c r="K284" s="250">
        <f t="shared" si="4"/>
        <v>136.62</v>
      </c>
      <c r="L284" s="248" t="s">
        <v>186</v>
      </c>
      <c r="M284" s="248" t="s">
        <v>89</v>
      </c>
      <c r="N284" s="249">
        <v>43410</v>
      </c>
      <c r="O284" s="248" t="s">
        <v>70</v>
      </c>
      <c r="P284" s="248" t="s">
        <v>186</v>
      </c>
      <c r="Q284" s="248" t="s">
        <v>399</v>
      </c>
      <c r="R284" s="248" t="s">
        <v>640</v>
      </c>
    </row>
    <row r="285" spans="1:18" x14ac:dyDescent="0.25">
      <c r="A285" s="248" t="s">
        <v>1267</v>
      </c>
      <c r="B285" s="248" t="s">
        <v>403</v>
      </c>
      <c r="C285" s="248" t="s">
        <v>399</v>
      </c>
      <c r="D285" s="248" t="s">
        <v>86</v>
      </c>
      <c r="E285" s="248" t="s">
        <v>87</v>
      </c>
      <c r="F285" s="248" t="s">
        <v>88</v>
      </c>
      <c r="G285" s="248" t="s">
        <v>1915</v>
      </c>
      <c r="H285" s="249">
        <v>43404</v>
      </c>
      <c r="I285" s="250">
        <v>2574.09</v>
      </c>
      <c r="J285" s="250">
        <v>1</v>
      </c>
      <c r="K285" s="250">
        <f t="shared" si="4"/>
        <v>2574.09</v>
      </c>
      <c r="L285" s="248" t="s">
        <v>186</v>
      </c>
      <c r="M285" s="248" t="s">
        <v>89</v>
      </c>
      <c r="N285" s="249">
        <v>43409</v>
      </c>
      <c r="O285" s="248" t="s">
        <v>70</v>
      </c>
      <c r="P285" s="248" t="s">
        <v>186</v>
      </c>
      <c r="Q285" s="248" t="s">
        <v>399</v>
      </c>
      <c r="R285" s="248" t="s">
        <v>640</v>
      </c>
    </row>
    <row r="286" spans="1:18" x14ac:dyDescent="0.25">
      <c r="A286" s="248" t="s">
        <v>1267</v>
      </c>
      <c r="B286" s="248" t="s">
        <v>403</v>
      </c>
      <c r="C286" s="248" t="s">
        <v>399</v>
      </c>
      <c r="D286" s="248" t="s">
        <v>1574</v>
      </c>
      <c r="E286" s="248" t="s">
        <v>1575</v>
      </c>
      <c r="F286" s="248" t="s">
        <v>1576</v>
      </c>
      <c r="G286" s="248" t="s">
        <v>1916</v>
      </c>
      <c r="H286" s="249">
        <v>43419</v>
      </c>
      <c r="I286" s="250">
        <v>99</v>
      </c>
      <c r="J286" s="250">
        <v>1</v>
      </c>
      <c r="K286" s="250">
        <f t="shared" si="4"/>
        <v>99</v>
      </c>
      <c r="L286" s="248" t="s">
        <v>186</v>
      </c>
      <c r="M286" s="248" t="s">
        <v>89</v>
      </c>
      <c r="N286" s="249">
        <v>43432</v>
      </c>
      <c r="O286" s="248" t="s">
        <v>70</v>
      </c>
      <c r="P286" s="248" t="s">
        <v>186</v>
      </c>
      <c r="Q286" s="248" t="s">
        <v>399</v>
      </c>
      <c r="R286" s="248" t="s">
        <v>640</v>
      </c>
    </row>
    <row r="287" spans="1:18" x14ac:dyDescent="0.25">
      <c r="A287" s="248" t="s">
        <v>1267</v>
      </c>
      <c r="B287" s="248" t="s">
        <v>403</v>
      </c>
      <c r="C287" s="248" t="s">
        <v>399</v>
      </c>
      <c r="D287" s="248" t="s">
        <v>1917</v>
      </c>
      <c r="E287" s="248" t="s">
        <v>1918</v>
      </c>
      <c r="F287" s="248" t="s">
        <v>1919</v>
      </c>
      <c r="G287" s="248" t="s">
        <v>1920</v>
      </c>
      <c r="H287" s="249">
        <v>43431</v>
      </c>
      <c r="I287" s="250">
        <v>18.62</v>
      </c>
      <c r="J287" s="250">
        <v>1</v>
      </c>
      <c r="K287" s="250">
        <f t="shared" si="4"/>
        <v>18.62</v>
      </c>
      <c r="L287" s="248" t="s">
        <v>1921</v>
      </c>
      <c r="M287" s="248" t="s">
        <v>264</v>
      </c>
      <c r="N287" s="249">
        <v>43431</v>
      </c>
      <c r="O287" s="248" t="s">
        <v>70</v>
      </c>
      <c r="P287" s="248" t="s">
        <v>1922</v>
      </c>
      <c r="Q287" s="248" t="s">
        <v>399</v>
      </c>
      <c r="R287" s="248" t="s">
        <v>640</v>
      </c>
    </row>
    <row r="288" spans="1:18" x14ac:dyDescent="0.25">
      <c r="A288" s="248" t="s">
        <v>1267</v>
      </c>
      <c r="B288" s="248" t="s">
        <v>403</v>
      </c>
      <c r="C288" s="248" t="s">
        <v>399</v>
      </c>
      <c r="D288" s="248" t="s">
        <v>1917</v>
      </c>
      <c r="E288" s="248" t="s">
        <v>1918</v>
      </c>
      <c r="F288" s="248" t="s">
        <v>1919</v>
      </c>
      <c r="G288" s="248" t="s">
        <v>1923</v>
      </c>
      <c r="H288" s="249">
        <v>43424</v>
      </c>
      <c r="I288" s="250">
        <v>6</v>
      </c>
      <c r="J288" s="250">
        <v>1</v>
      </c>
      <c r="K288" s="250">
        <f t="shared" si="4"/>
        <v>6</v>
      </c>
      <c r="L288" s="248" t="s">
        <v>186</v>
      </c>
      <c r="M288" s="248" t="s">
        <v>1380</v>
      </c>
      <c r="N288" s="249">
        <v>43425</v>
      </c>
      <c r="O288" s="248" t="s">
        <v>70</v>
      </c>
      <c r="P288" s="248" t="s">
        <v>186</v>
      </c>
      <c r="Q288" s="248" t="s">
        <v>399</v>
      </c>
      <c r="R288" s="248" t="s">
        <v>640</v>
      </c>
    </row>
    <row r="289" spans="1:18" x14ac:dyDescent="0.25">
      <c r="A289" s="248" t="s">
        <v>1267</v>
      </c>
      <c r="B289" s="248" t="s">
        <v>403</v>
      </c>
      <c r="C289" s="248" t="s">
        <v>399</v>
      </c>
      <c r="D289" s="248" t="s">
        <v>1917</v>
      </c>
      <c r="E289" s="248" t="s">
        <v>1918</v>
      </c>
      <c r="F289" s="248" t="s">
        <v>1919</v>
      </c>
      <c r="G289" s="248" t="s">
        <v>1924</v>
      </c>
      <c r="H289" s="249">
        <v>43419</v>
      </c>
      <c r="I289" s="250">
        <v>76.31</v>
      </c>
      <c r="J289" s="250">
        <v>1</v>
      </c>
      <c r="K289" s="250">
        <f t="shared" si="4"/>
        <v>76.31</v>
      </c>
      <c r="L289" s="248" t="s">
        <v>186</v>
      </c>
      <c r="M289" s="248" t="s">
        <v>1925</v>
      </c>
      <c r="N289" s="249">
        <v>43423</v>
      </c>
      <c r="O289" s="248" t="s">
        <v>70</v>
      </c>
      <c r="P289" s="248" t="s">
        <v>186</v>
      </c>
      <c r="Q289" s="248" t="s">
        <v>399</v>
      </c>
      <c r="R289" s="248" t="s">
        <v>640</v>
      </c>
    </row>
    <row r="290" spans="1:18" x14ac:dyDescent="0.25">
      <c r="A290" s="248" t="s">
        <v>1267</v>
      </c>
      <c r="B290" s="248" t="s">
        <v>403</v>
      </c>
      <c r="C290" s="248" t="s">
        <v>399</v>
      </c>
      <c r="D290" s="248" t="s">
        <v>1917</v>
      </c>
      <c r="E290" s="248" t="s">
        <v>1918</v>
      </c>
      <c r="F290" s="248" t="s">
        <v>1919</v>
      </c>
      <c r="G290" s="248" t="s">
        <v>1926</v>
      </c>
      <c r="H290" s="249">
        <v>43404</v>
      </c>
      <c r="I290" s="250">
        <v>317.10000000000002</v>
      </c>
      <c r="J290" s="250">
        <v>1</v>
      </c>
      <c r="K290" s="250">
        <f t="shared" si="4"/>
        <v>317.10000000000002</v>
      </c>
      <c r="L290" s="248" t="s">
        <v>186</v>
      </c>
      <c r="M290" s="248" t="s">
        <v>1927</v>
      </c>
      <c r="N290" s="249">
        <v>43413</v>
      </c>
      <c r="O290" s="248" t="s">
        <v>70</v>
      </c>
      <c r="P290" s="248" t="s">
        <v>186</v>
      </c>
      <c r="Q290" s="248" t="s">
        <v>399</v>
      </c>
      <c r="R290" s="248" t="s">
        <v>640</v>
      </c>
    </row>
    <row r="291" spans="1:18" x14ac:dyDescent="0.25">
      <c r="A291" s="248" t="s">
        <v>1267</v>
      </c>
      <c r="B291" s="248" t="s">
        <v>403</v>
      </c>
      <c r="C291" s="248" t="s">
        <v>399</v>
      </c>
      <c r="D291" s="248" t="s">
        <v>1928</v>
      </c>
      <c r="E291" s="248" t="s">
        <v>1929</v>
      </c>
      <c r="F291" s="248" t="s">
        <v>1930</v>
      </c>
      <c r="G291" s="248" t="s">
        <v>1931</v>
      </c>
      <c r="H291" s="249">
        <v>43419</v>
      </c>
      <c r="I291" s="250">
        <v>119.2</v>
      </c>
      <c r="J291" s="250">
        <v>1</v>
      </c>
      <c r="K291" s="250">
        <f t="shared" si="4"/>
        <v>119.2</v>
      </c>
      <c r="L291" s="248" t="s">
        <v>1932</v>
      </c>
      <c r="M291" s="248" t="s">
        <v>172</v>
      </c>
      <c r="N291" s="249">
        <v>43432</v>
      </c>
      <c r="O291" s="248" t="s">
        <v>70</v>
      </c>
      <c r="P291" s="248" t="s">
        <v>1933</v>
      </c>
      <c r="Q291" s="248" t="s">
        <v>399</v>
      </c>
      <c r="R291" s="248" t="s">
        <v>640</v>
      </c>
    </row>
    <row r="292" spans="1:18" x14ac:dyDescent="0.25">
      <c r="A292" s="248" t="s">
        <v>1267</v>
      </c>
      <c r="B292" s="248" t="s">
        <v>403</v>
      </c>
      <c r="C292" s="248" t="s">
        <v>399</v>
      </c>
      <c r="D292" s="248" t="s">
        <v>1934</v>
      </c>
      <c r="E292" s="248" t="s">
        <v>1935</v>
      </c>
      <c r="F292" s="248" t="s">
        <v>1936</v>
      </c>
      <c r="G292" s="248" t="s">
        <v>1937</v>
      </c>
      <c r="H292" s="249">
        <v>43432</v>
      </c>
      <c r="I292" s="250">
        <v>26.55</v>
      </c>
      <c r="J292" s="250">
        <v>1</v>
      </c>
      <c r="K292" s="250">
        <f t="shared" si="4"/>
        <v>26.55</v>
      </c>
      <c r="L292" s="248" t="s">
        <v>1938</v>
      </c>
      <c r="M292" s="248" t="s">
        <v>201</v>
      </c>
      <c r="N292" s="249">
        <v>43433</v>
      </c>
      <c r="O292" s="248" t="s">
        <v>70</v>
      </c>
      <c r="P292" s="248" t="s">
        <v>1939</v>
      </c>
      <c r="Q292" s="248" t="s">
        <v>399</v>
      </c>
      <c r="R292" s="248" t="s">
        <v>640</v>
      </c>
    </row>
    <row r="293" spans="1:18" x14ac:dyDescent="0.25">
      <c r="A293" s="248" t="s">
        <v>1267</v>
      </c>
      <c r="B293" s="248" t="s">
        <v>403</v>
      </c>
      <c r="C293" s="248" t="s">
        <v>399</v>
      </c>
      <c r="D293" s="248" t="s">
        <v>1934</v>
      </c>
      <c r="E293" s="248" t="s">
        <v>1935</v>
      </c>
      <c r="F293" s="248" t="s">
        <v>1936</v>
      </c>
      <c r="G293" s="248" t="s">
        <v>1940</v>
      </c>
      <c r="H293" s="249">
        <v>43432</v>
      </c>
      <c r="I293" s="250">
        <v>38.97</v>
      </c>
      <c r="J293" s="250">
        <v>1</v>
      </c>
      <c r="K293" s="250">
        <f t="shared" si="4"/>
        <v>38.97</v>
      </c>
      <c r="L293" s="248" t="s">
        <v>1941</v>
      </c>
      <c r="M293" s="248" t="s">
        <v>201</v>
      </c>
      <c r="N293" s="249">
        <v>43433</v>
      </c>
      <c r="O293" s="248" t="s">
        <v>70</v>
      </c>
      <c r="P293" s="248" t="s">
        <v>1942</v>
      </c>
      <c r="Q293" s="248" t="s">
        <v>399</v>
      </c>
      <c r="R293" s="248" t="s">
        <v>640</v>
      </c>
    </row>
    <row r="294" spans="1:18" x14ac:dyDescent="0.25">
      <c r="A294" s="248" t="s">
        <v>1267</v>
      </c>
      <c r="B294" s="248" t="s">
        <v>403</v>
      </c>
      <c r="C294" s="248" t="s">
        <v>399</v>
      </c>
      <c r="D294" s="248" t="s">
        <v>1934</v>
      </c>
      <c r="E294" s="248" t="s">
        <v>1935</v>
      </c>
      <c r="F294" s="248" t="s">
        <v>1936</v>
      </c>
      <c r="G294" s="248" t="s">
        <v>1943</v>
      </c>
      <c r="H294" s="249">
        <v>43431</v>
      </c>
      <c r="I294" s="250">
        <v>18.809999999999999</v>
      </c>
      <c r="J294" s="250">
        <v>1</v>
      </c>
      <c r="K294" s="250">
        <f t="shared" si="4"/>
        <v>18.809999999999999</v>
      </c>
      <c r="L294" s="248" t="s">
        <v>1941</v>
      </c>
      <c r="M294" s="248" t="s">
        <v>201</v>
      </c>
      <c r="N294" s="249">
        <v>43433</v>
      </c>
      <c r="O294" s="248" t="s">
        <v>70</v>
      </c>
      <c r="P294" s="248" t="s">
        <v>1942</v>
      </c>
      <c r="Q294" s="248" t="s">
        <v>399</v>
      </c>
      <c r="R294" s="248" t="s">
        <v>640</v>
      </c>
    </row>
    <row r="295" spans="1:18" x14ac:dyDescent="0.25">
      <c r="A295" s="248" t="s">
        <v>1267</v>
      </c>
      <c r="B295" s="248" t="s">
        <v>403</v>
      </c>
      <c r="C295" s="248" t="s">
        <v>399</v>
      </c>
      <c r="D295" s="248" t="s">
        <v>715</v>
      </c>
      <c r="E295" s="248" t="s">
        <v>716</v>
      </c>
      <c r="F295" s="248" t="s">
        <v>717</v>
      </c>
      <c r="G295" s="248" t="s">
        <v>1944</v>
      </c>
      <c r="H295" s="249">
        <v>43298</v>
      </c>
      <c r="I295" s="250">
        <v>468</v>
      </c>
      <c r="J295" s="250">
        <v>1</v>
      </c>
      <c r="K295" s="250">
        <f t="shared" si="4"/>
        <v>468</v>
      </c>
      <c r="L295" s="248" t="s">
        <v>186</v>
      </c>
      <c r="M295" s="248" t="s">
        <v>670</v>
      </c>
      <c r="N295" s="249">
        <v>43418</v>
      </c>
      <c r="O295" s="248" t="s">
        <v>70</v>
      </c>
      <c r="P295" s="248" t="s">
        <v>186</v>
      </c>
      <c r="Q295" s="248" t="s">
        <v>399</v>
      </c>
      <c r="R295" s="248" t="s">
        <v>640</v>
      </c>
    </row>
    <row r="296" spans="1:18" x14ac:dyDescent="0.25">
      <c r="A296" s="248" t="s">
        <v>1267</v>
      </c>
      <c r="B296" s="248" t="s">
        <v>403</v>
      </c>
      <c r="C296" s="248" t="s">
        <v>399</v>
      </c>
      <c r="D296" s="248" t="s">
        <v>1945</v>
      </c>
      <c r="E296" s="248" t="s">
        <v>1946</v>
      </c>
      <c r="F296" s="248" t="s">
        <v>1947</v>
      </c>
      <c r="G296" s="248" t="s">
        <v>1948</v>
      </c>
      <c r="H296" s="249">
        <v>43424</v>
      </c>
      <c r="I296" s="250">
        <v>358.16</v>
      </c>
      <c r="J296" s="250">
        <v>1</v>
      </c>
      <c r="K296" s="250">
        <f t="shared" si="4"/>
        <v>358.16</v>
      </c>
      <c r="L296" s="248" t="s">
        <v>1949</v>
      </c>
      <c r="M296" s="248" t="s">
        <v>1563</v>
      </c>
      <c r="N296" s="249">
        <v>43425</v>
      </c>
      <c r="O296" s="248" t="s">
        <v>70</v>
      </c>
      <c r="P296" s="248" t="s">
        <v>1950</v>
      </c>
      <c r="Q296" s="248" t="s">
        <v>399</v>
      </c>
      <c r="R296" s="248" t="s">
        <v>640</v>
      </c>
    </row>
    <row r="297" spans="1:18" x14ac:dyDescent="0.25">
      <c r="A297" s="248" t="s">
        <v>1267</v>
      </c>
      <c r="B297" s="248" t="s">
        <v>403</v>
      </c>
      <c r="C297" s="248" t="s">
        <v>399</v>
      </c>
      <c r="D297" s="248" t="s">
        <v>1951</v>
      </c>
      <c r="E297" s="248" t="s">
        <v>1952</v>
      </c>
      <c r="F297" s="248" t="s">
        <v>1953</v>
      </c>
      <c r="G297" s="248" t="s">
        <v>1954</v>
      </c>
      <c r="H297" s="249">
        <v>43434</v>
      </c>
      <c r="I297" s="250">
        <v>509.41</v>
      </c>
      <c r="J297" s="250">
        <v>1</v>
      </c>
      <c r="K297" s="250">
        <f t="shared" si="4"/>
        <v>509.41</v>
      </c>
      <c r="L297" s="248" t="s">
        <v>186</v>
      </c>
      <c r="M297" s="248" t="s">
        <v>1737</v>
      </c>
      <c r="N297" s="249">
        <v>43434</v>
      </c>
      <c r="O297" s="248" t="s">
        <v>70</v>
      </c>
      <c r="P297" s="248" t="s">
        <v>186</v>
      </c>
      <c r="Q297" s="248" t="s">
        <v>399</v>
      </c>
      <c r="R297" s="248" t="s">
        <v>640</v>
      </c>
    </row>
    <row r="298" spans="1:18" x14ac:dyDescent="0.25">
      <c r="A298" s="248" t="s">
        <v>1267</v>
      </c>
      <c r="B298" s="248" t="s">
        <v>403</v>
      </c>
      <c r="C298" s="248" t="s">
        <v>399</v>
      </c>
      <c r="D298" s="248" t="s">
        <v>1951</v>
      </c>
      <c r="E298" s="248" t="s">
        <v>1952</v>
      </c>
      <c r="F298" s="248" t="s">
        <v>1953</v>
      </c>
      <c r="G298" s="248" t="s">
        <v>1955</v>
      </c>
      <c r="H298" s="249">
        <v>43434</v>
      </c>
      <c r="I298" s="250">
        <v>509.41</v>
      </c>
      <c r="J298" s="250">
        <v>1</v>
      </c>
      <c r="K298" s="250">
        <f t="shared" si="4"/>
        <v>509.41</v>
      </c>
      <c r="L298" s="248" t="s">
        <v>186</v>
      </c>
      <c r="M298" s="248" t="s">
        <v>1737</v>
      </c>
      <c r="N298" s="249">
        <v>43434</v>
      </c>
      <c r="O298" s="248" t="s">
        <v>70</v>
      </c>
      <c r="P298" s="248" t="s">
        <v>186</v>
      </c>
      <c r="Q298" s="248" t="s">
        <v>399</v>
      </c>
      <c r="R298" s="248" t="s">
        <v>640</v>
      </c>
    </row>
    <row r="299" spans="1:18" x14ac:dyDescent="0.25">
      <c r="A299" s="248" t="s">
        <v>1267</v>
      </c>
      <c r="B299" s="248" t="s">
        <v>403</v>
      </c>
      <c r="C299" s="248" t="s">
        <v>399</v>
      </c>
      <c r="D299" s="248" t="s">
        <v>1951</v>
      </c>
      <c r="E299" s="248" t="s">
        <v>1952</v>
      </c>
      <c r="F299" s="248" t="s">
        <v>1953</v>
      </c>
      <c r="G299" s="248" t="s">
        <v>1956</v>
      </c>
      <c r="H299" s="249">
        <v>43434</v>
      </c>
      <c r="I299" s="250">
        <v>36.299999999999997</v>
      </c>
      <c r="J299" s="250">
        <v>1</v>
      </c>
      <c r="K299" s="250">
        <f t="shared" si="4"/>
        <v>36.299999999999997</v>
      </c>
      <c r="L299" s="248" t="s">
        <v>1957</v>
      </c>
      <c r="M299" s="248" t="s">
        <v>1958</v>
      </c>
      <c r="N299" s="249">
        <v>43434</v>
      </c>
      <c r="O299" s="248" t="s">
        <v>70</v>
      </c>
      <c r="P299" s="248" t="s">
        <v>1959</v>
      </c>
      <c r="Q299" s="248" t="s">
        <v>399</v>
      </c>
      <c r="R299" s="248" t="s">
        <v>640</v>
      </c>
    </row>
    <row r="300" spans="1:18" x14ac:dyDescent="0.25">
      <c r="A300" s="248" t="s">
        <v>1267</v>
      </c>
      <c r="B300" s="248" t="s">
        <v>403</v>
      </c>
      <c r="C300" s="248" t="s">
        <v>399</v>
      </c>
      <c r="D300" s="248" t="s">
        <v>1960</v>
      </c>
      <c r="E300" s="248" t="s">
        <v>1961</v>
      </c>
      <c r="F300" s="248" t="s">
        <v>1962</v>
      </c>
      <c r="G300" s="248" t="s">
        <v>1963</v>
      </c>
      <c r="H300" s="249">
        <v>43432</v>
      </c>
      <c r="I300" s="250">
        <v>67.760000000000005</v>
      </c>
      <c r="J300" s="250">
        <v>1</v>
      </c>
      <c r="K300" s="250">
        <f t="shared" si="4"/>
        <v>67.760000000000005</v>
      </c>
      <c r="L300" s="248" t="s">
        <v>1964</v>
      </c>
      <c r="M300" s="248" t="s">
        <v>201</v>
      </c>
      <c r="N300" s="249">
        <v>43433</v>
      </c>
      <c r="O300" s="248" t="s">
        <v>70</v>
      </c>
      <c r="P300" s="248" t="s">
        <v>1965</v>
      </c>
      <c r="Q300" s="248" t="s">
        <v>399</v>
      </c>
      <c r="R300" s="248" t="s">
        <v>640</v>
      </c>
    </row>
    <row r="301" spans="1:18" x14ac:dyDescent="0.25">
      <c r="A301" s="248" t="s">
        <v>1267</v>
      </c>
      <c r="B301" s="248" t="s">
        <v>403</v>
      </c>
      <c r="C301" s="248" t="s">
        <v>399</v>
      </c>
      <c r="D301" s="248" t="s">
        <v>1960</v>
      </c>
      <c r="E301" s="248" t="s">
        <v>1961</v>
      </c>
      <c r="F301" s="248" t="s">
        <v>1962</v>
      </c>
      <c r="G301" s="248" t="s">
        <v>1966</v>
      </c>
      <c r="H301" s="249">
        <v>43432</v>
      </c>
      <c r="I301" s="250">
        <v>129.47</v>
      </c>
      <c r="J301" s="250">
        <v>1</v>
      </c>
      <c r="K301" s="250">
        <f t="shared" si="4"/>
        <v>129.47</v>
      </c>
      <c r="L301" s="248" t="s">
        <v>1967</v>
      </c>
      <c r="M301" s="248" t="s">
        <v>201</v>
      </c>
      <c r="N301" s="249">
        <v>43433</v>
      </c>
      <c r="O301" s="248" t="s">
        <v>70</v>
      </c>
      <c r="P301" s="248" t="s">
        <v>1968</v>
      </c>
      <c r="Q301" s="248" t="s">
        <v>399</v>
      </c>
      <c r="R301" s="248" t="s">
        <v>640</v>
      </c>
    </row>
    <row r="302" spans="1:18" x14ac:dyDescent="0.25">
      <c r="A302" s="248" t="s">
        <v>1267</v>
      </c>
      <c r="B302" s="248" t="s">
        <v>403</v>
      </c>
      <c r="C302" s="248" t="s">
        <v>399</v>
      </c>
      <c r="D302" s="248" t="s">
        <v>1960</v>
      </c>
      <c r="E302" s="248" t="s">
        <v>1961</v>
      </c>
      <c r="F302" s="248" t="s">
        <v>1962</v>
      </c>
      <c r="G302" s="248" t="s">
        <v>1969</v>
      </c>
      <c r="H302" s="249">
        <v>43431</v>
      </c>
      <c r="I302" s="250">
        <v>2557.94</v>
      </c>
      <c r="J302" s="250">
        <v>1</v>
      </c>
      <c r="K302" s="250">
        <f t="shared" si="4"/>
        <v>2557.94</v>
      </c>
      <c r="L302" s="248" t="s">
        <v>1970</v>
      </c>
      <c r="M302" s="248" t="s">
        <v>201</v>
      </c>
      <c r="N302" s="249">
        <v>43433</v>
      </c>
      <c r="O302" s="248" t="s">
        <v>70</v>
      </c>
      <c r="P302" s="248" t="s">
        <v>1971</v>
      </c>
      <c r="Q302" s="248" t="s">
        <v>399</v>
      </c>
      <c r="R302" s="248" t="s">
        <v>640</v>
      </c>
    </row>
    <row r="303" spans="1:18" x14ac:dyDescent="0.25">
      <c r="A303" s="248" t="s">
        <v>1267</v>
      </c>
      <c r="B303" s="248" t="s">
        <v>403</v>
      </c>
      <c r="C303" s="248" t="s">
        <v>399</v>
      </c>
      <c r="D303" s="248" t="s">
        <v>1960</v>
      </c>
      <c r="E303" s="248" t="s">
        <v>1961</v>
      </c>
      <c r="F303" s="248" t="s">
        <v>1962</v>
      </c>
      <c r="G303" s="248" t="s">
        <v>1972</v>
      </c>
      <c r="H303" s="249">
        <v>43426</v>
      </c>
      <c r="I303" s="250">
        <v>29.04</v>
      </c>
      <c r="J303" s="250">
        <v>1</v>
      </c>
      <c r="K303" s="250">
        <f t="shared" si="4"/>
        <v>29.04</v>
      </c>
      <c r="L303" s="248" t="s">
        <v>1973</v>
      </c>
      <c r="M303" s="248" t="s">
        <v>1693</v>
      </c>
      <c r="N303" s="249">
        <v>43433</v>
      </c>
      <c r="O303" s="248" t="s">
        <v>70</v>
      </c>
      <c r="P303" s="248" t="s">
        <v>1974</v>
      </c>
      <c r="Q303" s="248" t="s">
        <v>399</v>
      </c>
      <c r="R303" s="248" t="s">
        <v>640</v>
      </c>
    </row>
    <row r="304" spans="1:18" x14ac:dyDescent="0.25">
      <c r="A304" s="248" t="s">
        <v>1267</v>
      </c>
      <c r="B304" s="248" t="s">
        <v>403</v>
      </c>
      <c r="C304" s="248" t="s">
        <v>399</v>
      </c>
      <c r="D304" s="248" t="s">
        <v>1960</v>
      </c>
      <c r="E304" s="248" t="s">
        <v>1961</v>
      </c>
      <c r="F304" s="248" t="s">
        <v>1962</v>
      </c>
      <c r="G304" s="248" t="s">
        <v>1975</v>
      </c>
      <c r="H304" s="249">
        <v>43425</v>
      </c>
      <c r="I304" s="250">
        <v>1672.22</v>
      </c>
      <c r="J304" s="250">
        <v>1</v>
      </c>
      <c r="K304" s="250">
        <f t="shared" si="4"/>
        <v>1672.22</v>
      </c>
      <c r="L304" s="248" t="s">
        <v>1976</v>
      </c>
      <c r="M304" s="248" t="s">
        <v>201</v>
      </c>
      <c r="N304" s="249">
        <v>43426</v>
      </c>
      <c r="O304" s="248" t="s">
        <v>70</v>
      </c>
      <c r="P304" s="248" t="s">
        <v>1977</v>
      </c>
      <c r="Q304" s="248" t="s">
        <v>399</v>
      </c>
      <c r="R304" s="248" t="s">
        <v>640</v>
      </c>
    </row>
    <row r="305" spans="1:18" x14ac:dyDescent="0.25">
      <c r="A305" s="248" t="s">
        <v>1267</v>
      </c>
      <c r="B305" s="248" t="s">
        <v>403</v>
      </c>
      <c r="C305" s="248" t="s">
        <v>399</v>
      </c>
      <c r="D305" s="248" t="s">
        <v>1960</v>
      </c>
      <c r="E305" s="248" t="s">
        <v>1961</v>
      </c>
      <c r="F305" s="248" t="s">
        <v>1962</v>
      </c>
      <c r="G305" s="248" t="s">
        <v>1978</v>
      </c>
      <c r="H305" s="249">
        <v>43423</v>
      </c>
      <c r="I305" s="250">
        <v>1355.2</v>
      </c>
      <c r="J305" s="250">
        <v>1</v>
      </c>
      <c r="K305" s="250">
        <f t="shared" si="4"/>
        <v>1355.2</v>
      </c>
      <c r="L305" s="248" t="s">
        <v>1979</v>
      </c>
      <c r="M305" s="248" t="s">
        <v>201</v>
      </c>
      <c r="N305" s="249">
        <v>43424</v>
      </c>
      <c r="O305" s="248" t="s">
        <v>70</v>
      </c>
      <c r="P305" s="248" t="s">
        <v>1980</v>
      </c>
      <c r="Q305" s="248" t="s">
        <v>399</v>
      </c>
      <c r="R305" s="248" t="s">
        <v>640</v>
      </c>
    </row>
    <row r="306" spans="1:18" x14ac:dyDescent="0.25">
      <c r="A306" s="248" t="s">
        <v>1267</v>
      </c>
      <c r="B306" s="248" t="s">
        <v>403</v>
      </c>
      <c r="C306" s="248" t="s">
        <v>399</v>
      </c>
      <c r="D306" s="248" t="s">
        <v>1960</v>
      </c>
      <c r="E306" s="248" t="s">
        <v>1961</v>
      </c>
      <c r="F306" s="248" t="s">
        <v>1962</v>
      </c>
      <c r="G306" s="248" t="s">
        <v>1981</v>
      </c>
      <c r="H306" s="249">
        <v>43420</v>
      </c>
      <c r="I306" s="250">
        <v>1563.32</v>
      </c>
      <c r="J306" s="250">
        <v>1</v>
      </c>
      <c r="K306" s="250">
        <f t="shared" si="4"/>
        <v>1563.32</v>
      </c>
      <c r="L306" s="248" t="s">
        <v>1982</v>
      </c>
      <c r="M306" s="248" t="s">
        <v>201</v>
      </c>
      <c r="N306" s="249">
        <v>43423</v>
      </c>
      <c r="O306" s="248" t="s">
        <v>70</v>
      </c>
      <c r="P306" s="248" t="s">
        <v>1983</v>
      </c>
      <c r="Q306" s="248" t="s">
        <v>399</v>
      </c>
      <c r="R306" s="248" t="s">
        <v>640</v>
      </c>
    </row>
    <row r="307" spans="1:18" x14ac:dyDescent="0.25">
      <c r="A307" s="248" t="s">
        <v>1267</v>
      </c>
      <c r="B307" s="248" t="s">
        <v>403</v>
      </c>
      <c r="C307" s="248" t="s">
        <v>399</v>
      </c>
      <c r="D307" s="248" t="s">
        <v>1960</v>
      </c>
      <c r="E307" s="248" t="s">
        <v>1961</v>
      </c>
      <c r="F307" s="248" t="s">
        <v>1962</v>
      </c>
      <c r="G307" s="248" t="s">
        <v>1984</v>
      </c>
      <c r="H307" s="249">
        <v>43420</v>
      </c>
      <c r="I307" s="250">
        <v>1020.03</v>
      </c>
      <c r="J307" s="250">
        <v>1</v>
      </c>
      <c r="K307" s="250">
        <f t="shared" si="4"/>
        <v>1020.03</v>
      </c>
      <c r="L307" s="248" t="s">
        <v>1985</v>
      </c>
      <c r="M307" s="248" t="s">
        <v>201</v>
      </c>
      <c r="N307" s="249">
        <v>43423</v>
      </c>
      <c r="O307" s="248" t="s">
        <v>70</v>
      </c>
      <c r="P307" s="248" t="s">
        <v>1986</v>
      </c>
      <c r="Q307" s="248" t="s">
        <v>399</v>
      </c>
      <c r="R307" s="248" t="s">
        <v>640</v>
      </c>
    </row>
    <row r="308" spans="1:18" x14ac:dyDescent="0.25">
      <c r="A308" s="248" t="s">
        <v>1267</v>
      </c>
      <c r="B308" s="248" t="s">
        <v>403</v>
      </c>
      <c r="C308" s="248" t="s">
        <v>399</v>
      </c>
      <c r="D308" s="248" t="s">
        <v>1987</v>
      </c>
      <c r="E308" s="248" t="s">
        <v>1988</v>
      </c>
      <c r="F308" s="248" t="s">
        <v>1989</v>
      </c>
      <c r="G308" s="248" t="s">
        <v>1990</v>
      </c>
      <c r="H308" s="249">
        <v>43383</v>
      </c>
      <c r="I308" s="250">
        <v>1880.45</v>
      </c>
      <c r="J308" s="250">
        <v>1</v>
      </c>
      <c r="K308" s="250">
        <f t="shared" si="4"/>
        <v>1880.45</v>
      </c>
      <c r="L308" s="248" t="s">
        <v>186</v>
      </c>
      <c r="M308" s="248" t="s">
        <v>1563</v>
      </c>
      <c r="N308" s="249">
        <v>43419</v>
      </c>
      <c r="O308" s="248" t="s">
        <v>70</v>
      </c>
      <c r="P308" s="248" t="s">
        <v>186</v>
      </c>
      <c r="Q308" s="248" t="s">
        <v>399</v>
      </c>
      <c r="R308" s="248" t="s">
        <v>640</v>
      </c>
    </row>
    <row r="309" spans="1:18" x14ac:dyDescent="0.25">
      <c r="A309" s="248" t="s">
        <v>1267</v>
      </c>
      <c r="B309" s="248" t="s">
        <v>403</v>
      </c>
      <c r="C309" s="248" t="s">
        <v>399</v>
      </c>
      <c r="D309" s="248" t="s">
        <v>1991</v>
      </c>
      <c r="E309" s="248" t="s">
        <v>1992</v>
      </c>
      <c r="F309" s="248" t="s">
        <v>1993</v>
      </c>
      <c r="G309" s="248" t="s">
        <v>1994</v>
      </c>
      <c r="H309" s="249">
        <v>43425</v>
      </c>
      <c r="I309" s="250">
        <v>169.4</v>
      </c>
      <c r="J309" s="250">
        <v>1</v>
      </c>
      <c r="K309" s="250">
        <f t="shared" si="4"/>
        <v>169.4</v>
      </c>
      <c r="L309" s="248" t="s">
        <v>1995</v>
      </c>
      <c r="M309" s="248" t="s">
        <v>160</v>
      </c>
      <c r="N309" s="249">
        <v>43432</v>
      </c>
      <c r="O309" s="248" t="s">
        <v>70</v>
      </c>
      <c r="P309" s="248" t="s">
        <v>1996</v>
      </c>
      <c r="Q309" s="248" t="s">
        <v>399</v>
      </c>
      <c r="R309" s="248" t="s">
        <v>640</v>
      </c>
    </row>
    <row r="310" spans="1:18" x14ac:dyDescent="0.25">
      <c r="A310" s="248" t="s">
        <v>1267</v>
      </c>
      <c r="B310" s="248" t="s">
        <v>403</v>
      </c>
      <c r="C310" s="248" t="s">
        <v>399</v>
      </c>
      <c r="D310" s="248" t="s">
        <v>1991</v>
      </c>
      <c r="E310" s="248" t="s">
        <v>1992</v>
      </c>
      <c r="F310" s="248" t="s">
        <v>1993</v>
      </c>
      <c r="G310" s="248" t="s">
        <v>1997</v>
      </c>
      <c r="H310" s="249">
        <v>43410</v>
      </c>
      <c r="I310" s="250">
        <v>71.39</v>
      </c>
      <c r="J310" s="250">
        <v>1</v>
      </c>
      <c r="K310" s="250">
        <f t="shared" si="4"/>
        <v>71.39</v>
      </c>
      <c r="L310" s="248" t="s">
        <v>186</v>
      </c>
      <c r="M310" s="248" t="s">
        <v>191</v>
      </c>
      <c r="N310" s="249">
        <v>43416</v>
      </c>
      <c r="O310" s="248" t="s">
        <v>70</v>
      </c>
      <c r="P310" s="248" t="s">
        <v>186</v>
      </c>
      <c r="Q310" s="248" t="s">
        <v>399</v>
      </c>
      <c r="R310" s="248" t="s">
        <v>640</v>
      </c>
    </row>
    <row r="311" spans="1:18" x14ac:dyDescent="0.25">
      <c r="A311" s="248" t="s">
        <v>1267</v>
      </c>
      <c r="B311" s="248" t="s">
        <v>403</v>
      </c>
      <c r="C311" s="248" t="s">
        <v>399</v>
      </c>
      <c r="D311" s="248" t="s">
        <v>1991</v>
      </c>
      <c r="E311" s="248" t="s">
        <v>1992</v>
      </c>
      <c r="F311" s="248" t="s">
        <v>1993</v>
      </c>
      <c r="G311" s="248" t="s">
        <v>1998</v>
      </c>
      <c r="H311" s="249">
        <v>43410</v>
      </c>
      <c r="I311" s="250">
        <v>71.39</v>
      </c>
      <c r="J311" s="250">
        <v>1</v>
      </c>
      <c r="K311" s="250">
        <f t="shared" si="4"/>
        <v>71.39</v>
      </c>
      <c r="L311" s="248" t="s">
        <v>186</v>
      </c>
      <c r="M311" s="248" t="s">
        <v>191</v>
      </c>
      <c r="N311" s="249">
        <v>43416</v>
      </c>
      <c r="O311" s="248" t="s">
        <v>70</v>
      </c>
      <c r="P311" s="248" t="s">
        <v>186</v>
      </c>
      <c r="Q311" s="248" t="s">
        <v>399</v>
      </c>
      <c r="R311" s="248" t="s">
        <v>640</v>
      </c>
    </row>
    <row r="312" spans="1:18" x14ac:dyDescent="0.25">
      <c r="A312" s="248" t="s">
        <v>1267</v>
      </c>
      <c r="B312" s="248" t="s">
        <v>403</v>
      </c>
      <c r="C312" s="248" t="s">
        <v>399</v>
      </c>
      <c r="D312" s="248" t="s">
        <v>1999</v>
      </c>
      <c r="E312" s="248" t="s">
        <v>2000</v>
      </c>
      <c r="F312" s="248" t="s">
        <v>2001</v>
      </c>
      <c r="G312" s="248" t="s">
        <v>2002</v>
      </c>
      <c r="H312" s="249">
        <v>43404</v>
      </c>
      <c r="I312" s="250">
        <v>630.16999999999996</v>
      </c>
      <c r="J312" s="250">
        <v>1</v>
      </c>
      <c r="K312" s="250">
        <f t="shared" si="4"/>
        <v>630.16999999999996</v>
      </c>
      <c r="L312" s="248" t="s">
        <v>2003</v>
      </c>
      <c r="M312" s="248" t="s">
        <v>160</v>
      </c>
      <c r="N312" s="249">
        <v>43409</v>
      </c>
      <c r="O312" s="248" t="s">
        <v>70</v>
      </c>
      <c r="P312" s="248" t="s">
        <v>2004</v>
      </c>
      <c r="Q312" s="248" t="s">
        <v>399</v>
      </c>
      <c r="R312" s="248" t="s">
        <v>640</v>
      </c>
    </row>
    <row r="313" spans="1:18" x14ac:dyDescent="0.25">
      <c r="A313" s="248" t="s">
        <v>1267</v>
      </c>
      <c r="B313" s="248" t="s">
        <v>403</v>
      </c>
      <c r="C313" s="248" t="s">
        <v>399</v>
      </c>
      <c r="D313" s="248" t="s">
        <v>2005</v>
      </c>
      <c r="E313" s="248" t="s">
        <v>2006</v>
      </c>
      <c r="F313" s="248" t="s">
        <v>2007</v>
      </c>
      <c r="G313" s="248" t="s">
        <v>2008</v>
      </c>
      <c r="H313" s="249">
        <v>43426</v>
      </c>
      <c r="I313" s="250">
        <v>449.52</v>
      </c>
      <c r="J313" s="250">
        <v>1</v>
      </c>
      <c r="K313" s="250">
        <f t="shared" si="4"/>
        <v>449.52</v>
      </c>
      <c r="L313" s="248" t="s">
        <v>2009</v>
      </c>
      <c r="M313" s="248" t="s">
        <v>1563</v>
      </c>
      <c r="N313" s="249">
        <v>43431</v>
      </c>
      <c r="O313" s="248" t="s">
        <v>70</v>
      </c>
      <c r="P313" s="248" t="s">
        <v>2010</v>
      </c>
      <c r="Q313" s="248" t="s">
        <v>399</v>
      </c>
      <c r="R313" s="248" t="s">
        <v>640</v>
      </c>
    </row>
    <row r="314" spans="1:18" x14ac:dyDescent="0.25">
      <c r="A314" s="248" t="s">
        <v>1267</v>
      </c>
      <c r="B314" s="248" t="s">
        <v>403</v>
      </c>
      <c r="C314" s="248" t="s">
        <v>399</v>
      </c>
      <c r="D314" s="248" t="s">
        <v>2011</v>
      </c>
      <c r="E314" s="248" t="s">
        <v>2012</v>
      </c>
      <c r="F314" s="248" t="s">
        <v>2013</v>
      </c>
      <c r="G314" s="248" t="s">
        <v>2014</v>
      </c>
      <c r="H314" s="249">
        <v>43284</v>
      </c>
      <c r="I314" s="250">
        <v>199.65</v>
      </c>
      <c r="J314" s="250">
        <v>1</v>
      </c>
      <c r="K314" s="250">
        <f t="shared" si="4"/>
        <v>199.65</v>
      </c>
      <c r="L314" s="248" t="s">
        <v>2015</v>
      </c>
      <c r="M314" s="248" t="s">
        <v>1127</v>
      </c>
      <c r="N314" s="249">
        <v>43413</v>
      </c>
      <c r="O314" s="248" t="s">
        <v>70</v>
      </c>
      <c r="P314" s="248" t="s">
        <v>2016</v>
      </c>
      <c r="Q314" s="248" t="s">
        <v>399</v>
      </c>
      <c r="R314" s="248" t="s">
        <v>640</v>
      </c>
    </row>
    <row r="315" spans="1:18" x14ac:dyDescent="0.25">
      <c r="A315" s="248" t="s">
        <v>1267</v>
      </c>
      <c r="B315" s="248" t="s">
        <v>403</v>
      </c>
      <c r="C315" s="248" t="s">
        <v>399</v>
      </c>
      <c r="D315" s="248" t="s">
        <v>1699</v>
      </c>
      <c r="E315" s="248" t="s">
        <v>1700</v>
      </c>
      <c r="F315" s="248" t="s">
        <v>1701</v>
      </c>
      <c r="G315" s="248" t="s">
        <v>2017</v>
      </c>
      <c r="H315" s="249">
        <v>43433</v>
      </c>
      <c r="I315" s="250">
        <v>1107.1500000000001</v>
      </c>
      <c r="J315" s="250">
        <v>1</v>
      </c>
      <c r="K315" s="250">
        <f t="shared" si="4"/>
        <v>1107.1500000000001</v>
      </c>
      <c r="L315" s="248" t="s">
        <v>2018</v>
      </c>
      <c r="M315" s="248" t="s">
        <v>964</v>
      </c>
      <c r="N315" s="249">
        <v>43433</v>
      </c>
      <c r="O315" s="248" t="s">
        <v>70</v>
      </c>
      <c r="P315" s="248" t="s">
        <v>186</v>
      </c>
      <c r="Q315" s="248" t="s">
        <v>399</v>
      </c>
      <c r="R315" s="248" t="s">
        <v>640</v>
      </c>
    </row>
    <row r="316" spans="1:18" x14ac:dyDescent="0.25">
      <c r="A316" s="248" t="s">
        <v>1267</v>
      </c>
      <c r="B316" s="248" t="s">
        <v>403</v>
      </c>
      <c r="C316" s="248" t="s">
        <v>399</v>
      </c>
      <c r="D316" s="248" t="s">
        <v>2019</v>
      </c>
      <c r="E316" s="248" t="s">
        <v>2020</v>
      </c>
      <c r="F316" s="248" t="s">
        <v>2021</v>
      </c>
      <c r="G316" s="248" t="s">
        <v>2022</v>
      </c>
      <c r="H316" s="249">
        <v>43402</v>
      </c>
      <c r="I316" s="250">
        <v>2386.7399999999998</v>
      </c>
      <c r="J316" s="250">
        <v>1</v>
      </c>
      <c r="K316" s="250">
        <f t="shared" si="4"/>
        <v>2386.7399999999998</v>
      </c>
      <c r="L316" s="248" t="s">
        <v>2023</v>
      </c>
      <c r="M316" s="248" t="s">
        <v>89</v>
      </c>
      <c r="N316" s="249">
        <v>43416</v>
      </c>
      <c r="O316" s="248" t="s">
        <v>70</v>
      </c>
      <c r="P316" s="248" t="s">
        <v>2024</v>
      </c>
      <c r="Q316" s="248" t="s">
        <v>399</v>
      </c>
      <c r="R316" s="248" t="s">
        <v>640</v>
      </c>
    </row>
    <row r="317" spans="1:18" x14ac:dyDescent="0.25">
      <c r="A317" s="248" t="s">
        <v>1267</v>
      </c>
      <c r="B317" s="248" t="s">
        <v>403</v>
      </c>
      <c r="C317" s="248" t="s">
        <v>399</v>
      </c>
      <c r="D317" s="248" t="s">
        <v>80</v>
      </c>
      <c r="E317" s="248" t="s">
        <v>81</v>
      </c>
      <c r="F317" s="248" t="s">
        <v>82</v>
      </c>
      <c r="G317" s="248" t="s">
        <v>2025</v>
      </c>
      <c r="H317" s="249">
        <v>43430</v>
      </c>
      <c r="I317" s="250">
        <v>1430.11</v>
      </c>
      <c r="J317" s="250">
        <v>1</v>
      </c>
      <c r="K317" s="250">
        <f t="shared" si="4"/>
        <v>1430.11</v>
      </c>
      <c r="L317" s="248" t="s">
        <v>2026</v>
      </c>
      <c r="M317" s="248" t="s">
        <v>173</v>
      </c>
      <c r="N317" s="249">
        <v>43431</v>
      </c>
      <c r="O317" s="248" t="s">
        <v>70</v>
      </c>
      <c r="P317" s="248" t="s">
        <v>2027</v>
      </c>
      <c r="Q317" s="248" t="s">
        <v>399</v>
      </c>
      <c r="R317" s="248" t="s">
        <v>640</v>
      </c>
    </row>
    <row r="318" spans="1:18" x14ac:dyDescent="0.25">
      <c r="A318" s="248" t="s">
        <v>1267</v>
      </c>
      <c r="B318" s="248" t="s">
        <v>403</v>
      </c>
      <c r="C318" s="248" t="s">
        <v>399</v>
      </c>
      <c r="D318" s="248" t="s">
        <v>80</v>
      </c>
      <c r="E318" s="248" t="s">
        <v>81</v>
      </c>
      <c r="F318" s="248" t="s">
        <v>82</v>
      </c>
      <c r="G318" s="248" t="s">
        <v>2028</v>
      </c>
      <c r="H318" s="249">
        <v>43430</v>
      </c>
      <c r="I318" s="250">
        <v>7.91</v>
      </c>
      <c r="J318" s="250">
        <v>1</v>
      </c>
      <c r="K318" s="250">
        <f t="shared" si="4"/>
        <v>7.91</v>
      </c>
      <c r="L318" s="248" t="s">
        <v>2029</v>
      </c>
      <c r="M318" s="248" t="s">
        <v>173</v>
      </c>
      <c r="N318" s="249">
        <v>43431</v>
      </c>
      <c r="O318" s="248" t="s">
        <v>70</v>
      </c>
      <c r="P318" s="248" t="s">
        <v>2030</v>
      </c>
      <c r="Q318" s="248" t="s">
        <v>399</v>
      </c>
      <c r="R318" s="248" t="s">
        <v>640</v>
      </c>
    </row>
    <row r="319" spans="1:18" x14ac:dyDescent="0.25">
      <c r="A319" s="248" t="s">
        <v>1267</v>
      </c>
      <c r="B319" s="248" t="s">
        <v>403</v>
      </c>
      <c r="C319" s="248" t="s">
        <v>399</v>
      </c>
      <c r="D319" s="248" t="s">
        <v>80</v>
      </c>
      <c r="E319" s="248" t="s">
        <v>81</v>
      </c>
      <c r="F319" s="248" t="s">
        <v>82</v>
      </c>
      <c r="G319" s="248" t="s">
        <v>2031</v>
      </c>
      <c r="H319" s="249">
        <v>43426</v>
      </c>
      <c r="I319" s="250">
        <v>43.1</v>
      </c>
      <c r="J319" s="250">
        <v>1</v>
      </c>
      <c r="K319" s="250">
        <f t="shared" si="4"/>
        <v>43.1</v>
      </c>
      <c r="L319" s="248" t="s">
        <v>2032</v>
      </c>
      <c r="M319" s="248" t="s">
        <v>173</v>
      </c>
      <c r="N319" s="249">
        <v>43430</v>
      </c>
      <c r="O319" s="248" t="s">
        <v>70</v>
      </c>
      <c r="P319" s="248" t="s">
        <v>2033</v>
      </c>
      <c r="Q319" s="248" t="s">
        <v>399</v>
      </c>
      <c r="R319" s="248" t="s">
        <v>640</v>
      </c>
    </row>
    <row r="320" spans="1:18" x14ac:dyDescent="0.25">
      <c r="A320" s="248" t="s">
        <v>1267</v>
      </c>
      <c r="B320" s="248" t="s">
        <v>403</v>
      </c>
      <c r="C320" s="248" t="s">
        <v>399</v>
      </c>
      <c r="D320" s="248" t="s">
        <v>80</v>
      </c>
      <c r="E320" s="248" t="s">
        <v>81</v>
      </c>
      <c r="F320" s="248" t="s">
        <v>82</v>
      </c>
      <c r="G320" s="248" t="s">
        <v>2034</v>
      </c>
      <c r="H320" s="249">
        <v>43404</v>
      </c>
      <c r="I320" s="250">
        <v>755.56</v>
      </c>
      <c r="J320" s="250">
        <v>1</v>
      </c>
      <c r="K320" s="250">
        <f t="shared" si="4"/>
        <v>755.56</v>
      </c>
      <c r="L320" s="248" t="s">
        <v>2035</v>
      </c>
      <c r="M320" s="248" t="s">
        <v>1605</v>
      </c>
      <c r="N320" s="249">
        <v>43412</v>
      </c>
      <c r="O320" s="248" t="s">
        <v>70</v>
      </c>
      <c r="P320" s="248" t="s">
        <v>2036</v>
      </c>
      <c r="Q320" s="248" t="s">
        <v>399</v>
      </c>
      <c r="R320" s="248" t="s">
        <v>640</v>
      </c>
    </row>
    <row r="321" spans="1:18" x14ac:dyDescent="0.25">
      <c r="A321" s="248" t="s">
        <v>1267</v>
      </c>
      <c r="B321" s="248" t="s">
        <v>403</v>
      </c>
      <c r="C321" s="248" t="s">
        <v>399</v>
      </c>
      <c r="D321" s="248" t="s">
        <v>80</v>
      </c>
      <c r="E321" s="248" t="s">
        <v>81</v>
      </c>
      <c r="F321" s="248" t="s">
        <v>82</v>
      </c>
      <c r="G321" s="248" t="s">
        <v>2037</v>
      </c>
      <c r="H321" s="249">
        <v>43404</v>
      </c>
      <c r="I321" s="250">
        <v>322.42</v>
      </c>
      <c r="J321" s="250">
        <v>1</v>
      </c>
      <c r="K321" s="250">
        <f t="shared" si="4"/>
        <v>322.42</v>
      </c>
      <c r="L321" s="248" t="s">
        <v>2038</v>
      </c>
      <c r="M321" s="248" t="s">
        <v>132</v>
      </c>
      <c r="N321" s="249">
        <v>43412</v>
      </c>
      <c r="O321" s="248" t="s">
        <v>70</v>
      </c>
      <c r="P321" s="248" t="s">
        <v>2039</v>
      </c>
      <c r="Q321" s="248" t="s">
        <v>399</v>
      </c>
      <c r="R321" s="248" t="s">
        <v>640</v>
      </c>
    </row>
    <row r="322" spans="1:18" x14ac:dyDescent="0.25">
      <c r="A322" s="248" t="s">
        <v>1267</v>
      </c>
      <c r="B322" s="248" t="s">
        <v>403</v>
      </c>
      <c r="C322" s="248" t="s">
        <v>399</v>
      </c>
      <c r="D322" s="248" t="s">
        <v>80</v>
      </c>
      <c r="E322" s="248" t="s">
        <v>81</v>
      </c>
      <c r="F322" s="248" t="s">
        <v>82</v>
      </c>
      <c r="G322" s="248" t="s">
        <v>2040</v>
      </c>
      <c r="H322" s="249">
        <v>43404</v>
      </c>
      <c r="I322" s="250">
        <v>92.58</v>
      </c>
      <c r="J322" s="250">
        <v>1</v>
      </c>
      <c r="K322" s="250">
        <f t="shared" si="4"/>
        <v>92.58</v>
      </c>
      <c r="L322" s="248" t="s">
        <v>2041</v>
      </c>
      <c r="M322" s="248" t="s">
        <v>2042</v>
      </c>
      <c r="N322" s="249">
        <v>43416</v>
      </c>
      <c r="O322" s="248" t="s">
        <v>70</v>
      </c>
      <c r="P322" s="248" t="s">
        <v>2043</v>
      </c>
      <c r="Q322" s="248" t="s">
        <v>399</v>
      </c>
      <c r="R322" s="248" t="s">
        <v>640</v>
      </c>
    </row>
    <row r="323" spans="1:18" x14ac:dyDescent="0.25">
      <c r="A323" s="248" t="s">
        <v>1267</v>
      </c>
      <c r="B323" s="248" t="s">
        <v>403</v>
      </c>
      <c r="C323" s="248" t="s">
        <v>399</v>
      </c>
      <c r="D323" s="248" t="s">
        <v>80</v>
      </c>
      <c r="E323" s="248" t="s">
        <v>81</v>
      </c>
      <c r="F323" s="248" t="s">
        <v>82</v>
      </c>
      <c r="G323" s="248" t="s">
        <v>2044</v>
      </c>
      <c r="H323" s="249">
        <v>43404</v>
      </c>
      <c r="I323" s="250">
        <v>107.19</v>
      </c>
      <c r="J323" s="250">
        <v>1</v>
      </c>
      <c r="K323" s="250">
        <f t="shared" ref="K323:K330" si="5">I323*J323</f>
        <v>107.19</v>
      </c>
      <c r="L323" s="248" t="s">
        <v>2045</v>
      </c>
      <c r="M323" s="248" t="s">
        <v>212</v>
      </c>
      <c r="N323" s="249">
        <v>43416</v>
      </c>
      <c r="O323" s="248" t="s">
        <v>70</v>
      </c>
      <c r="P323" s="248" t="s">
        <v>2046</v>
      </c>
      <c r="Q323" s="248" t="s">
        <v>399</v>
      </c>
      <c r="R323" s="248" t="s">
        <v>640</v>
      </c>
    </row>
    <row r="324" spans="1:18" x14ac:dyDescent="0.25">
      <c r="A324" s="248" t="s">
        <v>1267</v>
      </c>
      <c r="B324" s="248" t="s">
        <v>403</v>
      </c>
      <c r="C324" s="248" t="s">
        <v>399</v>
      </c>
      <c r="D324" s="248" t="s">
        <v>2047</v>
      </c>
      <c r="E324" s="248" t="s">
        <v>2048</v>
      </c>
      <c r="F324" s="248" t="s">
        <v>2049</v>
      </c>
      <c r="G324" s="248" t="s">
        <v>2050</v>
      </c>
      <c r="H324" s="249">
        <v>43413</v>
      </c>
      <c r="I324" s="250">
        <v>3138.14</v>
      </c>
      <c r="J324" s="250">
        <v>1</v>
      </c>
      <c r="K324" s="250">
        <f t="shared" si="5"/>
        <v>3138.14</v>
      </c>
      <c r="L324" s="248" t="s">
        <v>2051</v>
      </c>
      <c r="M324" s="248" t="s">
        <v>89</v>
      </c>
      <c r="N324" s="249">
        <v>43416</v>
      </c>
      <c r="O324" s="248" t="s">
        <v>70</v>
      </c>
      <c r="P324" s="248" t="s">
        <v>2052</v>
      </c>
      <c r="Q324" s="248" t="s">
        <v>399</v>
      </c>
      <c r="R324" s="248" t="s">
        <v>640</v>
      </c>
    </row>
    <row r="325" spans="1:18" x14ac:dyDescent="0.25">
      <c r="A325" s="248" t="s">
        <v>1267</v>
      </c>
      <c r="B325" s="248" t="s">
        <v>403</v>
      </c>
      <c r="C325" s="248" t="s">
        <v>399</v>
      </c>
      <c r="D325" s="248" t="s">
        <v>2053</v>
      </c>
      <c r="E325" s="248" t="s">
        <v>2054</v>
      </c>
      <c r="F325" s="248" t="s">
        <v>2055</v>
      </c>
      <c r="G325" s="248" t="s">
        <v>2056</v>
      </c>
      <c r="H325" s="249">
        <v>43424</v>
      </c>
      <c r="I325" s="250">
        <v>476.74</v>
      </c>
      <c r="J325" s="250">
        <v>1</v>
      </c>
      <c r="K325" s="250">
        <f t="shared" si="5"/>
        <v>476.74</v>
      </c>
      <c r="L325" s="248" t="s">
        <v>2057</v>
      </c>
      <c r="M325" s="248" t="s">
        <v>1498</v>
      </c>
      <c r="N325" s="249">
        <v>43425</v>
      </c>
      <c r="O325" s="248" t="s">
        <v>70</v>
      </c>
      <c r="P325" s="248" t="s">
        <v>2058</v>
      </c>
      <c r="Q325" s="248" t="s">
        <v>399</v>
      </c>
      <c r="R325" s="248" t="s">
        <v>640</v>
      </c>
    </row>
    <row r="326" spans="1:18" x14ac:dyDescent="0.25">
      <c r="A326" s="248" t="s">
        <v>1267</v>
      </c>
      <c r="B326" s="248" t="s">
        <v>403</v>
      </c>
      <c r="C326" s="248" t="s">
        <v>399</v>
      </c>
      <c r="D326" s="248" t="s">
        <v>2059</v>
      </c>
      <c r="E326" s="248" t="s">
        <v>2060</v>
      </c>
      <c r="F326" s="248" t="s">
        <v>2061</v>
      </c>
      <c r="G326" s="248" t="s">
        <v>2062</v>
      </c>
      <c r="H326" s="249">
        <v>43430</v>
      </c>
      <c r="I326" s="250">
        <v>44.47</v>
      </c>
      <c r="J326" s="250">
        <v>1</v>
      </c>
      <c r="K326" s="250">
        <f t="shared" si="5"/>
        <v>44.47</v>
      </c>
      <c r="L326" s="248" t="s">
        <v>2063</v>
      </c>
      <c r="M326" s="248" t="s">
        <v>128</v>
      </c>
      <c r="N326" s="249">
        <v>43431</v>
      </c>
      <c r="O326" s="248" t="s">
        <v>70</v>
      </c>
      <c r="P326" s="248" t="s">
        <v>2064</v>
      </c>
      <c r="Q326" s="248" t="s">
        <v>399</v>
      </c>
      <c r="R326" s="248" t="s">
        <v>640</v>
      </c>
    </row>
    <row r="327" spans="1:18" x14ac:dyDescent="0.25">
      <c r="A327" s="248" t="s">
        <v>1267</v>
      </c>
      <c r="B327" s="248" t="s">
        <v>403</v>
      </c>
      <c r="C327" s="248" t="s">
        <v>399</v>
      </c>
      <c r="D327" s="248" t="s">
        <v>67</v>
      </c>
      <c r="E327" s="248" t="s">
        <v>68</v>
      </c>
      <c r="F327" s="248" t="s">
        <v>69</v>
      </c>
      <c r="G327" s="248" t="s">
        <v>2065</v>
      </c>
      <c r="H327" s="249">
        <v>43416</v>
      </c>
      <c r="I327" s="250">
        <v>21653.84</v>
      </c>
      <c r="J327" s="250">
        <v>1</v>
      </c>
      <c r="K327" s="250">
        <f t="shared" si="5"/>
        <v>21653.84</v>
      </c>
      <c r="L327" s="248" t="s">
        <v>186</v>
      </c>
      <c r="M327" s="248" t="s">
        <v>290</v>
      </c>
      <c r="N327" s="249">
        <v>43417</v>
      </c>
      <c r="O327" s="248" t="s">
        <v>70</v>
      </c>
      <c r="P327" s="248" t="s">
        <v>186</v>
      </c>
      <c r="Q327" s="248" t="s">
        <v>399</v>
      </c>
      <c r="R327" s="248" t="s">
        <v>640</v>
      </c>
    </row>
    <row r="328" spans="1:18" x14ac:dyDescent="0.25">
      <c r="A328" s="248" t="s">
        <v>1267</v>
      </c>
      <c r="B328" s="248" t="s">
        <v>403</v>
      </c>
      <c r="C328" s="248" t="s">
        <v>399</v>
      </c>
      <c r="D328" s="248" t="s">
        <v>67</v>
      </c>
      <c r="E328" s="248" t="s">
        <v>68</v>
      </c>
      <c r="F328" s="248" t="s">
        <v>69</v>
      </c>
      <c r="G328" s="248" t="s">
        <v>2066</v>
      </c>
      <c r="H328" s="249">
        <v>43410</v>
      </c>
      <c r="I328" s="250">
        <v>28297.21</v>
      </c>
      <c r="J328" s="250">
        <v>1</v>
      </c>
      <c r="K328" s="250">
        <f t="shared" si="5"/>
        <v>28297.21</v>
      </c>
      <c r="L328" s="248" t="s">
        <v>186</v>
      </c>
      <c r="M328" s="248" t="s">
        <v>290</v>
      </c>
      <c r="N328" s="249">
        <v>43412</v>
      </c>
      <c r="O328" s="248" t="s">
        <v>70</v>
      </c>
      <c r="P328" s="248" t="s">
        <v>186</v>
      </c>
      <c r="Q328" s="248" t="s">
        <v>399</v>
      </c>
      <c r="R328" s="248" t="s">
        <v>640</v>
      </c>
    </row>
    <row r="329" spans="1:18" x14ac:dyDescent="0.25">
      <c r="A329" s="248" t="s">
        <v>1267</v>
      </c>
      <c r="B329" s="248" t="s">
        <v>403</v>
      </c>
      <c r="C329" s="248" t="s">
        <v>399</v>
      </c>
      <c r="D329" s="248" t="s">
        <v>129</v>
      </c>
      <c r="E329" s="248" t="s">
        <v>130</v>
      </c>
      <c r="F329" s="248" t="s">
        <v>131</v>
      </c>
      <c r="G329" s="248" t="s">
        <v>2067</v>
      </c>
      <c r="H329" s="249">
        <v>43399</v>
      </c>
      <c r="I329" s="250">
        <v>44.35</v>
      </c>
      <c r="J329" s="250">
        <v>1</v>
      </c>
      <c r="K329" s="250">
        <f t="shared" si="5"/>
        <v>44.35</v>
      </c>
      <c r="L329" s="248" t="s">
        <v>186</v>
      </c>
      <c r="M329" s="248" t="s">
        <v>1092</v>
      </c>
      <c r="N329" s="249">
        <v>43410</v>
      </c>
      <c r="O329" s="248" t="s">
        <v>70</v>
      </c>
      <c r="P329" s="248" t="s">
        <v>186</v>
      </c>
      <c r="Q329" s="248" t="s">
        <v>399</v>
      </c>
      <c r="R329" s="248" t="s">
        <v>640</v>
      </c>
    </row>
    <row r="330" spans="1:18" x14ac:dyDescent="0.25">
      <c r="A330" s="248" t="s">
        <v>1267</v>
      </c>
      <c r="B330" s="248" t="s">
        <v>214</v>
      </c>
      <c r="C330" s="248" t="s">
        <v>399</v>
      </c>
      <c r="D330" s="248" t="s">
        <v>2068</v>
      </c>
      <c r="E330" s="248" t="s">
        <v>2069</v>
      </c>
      <c r="F330" s="248" t="s">
        <v>2070</v>
      </c>
      <c r="G330" s="248" t="s">
        <v>2071</v>
      </c>
      <c r="H330" s="249">
        <v>42936</v>
      </c>
      <c r="I330" s="250">
        <v>73.81</v>
      </c>
      <c r="J330" s="250">
        <v>1</v>
      </c>
      <c r="K330" s="250">
        <f t="shared" si="5"/>
        <v>73.81</v>
      </c>
      <c r="L330" s="248" t="s">
        <v>2072</v>
      </c>
      <c r="M330" s="248" t="s">
        <v>241</v>
      </c>
      <c r="N330" s="249">
        <v>43419</v>
      </c>
      <c r="O330" s="248" t="s">
        <v>70</v>
      </c>
      <c r="P330" s="248" t="s">
        <v>186</v>
      </c>
      <c r="Q330" s="248" t="s">
        <v>399</v>
      </c>
      <c r="R330" s="248" t="s">
        <v>640</v>
      </c>
    </row>
    <row r="331" spans="1:18" x14ac:dyDescent="0.25">
      <c r="K331" s="251">
        <f>SUM(K2:K330)</f>
        <v>218428.53000000014</v>
      </c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A40" workbookViewId="0">
      <selection sqref="A1:XFD1048576"/>
    </sheetView>
  </sheetViews>
  <sheetFormatPr defaultColWidth="9.109375" defaultRowHeight="13.2" x14ac:dyDescent="0.25"/>
  <cols>
    <col min="1" max="2" width="10" style="248" bestFit="1" customWidth="1"/>
    <col min="3" max="3" width="37" style="248" bestFit="1" customWidth="1"/>
    <col min="4" max="4" width="11" style="248" bestFit="1" customWidth="1"/>
    <col min="5" max="5" width="14" style="248" bestFit="1" customWidth="1"/>
    <col min="6" max="6" width="15" style="248" bestFit="1" customWidth="1"/>
    <col min="7" max="7" width="9" style="248" bestFit="1" customWidth="1"/>
    <col min="8" max="8" width="21" style="248" bestFit="1" customWidth="1"/>
    <col min="9" max="9" width="16" style="248" bestFit="1" customWidth="1"/>
    <col min="10" max="10" width="13" style="248" bestFit="1" customWidth="1"/>
    <col min="11" max="11" width="14" style="248" bestFit="1" customWidth="1"/>
    <col min="12" max="12" width="19" style="248" bestFit="1" customWidth="1"/>
    <col min="13" max="13" width="11" style="248" bestFit="1" customWidth="1"/>
    <col min="14" max="14" width="14" style="248" bestFit="1" customWidth="1"/>
    <col min="15" max="16384" width="9.109375" style="248"/>
  </cols>
  <sheetData>
    <row r="1" spans="1:14" ht="39.6" x14ac:dyDescent="0.25">
      <c r="A1" s="253" t="s">
        <v>0</v>
      </c>
      <c r="B1" s="253" t="s">
        <v>1</v>
      </c>
      <c r="C1" s="253" t="s">
        <v>31</v>
      </c>
      <c r="D1" s="254" t="s">
        <v>32</v>
      </c>
      <c r="E1" s="253" t="s">
        <v>40</v>
      </c>
      <c r="F1" s="253" t="s">
        <v>33</v>
      </c>
      <c r="G1" s="253" t="s">
        <v>2</v>
      </c>
      <c r="H1" s="253" t="s">
        <v>36</v>
      </c>
      <c r="I1" s="253" t="s">
        <v>3</v>
      </c>
      <c r="J1" s="254" t="s">
        <v>34</v>
      </c>
      <c r="K1" s="254" t="s">
        <v>35</v>
      </c>
      <c r="L1" s="253" t="s">
        <v>229</v>
      </c>
      <c r="M1" s="254" t="s">
        <v>649</v>
      </c>
      <c r="N1" s="254" t="s">
        <v>650</v>
      </c>
    </row>
    <row r="2" spans="1:14" x14ac:dyDescent="0.25">
      <c r="A2" s="248" t="s">
        <v>403</v>
      </c>
      <c r="B2" s="248" t="s">
        <v>225</v>
      </c>
      <c r="C2" s="248" t="s">
        <v>396</v>
      </c>
      <c r="D2" s="248" t="s">
        <v>226</v>
      </c>
      <c r="E2" s="248" t="s">
        <v>2073</v>
      </c>
      <c r="F2" s="249">
        <v>43420</v>
      </c>
      <c r="G2" s="250">
        <v>-48.92</v>
      </c>
      <c r="H2" s="248" t="s">
        <v>186</v>
      </c>
      <c r="I2" s="248" t="s">
        <v>1706</v>
      </c>
      <c r="J2" s="249">
        <v>43421</v>
      </c>
      <c r="K2" s="248" t="s">
        <v>4</v>
      </c>
      <c r="L2" s="248" t="s">
        <v>186</v>
      </c>
      <c r="M2" s="248" t="s">
        <v>399</v>
      </c>
      <c r="N2" s="248" t="s">
        <v>640</v>
      </c>
    </row>
    <row r="3" spans="1:14" x14ac:dyDescent="0.25">
      <c r="A3" s="248" t="s">
        <v>403</v>
      </c>
      <c r="B3" s="248" t="s">
        <v>76</v>
      </c>
      <c r="C3" s="248" t="s">
        <v>77</v>
      </c>
      <c r="D3" s="248" t="s">
        <v>78</v>
      </c>
      <c r="E3" s="248" t="s">
        <v>2074</v>
      </c>
      <c r="F3" s="249">
        <v>43416</v>
      </c>
      <c r="G3" s="250">
        <v>-55.66</v>
      </c>
      <c r="H3" s="248" t="s">
        <v>186</v>
      </c>
      <c r="I3" s="248" t="s">
        <v>658</v>
      </c>
      <c r="J3" s="249">
        <v>43430</v>
      </c>
      <c r="K3" s="248" t="s">
        <v>4</v>
      </c>
      <c r="L3" s="248" t="s">
        <v>186</v>
      </c>
      <c r="M3" s="248" t="s">
        <v>399</v>
      </c>
      <c r="N3" s="248" t="s">
        <v>640</v>
      </c>
    </row>
    <row r="4" spans="1:14" x14ac:dyDescent="0.25">
      <c r="A4" s="248" t="s">
        <v>403</v>
      </c>
      <c r="B4" s="248" t="s">
        <v>2075</v>
      </c>
      <c r="C4" s="248" t="s">
        <v>2076</v>
      </c>
      <c r="D4" s="248" t="s">
        <v>2077</v>
      </c>
      <c r="E4" s="248" t="s">
        <v>2078</v>
      </c>
      <c r="F4" s="249">
        <v>43434</v>
      </c>
      <c r="G4" s="250">
        <v>1239.1199999999999</v>
      </c>
      <c r="H4" s="248" t="s">
        <v>2079</v>
      </c>
      <c r="I4" s="248" t="s">
        <v>964</v>
      </c>
      <c r="J4" s="249">
        <v>43434</v>
      </c>
      <c r="K4" s="248" t="s">
        <v>4</v>
      </c>
      <c r="L4" s="248" t="s">
        <v>2080</v>
      </c>
      <c r="M4" s="248" t="s">
        <v>399</v>
      </c>
      <c r="N4" s="248" t="s">
        <v>640</v>
      </c>
    </row>
    <row r="5" spans="1:14" x14ac:dyDescent="0.25">
      <c r="A5" s="248" t="s">
        <v>403</v>
      </c>
      <c r="B5" s="248" t="s">
        <v>2075</v>
      </c>
      <c r="C5" s="248" t="s">
        <v>2076</v>
      </c>
      <c r="D5" s="248" t="s">
        <v>2077</v>
      </c>
      <c r="E5" s="248" t="s">
        <v>2081</v>
      </c>
      <c r="F5" s="249">
        <v>43427</v>
      </c>
      <c r="G5" s="250">
        <v>476.74</v>
      </c>
      <c r="H5" s="248" t="s">
        <v>2082</v>
      </c>
      <c r="I5" s="248" t="s">
        <v>172</v>
      </c>
      <c r="J5" s="249">
        <v>43427</v>
      </c>
      <c r="K5" s="248" t="s">
        <v>4</v>
      </c>
      <c r="L5" s="248" t="s">
        <v>2083</v>
      </c>
      <c r="M5" s="248" t="s">
        <v>399</v>
      </c>
      <c r="N5" s="248" t="s">
        <v>640</v>
      </c>
    </row>
    <row r="6" spans="1:14" x14ac:dyDescent="0.25">
      <c r="A6" s="248" t="s">
        <v>403</v>
      </c>
      <c r="B6" s="248" t="s">
        <v>225</v>
      </c>
      <c r="C6" s="248" t="s">
        <v>396</v>
      </c>
      <c r="D6" s="248" t="s">
        <v>226</v>
      </c>
      <c r="E6" s="248" t="s">
        <v>2084</v>
      </c>
      <c r="F6" s="249">
        <v>43430</v>
      </c>
      <c r="G6" s="250">
        <v>33.07</v>
      </c>
      <c r="H6" s="248" t="s">
        <v>186</v>
      </c>
      <c r="I6" s="248" t="s">
        <v>596</v>
      </c>
      <c r="J6" s="249">
        <v>43431</v>
      </c>
      <c r="K6" s="248" t="s">
        <v>4</v>
      </c>
      <c r="L6" s="248" t="s">
        <v>2085</v>
      </c>
      <c r="M6" s="248" t="s">
        <v>399</v>
      </c>
      <c r="N6" s="248" t="s">
        <v>640</v>
      </c>
    </row>
    <row r="7" spans="1:14" x14ac:dyDescent="0.25">
      <c r="A7" s="248" t="s">
        <v>403</v>
      </c>
      <c r="B7" s="248" t="s">
        <v>225</v>
      </c>
      <c r="C7" s="248" t="s">
        <v>396</v>
      </c>
      <c r="D7" s="248" t="s">
        <v>226</v>
      </c>
      <c r="E7" s="248" t="s">
        <v>2086</v>
      </c>
      <c r="F7" s="249">
        <v>43430</v>
      </c>
      <c r="G7" s="250">
        <v>727.17</v>
      </c>
      <c r="H7" s="248" t="s">
        <v>186</v>
      </c>
      <c r="I7" s="248" t="s">
        <v>155</v>
      </c>
      <c r="J7" s="249">
        <v>43431</v>
      </c>
      <c r="K7" s="248" t="s">
        <v>4</v>
      </c>
      <c r="L7" s="248" t="s">
        <v>2087</v>
      </c>
      <c r="M7" s="248" t="s">
        <v>399</v>
      </c>
      <c r="N7" s="248" t="s">
        <v>640</v>
      </c>
    </row>
    <row r="8" spans="1:14" x14ac:dyDescent="0.25">
      <c r="A8" s="248" t="s">
        <v>403</v>
      </c>
      <c r="B8" s="248" t="s">
        <v>225</v>
      </c>
      <c r="C8" s="248" t="s">
        <v>396</v>
      </c>
      <c r="D8" s="248" t="s">
        <v>226</v>
      </c>
      <c r="E8" s="248" t="s">
        <v>2088</v>
      </c>
      <c r="F8" s="249">
        <v>43426</v>
      </c>
      <c r="G8" s="250">
        <v>46.35</v>
      </c>
      <c r="H8" s="248" t="s">
        <v>186</v>
      </c>
      <c r="I8" s="248" t="s">
        <v>171</v>
      </c>
      <c r="J8" s="249">
        <v>43427</v>
      </c>
      <c r="K8" s="248" t="s">
        <v>4</v>
      </c>
      <c r="L8" s="248" t="s">
        <v>2089</v>
      </c>
      <c r="M8" s="248" t="s">
        <v>399</v>
      </c>
      <c r="N8" s="248" t="s">
        <v>640</v>
      </c>
    </row>
    <row r="9" spans="1:14" x14ac:dyDescent="0.25">
      <c r="A9" s="248" t="s">
        <v>403</v>
      </c>
      <c r="B9" s="248" t="s">
        <v>225</v>
      </c>
      <c r="C9" s="248" t="s">
        <v>396</v>
      </c>
      <c r="D9" s="248" t="s">
        <v>226</v>
      </c>
      <c r="E9" s="248" t="s">
        <v>2090</v>
      </c>
      <c r="F9" s="249">
        <v>43426</v>
      </c>
      <c r="G9" s="250">
        <v>42.45</v>
      </c>
      <c r="H9" s="248" t="s">
        <v>186</v>
      </c>
      <c r="I9" s="248" t="s">
        <v>171</v>
      </c>
      <c r="J9" s="249">
        <v>43427</v>
      </c>
      <c r="K9" s="248" t="s">
        <v>4</v>
      </c>
      <c r="L9" s="248" t="s">
        <v>2089</v>
      </c>
      <c r="M9" s="248" t="s">
        <v>399</v>
      </c>
      <c r="N9" s="248" t="s">
        <v>640</v>
      </c>
    </row>
    <row r="10" spans="1:14" x14ac:dyDescent="0.25">
      <c r="A10" s="248" t="s">
        <v>403</v>
      </c>
      <c r="B10" s="248" t="s">
        <v>225</v>
      </c>
      <c r="C10" s="248" t="s">
        <v>396</v>
      </c>
      <c r="D10" s="248" t="s">
        <v>226</v>
      </c>
      <c r="E10" s="248" t="s">
        <v>2091</v>
      </c>
      <c r="F10" s="249">
        <v>43426</v>
      </c>
      <c r="G10" s="250">
        <v>82.95</v>
      </c>
      <c r="H10" s="248" t="s">
        <v>186</v>
      </c>
      <c r="I10" s="248" t="s">
        <v>171</v>
      </c>
      <c r="J10" s="249">
        <v>43427</v>
      </c>
      <c r="K10" s="248" t="s">
        <v>4</v>
      </c>
      <c r="L10" s="248" t="s">
        <v>2089</v>
      </c>
      <c r="M10" s="248" t="s">
        <v>399</v>
      </c>
      <c r="N10" s="248" t="s">
        <v>640</v>
      </c>
    </row>
    <row r="11" spans="1:14" x14ac:dyDescent="0.25">
      <c r="A11" s="248" t="s">
        <v>403</v>
      </c>
      <c r="B11" s="248" t="s">
        <v>225</v>
      </c>
      <c r="C11" s="248" t="s">
        <v>396</v>
      </c>
      <c r="D11" s="248" t="s">
        <v>226</v>
      </c>
      <c r="E11" s="248" t="s">
        <v>2092</v>
      </c>
      <c r="F11" s="249">
        <v>43425</v>
      </c>
      <c r="G11" s="250">
        <v>30.5</v>
      </c>
      <c r="H11" s="248" t="s">
        <v>186</v>
      </c>
      <c r="I11" s="248" t="s">
        <v>2093</v>
      </c>
      <c r="J11" s="249">
        <v>43426</v>
      </c>
      <c r="K11" s="248" t="s">
        <v>4</v>
      </c>
      <c r="L11" s="248" t="s">
        <v>2094</v>
      </c>
      <c r="M11" s="248" t="s">
        <v>399</v>
      </c>
      <c r="N11" s="248" t="s">
        <v>640</v>
      </c>
    </row>
    <row r="12" spans="1:14" x14ac:dyDescent="0.25">
      <c r="A12" s="248" t="s">
        <v>403</v>
      </c>
      <c r="B12" s="248" t="s">
        <v>225</v>
      </c>
      <c r="C12" s="248" t="s">
        <v>396</v>
      </c>
      <c r="D12" s="248" t="s">
        <v>226</v>
      </c>
      <c r="E12" s="248" t="s">
        <v>2095</v>
      </c>
      <c r="F12" s="249">
        <v>43425</v>
      </c>
      <c r="G12" s="250">
        <v>30.5</v>
      </c>
      <c r="H12" s="248" t="s">
        <v>186</v>
      </c>
      <c r="I12" s="248" t="s">
        <v>2093</v>
      </c>
      <c r="J12" s="249">
        <v>43426</v>
      </c>
      <c r="K12" s="248" t="s">
        <v>4</v>
      </c>
      <c r="L12" s="248" t="s">
        <v>2094</v>
      </c>
      <c r="M12" s="248" t="s">
        <v>399</v>
      </c>
      <c r="N12" s="248" t="s">
        <v>640</v>
      </c>
    </row>
    <row r="13" spans="1:14" x14ac:dyDescent="0.25">
      <c r="A13" s="248" t="s">
        <v>403</v>
      </c>
      <c r="B13" s="248" t="s">
        <v>225</v>
      </c>
      <c r="C13" s="248" t="s">
        <v>396</v>
      </c>
      <c r="D13" s="248" t="s">
        <v>226</v>
      </c>
      <c r="E13" s="248" t="s">
        <v>2096</v>
      </c>
      <c r="F13" s="249">
        <v>43424</v>
      </c>
      <c r="G13" s="250">
        <v>24.1</v>
      </c>
      <c r="H13" s="248" t="s">
        <v>186</v>
      </c>
      <c r="I13" s="248" t="s">
        <v>596</v>
      </c>
      <c r="J13" s="249">
        <v>43425</v>
      </c>
      <c r="K13" s="248" t="s">
        <v>4</v>
      </c>
      <c r="L13" s="248" t="s">
        <v>2097</v>
      </c>
      <c r="M13" s="248" t="s">
        <v>399</v>
      </c>
      <c r="N13" s="248" t="s">
        <v>640</v>
      </c>
    </row>
    <row r="14" spans="1:14" x14ac:dyDescent="0.25">
      <c r="A14" s="248" t="s">
        <v>403</v>
      </c>
      <c r="B14" s="248" t="s">
        <v>225</v>
      </c>
      <c r="C14" s="248" t="s">
        <v>396</v>
      </c>
      <c r="D14" s="248" t="s">
        <v>226</v>
      </c>
      <c r="E14" s="248" t="s">
        <v>2098</v>
      </c>
      <c r="F14" s="249">
        <v>43418</v>
      </c>
      <c r="G14" s="250">
        <v>719.7</v>
      </c>
      <c r="H14" s="248" t="s">
        <v>186</v>
      </c>
      <c r="I14" s="248" t="s">
        <v>155</v>
      </c>
      <c r="J14" s="249">
        <v>43419</v>
      </c>
      <c r="K14" s="248" t="s">
        <v>4</v>
      </c>
      <c r="L14" s="248" t="s">
        <v>2099</v>
      </c>
      <c r="M14" s="248" t="s">
        <v>399</v>
      </c>
      <c r="N14" s="248" t="s">
        <v>640</v>
      </c>
    </row>
    <row r="15" spans="1:14" x14ac:dyDescent="0.25">
      <c r="A15" s="248" t="s">
        <v>403</v>
      </c>
      <c r="B15" s="248" t="s">
        <v>225</v>
      </c>
      <c r="C15" s="248" t="s">
        <v>396</v>
      </c>
      <c r="D15" s="248" t="s">
        <v>226</v>
      </c>
      <c r="E15" s="248" t="s">
        <v>2100</v>
      </c>
      <c r="F15" s="249">
        <v>43416</v>
      </c>
      <c r="G15" s="250">
        <v>10</v>
      </c>
      <c r="H15" s="248" t="s">
        <v>186</v>
      </c>
      <c r="I15" s="248" t="s">
        <v>172</v>
      </c>
      <c r="J15" s="249">
        <v>43417</v>
      </c>
      <c r="K15" s="248" t="s">
        <v>4</v>
      </c>
      <c r="L15" s="248" t="s">
        <v>1219</v>
      </c>
      <c r="M15" s="248" t="s">
        <v>399</v>
      </c>
      <c r="N15" s="248" t="s">
        <v>640</v>
      </c>
    </row>
    <row r="16" spans="1:14" x14ac:dyDescent="0.25">
      <c r="A16" s="248" t="s">
        <v>403</v>
      </c>
      <c r="B16" s="248" t="s">
        <v>225</v>
      </c>
      <c r="C16" s="248" t="s">
        <v>396</v>
      </c>
      <c r="D16" s="248" t="s">
        <v>226</v>
      </c>
      <c r="E16" s="248" t="s">
        <v>2101</v>
      </c>
      <c r="F16" s="249">
        <v>43412</v>
      </c>
      <c r="G16" s="250">
        <v>265.91000000000003</v>
      </c>
      <c r="H16" s="248" t="s">
        <v>186</v>
      </c>
      <c r="I16" s="248" t="s">
        <v>155</v>
      </c>
      <c r="J16" s="249">
        <v>43413</v>
      </c>
      <c r="K16" s="248" t="s">
        <v>4</v>
      </c>
      <c r="L16" s="248" t="s">
        <v>2102</v>
      </c>
      <c r="M16" s="248" t="s">
        <v>399</v>
      </c>
      <c r="N16" s="248" t="s">
        <v>640</v>
      </c>
    </row>
    <row r="17" spans="1:14" x14ac:dyDescent="0.25">
      <c r="A17" s="248" t="s">
        <v>403</v>
      </c>
      <c r="B17" s="248" t="s">
        <v>225</v>
      </c>
      <c r="C17" s="248" t="s">
        <v>396</v>
      </c>
      <c r="D17" s="248" t="s">
        <v>226</v>
      </c>
      <c r="E17" s="248" t="s">
        <v>2103</v>
      </c>
      <c r="F17" s="249">
        <v>43411</v>
      </c>
      <c r="G17" s="250">
        <v>146.11000000000001</v>
      </c>
      <c r="H17" s="248" t="s">
        <v>186</v>
      </c>
      <c r="I17" s="248" t="s">
        <v>2104</v>
      </c>
      <c r="J17" s="249">
        <v>43412</v>
      </c>
      <c r="K17" s="248" t="s">
        <v>4</v>
      </c>
      <c r="L17" s="248" t="s">
        <v>2105</v>
      </c>
      <c r="M17" s="248" t="s">
        <v>399</v>
      </c>
      <c r="N17" s="248" t="s">
        <v>640</v>
      </c>
    </row>
    <row r="18" spans="1:14" x14ac:dyDescent="0.25">
      <c r="A18" s="248" t="s">
        <v>403</v>
      </c>
      <c r="B18" s="248" t="s">
        <v>225</v>
      </c>
      <c r="C18" s="248" t="s">
        <v>396</v>
      </c>
      <c r="D18" s="248" t="s">
        <v>226</v>
      </c>
      <c r="E18" s="248" t="s">
        <v>2106</v>
      </c>
      <c r="F18" s="249">
        <v>43404</v>
      </c>
      <c r="G18" s="250">
        <v>10.9</v>
      </c>
      <c r="H18" s="248" t="s">
        <v>186</v>
      </c>
      <c r="I18" s="248" t="s">
        <v>184</v>
      </c>
      <c r="J18" s="249">
        <v>43405</v>
      </c>
      <c r="K18" s="248" t="s">
        <v>4</v>
      </c>
      <c r="L18" s="248" t="s">
        <v>186</v>
      </c>
      <c r="M18" s="248" t="s">
        <v>399</v>
      </c>
      <c r="N18" s="248" t="s">
        <v>640</v>
      </c>
    </row>
    <row r="19" spans="1:14" x14ac:dyDescent="0.25">
      <c r="A19" s="248" t="s">
        <v>403</v>
      </c>
      <c r="B19" s="248" t="s">
        <v>225</v>
      </c>
      <c r="C19" s="248" t="s">
        <v>396</v>
      </c>
      <c r="D19" s="248" t="s">
        <v>226</v>
      </c>
      <c r="E19" s="248" t="s">
        <v>2107</v>
      </c>
      <c r="F19" s="249">
        <v>43426</v>
      </c>
      <c r="G19" s="250">
        <v>63</v>
      </c>
      <c r="H19" s="248" t="s">
        <v>186</v>
      </c>
      <c r="I19" s="248" t="s">
        <v>2093</v>
      </c>
      <c r="J19" s="249">
        <v>43427</v>
      </c>
      <c r="K19" s="248" t="s">
        <v>4</v>
      </c>
      <c r="L19" s="248" t="s">
        <v>2094</v>
      </c>
      <c r="M19" s="248" t="s">
        <v>399</v>
      </c>
      <c r="N19" s="248" t="s">
        <v>640</v>
      </c>
    </row>
    <row r="20" spans="1:14" x14ac:dyDescent="0.25">
      <c r="A20" s="248" t="s">
        <v>403</v>
      </c>
      <c r="B20" s="248" t="s">
        <v>225</v>
      </c>
      <c r="C20" s="248" t="s">
        <v>396</v>
      </c>
      <c r="D20" s="248" t="s">
        <v>226</v>
      </c>
      <c r="E20" s="248" t="s">
        <v>2108</v>
      </c>
      <c r="F20" s="249">
        <v>43425</v>
      </c>
      <c r="G20" s="250">
        <v>368</v>
      </c>
      <c r="H20" s="248" t="s">
        <v>186</v>
      </c>
      <c r="I20" s="248" t="s">
        <v>194</v>
      </c>
      <c r="J20" s="249">
        <v>43426</v>
      </c>
      <c r="K20" s="248" t="s">
        <v>4</v>
      </c>
      <c r="L20" s="248" t="s">
        <v>2109</v>
      </c>
      <c r="M20" s="248" t="s">
        <v>399</v>
      </c>
      <c r="N20" s="248" t="s">
        <v>640</v>
      </c>
    </row>
    <row r="21" spans="1:14" x14ac:dyDescent="0.25">
      <c r="A21" s="248" t="s">
        <v>403</v>
      </c>
      <c r="B21" s="248" t="s">
        <v>225</v>
      </c>
      <c r="C21" s="248" t="s">
        <v>396</v>
      </c>
      <c r="D21" s="248" t="s">
        <v>226</v>
      </c>
      <c r="E21" s="248" t="s">
        <v>2110</v>
      </c>
      <c r="F21" s="249">
        <v>43412</v>
      </c>
      <c r="G21" s="250">
        <v>48.92</v>
      </c>
      <c r="H21" s="248" t="s">
        <v>186</v>
      </c>
      <c r="I21" s="248" t="s">
        <v>1706</v>
      </c>
      <c r="J21" s="249">
        <v>43413</v>
      </c>
      <c r="K21" s="248" t="s">
        <v>4</v>
      </c>
      <c r="L21" s="248" t="s">
        <v>186</v>
      </c>
      <c r="M21" s="248" t="s">
        <v>399</v>
      </c>
      <c r="N21" s="248" t="s">
        <v>640</v>
      </c>
    </row>
    <row r="22" spans="1:14" x14ac:dyDescent="0.25">
      <c r="A22" s="248" t="s">
        <v>403</v>
      </c>
      <c r="B22" s="248" t="s">
        <v>225</v>
      </c>
      <c r="C22" s="248" t="s">
        <v>396</v>
      </c>
      <c r="D22" s="248" t="s">
        <v>226</v>
      </c>
      <c r="E22" s="248" t="s">
        <v>2111</v>
      </c>
      <c r="F22" s="249">
        <v>43411</v>
      </c>
      <c r="G22" s="250">
        <v>1</v>
      </c>
      <c r="H22" s="248" t="s">
        <v>186</v>
      </c>
      <c r="I22" s="248" t="s">
        <v>195</v>
      </c>
      <c r="J22" s="249">
        <v>43412</v>
      </c>
      <c r="K22" s="248" t="s">
        <v>4</v>
      </c>
      <c r="L22" s="248" t="s">
        <v>2112</v>
      </c>
      <c r="M22" s="248" t="s">
        <v>399</v>
      </c>
      <c r="N22" s="248" t="s">
        <v>640</v>
      </c>
    </row>
    <row r="23" spans="1:14" x14ac:dyDescent="0.25">
      <c r="A23" s="248" t="s">
        <v>403</v>
      </c>
      <c r="B23" s="248" t="s">
        <v>225</v>
      </c>
      <c r="C23" s="248" t="s">
        <v>396</v>
      </c>
      <c r="D23" s="248" t="s">
        <v>226</v>
      </c>
      <c r="E23" s="248" t="s">
        <v>2113</v>
      </c>
      <c r="F23" s="249">
        <v>43410</v>
      </c>
      <c r="G23" s="250">
        <v>302.5</v>
      </c>
      <c r="H23" s="248" t="s">
        <v>186</v>
      </c>
      <c r="I23" s="248" t="s">
        <v>1235</v>
      </c>
      <c r="J23" s="249">
        <v>43411</v>
      </c>
      <c r="K23" s="248" t="s">
        <v>4</v>
      </c>
      <c r="L23" s="248" t="s">
        <v>2114</v>
      </c>
      <c r="M23" s="248" t="s">
        <v>399</v>
      </c>
      <c r="N23" s="248" t="s">
        <v>640</v>
      </c>
    </row>
    <row r="24" spans="1:14" x14ac:dyDescent="0.25">
      <c r="A24" s="248" t="s">
        <v>403</v>
      </c>
      <c r="B24" s="248" t="s">
        <v>83</v>
      </c>
      <c r="C24" s="248" t="s">
        <v>828</v>
      </c>
      <c r="D24" s="248" t="s">
        <v>84</v>
      </c>
      <c r="E24" s="248" t="s">
        <v>2115</v>
      </c>
      <c r="F24" s="249">
        <v>43432</v>
      </c>
      <c r="G24" s="250">
        <v>312.18</v>
      </c>
      <c r="H24" s="248" t="s">
        <v>2116</v>
      </c>
      <c r="I24" s="248" t="s">
        <v>196</v>
      </c>
      <c r="J24" s="249">
        <v>43432</v>
      </c>
      <c r="K24" s="248" t="s">
        <v>4</v>
      </c>
      <c r="L24" s="248" t="s">
        <v>2117</v>
      </c>
      <c r="M24" s="248" t="s">
        <v>399</v>
      </c>
      <c r="N24" s="248" t="s">
        <v>640</v>
      </c>
    </row>
    <row r="25" spans="1:14" x14ac:dyDescent="0.25">
      <c r="A25" s="248" t="s">
        <v>403</v>
      </c>
      <c r="B25" s="248" t="s">
        <v>83</v>
      </c>
      <c r="C25" s="248" t="s">
        <v>828</v>
      </c>
      <c r="D25" s="248" t="s">
        <v>84</v>
      </c>
      <c r="E25" s="248" t="s">
        <v>2118</v>
      </c>
      <c r="F25" s="249">
        <v>43425</v>
      </c>
      <c r="G25" s="250">
        <v>236.19</v>
      </c>
      <c r="H25" s="248" t="s">
        <v>2119</v>
      </c>
      <c r="I25" s="248" t="s">
        <v>196</v>
      </c>
      <c r="J25" s="249">
        <v>43425</v>
      </c>
      <c r="K25" s="248" t="s">
        <v>4</v>
      </c>
      <c r="L25" s="248" t="s">
        <v>2120</v>
      </c>
      <c r="M25" s="248" t="s">
        <v>399</v>
      </c>
      <c r="N25" s="248" t="s">
        <v>640</v>
      </c>
    </row>
    <row r="26" spans="1:14" x14ac:dyDescent="0.25">
      <c r="A26" s="248" t="s">
        <v>403</v>
      </c>
      <c r="B26" s="248" t="s">
        <v>83</v>
      </c>
      <c r="C26" s="248" t="s">
        <v>828</v>
      </c>
      <c r="D26" s="248" t="s">
        <v>84</v>
      </c>
      <c r="E26" s="248" t="s">
        <v>2121</v>
      </c>
      <c r="F26" s="249">
        <v>43425</v>
      </c>
      <c r="G26" s="250">
        <v>70.790000000000006</v>
      </c>
      <c r="H26" s="248" t="s">
        <v>2122</v>
      </c>
      <c r="I26" s="248" t="s">
        <v>196</v>
      </c>
      <c r="J26" s="249">
        <v>43425</v>
      </c>
      <c r="K26" s="248" t="s">
        <v>4</v>
      </c>
      <c r="L26" s="248" t="s">
        <v>2123</v>
      </c>
      <c r="M26" s="248" t="s">
        <v>399</v>
      </c>
      <c r="N26" s="248" t="s">
        <v>640</v>
      </c>
    </row>
    <row r="27" spans="1:14" x14ac:dyDescent="0.25">
      <c r="A27" s="248" t="s">
        <v>403</v>
      </c>
      <c r="B27" s="248" t="s">
        <v>83</v>
      </c>
      <c r="C27" s="248" t="s">
        <v>828</v>
      </c>
      <c r="D27" s="248" t="s">
        <v>84</v>
      </c>
      <c r="E27" s="248" t="s">
        <v>2124</v>
      </c>
      <c r="F27" s="249">
        <v>43420</v>
      </c>
      <c r="G27" s="250">
        <v>24.2</v>
      </c>
      <c r="H27" s="248" t="s">
        <v>2125</v>
      </c>
      <c r="I27" s="248" t="s">
        <v>196</v>
      </c>
      <c r="J27" s="249">
        <v>43420</v>
      </c>
      <c r="K27" s="248" t="s">
        <v>4</v>
      </c>
      <c r="L27" s="248" t="s">
        <v>2126</v>
      </c>
      <c r="M27" s="248" t="s">
        <v>399</v>
      </c>
      <c r="N27" s="248" t="s">
        <v>640</v>
      </c>
    </row>
    <row r="28" spans="1:14" x14ac:dyDescent="0.25">
      <c r="A28" s="248" t="s">
        <v>403</v>
      </c>
      <c r="B28" s="248" t="s">
        <v>1558</v>
      </c>
      <c r="C28" s="248" t="s">
        <v>1559</v>
      </c>
      <c r="D28" s="248" t="s">
        <v>1560</v>
      </c>
      <c r="E28" s="248" t="s">
        <v>2127</v>
      </c>
      <c r="F28" s="249">
        <v>43431</v>
      </c>
      <c r="G28" s="250">
        <v>271.04000000000002</v>
      </c>
      <c r="H28" s="248" t="s">
        <v>2128</v>
      </c>
      <c r="I28" s="248" t="s">
        <v>964</v>
      </c>
      <c r="J28" s="249">
        <v>43431</v>
      </c>
      <c r="K28" s="248" t="s">
        <v>4</v>
      </c>
      <c r="L28" s="248" t="s">
        <v>2129</v>
      </c>
      <c r="M28" s="248" t="s">
        <v>399</v>
      </c>
      <c r="N28" s="248" t="s">
        <v>640</v>
      </c>
    </row>
    <row r="29" spans="1:14" x14ac:dyDescent="0.25">
      <c r="A29" s="248" t="s">
        <v>403</v>
      </c>
      <c r="B29" s="248" t="s">
        <v>94</v>
      </c>
      <c r="C29" s="248" t="s">
        <v>95</v>
      </c>
      <c r="D29" s="248" t="s">
        <v>96</v>
      </c>
      <c r="E29" s="248" t="s">
        <v>2130</v>
      </c>
      <c r="F29" s="249">
        <v>43432</v>
      </c>
      <c r="G29" s="250">
        <v>48.86</v>
      </c>
      <c r="H29" s="248" t="s">
        <v>2131</v>
      </c>
      <c r="I29" s="248" t="s">
        <v>964</v>
      </c>
      <c r="J29" s="249">
        <v>43432</v>
      </c>
      <c r="K29" s="248" t="s">
        <v>4</v>
      </c>
      <c r="L29" s="248" t="s">
        <v>2132</v>
      </c>
      <c r="M29" s="248" t="s">
        <v>399</v>
      </c>
      <c r="N29" s="248" t="s">
        <v>640</v>
      </c>
    </row>
    <row r="30" spans="1:14" x14ac:dyDescent="0.25">
      <c r="A30" s="248" t="s">
        <v>403</v>
      </c>
      <c r="B30" s="248" t="s">
        <v>1053</v>
      </c>
      <c r="C30" s="248" t="s">
        <v>1054</v>
      </c>
      <c r="D30" s="248" t="s">
        <v>1055</v>
      </c>
      <c r="E30" s="248" t="s">
        <v>2133</v>
      </c>
      <c r="F30" s="249">
        <v>43431</v>
      </c>
      <c r="G30" s="250">
        <v>385.99</v>
      </c>
      <c r="H30" s="248" t="s">
        <v>2134</v>
      </c>
      <c r="I30" s="248" t="s">
        <v>964</v>
      </c>
      <c r="J30" s="249">
        <v>43431</v>
      </c>
      <c r="K30" s="248" t="s">
        <v>4</v>
      </c>
      <c r="L30" s="248" t="s">
        <v>2135</v>
      </c>
      <c r="M30" s="248" t="s">
        <v>399</v>
      </c>
      <c r="N30" s="248" t="s">
        <v>640</v>
      </c>
    </row>
    <row r="31" spans="1:14" x14ac:dyDescent="0.25">
      <c r="A31" s="248" t="s">
        <v>403</v>
      </c>
      <c r="B31" s="248" t="s">
        <v>1053</v>
      </c>
      <c r="C31" s="248" t="s">
        <v>1054</v>
      </c>
      <c r="D31" s="248" t="s">
        <v>1055</v>
      </c>
      <c r="E31" s="248" t="s">
        <v>2136</v>
      </c>
      <c r="F31" s="249">
        <v>43430</v>
      </c>
      <c r="G31" s="250">
        <v>25.42</v>
      </c>
      <c r="H31" s="248" t="s">
        <v>2134</v>
      </c>
      <c r="I31" s="248" t="s">
        <v>964</v>
      </c>
      <c r="J31" s="249">
        <v>43430</v>
      </c>
      <c r="K31" s="248" t="s">
        <v>4</v>
      </c>
      <c r="L31" s="248" t="s">
        <v>2135</v>
      </c>
      <c r="M31" s="248" t="s">
        <v>399</v>
      </c>
      <c r="N31" s="248" t="s">
        <v>640</v>
      </c>
    </row>
    <row r="32" spans="1:14" x14ac:dyDescent="0.25">
      <c r="A32" s="248" t="s">
        <v>403</v>
      </c>
      <c r="B32" s="248" t="s">
        <v>1053</v>
      </c>
      <c r="C32" s="248" t="s">
        <v>1054</v>
      </c>
      <c r="D32" s="248" t="s">
        <v>1055</v>
      </c>
      <c r="E32" s="248" t="s">
        <v>2137</v>
      </c>
      <c r="F32" s="249">
        <v>43413</v>
      </c>
      <c r="G32" s="250">
        <v>30.25</v>
      </c>
      <c r="H32" s="248" t="s">
        <v>2138</v>
      </c>
      <c r="I32" s="248" t="s">
        <v>196</v>
      </c>
      <c r="J32" s="249">
        <v>43413</v>
      </c>
      <c r="K32" s="248" t="s">
        <v>4</v>
      </c>
      <c r="L32" s="248" t="s">
        <v>2139</v>
      </c>
      <c r="M32" s="248" t="s">
        <v>399</v>
      </c>
      <c r="N32" s="248" t="s">
        <v>640</v>
      </c>
    </row>
    <row r="33" spans="1:14" x14ac:dyDescent="0.25">
      <c r="A33" s="248" t="s">
        <v>403</v>
      </c>
      <c r="B33" s="248" t="s">
        <v>1053</v>
      </c>
      <c r="C33" s="248" t="s">
        <v>1054</v>
      </c>
      <c r="D33" s="248" t="s">
        <v>1055</v>
      </c>
      <c r="E33" s="248" t="s">
        <v>2140</v>
      </c>
      <c r="F33" s="249">
        <v>43412</v>
      </c>
      <c r="G33" s="250">
        <v>45.98</v>
      </c>
      <c r="H33" s="248" t="s">
        <v>2138</v>
      </c>
      <c r="I33" s="248" t="s">
        <v>196</v>
      </c>
      <c r="J33" s="249">
        <v>43412</v>
      </c>
      <c r="K33" s="248" t="s">
        <v>4</v>
      </c>
      <c r="L33" s="248" t="s">
        <v>2139</v>
      </c>
      <c r="M33" s="248" t="s">
        <v>399</v>
      </c>
      <c r="N33" s="248" t="s">
        <v>640</v>
      </c>
    </row>
    <row r="34" spans="1:14" x14ac:dyDescent="0.25">
      <c r="A34" s="248" t="s">
        <v>403</v>
      </c>
      <c r="B34" s="248" t="s">
        <v>282</v>
      </c>
      <c r="C34" s="248" t="s">
        <v>283</v>
      </c>
      <c r="D34" s="248" t="s">
        <v>284</v>
      </c>
      <c r="E34" s="248" t="s">
        <v>2141</v>
      </c>
      <c r="F34" s="249">
        <v>43427</v>
      </c>
      <c r="G34" s="250">
        <v>309.24</v>
      </c>
      <c r="H34" s="248" t="s">
        <v>2142</v>
      </c>
      <c r="I34" s="248" t="s">
        <v>172</v>
      </c>
      <c r="J34" s="249">
        <v>43431</v>
      </c>
      <c r="K34" s="248" t="s">
        <v>4</v>
      </c>
      <c r="L34" s="248" t="s">
        <v>2143</v>
      </c>
      <c r="M34" s="248" t="s">
        <v>399</v>
      </c>
      <c r="N34" s="248" t="s">
        <v>640</v>
      </c>
    </row>
    <row r="35" spans="1:14" x14ac:dyDescent="0.25">
      <c r="A35" s="248" t="s">
        <v>403</v>
      </c>
      <c r="B35" s="248" t="s">
        <v>2144</v>
      </c>
      <c r="C35" s="248" t="s">
        <v>2145</v>
      </c>
      <c r="D35" s="248" t="s">
        <v>2146</v>
      </c>
      <c r="E35" s="248" t="s">
        <v>2147</v>
      </c>
      <c r="F35" s="249">
        <v>43434</v>
      </c>
      <c r="G35" s="250">
        <v>398.82</v>
      </c>
      <c r="H35" s="248" t="s">
        <v>2148</v>
      </c>
      <c r="I35" s="248" t="s">
        <v>964</v>
      </c>
      <c r="J35" s="249">
        <v>43434</v>
      </c>
      <c r="K35" s="248" t="s">
        <v>4</v>
      </c>
      <c r="L35" s="248" t="s">
        <v>2149</v>
      </c>
      <c r="M35" s="248" t="s">
        <v>399</v>
      </c>
      <c r="N35" s="248" t="s">
        <v>640</v>
      </c>
    </row>
    <row r="36" spans="1:14" x14ac:dyDescent="0.25">
      <c r="A36" s="248" t="s">
        <v>403</v>
      </c>
      <c r="B36" s="248" t="s">
        <v>101</v>
      </c>
      <c r="C36" s="248" t="s">
        <v>747</v>
      </c>
      <c r="D36" s="248" t="s">
        <v>102</v>
      </c>
      <c r="E36" s="248" t="s">
        <v>2150</v>
      </c>
      <c r="F36" s="249">
        <v>43432</v>
      </c>
      <c r="G36" s="250">
        <v>695.15</v>
      </c>
      <c r="H36" s="248" t="s">
        <v>186</v>
      </c>
      <c r="I36" s="248" t="s">
        <v>1235</v>
      </c>
      <c r="J36" s="249">
        <v>43432</v>
      </c>
      <c r="K36" s="248" t="s">
        <v>4</v>
      </c>
      <c r="L36" s="248" t="s">
        <v>186</v>
      </c>
      <c r="M36" s="248" t="s">
        <v>399</v>
      </c>
      <c r="N36" s="248" t="s">
        <v>640</v>
      </c>
    </row>
    <row r="37" spans="1:14" x14ac:dyDescent="0.25">
      <c r="A37" s="248" t="s">
        <v>403</v>
      </c>
      <c r="B37" s="248" t="s">
        <v>101</v>
      </c>
      <c r="C37" s="248" t="s">
        <v>747</v>
      </c>
      <c r="D37" s="248" t="s">
        <v>102</v>
      </c>
      <c r="E37" s="248" t="s">
        <v>1966</v>
      </c>
      <c r="F37" s="249">
        <v>43430</v>
      </c>
      <c r="G37" s="250">
        <v>28</v>
      </c>
      <c r="H37" s="248" t="s">
        <v>186</v>
      </c>
      <c r="I37" s="248" t="s">
        <v>2151</v>
      </c>
      <c r="J37" s="249">
        <v>43434</v>
      </c>
      <c r="K37" s="248" t="s">
        <v>4</v>
      </c>
      <c r="L37" s="248" t="s">
        <v>186</v>
      </c>
      <c r="M37" s="248" t="s">
        <v>399</v>
      </c>
      <c r="N37" s="248" t="s">
        <v>640</v>
      </c>
    </row>
    <row r="38" spans="1:14" x14ac:dyDescent="0.25">
      <c r="A38" s="248" t="s">
        <v>403</v>
      </c>
      <c r="B38" s="248" t="s">
        <v>101</v>
      </c>
      <c r="C38" s="248" t="s">
        <v>747</v>
      </c>
      <c r="D38" s="248" t="s">
        <v>102</v>
      </c>
      <c r="E38" s="248" t="s">
        <v>2152</v>
      </c>
      <c r="F38" s="249">
        <v>43430</v>
      </c>
      <c r="G38" s="250">
        <v>38.49</v>
      </c>
      <c r="H38" s="248" t="s">
        <v>186</v>
      </c>
      <c r="I38" s="248" t="s">
        <v>2151</v>
      </c>
      <c r="J38" s="249">
        <v>43434</v>
      </c>
      <c r="K38" s="248" t="s">
        <v>4</v>
      </c>
      <c r="L38" s="248" t="s">
        <v>186</v>
      </c>
      <c r="M38" s="248" t="s">
        <v>399</v>
      </c>
      <c r="N38" s="248" t="s">
        <v>640</v>
      </c>
    </row>
    <row r="39" spans="1:14" x14ac:dyDescent="0.25">
      <c r="A39" s="248" t="s">
        <v>403</v>
      </c>
      <c r="B39" s="248" t="s">
        <v>101</v>
      </c>
      <c r="C39" s="248" t="s">
        <v>747</v>
      </c>
      <c r="D39" s="248" t="s">
        <v>102</v>
      </c>
      <c r="E39" s="248" t="s">
        <v>2153</v>
      </c>
      <c r="F39" s="249">
        <v>43410</v>
      </c>
      <c r="G39" s="250">
        <v>2.25</v>
      </c>
      <c r="H39" s="248" t="s">
        <v>186</v>
      </c>
      <c r="I39" s="248" t="s">
        <v>172</v>
      </c>
      <c r="J39" s="249">
        <v>43416</v>
      </c>
      <c r="K39" s="248" t="s">
        <v>4</v>
      </c>
      <c r="L39" s="248" t="s">
        <v>186</v>
      </c>
      <c r="M39" s="248" t="s">
        <v>399</v>
      </c>
      <c r="N39" s="248" t="s">
        <v>640</v>
      </c>
    </row>
    <row r="40" spans="1:14" x14ac:dyDescent="0.25">
      <c r="A40" s="248" t="s">
        <v>403</v>
      </c>
      <c r="B40" s="248" t="s">
        <v>2154</v>
      </c>
      <c r="C40" s="248" t="s">
        <v>2155</v>
      </c>
      <c r="D40" s="248" t="s">
        <v>2156</v>
      </c>
      <c r="E40" s="248" t="s">
        <v>2157</v>
      </c>
      <c r="F40" s="249">
        <v>43433</v>
      </c>
      <c r="G40" s="250">
        <v>67.8</v>
      </c>
      <c r="H40" s="248" t="s">
        <v>2158</v>
      </c>
      <c r="I40" s="248" t="s">
        <v>160</v>
      </c>
      <c r="J40" s="249">
        <v>43434</v>
      </c>
      <c r="K40" s="248" t="s">
        <v>4</v>
      </c>
      <c r="L40" s="248" t="s">
        <v>2159</v>
      </c>
      <c r="M40" s="248" t="s">
        <v>399</v>
      </c>
      <c r="N40" s="248" t="s">
        <v>640</v>
      </c>
    </row>
    <row r="41" spans="1:14" x14ac:dyDescent="0.25">
      <c r="A41" s="248" t="s">
        <v>403</v>
      </c>
      <c r="B41" s="248" t="s">
        <v>1770</v>
      </c>
      <c r="C41" s="248" t="s">
        <v>1771</v>
      </c>
      <c r="D41" s="248" t="s">
        <v>1772</v>
      </c>
      <c r="E41" s="248" t="s">
        <v>2160</v>
      </c>
      <c r="F41" s="249">
        <v>43384</v>
      </c>
      <c r="G41" s="250">
        <v>2816.28</v>
      </c>
      <c r="H41" s="248" t="s">
        <v>186</v>
      </c>
      <c r="I41" s="248" t="s">
        <v>171</v>
      </c>
      <c r="J41" s="249">
        <v>43427</v>
      </c>
      <c r="K41" s="248" t="s">
        <v>4</v>
      </c>
      <c r="L41" s="248" t="s">
        <v>186</v>
      </c>
      <c r="M41" s="248" t="s">
        <v>399</v>
      </c>
      <c r="N41" s="248" t="s">
        <v>640</v>
      </c>
    </row>
    <row r="42" spans="1:14" x14ac:dyDescent="0.25">
      <c r="A42" s="248" t="s">
        <v>403</v>
      </c>
      <c r="B42" s="248" t="s">
        <v>2161</v>
      </c>
      <c r="C42" s="248" t="s">
        <v>2162</v>
      </c>
      <c r="D42" s="248" t="s">
        <v>2163</v>
      </c>
      <c r="E42" s="248" t="s">
        <v>2164</v>
      </c>
      <c r="F42" s="249">
        <v>43417</v>
      </c>
      <c r="G42" s="250">
        <v>149</v>
      </c>
      <c r="H42" s="248" t="s">
        <v>186</v>
      </c>
      <c r="I42" s="248" t="s">
        <v>126</v>
      </c>
      <c r="J42" s="249">
        <v>43424</v>
      </c>
      <c r="K42" s="248" t="s">
        <v>4</v>
      </c>
      <c r="L42" s="248" t="s">
        <v>186</v>
      </c>
      <c r="M42" s="248" t="s">
        <v>399</v>
      </c>
      <c r="N42" s="248" t="s">
        <v>640</v>
      </c>
    </row>
    <row r="43" spans="1:14" x14ac:dyDescent="0.25">
      <c r="A43" s="248" t="s">
        <v>403</v>
      </c>
      <c r="B43" s="248" t="s">
        <v>2165</v>
      </c>
      <c r="C43" s="248" t="s">
        <v>2166</v>
      </c>
      <c r="D43" s="248" t="s">
        <v>186</v>
      </c>
      <c r="E43" s="248" t="s">
        <v>2167</v>
      </c>
      <c r="F43" s="249">
        <v>43416</v>
      </c>
      <c r="G43" s="250">
        <v>490</v>
      </c>
      <c r="H43" s="248" t="s">
        <v>2168</v>
      </c>
      <c r="I43" s="248" t="s">
        <v>964</v>
      </c>
      <c r="J43" s="249">
        <v>43424</v>
      </c>
      <c r="K43" s="248" t="s">
        <v>4</v>
      </c>
      <c r="L43" s="248" t="s">
        <v>2169</v>
      </c>
      <c r="M43" s="248" t="s">
        <v>399</v>
      </c>
      <c r="N43" s="248" t="s">
        <v>640</v>
      </c>
    </row>
    <row r="44" spans="1:14" x14ac:dyDescent="0.25">
      <c r="A44" s="248" t="s">
        <v>403</v>
      </c>
      <c r="B44" s="248" t="s">
        <v>2165</v>
      </c>
      <c r="C44" s="248" t="s">
        <v>2166</v>
      </c>
      <c r="D44" s="248" t="s">
        <v>186</v>
      </c>
      <c r="E44" s="248" t="s">
        <v>2170</v>
      </c>
      <c r="F44" s="249">
        <v>43411</v>
      </c>
      <c r="G44" s="250">
        <v>420</v>
      </c>
      <c r="H44" s="248" t="s">
        <v>2168</v>
      </c>
      <c r="I44" s="248" t="s">
        <v>964</v>
      </c>
      <c r="J44" s="249">
        <v>43417</v>
      </c>
      <c r="K44" s="248" t="s">
        <v>4</v>
      </c>
      <c r="L44" s="248" t="s">
        <v>2169</v>
      </c>
      <c r="M44" s="248" t="s">
        <v>399</v>
      </c>
      <c r="N44" s="248" t="s">
        <v>640</v>
      </c>
    </row>
    <row r="45" spans="1:14" x14ac:dyDescent="0.25">
      <c r="A45" s="248" t="s">
        <v>403</v>
      </c>
      <c r="B45" s="248" t="s">
        <v>2171</v>
      </c>
      <c r="C45" s="248" t="s">
        <v>2172</v>
      </c>
      <c r="D45" s="248" t="s">
        <v>2173</v>
      </c>
      <c r="E45" s="248" t="s">
        <v>2174</v>
      </c>
      <c r="F45" s="249">
        <v>43424</v>
      </c>
      <c r="G45" s="250">
        <v>3.31</v>
      </c>
      <c r="H45" s="248" t="s">
        <v>186</v>
      </c>
      <c r="I45" s="248" t="s">
        <v>196</v>
      </c>
      <c r="J45" s="249">
        <v>43432</v>
      </c>
      <c r="K45" s="248" t="s">
        <v>4</v>
      </c>
      <c r="L45" s="248" t="s">
        <v>186</v>
      </c>
      <c r="M45" s="248" t="s">
        <v>399</v>
      </c>
      <c r="N45" s="248" t="s">
        <v>640</v>
      </c>
    </row>
    <row r="46" spans="1:14" x14ac:dyDescent="0.25">
      <c r="A46" s="248" t="s">
        <v>403</v>
      </c>
      <c r="B46" s="248" t="s">
        <v>2175</v>
      </c>
      <c r="C46" s="248" t="s">
        <v>2176</v>
      </c>
      <c r="D46" s="248" t="s">
        <v>2177</v>
      </c>
      <c r="E46" s="248" t="s">
        <v>2178</v>
      </c>
      <c r="F46" s="249">
        <v>43424</v>
      </c>
      <c r="G46" s="250">
        <v>849.87</v>
      </c>
      <c r="H46" s="248" t="s">
        <v>186</v>
      </c>
      <c r="I46" s="248" t="s">
        <v>162</v>
      </c>
      <c r="J46" s="249">
        <v>43425</v>
      </c>
      <c r="K46" s="248" t="s">
        <v>4</v>
      </c>
      <c r="L46" s="248" t="s">
        <v>186</v>
      </c>
      <c r="M46" s="248" t="s">
        <v>399</v>
      </c>
      <c r="N46" s="248" t="s">
        <v>640</v>
      </c>
    </row>
    <row r="47" spans="1:14" x14ac:dyDescent="0.25">
      <c r="A47" s="248" t="s">
        <v>403</v>
      </c>
      <c r="B47" s="248" t="s">
        <v>2005</v>
      </c>
      <c r="C47" s="248" t="s">
        <v>2006</v>
      </c>
      <c r="D47" s="248" t="s">
        <v>2007</v>
      </c>
      <c r="E47" s="248" t="s">
        <v>2179</v>
      </c>
      <c r="F47" s="249">
        <v>43425</v>
      </c>
      <c r="G47" s="250">
        <v>137.94</v>
      </c>
      <c r="H47" s="248" t="s">
        <v>2180</v>
      </c>
      <c r="I47" s="248" t="s">
        <v>196</v>
      </c>
      <c r="J47" s="249">
        <v>43431</v>
      </c>
      <c r="K47" s="248" t="s">
        <v>4</v>
      </c>
      <c r="L47" s="248" t="s">
        <v>2181</v>
      </c>
      <c r="M47" s="248" t="s">
        <v>399</v>
      </c>
      <c r="N47" s="248" t="s">
        <v>640</v>
      </c>
    </row>
    <row r="48" spans="1:14" x14ac:dyDescent="0.25">
      <c r="G48" s="251">
        <f>SUM(G2:G47)</f>
        <v>12421.46</v>
      </c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6"/>
  <sheetViews>
    <sheetView topLeftCell="A1341" workbookViewId="0">
      <selection sqref="A1:XFD1048576"/>
    </sheetView>
  </sheetViews>
  <sheetFormatPr defaultColWidth="9.109375" defaultRowHeight="13.2" x14ac:dyDescent="0.25"/>
  <cols>
    <col min="1" max="1" width="10" style="248" bestFit="1" customWidth="1"/>
    <col min="2" max="2" width="14" style="248" bestFit="1" customWidth="1"/>
    <col min="3" max="3" width="10" style="248" bestFit="1" customWidth="1"/>
    <col min="4" max="4" width="37" style="248" bestFit="1" customWidth="1"/>
    <col min="5" max="5" width="11" style="248" bestFit="1" customWidth="1"/>
    <col min="6" max="6" width="23" style="248" bestFit="1" customWidth="1"/>
    <col min="7" max="7" width="15" style="248" bestFit="1" customWidth="1"/>
    <col min="8" max="8" width="11" style="248" bestFit="1" customWidth="1"/>
    <col min="9" max="9" width="11" style="248" customWidth="1"/>
    <col min="10" max="10" width="13.5546875" style="248" customWidth="1"/>
    <col min="11" max="11" width="21" style="248" bestFit="1" customWidth="1"/>
    <col min="12" max="12" width="16" style="248" bestFit="1" customWidth="1"/>
    <col min="13" max="13" width="13" style="248" bestFit="1" customWidth="1"/>
    <col min="14" max="14" width="14" style="248" bestFit="1" customWidth="1"/>
    <col min="15" max="15" width="19" style="248" bestFit="1" customWidth="1"/>
    <col min="16" max="16" width="11" style="248" bestFit="1" customWidth="1"/>
    <col min="17" max="17" width="14" style="248" bestFit="1" customWidth="1"/>
    <col min="18" max="16384" width="9.109375" style="248"/>
  </cols>
  <sheetData>
    <row r="1" spans="1:17" ht="39.6" x14ac:dyDescent="0.25">
      <c r="A1" s="253" t="s">
        <v>0</v>
      </c>
      <c r="B1" s="254" t="s">
        <v>147</v>
      </c>
      <c r="C1" s="253" t="s">
        <v>1</v>
      </c>
      <c r="D1" s="253" t="s">
        <v>31</v>
      </c>
      <c r="E1" s="254" t="s">
        <v>32</v>
      </c>
      <c r="F1" s="253" t="s">
        <v>40</v>
      </c>
      <c r="G1" s="253" t="s">
        <v>33</v>
      </c>
      <c r="H1" s="253" t="s">
        <v>2</v>
      </c>
      <c r="I1" s="253"/>
      <c r="J1" s="253"/>
      <c r="K1" s="253" t="s">
        <v>36</v>
      </c>
      <c r="L1" s="253" t="s">
        <v>3</v>
      </c>
      <c r="M1" s="254" t="s">
        <v>34</v>
      </c>
      <c r="N1" s="254" t="s">
        <v>35</v>
      </c>
      <c r="O1" s="253" t="s">
        <v>229</v>
      </c>
      <c r="P1" s="254" t="s">
        <v>649</v>
      </c>
      <c r="Q1" s="254" t="s">
        <v>650</v>
      </c>
    </row>
    <row r="2" spans="1:17" x14ac:dyDescent="0.25">
      <c r="A2" s="248" t="s">
        <v>403</v>
      </c>
      <c r="B2" s="248" t="s">
        <v>1252</v>
      </c>
      <c r="C2" s="248" t="s">
        <v>660</v>
      </c>
      <c r="D2" s="248" t="s">
        <v>661</v>
      </c>
      <c r="E2" s="248" t="s">
        <v>662</v>
      </c>
      <c r="F2" s="248" t="s">
        <v>2236</v>
      </c>
      <c r="G2" s="249">
        <v>43446</v>
      </c>
      <c r="H2" s="250">
        <v>989.8</v>
      </c>
      <c r="I2" s="250">
        <v>-1</v>
      </c>
      <c r="J2" s="250">
        <f>H2*I2</f>
        <v>-989.8</v>
      </c>
      <c r="K2" s="248" t="s">
        <v>2237</v>
      </c>
      <c r="L2" s="248" t="s">
        <v>2238</v>
      </c>
      <c r="M2" s="249">
        <v>43452</v>
      </c>
      <c r="N2" s="248" t="s">
        <v>70</v>
      </c>
      <c r="O2" s="248" t="s">
        <v>2239</v>
      </c>
      <c r="P2" s="248" t="s">
        <v>399</v>
      </c>
      <c r="Q2" s="248" t="s">
        <v>640</v>
      </c>
    </row>
    <row r="3" spans="1:17" x14ac:dyDescent="0.25">
      <c r="A3" s="248" t="s">
        <v>403</v>
      </c>
      <c r="B3" s="248" t="s">
        <v>1252</v>
      </c>
      <c r="C3" s="248" t="s">
        <v>660</v>
      </c>
      <c r="D3" s="248" t="s">
        <v>661</v>
      </c>
      <c r="E3" s="248" t="s">
        <v>662</v>
      </c>
      <c r="F3" s="248" t="s">
        <v>2240</v>
      </c>
      <c r="G3" s="249">
        <v>43404</v>
      </c>
      <c r="H3" s="250">
        <v>228.09</v>
      </c>
      <c r="I3" s="250">
        <v>-1</v>
      </c>
      <c r="J3" s="250">
        <f t="shared" ref="J3:J66" si="0">H3*I3</f>
        <v>-228.09</v>
      </c>
      <c r="K3" s="248" t="s">
        <v>186</v>
      </c>
      <c r="L3" s="248" t="s">
        <v>155</v>
      </c>
      <c r="M3" s="249">
        <v>43452</v>
      </c>
      <c r="N3" s="248" t="s">
        <v>70</v>
      </c>
      <c r="O3" s="248" t="s">
        <v>186</v>
      </c>
      <c r="P3" s="248" t="s">
        <v>399</v>
      </c>
      <c r="Q3" s="248" t="s">
        <v>640</v>
      </c>
    </row>
    <row r="4" spans="1:17" x14ac:dyDescent="0.25">
      <c r="A4" s="248" t="s">
        <v>403</v>
      </c>
      <c r="B4" s="248" t="s">
        <v>1252</v>
      </c>
      <c r="C4" s="248" t="s">
        <v>2241</v>
      </c>
      <c r="D4" s="248" t="s">
        <v>2242</v>
      </c>
      <c r="E4" s="248" t="s">
        <v>2243</v>
      </c>
      <c r="F4" s="248" t="s">
        <v>2244</v>
      </c>
      <c r="G4" s="249">
        <v>43441</v>
      </c>
      <c r="H4" s="250">
        <v>205.25</v>
      </c>
      <c r="I4" s="250">
        <v>-1</v>
      </c>
      <c r="J4" s="250">
        <f t="shared" si="0"/>
        <v>-205.25</v>
      </c>
      <c r="K4" s="248" t="s">
        <v>2245</v>
      </c>
      <c r="L4" s="248" t="s">
        <v>913</v>
      </c>
      <c r="M4" s="249">
        <v>43441</v>
      </c>
      <c r="N4" s="248" t="s">
        <v>70</v>
      </c>
      <c r="O4" s="248" t="s">
        <v>2246</v>
      </c>
      <c r="P4" s="248" t="s">
        <v>399</v>
      </c>
      <c r="Q4" s="248" t="s">
        <v>640</v>
      </c>
    </row>
    <row r="5" spans="1:17" x14ac:dyDescent="0.25">
      <c r="A5" s="248" t="s">
        <v>403</v>
      </c>
      <c r="B5" s="248" t="s">
        <v>1252</v>
      </c>
      <c r="C5" s="248" t="s">
        <v>225</v>
      </c>
      <c r="D5" s="248" t="s">
        <v>396</v>
      </c>
      <c r="E5" s="248" t="s">
        <v>226</v>
      </c>
      <c r="F5" s="248" t="s">
        <v>2247</v>
      </c>
      <c r="G5" s="249">
        <v>43462</v>
      </c>
      <c r="H5" s="250">
        <v>99.98</v>
      </c>
      <c r="I5" s="250">
        <v>-1</v>
      </c>
      <c r="J5" s="250">
        <f t="shared" si="0"/>
        <v>-99.98</v>
      </c>
      <c r="K5" s="248" t="s">
        <v>186</v>
      </c>
      <c r="L5" s="248" t="s">
        <v>246</v>
      </c>
      <c r="M5" s="249">
        <v>43463</v>
      </c>
      <c r="N5" s="248" t="s">
        <v>70</v>
      </c>
      <c r="O5" s="248" t="s">
        <v>1456</v>
      </c>
      <c r="P5" s="248" t="s">
        <v>399</v>
      </c>
      <c r="Q5" s="248" t="s">
        <v>640</v>
      </c>
    </row>
    <row r="6" spans="1:17" x14ac:dyDescent="0.25">
      <c r="A6" s="248" t="s">
        <v>403</v>
      </c>
      <c r="B6" s="248" t="s">
        <v>1252</v>
      </c>
      <c r="C6" s="248" t="s">
        <v>225</v>
      </c>
      <c r="D6" s="248" t="s">
        <v>396</v>
      </c>
      <c r="E6" s="248" t="s">
        <v>226</v>
      </c>
      <c r="F6" s="248" t="s">
        <v>2248</v>
      </c>
      <c r="G6" s="249">
        <v>43458</v>
      </c>
      <c r="H6" s="250">
        <v>780.59</v>
      </c>
      <c r="I6" s="250">
        <v>-1</v>
      </c>
      <c r="J6" s="250">
        <f t="shared" si="0"/>
        <v>-780.59</v>
      </c>
      <c r="K6" s="248" t="s">
        <v>186</v>
      </c>
      <c r="L6" s="248" t="s">
        <v>2249</v>
      </c>
      <c r="M6" s="249">
        <v>43459</v>
      </c>
      <c r="N6" s="248" t="s">
        <v>70</v>
      </c>
      <c r="O6" s="248" t="s">
        <v>991</v>
      </c>
      <c r="P6" s="248" t="s">
        <v>399</v>
      </c>
      <c r="Q6" s="248" t="s">
        <v>640</v>
      </c>
    </row>
    <row r="7" spans="1:17" x14ac:dyDescent="0.25">
      <c r="A7" s="248" t="s">
        <v>403</v>
      </c>
      <c r="B7" s="248" t="s">
        <v>1252</v>
      </c>
      <c r="C7" s="248" t="s">
        <v>225</v>
      </c>
      <c r="D7" s="248" t="s">
        <v>396</v>
      </c>
      <c r="E7" s="248" t="s">
        <v>226</v>
      </c>
      <c r="F7" s="248" t="s">
        <v>2250</v>
      </c>
      <c r="G7" s="249">
        <v>43454</v>
      </c>
      <c r="H7" s="250">
        <v>217.63</v>
      </c>
      <c r="I7" s="250">
        <v>-1</v>
      </c>
      <c r="J7" s="250">
        <f t="shared" si="0"/>
        <v>-217.63</v>
      </c>
      <c r="K7" s="248" t="s">
        <v>186</v>
      </c>
      <c r="L7" s="248" t="s">
        <v>223</v>
      </c>
      <c r="M7" s="249">
        <v>43455</v>
      </c>
      <c r="N7" s="248" t="s">
        <v>70</v>
      </c>
      <c r="O7" s="248" t="s">
        <v>2251</v>
      </c>
      <c r="P7" s="248" t="s">
        <v>399</v>
      </c>
      <c r="Q7" s="248" t="s">
        <v>640</v>
      </c>
    </row>
    <row r="8" spans="1:17" x14ac:dyDescent="0.25">
      <c r="A8" s="248" t="s">
        <v>403</v>
      </c>
      <c r="B8" s="248" t="s">
        <v>1252</v>
      </c>
      <c r="C8" s="248" t="s">
        <v>225</v>
      </c>
      <c r="D8" s="248" t="s">
        <v>396</v>
      </c>
      <c r="E8" s="248" t="s">
        <v>226</v>
      </c>
      <c r="F8" s="248" t="s">
        <v>2252</v>
      </c>
      <c r="G8" s="249">
        <v>43454</v>
      </c>
      <c r="H8" s="250">
        <v>277.58</v>
      </c>
      <c r="I8" s="250">
        <v>-1</v>
      </c>
      <c r="J8" s="250">
        <f t="shared" si="0"/>
        <v>-277.58</v>
      </c>
      <c r="K8" s="248" t="s">
        <v>186</v>
      </c>
      <c r="L8" s="248" t="s">
        <v>127</v>
      </c>
      <c r="M8" s="249">
        <v>43455</v>
      </c>
      <c r="N8" s="248" t="s">
        <v>70</v>
      </c>
      <c r="O8" s="248" t="s">
        <v>674</v>
      </c>
      <c r="P8" s="248" t="s">
        <v>399</v>
      </c>
      <c r="Q8" s="248" t="s">
        <v>640</v>
      </c>
    </row>
    <row r="9" spans="1:17" x14ac:dyDescent="0.25">
      <c r="A9" s="248" t="s">
        <v>403</v>
      </c>
      <c r="B9" s="248" t="s">
        <v>1252</v>
      </c>
      <c r="C9" s="248" t="s">
        <v>225</v>
      </c>
      <c r="D9" s="248" t="s">
        <v>396</v>
      </c>
      <c r="E9" s="248" t="s">
        <v>226</v>
      </c>
      <c r="F9" s="248" t="s">
        <v>2253</v>
      </c>
      <c r="G9" s="249">
        <v>43453</v>
      </c>
      <c r="H9" s="250">
        <v>1575.03</v>
      </c>
      <c r="I9" s="250">
        <v>-1</v>
      </c>
      <c r="J9" s="250">
        <f t="shared" si="0"/>
        <v>-1575.03</v>
      </c>
      <c r="K9" s="248" t="s">
        <v>186</v>
      </c>
      <c r="L9" s="248" t="s">
        <v>2254</v>
      </c>
      <c r="M9" s="249">
        <v>43454</v>
      </c>
      <c r="N9" s="248" t="s">
        <v>70</v>
      </c>
      <c r="O9" s="248" t="s">
        <v>2255</v>
      </c>
      <c r="P9" s="248" t="s">
        <v>399</v>
      </c>
      <c r="Q9" s="248" t="s">
        <v>640</v>
      </c>
    </row>
    <row r="10" spans="1:17" x14ac:dyDescent="0.25">
      <c r="A10" s="248" t="s">
        <v>403</v>
      </c>
      <c r="B10" s="248" t="s">
        <v>1252</v>
      </c>
      <c r="C10" s="248" t="s">
        <v>225</v>
      </c>
      <c r="D10" s="248" t="s">
        <v>396</v>
      </c>
      <c r="E10" s="248" t="s">
        <v>226</v>
      </c>
      <c r="F10" s="248" t="s">
        <v>2256</v>
      </c>
      <c r="G10" s="249">
        <v>43453</v>
      </c>
      <c r="H10" s="250">
        <v>97.85</v>
      </c>
      <c r="I10" s="250">
        <v>-1</v>
      </c>
      <c r="J10" s="250">
        <f t="shared" si="0"/>
        <v>-97.85</v>
      </c>
      <c r="K10" s="248" t="s">
        <v>186</v>
      </c>
      <c r="L10" s="248" t="s">
        <v>171</v>
      </c>
      <c r="M10" s="249">
        <v>43454</v>
      </c>
      <c r="N10" s="248" t="s">
        <v>70</v>
      </c>
      <c r="O10" s="248" t="s">
        <v>1408</v>
      </c>
      <c r="P10" s="248" t="s">
        <v>399</v>
      </c>
      <c r="Q10" s="248" t="s">
        <v>640</v>
      </c>
    </row>
    <row r="11" spans="1:17" x14ac:dyDescent="0.25">
      <c r="A11" s="248" t="s">
        <v>403</v>
      </c>
      <c r="B11" s="248" t="s">
        <v>1252</v>
      </c>
      <c r="C11" s="248" t="s">
        <v>225</v>
      </c>
      <c r="D11" s="248" t="s">
        <v>396</v>
      </c>
      <c r="E11" s="248" t="s">
        <v>226</v>
      </c>
      <c r="F11" s="248" t="s">
        <v>2257</v>
      </c>
      <c r="G11" s="249">
        <v>43453</v>
      </c>
      <c r="H11" s="250">
        <v>97.85</v>
      </c>
      <c r="I11" s="250">
        <v>-1</v>
      </c>
      <c r="J11" s="250">
        <f t="shared" si="0"/>
        <v>-97.85</v>
      </c>
      <c r="K11" s="248" t="s">
        <v>186</v>
      </c>
      <c r="L11" s="248" t="s">
        <v>171</v>
      </c>
      <c r="M11" s="249">
        <v>43454</v>
      </c>
      <c r="N11" s="248" t="s">
        <v>70</v>
      </c>
      <c r="O11" s="248" t="s">
        <v>1410</v>
      </c>
      <c r="P11" s="248" t="s">
        <v>399</v>
      </c>
      <c r="Q11" s="248" t="s">
        <v>640</v>
      </c>
    </row>
    <row r="12" spans="1:17" x14ac:dyDescent="0.25">
      <c r="A12" s="248" t="s">
        <v>403</v>
      </c>
      <c r="B12" s="248" t="s">
        <v>1252</v>
      </c>
      <c r="C12" s="248" t="s">
        <v>225</v>
      </c>
      <c r="D12" s="248" t="s">
        <v>396</v>
      </c>
      <c r="E12" s="248" t="s">
        <v>226</v>
      </c>
      <c r="F12" s="248" t="s">
        <v>2258</v>
      </c>
      <c r="G12" s="249">
        <v>43447</v>
      </c>
      <c r="H12" s="250">
        <v>111.93</v>
      </c>
      <c r="I12" s="250">
        <v>-1</v>
      </c>
      <c r="J12" s="250">
        <f t="shared" si="0"/>
        <v>-111.93</v>
      </c>
      <c r="K12" s="248" t="s">
        <v>186</v>
      </c>
      <c r="L12" s="248" t="s">
        <v>241</v>
      </c>
      <c r="M12" s="249">
        <v>43448</v>
      </c>
      <c r="N12" s="248" t="s">
        <v>70</v>
      </c>
      <c r="O12" s="248" t="s">
        <v>541</v>
      </c>
      <c r="P12" s="248" t="s">
        <v>399</v>
      </c>
      <c r="Q12" s="248" t="s">
        <v>640</v>
      </c>
    </row>
    <row r="13" spans="1:17" x14ac:dyDescent="0.25">
      <c r="A13" s="248" t="s">
        <v>403</v>
      </c>
      <c r="B13" s="248" t="s">
        <v>1252</v>
      </c>
      <c r="C13" s="248" t="s">
        <v>225</v>
      </c>
      <c r="D13" s="248" t="s">
        <v>396</v>
      </c>
      <c r="E13" s="248" t="s">
        <v>226</v>
      </c>
      <c r="F13" s="248" t="s">
        <v>2259</v>
      </c>
      <c r="G13" s="249">
        <v>43444</v>
      </c>
      <c r="H13" s="250">
        <v>106.69</v>
      </c>
      <c r="I13" s="250">
        <v>-1</v>
      </c>
      <c r="J13" s="250">
        <f t="shared" si="0"/>
        <v>-106.69</v>
      </c>
      <c r="K13" s="248" t="s">
        <v>186</v>
      </c>
      <c r="L13" s="248" t="s">
        <v>85</v>
      </c>
      <c r="M13" s="249">
        <v>43446</v>
      </c>
      <c r="N13" s="248" t="s">
        <v>70</v>
      </c>
      <c r="O13" s="248" t="s">
        <v>2260</v>
      </c>
      <c r="P13" s="248" t="s">
        <v>399</v>
      </c>
      <c r="Q13" s="248" t="s">
        <v>640</v>
      </c>
    </row>
    <row r="14" spans="1:17" x14ac:dyDescent="0.25">
      <c r="A14" s="248" t="s">
        <v>403</v>
      </c>
      <c r="B14" s="248" t="s">
        <v>1252</v>
      </c>
      <c r="C14" s="248" t="s">
        <v>225</v>
      </c>
      <c r="D14" s="248" t="s">
        <v>396</v>
      </c>
      <c r="E14" s="248" t="s">
        <v>226</v>
      </c>
      <c r="F14" s="248" t="s">
        <v>2261</v>
      </c>
      <c r="G14" s="249">
        <v>43444</v>
      </c>
      <c r="H14" s="250">
        <v>12.95</v>
      </c>
      <c r="I14" s="250">
        <v>-1</v>
      </c>
      <c r="J14" s="250">
        <f t="shared" si="0"/>
        <v>-12.95</v>
      </c>
      <c r="K14" s="248" t="s">
        <v>186</v>
      </c>
      <c r="L14" s="248" t="s">
        <v>155</v>
      </c>
      <c r="M14" s="249">
        <v>43446</v>
      </c>
      <c r="N14" s="248" t="s">
        <v>70</v>
      </c>
      <c r="O14" s="248" t="s">
        <v>2262</v>
      </c>
      <c r="P14" s="248" t="s">
        <v>399</v>
      </c>
      <c r="Q14" s="248" t="s">
        <v>640</v>
      </c>
    </row>
    <row r="15" spans="1:17" x14ac:dyDescent="0.25">
      <c r="A15" s="248" t="s">
        <v>403</v>
      </c>
      <c r="B15" s="248" t="s">
        <v>1252</v>
      </c>
      <c r="C15" s="248" t="s">
        <v>225</v>
      </c>
      <c r="D15" s="248" t="s">
        <v>396</v>
      </c>
      <c r="E15" s="248" t="s">
        <v>226</v>
      </c>
      <c r="F15" s="248" t="s">
        <v>2263</v>
      </c>
      <c r="G15" s="249">
        <v>43434</v>
      </c>
      <c r="H15" s="250">
        <v>89.55</v>
      </c>
      <c r="I15" s="250">
        <v>-1</v>
      </c>
      <c r="J15" s="250">
        <f t="shared" si="0"/>
        <v>-89.55</v>
      </c>
      <c r="K15" s="248" t="s">
        <v>186</v>
      </c>
      <c r="L15" s="248" t="s">
        <v>241</v>
      </c>
      <c r="M15" s="249">
        <v>43435</v>
      </c>
      <c r="N15" s="248" t="s">
        <v>70</v>
      </c>
      <c r="O15" s="248" t="s">
        <v>541</v>
      </c>
      <c r="P15" s="248" t="s">
        <v>399</v>
      </c>
      <c r="Q15" s="248" t="s">
        <v>640</v>
      </c>
    </row>
    <row r="16" spans="1:17" x14ac:dyDescent="0.25">
      <c r="A16" s="248" t="s">
        <v>403</v>
      </c>
      <c r="B16" s="248" t="s">
        <v>1252</v>
      </c>
      <c r="C16" s="248" t="s">
        <v>225</v>
      </c>
      <c r="D16" s="248" t="s">
        <v>396</v>
      </c>
      <c r="E16" s="248" t="s">
        <v>226</v>
      </c>
      <c r="F16" s="248" t="s">
        <v>2264</v>
      </c>
      <c r="G16" s="249">
        <v>43462</v>
      </c>
      <c r="H16" s="250">
        <v>1.18</v>
      </c>
      <c r="I16" s="250">
        <v>-1</v>
      </c>
      <c r="J16" s="250">
        <f t="shared" si="0"/>
        <v>-1.18</v>
      </c>
      <c r="K16" s="248" t="s">
        <v>186</v>
      </c>
      <c r="L16" s="248" t="s">
        <v>2265</v>
      </c>
      <c r="M16" s="249">
        <v>43463</v>
      </c>
      <c r="N16" s="248" t="s">
        <v>70</v>
      </c>
      <c r="O16" s="248" t="s">
        <v>2266</v>
      </c>
      <c r="P16" s="248" t="s">
        <v>399</v>
      </c>
      <c r="Q16" s="248" t="s">
        <v>640</v>
      </c>
    </row>
    <row r="17" spans="1:17" x14ac:dyDescent="0.25">
      <c r="A17" s="248" t="s">
        <v>403</v>
      </c>
      <c r="B17" s="248" t="s">
        <v>1252</v>
      </c>
      <c r="C17" s="248" t="s">
        <v>225</v>
      </c>
      <c r="D17" s="248" t="s">
        <v>396</v>
      </c>
      <c r="E17" s="248" t="s">
        <v>226</v>
      </c>
      <c r="F17" s="248" t="s">
        <v>2267</v>
      </c>
      <c r="G17" s="249">
        <v>43462</v>
      </c>
      <c r="H17" s="250">
        <v>72</v>
      </c>
      <c r="I17" s="250">
        <v>-1</v>
      </c>
      <c r="J17" s="250">
        <f t="shared" si="0"/>
        <v>-72</v>
      </c>
      <c r="K17" s="248" t="s">
        <v>186</v>
      </c>
      <c r="L17" s="248" t="s">
        <v>2268</v>
      </c>
      <c r="M17" s="249">
        <v>43463</v>
      </c>
      <c r="N17" s="248" t="s">
        <v>70</v>
      </c>
      <c r="O17" s="248" t="s">
        <v>2269</v>
      </c>
      <c r="P17" s="248" t="s">
        <v>399</v>
      </c>
      <c r="Q17" s="248" t="s">
        <v>640</v>
      </c>
    </row>
    <row r="18" spans="1:17" x14ac:dyDescent="0.25">
      <c r="A18" s="248" t="s">
        <v>403</v>
      </c>
      <c r="B18" s="248" t="s">
        <v>1252</v>
      </c>
      <c r="C18" s="248" t="s">
        <v>225</v>
      </c>
      <c r="D18" s="248" t="s">
        <v>396</v>
      </c>
      <c r="E18" s="248" t="s">
        <v>226</v>
      </c>
      <c r="F18" s="248" t="s">
        <v>2270</v>
      </c>
      <c r="G18" s="249">
        <v>43458</v>
      </c>
      <c r="H18" s="250">
        <v>1</v>
      </c>
      <c r="I18" s="250">
        <v>-1</v>
      </c>
      <c r="J18" s="250">
        <f t="shared" si="0"/>
        <v>-1</v>
      </c>
      <c r="K18" s="248" t="s">
        <v>186</v>
      </c>
      <c r="L18" s="248" t="s">
        <v>195</v>
      </c>
      <c r="M18" s="249">
        <v>43459</v>
      </c>
      <c r="N18" s="248" t="s">
        <v>70</v>
      </c>
      <c r="O18" s="248" t="s">
        <v>2112</v>
      </c>
      <c r="P18" s="248" t="s">
        <v>399</v>
      </c>
      <c r="Q18" s="248" t="s">
        <v>640</v>
      </c>
    </row>
    <row r="19" spans="1:17" x14ac:dyDescent="0.25">
      <c r="A19" s="248" t="s">
        <v>403</v>
      </c>
      <c r="B19" s="248" t="s">
        <v>1252</v>
      </c>
      <c r="C19" s="248" t="s">
        <v>225</v>
      </c>
      <c r="D19" s="248" t="s">
        <v>396</v>
      </c>
      <c r="E19" s="248" t="s">
        <v>226</v>
      </c>
      <c r="F19" s="248" t="s">
        <v>2271</v>
      </c>
      <c r="G19" s="249">
        <v>43455</v>
      </c>
      <c r="H19" s="250">
        <v>476</v>
      </c>
      <c r="I19" s="250">
        <v>-1</v>
      </c>
      <c r="J19" s="250">
        <f t="shared" si="0"/>
        <v>-476</v>
      </c>
      <c r="K19" s="248" t="s">
        <v>186</v>
      </c>
      <c r="L19" s="248" t="s">
        <v>194</v>
      </c>
      <c r="M19" s="249">
        <v>43456</v>
      </c>
      <c r="N19" s="248" t="s">
        <v>70</v>
      </c>
      <c r="O19" s="248" t="s">
        <v>2272</v>
      </c>
      <c r="P19" s="248" t="s">
        <v>399</v>
      </c>
      <c r="Q19" s="248" t="s">
        <v>640</v>
      </c>
    </row>
    <row r="20" spans="1:17" x14ac:dyDescent="0.25">
      <c r="A20" s="248" t="s">
        <v>403</v>
      </c>
      <c r="B20" s="248" t="s">
        <v>1252</v>
      </c>
      <c r="C20" s="248" t="s">
        <v>225</v>
      </c>
      <c r="D20" s="248" t="s">
        <v>396</v>
      </c>
      <c r="E20" s="248" t="s">
        <v>226</v>
      </c>
      <c r="F20" s="248" t="s">
        <v>2273</v>
      </c>
      <c r="G20" s="249">
        <v>43454</v>
      </c>
      <c r="H20" s="250">
        <v>70.02</v>
      </c>
      <c r="I20" s="250">
        <v>-1</v>
      </c>
      <c r="J20" s="250">
        <f t="shared" si="0"/>
        <v>-70.02</v>
      </c>
      <c r="K20" s="248" t="s">
        <v>186</v>
      </c>
      <c r="L20" s="248" t="s">
        <v>223</v>
      </c>
      <c r="M20" s="249">
        <v>43455</v>
      </c>
      <c r="N20" s="248" t="s">
        <v>70</v>
      </c>
      <c r="O20" s="248" t="s">
        <v>2274</v>
      </c>
      <c r="P20" s="248" t="s">
        <v>399</v>
      </c>
      <c r="Q20" s="248" t="s">
        <v>640</v>
      </c>
    </row>
    <row r="21" spans="1:17" x14ac:dyDescent="0.25">
      <c r="A21" s="248" t="s">
        <v>403</v>
      </c>
      <c r="B21" s="248" t="s">
        <v>1252</v>
      </c>
      <c r="C21" s="248" t="s">
        <v>225</v>
      </c>
      <c r="D21" s="248" t="s">
        <v>396</v>
      </c>
      <c r="E21" s="248" t="s">
        <v>226</v>
      </c>
      <c r="F21" s="248" t="s">
        <v>2275</v>
      </c>
      <c r="G21" s="249">
        <v>43454</v>
      </c>
      <c r="H21" s="250">
        <v>120</v>
      </c>
      <c r="I21" s="250">
        <v>-1</v>
      </c>
      <c r="J21" s="250">
        <f t="shared" si="0"/>
        <v>-120</v>
      </c>
      <c r="K21" s="248" t="s">
        <v>186</v>
      </c>
      <c r="L21" s="248" t="s">
        <v>2276</v>
      </c>
      <c r="M21" s="249">
        <v>43455</v>
      </c>
      <c r="N21" s="248" t="s">
        <v>70</v>
      </c>
      <c r="O21" s="248" t="s">
        <v>2277</v>
      </c>
      <c r="P21" s="248" t="s">
        <v>399</v>
      </c>
      <c r="Q21" s="248" t="s">
        <v>640</v>
      </c>
    </row>
    <row r="22" spans="1:17" x14ac:dyDescent="0.25">
      <c r="A22" s="248" t="s">
        <v>403</v>
      </c>
      <c r="B22" s="248" t="s">
        <v>1252</v>
      </c>
      <c r="C22" s="248" t="s">
        <v>225</v>
      </c>
      <c r="D22" s="248" t="s">
        <v>396</v>
      </c>
      <c r="E22" s="248" t="s">
        <v>226</v>
      </c>
      <c r="F22" s="248" t="s">
        <v>2278</v>
      </c>
      <c r="G22" s="249">
        <v>43453</v>
      </c>
      <c r="H22" s="250">
        <v>195.68</v>
      </c>
      <c r="I22" s="250">
        <v>-1</v>
      </c>
      <c r="J22" s="250">
        <f t="shared" si="0"/>
        <v>-195.68</v>
      </c>
      <c r="K22" s="248" t="s">
        <v>186</v>
      </c>
      <c r="L22" s="248" t="s">
        <v>1490</v>
      </c>
      <c r="M22" s="249">
        <v>43454</v>
      </c>
      <c r="N22" s="248" t="s">
        <v>70</v>
      </c>
      <c r="O22" s="248" t="s">
        <v>2279</v>
      </c>
      <c r="P22" s="248" t="s">
        <v>399</v>
      </c>
      <c r="Q22" s="248" t="s">
        <v>640</v>
      </c>
    </row>
    <row r="23" spans="1:17" x14ac:dyDescent="0.25">
      <c r="A23" s="248" t="s">
        <v>403</v>
      </c>
      <c r="B23" s="248" t="s">
        <v>1252</v>
      </c>
      <c r="C23" s="248" t="s">
        <v>225</v>
      </c>
      <c r="D23" s="248" t="s">
        <v>396</v>
      </c>
      <c r="E23" s="248" t="s">
        <v>226</v>
      </c>
      <c r="F23" s="248" t="s">
        <v>2280</v>
      </c>
      <c r="G23" s="249">
        <v>43448</v>
      </c>
      <c r="H23" s="250">
        <v>243.19</v>
      </c>
      <c r="I23" s="250">
        <v>-1</v>
      </c>
      <c r="J23" s="250">
        <f t="shared" si="0"/>
        <v>-243.19</v>
      </c>
      <c r="K23" s="248" t="s">
        <v>186</v>
      </c>
      <c r="L23" s="248" t="s">
        <v>507</v>
      </c>
      <c r="M23" s="249">
        <v>43453</v>
      </c>
      <c r="N23" s="248" t="s">
        <v>70</v>
      </c>
      <c r="O23" s="248" t="s">
        <v>2281</v>
      </c>
      <c r="P23" s="248" t="s">
        <v>399</v>
      </c>
      <c r="Q23" s="248" t="s">
        <v>640</v>
      </c>
    </row>
    <row r="24" spans="1:17" x14ac:dyDescent="0.25">
      <c r="A24" s="248" t="s">
        <v>403</v>
      </c>
      <c r="B24" s="248" t="s">
        <v>1252</v>
      </c>
      <c r="C24" s="248" t="s">
        <v>225</v>
      </c>
      <c r="D24" s="248" t="s">
        <v>396</v>
      </c>
      <c r="E24" s="248" t="s">
        <v>226</v>
      </c>
      <c r="F24" s="248" t="s">
        <v>2282</v>
      </c>
      <c r="G24" s="249">
        <v>43444</v>
      </c>
      <c r="H24" s="250">
        <v>9487.5</v>
      </c>
      <c r="I24" s="250">
        <v>-1</v>
      </c>
      <c r="J24" s="250">
        <f t="shared" si="0"/>
        <v>-9487.5</v>
      </c>
      <c r="K24" s="248" t="s">
        <v>186</v>
      </c>
      <c r="L24" s="248" t="s">
        <v>155</v>
      </c>
      <c r="M24" s="249">
        <v>43446</v>
      </c>
      <c r="N24" s="248" t="s">
        <v>70</v>
      </c>
      <c r="O24" s="248" t="s">
        <v>2283</v>
      </c>
      <c r="P24" s="248" t="s">
        <v>399</v>
      </c>
      <c r="Q24" s="248" t="s">
        <v>640</v>
      </c>
    </row>
    <row r="25" spans="1:17" x14ac:dyDescent="0.25">
      <c r="A25" s="248" t="s">
        <v>403</v>
      </c>
      <c r="B25" s="248" t="s">
        <v>1252</v>
      </c>
      <c r="C25" s="248" t="s">
        <v>225</v>
      </c>
      <c r="D25" s="248" t="s">
        <v>396</v>
      </c>
      <c r="E25" s="248" t="s">
        <v>226</v>
      </c>
      <c r="F25" s="248" t="s">
        <v>2284</v>
      </c>
      <c r="G25" s="249">
        <v>43434</v>
      </c>
      <c r="H25" s="250">
        <v>223.09</v>
      </c>
      <c r="I25" s="250">
        <v>-1</v>
      </c>
      <c r="J25" s="250">
        <f t="shared" si="0"/>
        <v>-223.09</v>
      </c>
      <c r="K25" s="248" t="s">
        <v>186</v>
      </c>
      <c r="L25" s="248" t="s">
        <v>2285</v>
      </c>
      <c r="M25" s="249">
        <v>43435</v>
      </c>
      <c r="N25" s="248" t="s">
        <v>70</v>
      </c>
      <c r="O25" s="248" t="s">
        <v>2286</v>
      </c>
      <c r="P25" s="248" t="s">
        <v>399</v>
      </c>
      <c r="Q25" s="248" t="s">
        <v>640</v>
      </c>
    </row>
    <row r="26" spans="1:17" x14ac:dyDescent="0.25">
      <c r="A26" s="248" t="s">
        <v>403</v>
      </c>
      <c r="B26" s="248" t="s">
        <v>1252</v>
      </c>
      <c r="C26" s="248" t="s">
        <v>225</v>
      </c>
      <c r="D26" s="248" t="s">
        <v>396</v>
      </c>
      <c r="E26" s="248" t="s">
        <v>226</v>
      </c>
      <c r="F26" s="248" t="s">
        <v>2287</v>
      </c>
      <c r="G26" s="249">
        <v>43434</v>
      </c>
      <c r="H26" s="250">
        <v>334.63</v>
      </c>
      <c r="I26" s="250">
        <v>-1</v>
      </c>
      <c r="J26" s="250">
        <f t="shared" si="0"/>
        <v>-334.63</v>
      </c>
      <c r="K26" s="248" t="s">
        <v>186</v>
      </c>
      <c r="L26" s="248" t="s">
        <v>2288</v>
      </c>
      <c r="M26" s="249">
        <v>43435</v>
      </c>
      <c r="N26" s="248" t="s">
        <v>70</v>
      </c>
      <c r="O26" s="248" t="s">
        <v>2289</v>
      </c>
      <c r="P26" s="248" t="s">
        <v>399</v>
      </c>
      <c r="Q26" s="248" t="s">
        <v>640</v>
      </c>
    </row>
    <row r="27" spans="1:17" x14ac:dyDescent="0.25">
      <c r="A27" s="248" t="s">
        <v>403</v>
      </c>
      <c r="B27" s="248" t="s">
        <v>1252</v>
      </c>
      <c r="C27" s="248" t="s">
        <v>904</v>
      </c>
      <c r="D27" s="248" t="s">
        <v>905</v>
      </c>
      <c r="E27" s="248" t="s">
        <v>906</v>
      </c>
      <c r="F27" s="248" t="s">
        <v>2290</v>
      </c>
      <c r="G27" s="249">
        <v>43405</v>
      </c>
      <c r="H27" s="250">
        <v>44435.81</v>
      </c>
      <c r="I27" s="250">
        <v>-1</v>
      </c>
      <c r="J27" s="250">
        <f t="shared" si="0"/>
        <v>-44435.81</v>
      </c>
      <c r="K27" s="248" t="s">
        <v>186</v>
      </c>
      <c r="L27" s="248" t="s">
        <v>908</v>
      </c>
      <c r="M27" s="249">
        <v>43440</v>
      </c>
      <c r="N27" s="248" t="s">
        <v>70</v>
      </c>
      <c r="O27" s="248" t="s">
        <v>186</v>
      </c>
      <c r="P27" s="248" t="s">
        <v>399</v>
      </c>
      <c r="Q27" s="248" t="s">
        <v>640</v>
      </c>
    </row>
    <row r="28" spans="1:17" x14ac:dyDescent="0.25">
      <c r="A28" s="248" t="s">
        <v>403</v>
      </c>
      <c r="B28" s="248" t="s">
        <v>1252</v>
      </c>
      <c r="C28" s="248" t="s">
        <v>904</v>
      </c>
      <c r="D28" s="248" t="s">
        <v>905</v>
      </c>
      <c r="E28" s="248" t="s">
        <v>906</v>
      </c>
      <c r="F28" s="248" t="s">
        <v>2291</v>
      </c>
      <c r="G28" s="249">
        <v>43405</v>
      </c>
      <c r="H28" s="250">
        <v>77726.850000000006</v>
      </c>
      <c r="I28" s="250">
        <v>-1</v>
      </c>
      <c r="J28" s="250">
        <f t="shared" si="0"/>
        <v>-77726.850000000006</v>
      </c>
      <c r="K28" s="248" t="s">
        <v>186</v>
      </c>
      <c r="L28" s="248" t="s">
        <v>908</v>
      </c>
      <c r="M28" s="249">
        <v>43440</v>
      </c>
      <c r="N28" s="248" t="s">
        <v>70</v>
      </c>
      <c r="O28" s="248" t="s">
        <v>186</v>
      </c>
      <c r="P28" s="248" t="s">
        <v>399</v>
      </c>
      <c r="Q28" s="248" t="s">
        <v>640</v>
      </c>
    </row>
    <row r="29" spans="1:17" x14ac:dyDescent="0.25">
      <c r="A29" s="248" t="s">
        <v>403</v>
      </c>
      <c r="B29" s="248" t="s">
        <v>1252</v>
      </c>
      <c r="C29" s="248" t="s">
        <v>904</v>
      </c>
      <c r="D29" s="248" t="s">
        <v>905</v>
      </c>
      <c r="E29" s="248" t="s">
        <v>906</v>
      </c>
      <c r="F29" s="248" t="s">
        <v>2292</v>
      </c>
      <c r="G29" s="249">
        <v>43405</v>
      </c>
      <c r="H29" s="250">
        <v>83430.98</v>
      </c>
      <c r="I29" s="250">
        <v>-1</v>
      </c>
      <c r="J29" s="250">
        <f t="shared" si="0"/>
        <v>-83430.98</v>
      </c>
      <c r="K29" s="248" t="s">
        <v>186</v>
      </c>
      <c r="L29" s="248" t="s">
        <v>908</v>
      </c>
      <c r="M29" s="249">
        <v>43440</v>
      </c>
      <c r="N29" s="248" t="s">
        <v>70</v>
      </c>
      <c r="O29" s="248" t="s">
        <v>186</v>
      </c>
      <c r="P29" s="248" t="s">
        <v>399</v>
      </c>
      <c r="Q29" s="248" t="s">
        <v>640</v>
      </c>
    </row>
    <row r="30" spans="1:17" x14ac:dyDescent="0.25">
      <c r="A30" s="248" t="s">
        <v>403</v>
      </c>
      <c r="B30" s="248" t="s">
        <v>1252</v>
      </c>
      <c r="C30" s="248" t="s">
        <v>76</v>
      </c>
      <c r="D30" s="248" t="s">
        <v>77</v>
      </c>
      <c r="E30" s="248" t="s">
        <v>78</v>
      </c>
      <c r="F30" s="248" t="s">
        <v>2293</v>
      </c>
      <c r="G30" s="249">
        <v>43447</v>
      </c>
      <c r="H30" s="250">
        <v>81.98</v>
      </c>
      <c r="I30" s="250">
        <v>-1</v>
      </c>
      <c r="J30" s="250">
        <f t="shared" si="0"/>
        <v>-81.98</v>
      </c>
      <c r="K30" s="248" t="s">
        <v>2294</v>
      </c>
      <c r="L30" s="248" t="s">
        <v>658</v>
      </c>
      <c r="M30" s="249">
        <v>43447</v>
      </c>
      <c r="N30" s="248" t="s">
        <v>70</v>
      </c>
      <c r="O30" s="248" t="s">
        <v>2295</v>
      </c>
      <c r="P30" s="248" t="s">
        <v>399</v>
      </c>
      <c r="Q30" s="248" t="s">
        <v>640</v>
      </c>
    </row>
    <row r="31" spans="1:17" x14ac:dyDescent="0.25">
      <c r="A31" s="248" t="s">
        <v>403</v>
      </c>
      <c r="B31" s="248" t="s">
        <v>1252</v>
      </c>
      <c r="C31" s="248" t="s">
        <v>1060</v>
      </c>
      <c r="D31" s="248" t="s">
        <v>1061</v>
      </c>
      <c r="E31" s="248" t="s">
        <v>1062</v>
      </c>
      <c r="F31" s="248" t="s">
        <v>2296</v>
      </c>
      <c r="G31" s="249">
        <v>43455</v>
      </c>
      <c r="H31" s="250">
        <v>40.33</v>
      </c>
      <c r="I31" s="250">
        <v>-1</v>
      </c>
      <c r="J31" s="250">
        <f t="shared" si="0"/>
        <v>-40.33</v>
      </c>
      <c r="K31" s="248" t="s">
        <v>2297</v>
      </c>
      <c r="L31" s="248" t="s">
        <v>1023</v>
      </c>
      <c r="M31" s="249">
        <v>43465</v>
      </c>
      <c r="N31" s="248" t="s">
        <v>70</v>
      </c>
      <c r="O31" s="248" t="s">
        <v>2298</v>
      </c>
      <c r="P31" s="248" t="s">
        <v>399</v>
      </c>
      <c r="Q31" s="248" t="s">
        <v>659</v>
      </c>
    </row>
    <row r="32" spans="1:17" x14ac:dyDescent="0.25">
      <c r="A32" s="248" t="s">
        <v>403</v>
      </c>
      <c r="B32" s="248" t="s">
        <v>1252</v>
      </c>
      <c r="C32" s="248" t="s">
        <v>282</v>
      </c>
      <c r="D32" s="248" t="s">
        <v>283</v>
      </c>
      <c r="E32" s="248" t="s">
        <v>284</v>
      </c>
      <c r="F32" s="248" t="s">
        <v>2299</v>
      </c>
      <c r="G32" s="249">
        <v>43452</v>
      </c>
      <c r="H32" s="250">
        <v>11.42</v>
      </c>
      <c r="I32" s="250">
        <v>-1</v>
      </c>
      <c r="J32" s="250">
        <f t="shared" si="0"/>
        <v>-11.42</v>
      </c>
      <c r="K32" s="248" t="s">
        <v>2142</v>
      </c>
      <c r="L32" s="248" t="s">
        <v>172</v>
      </c>
      <c r="M32" s="249">
        <v>43454</v>
      </c>
      <c r="N32" s="248" t="s">
        <v>70</v>
      </c>
      <c r="O32" s="248" t="s">
        <v>2143</v>
      </c>
      <c r="P32" s="248" t="s">
        <v>399</v>
      </c>
      <c r="Q32" s="248" t="s">
        <v>640</v>
      </c>
    </row>
    <row r="33" spans="1:17" x14ac:dyDescent="0.25">
      <c r="A33" s="248" t="s">
        <v>403</v>
      </c>
      <c r="B33" s="248" t="s">
        <v>1252</v>
      </c>
      <c r="C33" s="248" t="s">
        <v>2300</v>
      </c>
      <c r="D33" s="248" t="s">
        <v>2301</v>
      </c>
      <c r="E33" s="248" t="s">
        <v>2302</v>
      </c>
      <c r="F33" s="248" t="s">
        <v>2303</v>
      </c>
      <c r="G33" s="249">
        <v>43462</v>
      </c>
      <c r="H33" s="250">
        <v>15.04</v>
      </c>
      <c r="I33" s="250">
        <v>-1</v>
      </c>
      <c r="J33" s="250">
        <f t="shared" si="0"/>
        <v>-15.04</v>
      </c>
      <c r="K33" s="248" t="s">
        <v>2304</v>
      </c>
      <c r="L33" s="248" t="s">
        <v>2042</v>
      </c>
      <c r="M33" s="249">
        <v>43464</v>
      </c>
      <c r="N33" s="248" t="s">
        <v>70</v>
      </c>
      <c r="O33" s="248" t="s">
        <v>186</v>
      </c>
      <c r="P33" s="248" t="s">
        <v>399</v>
      </c>
      <c r="Q33" s="248" t="s">
        <v>640</v>
      </c>
    </row>
    <row r="34" spans="1:17" x14ac:dyDescent="0.25">
      <c r="A34" s="248" t="s">
        <v>403</v>
      </c>
      <c r="B34" s="248" t="s">
        <v>1252</v>
      </c>
      <c r="C34" s="248" t="s">
        <v>1111</v>
      </c>
      <c r="D34" s="248" t="s">
        <v>1112</v>
      </c>
      <c r="E34" s="248" t="s">
        <v>1113</v>
      </c>
      <c r="F34" s="248" t="s">
        <v>2305</v>
      </c>
      <c r="G34" s="249">
        <v>43454</v>
      </c>
      <c r="H34" s="250">
        <v>305.8</v>
      </c>
      <c r="I34" s="250">
        <v>-1</v>
      </c>
      <c r="J34" s="250">
        <f t="shared" si="0"/>
        <v>-305.8</v>
      </c>
      <c r="K34" s="248" t="s">
        <v>186</v>
      </c>
      <c r="L34" s="248" t="s">
        <v>126</v>
      </c>
      <c r="M34" s="249">
        <v>43454</v>
      </c>
      <c r="N34" s="248" t="s">
        <v>70</v>
      </c>
      <c r="O34" s="248" t="s">
        <v>186</v>
      </c>
      <c r="P34" s="248" t="s">
        <v>399</v>
      </c>
      <c r="Q34" s="248" t="s">
        <v>640</v>
      </c>
    </row>
    <row r="35" spans="1:17" x14ac:dyDescent="0.25">
      <c r="A35" s="248" t="s">
        <v>403</v>
      </c>
      <c r="B35" s="248" t="s">
        <v>1252</v>
      </c>
      <c r="C35" s="248" t="s">
        <v>101</v>
      </c>
      <c r="D35" s="248" t="s">
        <v>747</v>
      </c>
      <c r="E35" s="248" t="s">
        <v>102</v>
      </c>
      <c r="F35" s="248" t="s">
        <v>2306</v>
      </c>
      <c r="G35" s="249">
        <v>43454</v>
      </c>
      <c r="H35" s="250">
        <v>6.47</v>
      </c>
      <c r="I35" s="250">
        <v>-1</v>
      </c>
      <c r="J35" s="250">
        <f t="shared" si="0"/>
        <v>-6.47</v>
      </c>
      <c r="K35" s="248" t="s">
        <v>186</v>
      </c>
      <c r="L35" s="248" t="s">
        <v>160</v>
      </c>
      <c r="M35" s="249">
        <v>43454</v>
      </c>
      <c r="N35" s="248" t="s">
        <v>70</v>
      </c>
      <c r="O35" s="248" t="s">
        <v>186</v>
      </c>
      <c r="P35" s="248" t="s">
        <v>399</v>
      </c>
      <c r="Q35" s="248" t="s">
        <v>640</v>
      </c>
    </row>
    <row r="36" spans="1:17" x14ac:dyDescent="0.25">
      <c r="A36" s="248" t="s">
        <v>403</v>
      </c>
      <c r="B36" s="248" t="s">
        <v>1252</v>
      </c>
      <c r="C36" s="248" t="s">
        <v>101</v>
      </c>
      <c r="D36" s="248" t="s">
        <v>747</v>
      </c>
      <c r="E36" s="248" t="s">
        <v>102</v>
      </c>
      <c r="F36" s="248" t="s">
        <v>2307</v>
      </c>
      <c r="G36" s="249">
        <v>43438</v>
      </c>
      <c r="H36" s="250">
        <v>695.15</v>
      </c>
      <c r="I36" s="250">
        <v>-1</v>
      </c>
      <c r="J36" s="250">
        <f t="shared" si="0"/>
        <v>-695.15</v>
      </c>
      <c r="K36" s="248" t="s">
        <v>186</v>
      </c>
      <c r="L36" s="248" t="s">
        <v>513</v>
      </c>
      <c r="M36" s="249">
        <v>43440</v>
      </c>
      <c r="N36" s="248" t="s">
        <v>70</v>
      </c>
      <c r="O36" s="248" t="s">
        <v>186</v>
      </c>
      <c r="P36" s="248" t="s">
        <v>399</v>
      </c>
      <c r="Q36" s="248" t="s">
        <v>640</v>
      </c>
    </row>
    <row r="37" spans="1:17" x14ac:dyDescent="0.25">
      <c r="A37" s="248" t="s">
        <v>403</v>
      </c>
      <c r="B37" s="248" t="s">
        <v>1252</v>
      </c>
      <c r="C37" s="248" t="s">
        <v>107</v>
      </c>
      <c r="D37" s="248" t="s">
        <v>187</v>
      </c>
      <c r="E37" s="248" t="s">
        <v>108</v>
      </c>
      <c r="F37" s="248" t="s">
        <v>2308</v>
      </c>
      <c r="G37" s="249">
        <v>43434</v>
      </c>
      <c r="H37" s="250">
        <v>176.58</v>
      </c>
      <c r="I37" s="250">
        <v>-1</v>
      </c>
      <c r="J37" s="250">
        <f t="shared" si="0"/>
        <v>-176.58</v>
      </c>
      <c r="K37" s="248" t="s">
        <v>2309</v>
      </c>
      <c r="L37" s="248" t="s">
        <v>1716</v>
      </c>
      <c r="M37" s="249">
        <v>43446</v>
      </c>
      <c r="N37" s="248" t="s">
        <v>70</v>
      </c>
      <c r="O37" s="248" t="s">
        <v>2310</v>
      </c>
      <c r="P37" s="248" t="s">
        <v>399</v>
      </c>
      <c r="Q37" s="248" t="s">
        <v>640</v>
      </c>
    </row>
    <row r="38" spans="1:17" x14ac:dyDescent="0.25">
      <c r="A38" s="248" t="s">
        <v>403</v>
      </c>
      <c r="B38" s="248" t="s">
        <v>1252</v>
      </c>
      <c r="C38" s="248" t="s">
        <v>2311</v>
      </c>
      <c r="D38" s="248" t="s">
        <v>2312</v>
      </c>
      <c r="E38" s="248" t="s">
        <v>2313</v>
      </c>
      <c r="F38" s="248" t="s">
        <v>2314</v>
      </c>
      <c r="G38" s="249">
        <v>43437</v>
      </c>
      <c r="H38" s="250">
        <v>6848.6</v>
      </c>
      <c r="I38" s="250">
        <v>-1</v>
      </c>
      <c r="J38" s="250">
        <f t="shared" si="0"/>
        <v>-6848.6</v>
      </c>
      <c r="K38" s="248" t="s">
        <v>186</v>
      </c>
      <c r="L38" s="248" t="s">
        <v>160</v>
      </c>
      <c r="M38" s="249">
        <v>43453</v>
      </c>
      <c r="N38" s="248" t="s">
        <v>70</v>
      </c>
      <c r="O38" s="248" t="s">
        <v>186</v>
      </c>
      <c r="P38" s="248" t="s">
        <v>399</v>
      </c>
      <c r="Q38" s="248" t="s">
        <v>640</v>
      </c>
    </row>
    <row r="39" spans="1:17" x14ac:dyDescent="0.25">
      <c r="A39" s="248" t="s">
        <v>403</v>
      </c>
      <c r="B39" s="248" t="s">
        <v>1252</v>
      </c>
      <c r="C39" s="248" t="s">
        <v>1859</v>
      </c>
      <c r="D39" s="248" t="s">
        <v>1860</v>
      </c>
      <c r="E39" s="248" t="s">
        <v>1861</v>
      </c>
      <c r="F39" s="248" t="s">
        <v>2315</v>
      </c>
      <c r="G39" s="249">
        <v>43447</v>
      </c>
      <c r="H39" s="250">
        <v>650.38</v>
      </c>
      <c r="I39" s="250">
        <v>-1</v>
      </c>
      <c r="J39" s="250">
        <f t="shared" si="0"/>
        <v>-650.38</v>
      </c>
      <c r="K39" s="248" t="s">
        <v>186</v>
      </c>
      <c r="L39" s="248" t="s">
        <v>160</v>
      </c>
      <c r="M39" s="249">
        <v>43448</v>
      </c>
      <c r="N39" s="248" t="s">
        <v>70</v>
      </c>
      <c r="O39" s="248" t="s">
        <v>186</v>
      </c>
      <c r="P39" s="248" t="s">
        <v>399</v>
      </c>
      <c r="Q39" s="248" t="s">
        <v>640</v>
      </c>
    </row>
    <row r="40" spans="1:17" x14ac:dyDescent="0.25">
      <c r="A40" s="248" t="s">
        <v>403</v>
      </c>
      <c r="B40" s="248" t="s">
        <v>1252</v>
      </c>
      <c r="C40" s="248" t="s">
        <v>2316</v>
      </c>
      <c r="D40" s="248" t="s">
        <v>2317</v>
      </c>
      <c r="E40" s="248" t="s">
        <v>2318</v>
      </c>
      <c r="F40" s="248" t="s">
        <v>2319</v>
      </c>
      <c r="G40" s="249">
        <v>43434</v>
      </c>
      <c r="H40" s="250">
        <v>585.98</v>
      </c>
      <c r="I40" s="250">
        <v>-1</v>
      </c>
      <c r="J40" s="250">
        <f t="shared" si="0"/>
        <v>-585.98</v>
      </c>
      <c r="K40" s="248" t="s">
        <v>186</v>
      </c>
      <c r="L40" s="248" t="s">
        <v>1494</v>
      </c>
      <c r="M40" s="249">
        <v>43446</v>
      </c>
      <c r="N40" s="248" t="s">
        <v>70</v>
      </c>
      <c r="O40" s="248" t="s">
        <v>186</v>
      </c>
      <c r="P40" s="248" t="s">
        <v>399</v>
      </c>
      <c r="Q40" s="248" t="s">
        <v>640</v>
      </c>
    </row>
    <row r="41" spans="1:17" x14ac:dyDescent="0.25">
      <c r="A41" s="248" t="s">
        <v>403</v>
      </c>
      <c r="B41" s="248" t="s">
        <v>1252</v>
      </c>
      <c r="C41" s="248" t="s">
        <v>1159</v>
      </c>
      <c r="D41" s="248" t="s">
        <v>1160</v>
      </c>
      <c r="E41" s="248" t="s">
        <v>1161</v>
      </c>
      <c r="F41" s="248" t="s">
        <v>2320</v>
      </c>
      <c r="G41" s="249">
        <v>43439</v>
      </c>
      <c r="H41" s="250">
        <v>47.43</v>
      </c>
      <c r="I41" s="250">
        <v>-1</v>
      </c>
      <c r="J41" s="250">
        <f t="shared" si="0"/>
        <v>-47.43</v>
      </c>
      <c r="K41" s="248" t="s">
        <v>186</v>
      </c>
      <c r="L41" s="248" t="s">
        <v>1163</v>
      </c>
      <c r="M41" s="249">
        <v>43448</v>
      </c>
      <c r="N41" s="248" t="s">
        <v>70</v>
      </c>
      <c r="O41" s="248" t="s">
        <v>186</v>
      </c>
      <c r="P41" s="248" t="s">
        <v>399</v>
      </c>
      <c r="Q41" s="248" t="s">
        <v>640</v>
      </c>
    </row>
    <row r="42" spans="1:17" x14ac:dyDescent="0.25">
      <c r="A42" s="248" t="s">
        <v>403</v>
      </c>
      <c r="B42" s="248" t="s">
        <v>1252</v>
      </c>
      <c r="C42" s="248" t="s">
        <v>225</v>
      </c>
      <c r="D42" s="248" t="s">
        <v>396</v>
      </c>
      <c r="E42" s="248" t="s">
        <v>226</v>
      </c>
      <c r="F42" s="248" t="s">
        <v>2321</v>
      </c>
      <c r="G42" s="249">
        <v>43453</v>
      </c>
      <c r="H42" s="250">
        <v>17.399999999999999</v>
      </c>
      <c r="I42" s="250">
        <v>-1</v>
      </c>
      <c r="J42" s="250">
        <f t="shared" si="0"/>
        <v>-17.399999999999999</v>
      </c>
      <c r="K42" s="248" t="s">
        <v>186</v>
      </c>
      <c r="L42" s="248" t="s">
        <v>2322</v>
      </c>
      <c r="M42" s="249">
        <v>43454</v>
      </c>
      <c r="N42" s="248" t="s">
        <v>70</v>
      </c>
      <c r="O42" s="248" t="s">
        <v>186</v>
      </c>
      <c r="P42" s="248" t="s">
        <v>399</v>
      </c>
      <c r="Q42" s="248" t="s">
        <v>640</v>
      </c>
    </row>
    <row r="43" spans="1:17" x14ac:dyDescent="0.25">
      <c r="A43" s="248" t="s">
        <v>403</v>
      </c>
      <c r="B43" s="248" t="s">
        <v>1252</v>
      </c>
      <c r="C43" s="248" t="s">
        <v>2323</v>
      </c>
      <c r="D43" s="248" t="s">
        <v>2324</v>
      </c>
      <c r="E43" s="248" t="s">
        <v>2325</v>
      </c>
      <c r="F43" s="248" t="s">
        <v>2327</v>
      </c>
      <c r="G43" s="249">
        <v>43287</v>
      </c>
      <c r="H43" s="250">
        <v>2010.93</v>
      </c>
      <c r="I43" s="250">
        <v>-1</v>
      </c>
      <c r="J43" s="250">
        <f t="shared" si="0"/>
        <v>-2010.93</v>
      </c>
      <c r="K43" s="248" t="s">
        <v>186</v>
      </c>
      <c r="L43" s="248" t="s">
        <v>2326</v>
      </c>
      <c r="M43" s="249">
        <v>43452</v>
      </c>
      <c r="N43" s="248" t="s">
        <v>70</v>
      </c>
      <c r="O43" s="248" t="s">
        <v>186</v>
      </c>
      <c r="P43" s="248" t="s">
        <v>399</v>
      </c>
      <c r="Q43" s="248" t="s">
        <v>640</v>
      </c>
    </row>
    <row r="44" spans="1:17" x14ac:dyDescent="0.25">
      <c r="A44" s="248" t="s">
        <v>403</v>
      </c>
      <c r="B44" s="248" t="s">
        <v>1252</v>
      </c>
      <c r="C44" s="248" t="s">
        <v>71</v>
      </c>
      <c r="D44" s="248" t="s">
        <v>873</v>
      </c>
      <c r="E44" s="248" t="s">
        <v>72</v>
      </c>
      <c r="F44" s="248" t="s">
        <v>2328</v>
      </c>
      <c r="G44" s="249">
        <v>43434</v>
      </c>
      <c r="H44" s="250">
        <v>145.19999999999999</v>
      </c>
      <c r="I44" s="250">
        <v>-1</v>
      </c>
      <c r="J44" s="250">
        <f t="shared" si="0"/>
        <v>-145.19999999999999</v>
      </c>
      <c r="K44" s="248" t="s">
        <v>186</v>
      </c>
      <c r="L44" s="248" t="s">
        <v>2329</v>
      </c>
      <c r="M44" s="249">
        <v>43438</v>
      </c>
      <c r="N44" s="248" t="s">
        <v>70</v>
      </c>
      <c r="O44" s="248" t="s">
        <v>186</v>
      </c>
      <c r="P44" s="248" t="s">
        <v>399</v>
      </c>
      <c r="Q44" s="248" t="s">
        <v>640</v>
      </c>
    </row>
    <row r="45" spans="1:17" x14ac:dyDescent="0.25">
      <c r="A45" s="248" t="s">
        <v>403</v>
      </c>
      <c r="B45" s="248" t="s">
        <v>1252</v>
      </c>
      <c r="C45" s="248" t="s">
        <v>86</v>
      </c>
      <c r="D45" s="248" t="s">
        <v>87</v>
      </c>
      <c r="E45" s="248" t="s">
        <v>88</v>
      </c>
      <c r="F45" s="248" t="s">
        <v>2330</v>
      </c>
      <c r="G45" s="249">
        <v>43431</v>
      </c>
      <c r="H45" s="250">
        <v>7.26</v>
      </c>
      <c r="I45" s="250">
        <v>-1</v>
      </c>
      <c r="J45" s="250">
        <f t="shared" si="0"/>
        <v>-7.26</v>
      </c>
      <c r="K45" s="248" t="s">
        <v>186</v>
      </c>
      <c r="L45" s="248" t="s">
        <v>89</v>
      </c>
      <c r="M45" s="249">
        <v>43439</v>
      </c>
      <c r="N45" s="248" t="s">
        <v>70</v>
      </c>
      <c r="O45" s="248" t="s">
        <v>186</v>
      </c>
      <c r="P45" s="248" t="s">
        <v>399</v>
      </c>
      <c r="Q45" s="248" t="s">
        <v>640</v>
      </c>
    </row>
    <row r="46" spans="1:17" x14ac:dyDescent="0.25">
      <c r="A46" s="248" t="s">
        <v>403</v>
      </c>
      <c r="B46" s="248" t="s">
        <v>1252</v>
      </c>
      <c r="C46" s="248" t="s">
        <v>86</v>
      </c>
      <c r="D46" s="248" t="s">
        <v>87</v>
      </c>
      <c r="E46" s="248" t="s">
        <v>88</v>
      </c>
      <c r="F46" s="248" t="s">
        <v>2331</v>
      </c>
      <c r="G46" s="249">
        <v>43426</v>
      </c>
      <c r="H46" s="250">
        <v>1.45</v>
      </c>
      <c r="I46" s="250">
        <v>-1</v>
      </c>
      <c r="J46" s="250">
        <f t="shared" si="0"/>
        <v>-1.45</v>
      </c>
      <c r="K46" s="248" t="s">
        <v>186</v>
      </c>
      <c r="L46" s="248" t="s">
        <v>89</v>
      </c>
      <c r="M46" s="249">
        <v>43439</v>
      </c>
      <c r="N46" s="248" t="s">
        <v>70</v>
      </c>
      <c r="O46" s="248" t="s">
        <v>186</v>
      </c>
      <c r="P46" s="248" t="s">
        <v>399</v>
      </c>
      <c r="Q46" s="248" t="s">
        <v>640</v>
      </c>
    </row>
    <row r="47" spans="1:17" x14ac:dyDescent="0.25">
      <c r="A47" s="248" t="s">
        <v>403</v>
      </c>
      <c r="B47" s="248" t="s">
        <v>1252</v>
      </c>
      <c r="C47" s="248" t="s">
        <v>86</v>
      </c>
      <c r="D47" s="248" t="s">
        <v>87</v>
      </c>
      <c r="E47" s="248" t="s">
        <v>88</v>
      </c>
      <c r="F47" s="248" t="s">
        <v>2332</v>
      </c>
      <c r="G47" s="249">
        <v>43446</v>
      </c>
      <c r="H47" s="250">
        <v>2.9</v>
      </c>
      <c r="I47" s="250">
        <v>-1</v>
      </c>
      <c r="J47" s="250">
        <f t="shared" si="0"/>
        <v>-2.9</v>
      </c>
      <c r="K47" s="248" t="s">
        <v>186</v>
      </c>
      <c r="L47" s="248" t="s">
        <v>89</v>
      </c>
      <c r="M47" s="249">
        <v>43447</v>
      </c>
      <c r="N47" s="248" t="s">
        <v>70</v>
      </c>
      <c r="O47" s="248" t="s">
        <v>186</v>
      </c>
      <c r="P47" s="248" t="s">
        <v>399</v>
      </c>
      <c r="Q47" s="248" t="s">
        <v>640</v>
      </c>
    </row>
    <row r="48" spans="1:17" x14ac:dyDescent="0.25">
      <c r="A48" s="248" t="s">
        <v>403</v>
      </c>
      <c r="B48" s="248" t="s">
        <v>1252</v>
      </c>
      <c r="C48" s="248" t="s">
        <v>1738</v>
      </c>
      <c r="D48" s="248" t="s">
        <v>1739</v>
      </c>
      <c r="E48" s="248" t="s">
        <v>1740</v>
      </c>
      <c r="F48" s="248" t="s">
        <v>2333</v>
      </c>
      <c r="G48" s="249">
        <v>43433</v>
      </c>
      <c r="H48" s="250">
        <v>91.96</v>
      </c>
      <c r="I48" s="250">
        <v>-1</v>
      </c>
      <c r="J48" s="250">
        <f t="shared" si="0"/>
        <v>-91.96</v>
      </c>
      <c r="K48" s="248" t="s">
        <v>186</v>
      </c>
      <c r="L48" s="248" t="s">
        <v>2334</v>
      </c>
      <c r="M48" s="249">
        <v>43447</v>
      </c>
      <c r="N48" s="248" t="s">
        <v>70</v>
      </c>
      <c r="O48" s="248" t="s">
        <v>186</v>
      </c>
      <c r="P48" s="248" t="s">
        <v>399</v>
      </c>
      <c r="Q48" s="248" t="s">
        <v>640</v>
      </c>
    </row>
    <row r="49" spans="1:17" x14ac:dyDescent="0.25">
      <c r="A49" s="248" t="s">
        <v>403</v>
      </c>
      <c r="B49" s="248" t="s">
        <v>1252</v>
      </c>
      <c r="C49" s="248" t="s">
        <v>118</v>
      </c>
      <c r="D49" s="248" t="s">
        <v>119</v>
      </c>
      <c r="E49" s="248" t="s">
        <v>120</v>
      </c>
      <c r="F49" s="248" t="s">
        <v>2335</v>
      </c>
      <c r="G49" s="249">
        <v>43186</v>
      </c>
      <c r="H49" s="250">
        <v>4.4000000000000004</v>
      </c>
      <c r="I49" s="250">
        <v>-1</v>
      </c>
      <c r="J49" s="250">
        <f t="shared" si="0"/>
        <v>-4.4000000000000004</v>
      </c>
      <c r="K49" s="248" t="s">
        <v>186</v>
      </c>
      <c r="L49" s="248" t="s">
        <v>2326</v>
      </c>
      <c r="M49" s="249">
        <v>43454</v>
      </c>
      <c r="N49" s="248" t="s">
        <v>70</v>
      </c>
      <c r="O49" s="248" t="s">
        <v>186</v>
      </c>
      <c r="P49" s="248" t="s">
        <v>399</v>
      </c>
      <c r="Q49" s="248" t="s">
        <v>640</v>
      </c>
    </row>
    <row r="50" spans="1:17" x14ac:dyDescent="0.25">
      <c r="A50" s="248" t="s">
        <v>403</v>
      </c>
      <c r="B50" s="248" t="s">
        <v>1252</v>
      </c>
      <c r="C50" s="248" t="s">
        <v>118</v>
      </c>
      <c r="D50" s="248" t="s">
        <v>119</v>
      </c>
      <c r="E50" s="248" t="s">
        <v>120</v>
      </c>
      <c r="F50" s="248" t="s">
        <v>2336</v>
      </c>
      <c r="G50" s="249">
        <v>43150</v>
      </c>
      <c r="H50" s="250">
        <v>4.4000000000000004</v>
      </c>
      <c r="I50" s="250">
        <v>-1</v>
      </c>
      <c r="J50" s="250">
        <f t="shared" si="0"/>
        <v>-4.4000000000000004</v>
      </c>
      <c r="K50" s="248" t="s">
        <v>186</v>
      </c>
      <c r="L50" s="248" t="s">
        <v>2326</v>
      </c>
      <c r="M50" s="249">
        <v>43454</v>
      </c>
      <c r="N50" s="248" t="s">
        <v>70</v>
      </c>
      <c r="O50" s="248" t="s">
        <v>186</v>
      </c>
      <c r="P50" s="248" t="s">
        <v>399</v>
      </c>
      <c r="Q50" s="248" t="s">
        <v>640</v>
      </c>
    </row>
    <row r="51" spans="1:17" x14ac:dyDescent="0.25">
      <c r="A51" s="248" t="s">
        <v>403</v>
      </c>
      <c r="B51" s="248" t="s">
        <v>1252</v>
      </c>
      <c r="C51" s="248" t="s">
        <v>1633</v>
      </c>
      <c r="D51" s="248" t="s">
        <v>1634</v>
      </c>
      <c r="E51" s="248" t="s">
        <v>1635</v>
      </c>
      <c r="F51" s="248" t="s">
        <v>2337</v>
      </c>
      <c r="G51" s="249">
        <v>43419</v>
      </c>
      <c r="H51" s="250">
        <v>46.83</v>
      </c>
      <c r="I51" s="250">
        <v>-1</v>
      </c>
      <c r="J51" s="250">
        <f t="shared" si="0"/>
        <v>-46.83</v>
      </c>
      <c r="K51" s="248" t="s">
        <v>1637</v>
      </c>
      <c r="L51" s="248" t="s">
        <v>89</v>
      </c>
      <c r="M51" s="249">
        <v>43454</v>
      </c>
      <c r="N51" s="248" t="s">
        <v>70</v>
      </c>
      <c r="O51" s="248" t="s">
        <v>1638</v>
      </c>
      <c r="P51" s="248" t="s">
        <v>399</v>
      </c>
      <c r="Q51" s="248" t="s">
        <v>640</v>
      </c>
    </row>
    <row r="52" spans="1:17" x14ac:dyDescent="0.25">
      <c r="A52" s="248" t="s">
        <v>403</v>
      </c>
      <c r="B52" s="248" t="s">
        <v>1252</v>
      </c>
      <c r="C52" s="248" t="s">
        <v>1951</v>
      </c>
      <c r="D52" s="248" t="s">
        <v>1952</v>
      </c>
      <c r="E52" s="248" t="s">
        <v>1953</v>
      </c>
      <c r="F52" s="248" t="s">
        <v>2338</v>
      </c>
      <c r="G52" s="249">
        <v>43453</v>
      </c>
      <c r="H52" s="250">
        <v>2112.08</v>
      </c>
      <c r="I52" s="250">
        <v>-1</v>
      </c>
      <c r="J52" s="250">
        <f t="shared" si="0"/>
        <v>-2112.08</v>
      </c>
      <c r="K52" s="248" t="s">
        <v>2339</v>
      </c>
      <c r="L52" s="248" t="s">
        <v>2340</v>
      </c>
      <c r="M52" s="249">
        <v>43453</v>
      </c>
      <c r="N52" s="248" t="s">
        <v>70</v>
      </c>
      <c r="O52" s="248" t="s">
        <v>2341</v>
      </c>
      <c r="P52" s="248" t="s">
        <v>399</v>
      </c>
      <c r="Q52" s="248" t="s">
        <v>640</v>
      </c>
    </row>
    <row r="53" spans="1:17" x14ac:dyDescent="0.25">
      <c r="A53" s="248" t="s">
        <v>403</v>
      </c>
      <c r="B53" s="248" t="s">
        <v>1252</v>
      </c>
      <c r="C53" s="248" t="s">
        <v>1951</v>
      </c>
      <c r="D53" s="248" t="s">
        <v>1952</v>
      </c>
      <c r="E53" s="248" t="s">
        <v>1953</v>
      </c>
      <c r="F53" s="248" t="s">
        <v>2342</v>
      </c>
      <c r="G53" s="249">
        <v>43453</v>
      </c>
      <c r="H53" s="250">
        <v>1060.8699999999999</v>
      </c>
      <c r="I53" s="250">
        <v>-1</v>
      </c>
      <c r="J53" s="250">
        <f t="shared" si="0"/>
        <v>-1060.8699999999999</v>
      </c>
      <c r="K53" s="248" t="s">
        <v>2343</v>
      </c>
      <c r="L53" s="248" t="s">
        <v>2340</v>
      </c>
      <c r="M53" s="249">
        <v>43453</v>
      </c>
      <c r="N53" s="248" t="s">
        <v>70</v>
      </c>
      <c r="O53" s="248" t="s">
        <v>2344</v>
      </c>
      <c r="P53" s="248" t="s">
        <v>399</v>
      </c>
      <c r="Q53" s="248" t="s">
        <v>640</v>
      </c>
    </row>
    <row r="54" spans="1:17" x14ac:dyDescent="0.25">
      <c r="A54" s="248" t="s">
        <v>403</v>
      </c>
      <c r="B54" s="248" t="s">
        <v>1252</v>
      </c>
      <c r="C54" s="248" t="s">
        <v>1656</v>
      </c>
      <c r="D54" s="248" t="s">
        <v>1657</v>
      </c>
      <c r="E54" s="248" t="s">
        <v>1658</v>
      </c>
      <c r="F54" s="248" t="s">
        <v>2345</v>
      </c>
      <c r="G54" s="249">
        <v>43454</v>
      </c>
      <c r="H54" s="250">
        <v>239.28</v>
      </c>
      <c r="I54" s="250">
        <v>-1</v>
      </c>
      <c r="J54" s="250">
        <f t="shared" si="0"/>
        <v>-239.28</v>
      </c>
      <c r="K54" s="248" t="s">
        <v>2346</v>
      </c>
      <c r="L54" s="248" t="s">
        <v>191</v>
      </c>
      <c r="M54" s="249">
        <v>43455</v>
      </c>
      <c r="N54" s="248" t="s">
        <v>70</v>
      </c>
      <c r="O54" s="248" t="s">
        <v>2347</v>
      </c>
      <c r="P54" s="248" t="s">
        <v>399</v>
      </c>
      <c r="Q54" s="248" t="s">
        <v>640</v>
      </c>
    </row>
    <row r="55" spans="1:17" x14ac:dyDescent="0.25">
      <c r="A55" s="248" t="s">
        <v>403</v>
      </c>
      <c r="B55" s="248" t="s">
        <v>1252</v>
      </c>
      <c r="C55" s="248" t="s">
        <v>1656</v>
      </c>
      <c r="D55" s="248" t="s">
        <v>1657</v>
      </c>
      <c r="E55" s="248" t="s">
        <v>1658</v>
      </c>
      <c r="F55" s="248" t="s">
        <v>2348</v>
      </c>
      <c r="G55" s="249">
        <v>43451</v>
      </c>
      <c r="H55" s="250">
        <v>58.71</v>
      </c>
      <c r="I55" s="250">
        <v>-1</v>
      </c>
      <c r="J55" s="250">
        <f t="shared" si="0"/>
        <v>-58.71</v>
      </c>
      <c r="K55" s="248" t="s">
        <v>1660</v>
      </c>
      <c r="L55" s="248" t="s">
        <v>160</v>
      </c>
      <c r="M55" s="249">
        <v>43452</v>
      </c>
      <c r="N55" s="248" t="s">
        <v>70</v>
      </c>
      <c r="O55" s="248" t="s">
        <v>1661</v>
      </c>
      <c r="P55" s="248" t="s">
        <v>399</v>
      </c>
      <c r="Q55" s="248" t="s">
        <v>640</v>
      </c>
    </row>
    <row r="56" spans="1:17" x14ac:dyDescent="0.25">
      <c r="A56" s="248" t="s">
        <v>403</v>
      </c>
      <c r="B56" s="248" t="s">
        <v>1252</v>
      </c>
      <c r="C56" s="248" t="s">
        <v>1656</v>
      </c>
      <c r="D56" s="248" t="s">
        <v>1657</v>
      </c>
      <c r="E56" s="248" t="s">
        <v>1658</v>
      </c>
      <c r="F56" s="248" t="s">
        <v>2349</v>
      </c>
      <c r="G56" s="249">
        <v>43447</v>
      </c>
      <c r="H56" s="250">
        <v>184.11</v>
      </c>
      <c r="I56" s="250">
        <v>-1</v>
      </c>
      <c r="J56" s="250">
        <f t="shared" si="0"/>
        <v>-184.11</v>
      </c>
      <c r="K56" s="248" t="s">
        <v>2350</v>
      </c>
      <c r="L56" s="248" t="s">
        <v>964</v>
      </c>
      <c r="M56" s="249">
        <v>43448</v>
      </c>
      <c r="N56" s="248" t="s">
        <v>2351</v>
      </c>
      <c r="O56" s="248" t="s">
        <v>2352</v>
      </c>
      <c r="P56" s="248" t="s">
        <v>399</v>
      </c>
      <c r="Q56" s="248" t="s">
        <v>640</v>
      </c>
    </row>
    <row r="57" spans="1:17" x14ac:dyDescent="0.25">
      <c r="A57" s="248" t="s">
        <v>403</v>
      </c>
      <c r="B57" s="248" t="s">
        <v>1252</v>
      </c>
      <c r="C57" s="248" t="s">
        <v>80</v>
      </c>
      <c r="D57" s="248" t="s">
        <v>81</v>
      </c>
      <c r="E57" s="248" t="s">
        <v>82</v>
      </c>
      <c r="F57" s="248" t="s">
        <v>2353</v>
      </c>
      <c r="G57" s="249">
        <v>43454</v>
      </c>
      <c r="H57" s="250">
        <v>87.85</v>
      </c>
      <c r="I57" s="250">
        <v>-1</v>
      </c>
      <c r="J57" s="250">
        <f t="shared" si="0"/>
        <v>-87.85</v>
      </c>
      <c r="K57" s="248" t="s">
        <v>2354</v>
      </c>
      <c r="L57" s="248" t="s">
        <v>215</v>
      </c>
      <c r="M57" s="249">
        <v>43455</v>
      </c>
      <c r="N57" s="248" t="s">
        <v>70</v>
      </c>
      <c r="O57" s="248" t="s">
        <v>2355</v>
      </c>
      <c r="P57" s="248" t="s">
        <v>399</v>
      </c>
      <c r="Q57" s="248" t="s">
        <v>640</v>
      </c>
    </row>
    <row r="58" spans="1:17" x14ac:dyDescent="0.25">
      <c r="A58" s="248" t="s">
        <v>403</v>
      </c>
      <c r="B58" s="248" t="s">
        <v>1252</v>
      </c>
      <c r="C58" s="248" t="s">
        <v>80</v>
      </c>
      <c r="D58" s="248" t="s">
        <v>81</v>
      </c>
      <c r="E58" s="248" t="s">
        <v>82</v>
      </c>
      <c r="F58" s="248" t="s">
        <v>2356</v>
      </c>
      <c r="G58" s="249">
        <v>43447</v>
      </c>
      <c r="H58" s="250">
        <v>97.48</v>
      </c>
      <c r="I58" s="250">
        <v>-1</v>
      </c>
      <c r="J58" s="250">
        <f t="shared" si="0"/>
        <v>-97.48</v>
      </c>
      <c r="K58" s="248" t="s">
        <v>2357</v>
      </c>
      <c r="L58" s="248" t="s">
        <v>1563</v>
      </c>
      <c r="M58" s="249">
        <v>43448</v>
      </c>
      <c r="N58" s="248" t="s">
        <v>70</v>
      </c>
      <c r="O58" s="248" t="s">
        <v>2358</v>
      </c>
      <c r="P58" s="248" t="s">
        <v>399</v>
      </c>
      <c r="Q58" s="248" t="s">
        <v>640</v>
      </c>
    </row>
    <row r="59" spans="1:17" x14ac:dyDescent="0.25">
      <c r="A59" s="248" t="s">
        <v>403</v>
      </c>
      <c r="B59" s="248" t="s">
        <v>1252</v>
      </c>
      <c r="C59" s="248" t="s">
        <v>80</v>
      </c>
      <c r="D59" s="248" t="s">
        <v>81</v>
      </c>
      <c r="E59" s="248" t="s">
        <v>82</v>
      </c>
      <c r="F59" s="248" t="s">
        <v>2359</v>
      </c>
      <c r="G59" s="249">
        <v>43446</v>
      </c>
      <c r="H59" s="250">
        <v>27.64</v>
      </c>
      <c r="I59" s="250">
        <v>-1</v>
      </c>
      <c r="J59" s="250">
        <f t="shared" si="0"/>
        <v>-27.64</v>
      </c>
      <c r="K59" s="248" t="s">
        <v>2360</v>
      </c>
      <c r="L59" s="248" t="s">
        <v>192</v>
      </c>
      <c r="M59" s="249">
        <v>43448</v>
      </c>
      <c r="N59" s="248" t="s">
        <v>70</v>
      </c>
      <c r="O59" s="248" t="s">
        <v>2361</v>
      </c>
      <c r="P59" s="248" t="s">
        <v>399</v>
      </c>
      <c r="Q59" s="248" t="s">
        <v>640</v>
      </c>
    </row>
    <row r="60" spans="1:17" x14ac:dyDescent="0.25">
      <c r="A60" s="248" t="s">
        <v>403</v>
      </c>
      <c r="B60" s="248" t="s">
        <v>1252</v>
      </c>
      <c r="C60" s="248" t="s">
        <v>80</v>
      </c>
      <c r="D60" s="248" t="s">
        <v>81</v>
      </c>
      <c r="E60" s="248" t="s">
        <v>82</v>
      </c>
      <c r="F60" s="248" t="s">
        <v>2362</v>
      </c>
      <c r="G60" s="249">
        <v>43445</v>
      </c>
      <c r="H60" s="250">
        <v>73.5</v>
      </c>
      <c r="I60" s="250">
        <v>-1</v>
      </c>
      <c r="J60" s="250">
        <f t="shared" si="0"/>
        <v>-73.5</v>
      </c>
      <c r="K60" s="248" t="s">
        <v>2363</v>
      </c>
      <c r="L60" s="248" t="s">
        <v>1563</v>
      </c>
      <c r="M60" s="249">
        <v>43447</v>
      </c>
      <c r="N60" s="248" t="s">
        <v>70</v>
      </c>
      <c r="O60" s="248" t="s">
        <v>2364</v>
      </c>
      <c r="P60" s="248" t="s">
        <v>399</v>
      </c>
      <c r="Q60" s="248" t="s">
        <v>640</v>
      </c>
    </row>
    <row r="61" spans="1:17" x14ac:dyDescent="0.25">
      <c r="A61" s="248" t="s">
        <v>403</v>
      </c>
      <c r="B61" s="248" t="s">
        <v>1252</v>
      </c>
      <c r="C61" s="248" t="s">
        <v>80</v>
      </c>
      <c r="D61" s="248" t="s">
        <v>81</v>
      </c>
      <c r="E61" s="248" t="s">
        <v>82</v>
      </c>
      <c r="F61" s="248" t="s">
        <v>2365</v>
      </c>
      <c r="G61" s="249">
        <v>43391</v>
      </c>
      <c r="H61" s="250">
        <v>72.59</v>
      </c>
      <c r="I61" s="250">
        <v>-1</v>
      </c>
      <c r="J61" s="250">
        <f t="shared" si="0"/>
        <v>-72.59</v>
      </c>
      <c r="K61" s="248" t="s">
        <v>2041</v>
      </c>
      <c r="L61" s="248" t="s">
        <v>2042</v>
      </c>
      <c r="M61" s="249">
        <v>43438</v>
      </c>
      <c r="N61" s="248" t="s">
        <v>70</v>
      </c>
      <c r="O61" s="248" t="s">
        <v>2043</v>
      </c>
      <c r="P61" s="248" t="s">
        <v>399</v>
      </c>
      <c r="Q61" s="248" t="s">
        <v>640</v>
      </c>
    </row>
    <row r="62" spans="1:17" x14ac:dyDescent="0.25">
      <c r="A62" s="248" t="s">
        <v>403</v>
      </c>
      <c r="B62" s="248" t="s">
        <v>1252</v>
      </c>
      <c r="C62" s="248" t="s">
        <v>91</v>
      </c>
      <c r="D62" s="248" t="s">
        <v>92</v>
      </c>
      <c r="E62" s="248" t="s">
        <v>93</v>
      </c>
      <c r="F62" s="248" t="s">
        <v>2366</v>
      </c>
      <c r="G62" s="249">
        <v>43455</v>
      </c>
      <c r="H62" s="250">
        <v>99.24</v>
      </c>
      <c r="I62" s="250">
        <v>-1</v>
      </c>
      <c r="J62" s="250">
        <f t="shared" si="0"/>
        <v>-99.24</v>
      </c>
      <c r="K62" s="248" t="s">
        <v>2367</v>
      </c>
      <c r="L62" s="248" t="s">
        <v>159</v>
      </c>
      <c r="M62" s="249">
        <v>43455</v>
      </c>
      <c r="N62" s="248" t="s">
        <v>70</v>
      </c>
      <c r="O62" s="248" t="s">
        <v>2368</v>
      </c>
      <c r="P62" s="248" t="s">
        <v>399</v>
      </c>
      <c r="Q62" s="248" t="s">
        <v>640</v>
      </c>
    </row>
    <row r="63" spans="1:17" x14ac:dyDescent="0.25">
      <c r="A63" s="248" t="s">
        <v>403</v>
      </c>
      <c r="B63" s="248" t="s">
        <v>399</v>
      </c>
      <c r="C63" s="248" t="s">
        <v>2369</v>
      </c>
      <c r="D63" s="248" t="s">
        <v>2370</v>
      </c>
      <c r="E63" s="248" t="s">
        <v>2371</v>
      </c>
      <c r="F63" s="248" t="s">
        <v>2372</v>
      </c>
      <c r="G63" s="249">
        <v>43453</v>
      </c>
      <c r="H63" s="250">
        <v>2316.0700000000002</v>
      </c>
      <c r="I63" s="250">
        <v>1</v>
      </c>
      <c r="J63" s="250">
        <f t="shared" si="0"/>
        <v>2316.0700000000002</v>
      </c>
      <c r="K63" s="248" t="s">
        <v>2373</v>
      </c>
      <c r="L63" s="248" t="s">
        <v>103</v>
      </c>
      <c r="M63" s="249">
        <v>43453</v>
      </c>
      <c r="N63" s="248" t="s">
        <v>2351</v>
      </c>
      <c r="O63" s="248" t="s">
        <v>2374</v>
      </c>
      <c r="P63" s="248" t="s">
        <v>399</v>
      </c>
      <c r="Q63" s="248" t="s">
        <v>640</v>
      </c>
    </row>
    <row r="64" spans="1:17" x14ac:dyDescent="0.25">
      <c r="A64" s="248" t="s">
        <v>403</v>
      </c>
      <c r="B64" s="248" t="s">
        <v>399</v>
      </c>
      <c r="C64" s="248" t="s">
        <v>2369</v>
      </c>
      <c r="D64" s="248" t="s">
        <v>2370</v>
      </c>
      <c r="E64" s="248" t="s">
        <v>2371</v>
      </c>
      <c r="F64" s="248" t="s">
        <v>2375</v>
      </c>
      <c r="G64" s="249">
        <v>43453</v>
      </c>
      <c r="H64" s="250">
        <v>2195.0700000000002</v>
      </c>
      <c r="I64" s="250">
        <v>1</v>
      </c>
      <c r="J64" s="250">
        <f t="shared" si="0"/>
        <v>2195.0700000000002</v>
      </c>
      <c r="K64" s="248" t="s">
        <v>2373</v>
      </c>
      <c r="L64" s="248" t="s">
        <v>103</v>
      </c>
      <c r="M64" s="249">
        <v>43455</v>
      </c>
      <c r="N64" s="248" t="s">
        <v>70</v>
      </c>
      <c r="O64" s="248" t="s">
        <v>2374</v>
      </c>
      <c r="P64" s="248" t="s">
        <v>399</v>
      </c>
      <c r="Q64" s="248" t="s">
        <v>640</v>
      </c>
    </row>
    <row r="65" spans="1:17" x14ac:dyDescent="0.25">
      <c r="A65" s="248" t="s">
        <v>403</v>
      </c>
      <c r="B65" s="248" t="s">
        <v>399</v>
      </c>
      <c r="C65" s="248" t="s">
        <v>2376</v>
      </c>
      <c r="D65" s="248" t="s">
        <v>2377</v>
      </c>
      <c r="E65" s="248" t="s">
        <v>2378</v>
      </c>
      <c r="F65" s="248" t="s">
        <v>2379</v>
      </c>
      <c r="G65" s="249">
        <v>43446</v>
      </c>
      <c r="H65" s="250">
        <v>3016</v>
      </c>
      <c r="I65" s="250">
        <v>1</v>
      </c>
      <c r="J65" s="250">
        <f t="shared" si="0"/>
        <v>3016</v>
      </c>
      <c r="K65" s="248" t="s">
        <v>2380</v>
      </c>
      <c r="L65" s="248" t="s">
        <v>171</v>
      </c>
      <c r="M65" s="249">
        <v>43446</v>
      </c>
      <c r="N65" s="248" t="s">
        <v>70</v>
      </c>
      <c r="O65" s="248" t="s">
        <v>2381</v>
      </c>
      <c r="P65" s="248" t="s">
        <v>399</v>
      </c>
      <c r="Q65" s="248" t="s">
        <v>640</v>
      </c>
    </row>
    <row r="66" spans="1:17" x14ac:dyDescent="0.25">
      <c r="A66" s="248" t="s">
        <v>403</v>
      </c>
      <c r="B66" s="248" t="s">
        <v>399</v>
      </c>
      <c r="C66" s="248" t="s">
        <v>2382</v>
      </c>
      <c r="D66" s="248" t="s">
        <v>2383</v>
      </c>
      <c r="E66" s="248" t="s">
        <v>2384</v>
      </c>
      <c r="F66" s="248" t="s">
        <v>2385</v>
      </c>
      <c r="G66" s="249">
        <v>43444</v>
      </c>
      <c r="H66" s="250">
        <v>272.25</v>
      </c>
      <c r="I66" s="250">
        <v>1</v>
      </c>
      <c r="J66" s="250">
        <f t="shared" si="0"/>
        <v>272.25</v>
      </c>
      <c r="K66" s="248" t="s">
        <v>2386</v>
      </c>
      <c r="L66" s="248" t="s">
        <v>1693</v>
      </c>
      <c r="M66" s="249">
        <v>43451</v>
      </c>
      <c r="N66" s="248" t="s">
        <v>70</v>
      </c>
      <c r="O66" s="248" t="s">
        <v>2387</v>
      </c>
      <c r="P66" s="248" t="s">
        <v>399</v>
      </c>
      <c r="Q66" s="248" t="s">
        <v>640</v>
      </c>
    </row>
    <row r="67" spans="1:17" x14ac:dyDescent="0.25">
      <c r="A67" s="248" t="s">
        <v>403</v>
      </c>
      <c r="B67" s="248" t="s">
        <v>399</v>
      </c>
      <c r="C67" s="248" t="s">
        <v>2388</v>
      </c>
      <c r="D67" s="248" t="s">
        <v>2389</v>
      </c>
      <c r="E67" s="248" t="s">
        <v>2390</v>
      </c>
      <c r="F67" s="248" t="s">
        <v>2391</v>
      </c>
      <c r="G67" s="249">
        <v>43454</v>
      </c>
      <c r="H67" s="250">
        <v>601.77</v>
      </c>
      <c r="I67" s="250">
        <v>1</v>
      </c>
      <c r="J67" s="250">
        <f t="shared" ref="J67:J130" si="1">H67*I67</f>
        <v>601.77</v>
      </c>
      <c r="K67" s="248" t="s">
        <v>186</v>
      </c>
      <c r="L67" s="248" t="s">
        <v>1102</v>
      </c>
      <c r="M67" s="249">
        <v>43455</v>
      </c>
      <c r="N67" s="248" t="s">
        <v>70</v>
      </c>
      <c r="O67" s="248" t="s">
        <v>186</v>
      </c>
      <c r="P67" s="248" t="s">
        <v>399</v>
      </c>
      <c r="Q67" s="248" t="s">
        <v>640</v>
      </c>
    </row>
    <row r="68" spans="1:17" x14ac:dyDescent="0.25">
      <c r="A68" s="248" t="s">
        <v>403</v>
      </c>
      <c r="B68" s="248" t="s">
        <v>399</v>
      </c>
      <c r="C68" s="248" t="s">
        <v>2388</v>
      </c>
      <c r="D68" s="248" t="s">
        <v>2389</v>
      </c>
      <c r="E68" s="248" t="s">
        <v>2390</v>
      </c>
      <c r="F68" s="248" t="s">
        <v>2392</v>
      </c>
      <c r="G68" s="249">
        <v>43453</v>
      </c>
      <c r="H68" s="250">
        <v>1053.49</v>
      </c>
      <c r="I68" s="250">
        <v>1</v>
      </c>
      <c r="J68" s="250">
        <f t="shared" si="1"/>
        <v>1053.49</v>
      </c>
      <c r="K68" s="248" t="s">
        <v>186</v>
      </c>
      <c r="L68" s="248" t="s">
        <v>1102</v>
      </c>
      <c r="M68" s="249">
        <v>43455</v>
      </c>
      <c r="N68" s="248" t="s">
        <v>70</v>
      </c>
      <c r="O68" s="248" t="s">
        <v>186</v>
      </c>
      <c r="P68" s="248" t="s">
        <v>399</v>
      </c>
      <c r="Q68" s="248" t="s">
        <v>640</v>
      </c>
    </row>
    <row r="69" spans="1:17" x14ac:dyDescent="0.25">
      <c r="A69" s="248" t="s">
        <v>403</v>
      </c>
      <c r="B69" s="248" t="s">
        <v>399</v>
      </c>
      <c r="C69" s="248" t="s">
        <v>2388</v>
      </c>
      <c r="D69" s="248" t="s">
        <v>2389</v>
      </c>
      <c r="E69" s="248" t="s">
        <v>2390</v>
      </c>
      <c r="F69" s="248" t="s">
        <v>2393</v>
      </c>
      <c r="G69" s="249">
        <v>43451</v>
      </c>
      <c r="H69" s="250">
        <v>90.75</v>
      </c>
      <c r="I69" s="250">
        <v>1</v>
      </c>
      <c r="J69" s="250">
        <f t="shared" si="1"/>
        <v>90.75</v>
      </c>
      <c r="K69" s="248" t="s">
        <v>186</v>
      </c>
      <c r="L69" s="248" t="s">
        <v>89</v>
      </c>
      <c r="M69" s="249">
        <v>43453</v>
      </c>
      <c r="N69" s="248" t="s">
        <v>70</v>
      </c>
      <c r="O69" s="248" t="s">
        <v>186</v>
      </c>
      <c r="P69" s="248" t="s">
        <v>399</v>
      </c>
      <c r="Q69" s="248" t="s">
        <v>640</v>
      </c>
    </row>
    <row r="70" spans="1:17" x14ac:dyDescent="0.25">
      <c r="A70" s="248" t="s">
        <v>403</v>
      </c>
      <c r="B70" s="248" t="s">
        <v>399</v>
      </c>
      <c r="C70" s="248" t="s">
        <v>2388</v>
      </c>
      <c r="D70" s="248" t="s">
        <v>2389</v>
      </c>
      <c r="E70" s="248" t="s">
        <v>2390</v>
      </c>
      <c r="F70" s="248" t="s">
        <v>2394</v>
      </c>
      <c r="G70" s="249">
        <v>43434</v>
      </c>
      <c r="H70" s="250">
        <v>504.17</v>
      </c>
      <c r="I70" s="250">
        <v>1</v>
      </c>
      <c r="J70" s="250">
        <f t="shared" si="1"/>
        <v>504.17</v>
      </c>
      <c r="K70" s="248" t="s">
        <v>186</v>
      </c>
      <c r="L70" s="248" t="s">
        <v>132</v>
      </c>
      <c r="M70" s="249">
        <v>43446</v>
      </c>
      <c r="N70" s="248" t="s">
        <v>70</v>
      </c>
      <c r="O70" s="248" t="s">
        <v>186</v>
      </c>
      <c r="P70" s="248" t="s">
        <v>399</v>
      </c>
      <c r="Q70" s="248" t="s">
        <v>640</v>
      </c>
    </row>
    <row r="71" spans="1:17" x14ac:dyDescent="0.25">
      <c r="A71" s="248" t="s">
        <v>403</v>
      </c>
      <c r="B71" s="248" t="s">
        <v>399</v>
      </c>
      <c r="C71" s="248" t="s">
        <v>2395</v>
      </c>
      <c r="D71" s="248" t="s">
        <v>2396</v>
      </c>
      <c r="E71" s="248" t="s">
        <v>2397</v>
      </c>
      <c r="F71" s="248" t="s">
        <v>2398</v>
      </c>
      <c r="G71" s="249">
        <v>43461</v>
      </c>
      <c r="H71" s="250">
        <v>150</v>
      </c>
      <c r="I71" s="250">
        <v>1</v>
      </c>
      <c r="J71" s="250">
        <f t="shared" si="1"/>
        <v>150</v>
      </c>
      <c r="K71" s="248" t="s">
        <v>2399</v>
      </c>
      <c r="L71" s="248" t="s">
        <v>2400</v>
      </c>
      <c r="M71" s="249">
        <v>43461</v>
      </c>
      <c r="N71" s="248" t="s">
        <v>70</v>
      </c>
      <c r="O71" s="248" t="s">
        <v>2401</v>
      </c>
      <c r="P71" s="248" t="s">
        <v>399</v>
      </c>
      <c r="Q71" s="248" t="s">
        <v>640</v>
      </c>
    </row>
    <row r="72" spans="1:17" x14ac:dyDescent="0.25">
      <c r="A72" s="248" t="s">
        <v>403</v>
      </c>
      <c r="B72" s="248" t="s">
        <v>399</v>
      </c>
      <c r="C72" s="248" t="s">
        <v>2395</v>
      </c>
      <c r="D72" s="248" t="s">
        <v>2396</v>
      </c>
      <c r="E72" s="248" t="s">
        <v>2397</v>
      </c>
      <c r="F72" s="248" t="s">
        <v>2402</v>
      </c>
      <c r="G72" s="249">
        <v>43461</v>
      </c>
      <c r="H72" s="250">
        <v>245</v>
      </c>
      <c r="I72" s="250">
        <v>1</v>
      </c>
      <c r="J72" s="250">
        <f t="shared" si="1"/>
        <v>245</v>
      </c>
      <c r="K72" s="248" t="s">
        <v>2403</v>
      </c>
      <c r="L72" s="248" t="s">
        <v>2404</v>
      </c>
      <c r="M72" s="249">
        <v>43461</v>
      </c>
      <c r="N72" s="248" t="s">
        <v>70</v>
      </c>
      <c r="O72" s="248" t="s">
        <v>2405</v>
      </c>
      <c r="P72" s="248" t="s">
        <v>399</v>
      </c>
      <c r="Q72" s="248" t="s">
        <v>640</v>
      </c>
    </row>
    <row r="73" spans="1:17" x14ac:dyDescent="0.25">
      <c r="A73" s="248" t="s">
        <v>403</v>
      </c>
      <c r="B73" s="248" t="s">
        <v>399</v>
      </c>
      <c r="C73" s="248" t="s">
        <v>936</v>
      </c>
      <c r="D73" s="248" t="s">
        <v>937</v>
      </c>
      <c r="E73" s="248" t="s">
        <v>938</v>
      </c>
      <c r="F73" s="248" t="s">
        <v>2406</v>
      </c>
      <c r="G73" s="249">
        <v>43452</v>
      </c>
      <c r="H73" s="250">
        <v>990</v>
      </c>
      <c r="I73" s="250">
        <v>1</v>
      </c>
      <c r="J73" s="250">
        <f t="shared" si="1"/>
        <v>990</v>
      </c>
      <c r="K73" s="248" t="s">
        <v>2407</v>
      </c>
      <c r="L73" s="248" t="s">
        <v>128</v>
      </c>
      <c r="M73" s="249">
        <v>43454</v>
      </c>
      <c r="N73" s="248" t="s">
        <v>70</v>
      </c>
      <c r="O73" s="248" t="s">
        <v>2408</v>
      </c>
      <c r="P73" s="248" t="s">
        <v>399</v>
      </c>
      <c r="Q73" s="248" t="s">
        <v>640</v>
      </c>
    </row>
    <row r="74" spans="1:17" x14ac:dyDescent="0.25">
      <c r="A74" s="248" t="s">
        <v>403</v>
      </c>
      <c r="B74" s="248" t="s">
        <v>399</v>
      </c>
      <c r="C74" s="248" t="s">
        <v>936</v>
      </c>
      <c r="D74" s="248" t="s">
        <v>937</v>
      </c>
      <c r="E74" s="248" t="s">
        <v>938</v>
      </c>
      <c r="F74" s="248" t="s">
        <v>2409</v>
      </c>
      <c r="G74" s="249">
        <v>43452</v>
      </c>
      <c r="H74" s="250">
        <v>990</v>
      </c>
      <c r="I74" s="250">
        <v>1</v>
      </c>
      <c r="J74" s="250">
        <f t="shared" si="1"/>
        <v>990</v>
      </c>
      <c r="K74" s="248" t="s">
        <v>2410</v>
      </c>
      <c r="L74" s="248" t="s">
        <v>128</v>
      </c>
      <c r="M74" s="249">
        <v>43454</v>
      </c>
      <c r="N74" s="248" t="s">
        <v>70</v>
      </c>
      <c r="O74" s="248" t="s">
        <v>2411</v>
      </c>
      <c r="P74" s="248" t="s">
        <v>399</v>
      </c>
      <c r="Q74" s="248" t="s">
        <v>640</v>
      </c>
    </row>
    <row r="75" spans="1:17" x14ac:dyDescent="0.25">
      <c r="A75" s="248" t="s">
        <v>403</v>
      </c>
      <c r="B75" s="248" t="s">
        <v>399</v>
      </c>
      <c r="C75" s="248" t="s">
        <v>936</v>
      </c>
      <c r="D75" s="248" t="s">
        <v>937</v>
      </c>
      <c r="E75" s="248" t="s">
        <v>938</v>
      </c>
      <c r="F75" s="248" t="s">
        <v>2412</v>
      </c>
      <c r="G75" s="249">
        <v>43452</v>
      </c>
      <c r="H75" s="250">
        <v>116.95</v>
      </c>
      <c r="I75" s="250">
        <v>1</v>
      </c>
      <c r="J75" s="250">
        <f t="shared" si="1"/>
        <v>116.95</v>
      </c>
      <c r="K75" s="248" t="s">
        <v>186</v>
      </c>
      <c r="L75" s="248" t="s">
        <v>1494</v>
      </c>
      <c r="M75" s="249">
        <v>43452</v>
      </c>
      <c r="N75" s="248" t="s">
        <v>70</v>
      </c>
      <c r="O75" s="248" t="s">
        <v>186</v>
      </c>
      <c r="P75" s="248" t="s">
        <v>399</v>
      </c>
      <c r="Q75" s="248" t="s">
        <v>640</v>
      </c>
    </row>
    <row r="76" spans="1:17" x14ac:dyDescent="0.25">
      <c r="A76" s="248" t="s">
        <v>403</v>
      </c>
      <c r="B76" s="248" t="s">
        <v>399</v>
      </c>
      <c r="C76" s="248" t="s">
        <v>950</v>
      </c>
      <c r="D76" s="248" t="s">
        <v>951</v>
      </c>
      <c r="E76" s="248" t="s">
        <v>952</v>
      </c>
      <c r="F76" s="248" t="s">
        <v>2413</v>
      </c>
      <c r="G76" s="249">
        <v>43434</v>
      </c>
      <c r="H76" s="250">
        <v>49.5</v>
      </c>
      <c r="I76" s="250">
        <v>1</v>
      </c>
      <c r="J76" s="250">
        <f t="shared" si="1"/>
        <v>49.5</v>
      </c>
      <c r="K76" s="248" t="s">
        <v>186</v>
      </c>
      <c r="L76" s="248" t="s">
        <v>224</v>
      </c>
      <c r="M76" s="249">
        <v>43440</v>
      </c>
      <c r="N76" s="248" t="s">
        <v>70</v>
      </c>
      <c r="O76" s="248" t="s">
        <v>186</v>
      </c>
      <c r="P76" s="248" t="s">
        <v>399</v>
      </c>
      <c r="Q76" s="248" t="s">
        <v>640</v>
      </c>
    </row>
    <row r="77" spans="1:17" x14ac:dyDescent="0.25">
      <c r="A77" s="248" t="s">
        <v>403</v>
      </c>
      <c r="B77" s="248" t="s">
        <v>399</v>
      </c>
      <c r="C77" s="248" t="s">
        <v>950</v>
      </c>
      <c r="D77" s="248" t="s">
        <v>951</v>
      </c>
      <c r="E77" s="248" t="s">
        <v>952</v>
      </c>
      <c r="F77" s="248" t="s">
        <v>2414</v>
      </c>
      <c r="G77" s="249">
        <v>43455</v>
      </c>
      <c r="H77" s="250">
        <v>115.5</v>
      </c>
      <c r="I77" s="250">
        <v>1</v>
      </c>
      <c r="J77" s="250">
        <f t="shared" si="1"/>
        <v>115.5</v>
      </c>
      <c r="K77" s="248" t="s">
        <v>186</v>
      </c>
      <c r="L77" s="248" t="s">
        <v>1193</v>
      </c>
      <c r="M77" s="249">
        <v>43455</v>
      </c>
      <c r="N77" s="248" t="s">
        <v>70</v>
      </c>
      <c r="O77" s="248" t="s">
        <v>186</v>
      </c>
      <c r="P77" s="248" t="s">
        <v>399</v>
      </c>
      <c r="Q77" s="248" t="s">
        <v>640</v>
      </c>
    </row>
    <row r="78" spans="1:17" x14ac:dyDescent="0.25">
      <c r="A78" s="248" t="s">
        <v>403</v>
      </c>
      <c r="B78" s="248" t="s">
        <v>399</v>
      </c>
      <c r="C78" s="248" t="s">
        <v>950</v>
      </c>
      <c r="D78" s="248" t="s">
        <v>951</v>
      </c>
      <c r="E78" s="248" t="s">
        <v>952</v>
      </c>
      <c r="F78" s="248" t="s">
        <v>2415</v>
      </c>
      <c r="G78" s="249">
        <v>43455</v>
      </c>
      <c r="H78" s="250">
        <v>1052.7</v>
      </c>
      <c r="I78" s="250">
        <v>1</v>
      </c>
      <c r="J78" s="250">
        <f t="shared" si="1"/>
        <v>1052.7</v>
      </c>
      <c r="K78" s="248" t="s">
        <v>186</v>
      </c>
      <c r="L78" s="248" t="s">
        <v>224</v>
      </c>
      <c r="M78" s="249">
        <v>43455</v>
      </c>
      <c r="N78" s="248" t="s">
        <v>70</v>
      </c>
      <c r="O78" s="248" t="s">
        <v>186</v>
      </c>
      <c r="P78" s="248" t="s">
        <v>399</v>
      </c>
      <c r="Q78" s="248" t="s">
        <v>640</v>
      </c>
    </row>
    <row r="79" spans="1:17" x14ac:dyDescent="0.25">
      <c r="A79" s="248" t="s">
        <v>403</v>
      </c>
      <c r="B79" s="248" t="s">
        <v>399</v>
      </c>
      <c r="C79" s="248" t="s">
        <v>950</v>
      </c>
      <c r="D79" s="248" t="s">
        <v>951</v>
      </c>
      <c r="E79" s="248" t="s">
        <v>952</v>
      </c>
      <c r="F79" s="248" t="s">
        <v>2416</v>
      </c>
      <c r="G79" s="249">
        <v>43446</v>
      </c>
      <c r="H79" s="250">
        <v>218.68</v>
      </c>
      <c r="I79" s="250">
        <v>1</v>
      </c>
      <c r="J79" s="250">
        <f t="shared" si="1"/>
        <v>218.68</v>
      </c>
      <c r="K79" s="248" t="s">
        <v>186</v>
      </c>
      <c r="L79" s="248" t="s">
        <v>1193</v>
      </c>
      <c r="M79" s="249">
        <v>43446</v>
      </c>
      <c r="N79" s="248" t="s">
        <v>70</v>
      </c>
      <c r="O79" s="248" t="s">
        <v>186</v>
      </c>
      <c r="P79" s="248" t="s">
        <v>399</v>
      </c>
      <c r="Q79" s="248" t="s">
        <v>640</v>
      </c>
    </row>
    <row r="80" spans="1:17" x14ac:dyDescent="0.25">
      <c r="A80" s="248" t="s">
        <v>403</v>
      </c>
      <c r="B80" s="248" t="s">
        <v>399</v>
      </c>
      <c r="C80" s="248" t="s">
        <v>950</v>
      </c>
      <c r="D80" s="248" t="s">
        <v>951</v>
      </c>
      <c r="E80" s="248" t="s">
        <v>952</v>
      </c>
      <c r="F80" s="248" t="s">
        <v>2417</v>
      </c>
      <c r="G80" s="249">
        <v>43434</v>
      </c>
      <c r="H80" s="250">
        <v>118.8</v>
      </c>
      <c r="I80" s="250">
        <v>1</v>
      </c>
      <c r="J80" s="250">
        <f t="shared" si="1"/>
        <v>118.8</v>
      </c>
      <c r="K80" s="248" t="s">
        <v>186</v>
      </c>
      <c r="L80" s="248" t="s">
        <v>2418</v>
      </c>
      <c r="M80" s="249">
        <v>43440</v>
      </c>
      <c r="N80" s="248" t="s">
        <v>70</v>
      </c>
      <c r="O80" s="248" t="s">
        <v>186</v>
      </c>
      <c r="P80" s="248" t="s">
        <v>399</v>
      </c>
      <c r="Q80" s="248" t="s">
        <v>640</v>
      </c>
    </row>
    <row r="81" spans="1:17" x14ac:dyDescent="0.25">
      <c r="A81" s="248" t="s">
        <v>403</v>
      </c>
      <c r="B81" s="248" t="s">
        <v>399</v>
      </c>
      <c r="C81" s="248" t="s">
        <v>955</v>
      </c>
      <c r="D81" s="248" t="s">
        <v>956</v>
      </c>
      <c r="E81" s="248" t="s">
        <v>957</v>
      </c>
      <c r="F81" s="248" t="s">
        <v>2419</v>
      </c>
      <c r="G81" s="249">
        <v>43454</v>
      </c>
      <c r="H81" s="250">
        <v>81.44</v>
      </c>
      <c r="I81" s="250">
        <v>1</v>
      </c>
      <c r="J81" s="250">
        <f t="shared" si="1"/>
        <v>81.44</v>
      </c>
      <c r="K81" s="248" t="s">
        <v>186</v>
      </c>
      <c r="L81" s="248" t="s">
        <v>2420</v>
      </c>
      <c r="M81" s="249">
        <v>43454</v>
      </c>
      <c r="N81" s="248" t="s">
        <v>70</v>
      </c>
      <c r="O81" s="248" t="s">
        <v>186</v>
      </c>
      <c r="P81" s="248" t="s">
        <v>399</v>
      </c>
      <c r="Q81" s="248" t="s">
        <v>640</v>
      </c>
    </row>
    <row r="82" spans="1:17" x14ac:dyDescent="0.25">
      <c r="A82" s="248" t="s">
        <v>403</v>
      </c>
      <c r="B82" s="248" t="s">
        <v>399</v>
      </c>
      <c r="C82" s="248" t="s">
        <v>2421</v>
      </c>
      <c r="D82" s="248" t="s">
        <v>2422</v>
      </c>
      <c r="E82" s="248" t="s">
        <v>2423</v>
      </c>
      <c r="F82" s="248" t="s">
        <v>2424</v>
      </c>
      <c r="G82" s="249">
        <v>43434</v>
      </c>
      <c r="H82" s="250">
        <v>1451.46</v>
      </c>
      <c r="I82" s="250">
        <v>1</v>
      </c>
      <c r="J82" s="250">
        <f t="shared" si="1"/>
        <v>1451.46</v>
      </c>
      <c r="K82" s="248" t="s">
        <v>2425</v>
      </c>
      <c r="L82" s="248" t="s">
        <v>127</v>
      </c>
      <c r="M82" s="249">
        <v>43452</v>
      </c>
      <c r="N82" s="248" t="s">
        <v>70</v>
      </c>
      <c r="O82" s="248" t="s">
        <v>2426</v>
      </c>
      <c r="P82" s="248" t="s">
        <v>399</v>
      </c>
      <c r="Q82" s="248" t="s">
        <v>640</v>
      </c>
    </row>
    <row r="83" spans="1:17" x14ac:dyDescent="0.25">
      <c r="A83" s="248" t="s">
        <v>403</v>
      </c>
      <c r="B83" s="248" t="s">
        <v>399</v>
      </c>
      <c r="C83" s="248" t="s">
        <v>2427</v>
      </c>
      <c r="D83" s="248" t="s">
        <v>2428</v>
      </c>
      <c r="E83" s="248" t="s">
        <v>2429</v>
      </c>
      <c r="F83" s="248" t="s">
        <v>2430</v>
      </c>
      <c r="G83" s="249">
        <v>43455</v>
      </c>
      <c r="H83" s="250">
        <v>8954</v>
      </c>
      <c r="I83" s="250">
        <v>1</v>
      </c>
      <c r="J83" s="250">
        <f t="shared" si="1"/>
        <v>8954</v>
      </c>
      <c r="K83" s="248" t="s">
        <v>186</v>
      </c>
      <c r="L83" s="248" t="s">
        <v>103</v>
      </c>
      <c r="M83" s="249">
        <v>43455</v>
      </c>
      <c r="N83" s="248" t="s">
        <v>70</v>
      </c>
      <c r="O83" s="248" t="s">
        <v>186</v>
      </c>
      <c r="P83" s="248" t="s">
        <v>399</v>
      </c>
      <c r="Q83" s="248" t="s">
        <v>640</v>
      </c>
    </row>
    <row r="84" spans="1:17" x14ac:dyDescent="0.25">
      <c r="A84" s="248" t="s">
        <v>403</v>
      </c>
      <c r="B84" s="248" t="s">
        <v>399</v>
      </c>
      <c r="C84" s="248" t="s">
        <v>2431</v>
      </c>
      <c r="D84" s="248" t="s">
        <v>2432</v>
      </c>
      <c r="E84" s="248" t="s">
        <v>2433</v>
      </c>
      <c r="F84" s="248" t="s">
        <v>2434</v>
      </c>
      <c r="G84" s="249">
        <v>43454</v>
      </c>
      <c r="H84" s="250">
        <v>2052.67</v>
      </c>
      <c r="I84" s="250">
        <v>1</v>
      </c>
      <c r="J84" s="250">
        <f t="shared" si="1"/>
        <v>2052.67</v>
      </c>
      <c r="K84" s="248" t="s">
        <v>186</v>
      </c>
      <c r="L84" s="248" t="s">
        <v>2435</v>
      </c>
      <c r="M84" s="249">
        <v>43462</v>
      </c>
      <c r="N84" s="248" t="s">
        <v>70</v>
      </c>
      <c r="O84" s="248" t="s">
        <v>186</v>
      </c>
      <c r="P84" s="248" t="s">
        <v>399</v>
      </c>
      <c r="Q84" s="248" t="s">
        <v>640</v>
      </c>
    </row>
    <row r="85" spans="1:17" x14ac:dyDescent="0.25">
      <c r="A85" s="248" t="s">
        <v>403</v>
      </c>
      <c r="B85" s="248" t="s">
        <v>399</v>
      </c>
      <c r="C85" s="248" t="s">
        <v>2431</v>
      </c>
      <c r="D85" s="248" t="s">
        <v>2432</v>
      </c>
      <c r="E85" s="248" t="s">
        <v>2433</v>
      </c>
      <c r="F85" s="248" t="s">
        <v>2436</v>
      </c>
      <c r="G85" s="249">
        <v>43454</v>
      </c>
      <c r="H85" s="250">
        <v>17850.48</v>
      </c>
      <c r="I85" s="250">
        <v>1</v>
      </c>
      <c r="J85" s="250">
        <f t="shared" si="1"/>
        <v>17850.48</v>
      </c>
      <c r="K85" s="248" t="s">
        <v>186</v>
      </c>
      <c r="L85" s="248" t="s">
        <v>2435</v>
      </c>
      <c r="M85" s="249">
        <v>43462</v>
      </c>
      <c r="N85" s="248" t="s">
        <v>70</v>
      </c>
      <c r="O85" s="248" t="s">
        <v>186</v>
      </c>
      <c r="P85" s="248" t="s">
        <v>399</v>
      </c>
      <c r="Q85" s="248" t="s">
        <v>640</v>
      </c>
    </row>
    <row r="86" spans="1:17" x14ac:dyDescent="0.25">
      <c r="A86" s="248" t="s">
        <v>403</v>
      </c>
      <c r="B86" s="248" t="s">
        <v>399</v>
      </c>
      <c r="C86" s="248" t="s">
        <v>2431</v>
      </c>
      <c r="D86" s="248" t="s">
        <v>2432</v>
      </c>
      <c r="E86" s="248" t="s">
        <v>2433</v>
      </c>
      <c r="F86" s="248" t="s">
        <v>2437</v>
      </c>
      <c r="G86" s="249">
        <v>43452</v>
      </c>
      <c r="H86" s="250">
        <v>7191.33</v>
      </c>
      <c r="I86" s="250">
        <v>1</v>
      </c>
      <c r="J86" s="250">
        <f t="shared" si="1"/>
        <v>7191.33</v>
      </c>
      <c r="K86" s="248" t="s">
        <v>186</v>
      </c>
      <c r="L86" s="248" t="s">
        <v>2435</v>
      </c>
      <c r="M86" s="249">
        <v>43454</v>
      </c>
      <c r="N86" s="248" t="s">
        <v>70</v>
      </c>
      <c r="O86" s="248" t="s">
        <v>186</v>
      </c>
      <c r="P86" s="248" t="s">
        <v>399</v>
      </c>
      <c r="Q86" s="248" t="s">
        <v>640</v>
      </c>
    </row>
    <row r="87" spans="1:17" x14ac:dyDescent="0.25">
      <c r="A87" s="248" t="s">
        <v>403</v>
      </c>
      <c r="B87" s="248" t="s">
        <v>399</v>
      </c>
      <c r="C87" s="248" t="s">
        <v>2431</v>
      </c>
      <c r="D87" s="248" t="s">
        <v>2432</v>
      </c>
      <c r="E87" s="248" t="s">
        <v>2433</v>
      </c>
      <c r="F87" s="248" t="s">
        <v>2438</v>
      </c>
      <c r="G87" s="249">
        <v>43452</v>
      </c>
      <c r="H87" s="250">
        <v>7191.33</v>
      </c>
      <c r="I87" s="250">
        <v>1</v>
      </c>
      <c r="J87" s="250">
        <f t="shared" si="1"/>
        <v>7191.33</v>
      </c>
      <c r="K87" s="248" t="s">
        <v>186</v>
      </c>
      <c r="L87" s="248" t="s">
        <v>2435</v>
      </c>
      <c r="M87" s="249">
        <v>43454</v>
      </c>
      <c r="N87" s="248" t="s">
        <v>70</v>
      </c>
      <c r="O87" s="248" t="s">
        <v>186</v>
      </c>
      <c r="P87" s="248" t="s">
        <v>399</v>
      </c>
      <c r="Q87" s="248" t="s">
        <v>640</v>
      </c>
    </row>
    <row r="88" spans="1:17" x14ac:dyDescent="0.25">
      <c r="A88" s="248" t="s">
        <v>403</v>
      </c>
      <c r="B88" s="248" t="s">
        <v>399</v>
      </c>
      <c r="C88" s="248" t="s">
        <v>2431</v>
      </c>
      <c r="D88" s="248" t="s">
        <v>2432</v>
      </c>
      <c r="E88" s="248" t="s">
        <v>2433</v>
      </c>
      <c r="F88" s="248" t="s">
        <v>2439</v>
      </c>
      <c r="G88" s="249">
        <v>43447</v>
      </c>
      <c r="H88" s="250">
        <v>2052.67</v>
      </c>
      <c r="I88" s="250">
        <v>1</v>
      </c>
      <c r="J88" s="250">
        <f t="shared" si="1"/>
        <v>2052.67</v>
      </c>
      <c r="K88" s="248" t="s">
        <v>186</v>
      </c>
      <c r="L88" s="248" t="s">
        <v>2435</v>
      </c>
      <c r="M88" s="249">
        <v>43454</v>
      </c>
      <c r="N88" s="248" t="s">
        <v>70</v>
      </c>
      <c r="O88" s="248" t="s">
        <v>186</v>
      </c>
      <c r="P88" s="248" t="s">
        <v>399</v>
      </c>
      <c r="Q88" s="248" t="s">
        <v>640</v>
      </c>
    </row>
    <row r="89" spans="1:17" x14ac:dyDescent="0.25">
      <c r="A89" s="248" t="s">
        <v>403</v>
      </c>
      <c r="B89" s="248" t="s">
        <v>399</v>
      </c>
      <c r="C89" s="248" t="s">
        <v>2431</v>
      </c>
      <c r="D89" s="248" t="s">
        <v>2432</v>
      </c>
      <c r="E89" s="248" t="s">
        <v>2433</v>
      </c>
      <c r="F89" s="248" t="s">
        <v>2440</v>
      </c>
      <c r="G89" s="249">
        <v>43447</v>
      </c>
      <c r="H89" s="250">
        <v>17850.48</v>
      </c>
      <c r="I89" s="250">
        <v>1</v>
      </c>
      <c r="J89" s="250">
        <f t="shared" si="1"/>
        <v>17850.48</v>
      </c>
      <c r="K89" s="248" t="s">
        <v>186</v>
      </c>
      <c r="L89" s="248" t="s">
        <v>2435</v>
      </c>
      <c r="M89" s="249">
        <v>43454</v>
      </c>
      <c r="N89" s="248" t="s">
        <v>70</v>
      </c>
      <c r="O89" s="248" t="s">
        <v>186</v>
      </c>
      <c r="P89" s="248" t="s">
        <v>399</v>
      </c>
      <c r="Q89" s="248" t="s">
        <v>640</v>
      </c>
    </row>
    <row r="90" spans="1:17" x14ac:dyDescent="0.25">
      <c r="A90" s="248" t="s">
        <v>403</v>
      </c>
      <c r="B90" s="248" t="s">
        <v>399</v>
      </c>
      <c r="C90" s="248" t="s">
        <v>2441</v>
      </c>
      <c r="D90" s="248" t="s">
        <v>2442</v>
      </c>
      <c r="E90" s="248" t="s">
        <v>2443</v>
      </c>
      <c r="F90" s="248" t="s">
        <v>2444</v>
      </c>
      <c r="G90" s="249">
        <v>43451</v>
      </c>
      <c r="H90" s="250">
        <v>3615</v>
      </c>
      <c r="I90" s="250">
        <v>1</v>
      </c>
      <c r="J90" s="250">
        <f t="shared" si="1"/>
        <v>3615</v>
      </c>
      <c r="K90" s="248" t="s">
        <v>2445</v>
      </c>
      <c r="L90" s="248" t="s">
        <v>103</v>
      </c>
      <c r="M90" s="249">
        <v>43455</v>
      </c>
      <c r="N90" s="248" t="s">
        <v>70</v>
      </c>
      <c r="O90" s="248" t="s">
        <v>2446</v>
      </c>
      <c r="P90" s="248" t="s">
        <v>399</v>
      </c>
      <c r="Q90" s="248" t="s">
        <v>640</v>
      </c>
    </row>
    <row r="91" spans="1:17" x14ac:dyDescent="0.25">
      <c r="A91" s="248" t="s">
        <v>403</v>
      </c>
      <c r="B91" s="248" t="s">
        <v>399</v>
      </c>
      <c r="C91" s="248" t="s">
        <v>2447</v>
      </c>
      <c r="D91" s="248" t="s">
        <v>2448</v>
      </c>
      <c r="E91" s="248" t="s">
        <v>2449</v>
      </c>
      <c r="F91" s="248" t="s">
        <v>2450</v>
      </c>
      <c r="G91" s="249">
        <v>43453</v>
      </c>
      <c r="H91" s="250">
        <v>232.44</v>
      </c>
      <c r="I91" s="250">
        <v>1</v>
      </c>
      <c r="J91" s="250">
        <f t="shared" si="1"/>
        <v>232.44</v>
      </c>
      <c r="K91" s="248" t="s">
        <v>2451</v>
      </c>
      <c r="L91" s="248" t="s">
        <v>1693</v>
      </c>
      <c r="M91" s="249">
        <v>43454</v>
      </c>
      <c r="N91" s="248" t="s">
        <v>70</v>
      </c>
      <c r="O91" s="248" t="s">
        <v>2452</v>
      </c>
      <c r="P91" s="248" t="s">
        <v>399</v>
      </c>
      <c r="Q91" s="248" t="s">
        <v>640</v>
      </c>
    </row>
    <row r="92" spans="1:17" x14ac:dyDescent="0.25">
      <c r="A92" s="248" t="s">
        <v>403</v>
      </c>
      <c r="B92" s="248" t="s">
        <v>399</v>
      </c>
      <c r="C92" s="248" t="s">
        <v>2453</v>
      </c>
      <c r="D92" s="248" t="s">
        <v>2454</v>
      </c>
      <c r="E92" s="248" t="s">
        <v>2455</v>
      </c>
      <c r="F92" s="248" t="s">
        <v>2456</v>
      </c>
      <c r="G92" s="249">
        <v>43453</v>
      </c>
      <c r="H92" s="250">
        <v>4936.8</v>
      </c>
      <c r="I92" s="250">
        <v>1</v>
      </c>
      <c r="J92" s="250">
        <f t="shared" si="1"/>
        <v>4936.8</v>
      </c>
      <c r="K92" s="248" t="s">
        <v>186</v>
      </c>
      <c r="L92" s="248" t="s">
        <v>103</v>
      </c>
      <c r="M92" s="249">
        <v>43453</v>
      </c>
      <c r="N92" s="248" t="s">
        <v>70</v>
      </c>
      <c r="O92" s="248" t="s">
        <v>186</v>
      </c>
      <c r="P92" s="248" t="s">
        <v>399</v>
      </c>
      <c r="Q92" s="248" t="s">
        <v>640</v>
      </c>
    </row>
    <row r="93" spans="1:17" x14ac:dyDescent="0.25">
      <c r="A93" s="248" t="s">
        <v>403</v>
      </c>
      <c r="B93" s="248" t="s">
        <v>399</v>
      </c>
      <c r="C93" s="248" t="s">
        <v>2457</v>
      </c>
      <c r="D93" s="248" t="s">
        <v>2458</v>
      </c>
      <c r="E93" s="248" t="s">
        <v>2459</v>
      </c>
      <c r="F93" s="248" t="s">
        <v>2460</v>
      </c>
      <c r="G93" s="249">
        <v>43451</v>
      </c>
      <c r="H93" s="250">
        <v>135.87</v>
      </c>
      <c r="I93" s="250">
        <v>1</v>
      </c>
      <c r="J93" s="250">
        <f t="shared" si="1"/>
        <v>135.87</v>
      </c>
      <c r="K93" s="248" t="s">
        <v>2461</v>
      </c>
      <c r="L93" s="248" t="s">
        <v>89</v>
      </c>
      <c r="M93" s="249">
        <v>43455</v>
      </c>
      <c r="N93" s="248" t="s">
        <v>70</v>
      </c>
      <c r="O93" s="248" t="s">
        <v>2462</v>
      </c>
      <c r="P93" s="248" t="s">
        <v>399</v>
      </c>
      <c r="Q93" s="248" t="s">
        <v>640</v>
      </c>
    </row>
    <row r="94" spans="1:17" x14ac:dyDescent="0.25">
      <c r="A94" s="248" t="s">
        <v>403</v>
      </c>
      <c r="B94" s="248" t="s">
        <v>399</v>
      </c>
      <c r="C94" s="248" t="s">
        <v>1859</v>
      </c>
      <c r="D94" s="248" t="s">
        <v>1860</v>
      </c>
      <c r="E94" s="248" t="s">
        <v>1861</v>
      </c>
      <c r="F94" s="248" t="s">
        <v>2463</v>
      </c>
      <c r="G94" s="249">
        <v>43455</v>
      </c>
      <c r="H94" s="250">
        <v>57150</v>
      </c>
      <c r="I94" s="250">
        <v>1</v>
      </c>
      <c r="J94" s="250">
        <f t="shared" si="1"/>
        <v>57150</v>
      </c>
      <c r="K94" s="248" t="s">
        <v>186</v>
      </c>
      <c r="L94" s="248" t="s">
        <v>908</v>
      </c>
      <c r="M94" s="249">
        <v>43455</v>
      </c>
      <c r="N94" s="248" t="s">
        <v>70</v>
      </c>
      <c r="O94" s="248" t="s">
        <v>186</v>
      </c>
      <c r="P94" s="248" t="s">
        <v>399</v>
      </c>
      <c r="Q94" s="248" t="s">
        <v>640</v>
      </c>
    </row>
    <row r="95" spans="1:17" x14ac:dyDescent="0.25">
      <c r="A95" s="248" t="s">
        <v>403</v>
      </c>
      <c r="B95" s="248" t="s">
        <v>399</v>
      </c>
      <c r="C95" s="248" t="s">
        <v>2464</v>
      </c>
      <c r="D95" s="248" t="s">
        <v>2465</v>
      </c>
      <c r="E95" s="248" t="s">
        <v>2466</v>
      </c>
      <c r="F95" s="248" t="s">
        <v>2467</v>
      </c>
      <c r="G95" s="249">
        <v>43462</v>
      </c>
      <c r="H95" s="250">
        <v>1468.94</v>
      </c>
      <c r="I95" s="250">
        <v>1</v>
      </c>
      <c r="J95" s="250">
        <f t="shared" si="1"/>
        <v>1468.94</v>
      </c>
      <c r="K95" s="248" t="s">
        <v>2468</v>
      </c>
      <c r="L95" s="248" t="s">
        <v>1716</v>
      </c>
      <c r="M95" s="249">
        <v>43462</v>
      </c>
      <c r="N95" s="248" t="s">
        <v>70</v>
      </c>
      <c r="O95" s="248" t="s">
        <v>2469</v>
      </c>
      <c r="P95" s="248" t="s">
        <v>399</v>
      </c>
      <c r="Q95" s="248" t="s">
        <v>640</v>
      </c>
    </row>
    <row r="96" spans="1:17" x14ac:dyDescent="0.25">
      <c r="A96" s="248" t="s">
        <v>403</v>
      </c>
      <c r="B96" s="248" t="s">
        <v>399</v>
      </c>
      <c r="C96" s="248" t="s">
        <v>2470</v>
      </c>
      <c r="D96" s="248" t="s">
        <v>2471</v>
      </c>
      <c r="E96" s="248" t="s">
        <v>2472</v>
      </c>
      <c r="F96" s="248" t="s">
        <v>2473</v>
      </c>
      <c r="G96" s="249">
        <v>43460</v>
      </c>
      <c r="H96" s="250">
        <v>20713.05</v>
      </c>
      <c r="I96" s="250">
        <v>1</v>
      </c>
      <c r="J96" s="250">
        <f t="shared" si="1"/>
        <v>20713.05</v>
      </c>
      <c r="K96" s="248" t="s">
        <v>186</v>
      </c>
      <c r="L96" s="248" t="s">
        <v>103</v>
      </c>
      <c r="M96" s="249">
        <v>43461</v>
      </c>
      <c r="N96" s="248" t="s">
        <v>70</v>
      </c>
      <c r="O96" s="248" t="s">
        <v>186</v>
      </c>
      <c r="P96" s="248" t="s">
        <v>399</v>
      </c>
      <c r="Q96" s="248" t="s">
        <v>640</v>
      </c>
    </row>
    <row r="97" spans="1:17" x14ac:dyDescent="0.25">
      <c r="A97" s="248" t="s">
        <v>403</v>
      </c>
      <c r="B97" s="248" t="s">
        <v>399</v>
      </c>
      <c r="C97" s="248" t="s">
        <v>2470</v>
      </c>
      <c r="D97" s="248" t="s">
        <v>2471</v>
      </c>
      <c r="E97" s="248" t="s">
        <v>2472</v>
      </c>
      <c r="F97" s="248" t="s">
        <v>2474</v>
      </c>
      <c r="G97" s="249">
        <v>43460</v>
      </c>
      <c r="H97" s="250">
        <v>28687.84</v>
      </c>
      <c r="I97" s="250">
        <v>1</v>
      </c>
      <c r="J97" s="250">
        <f t="shared" si="1"/>
        <v>28687.84</v>
      </c>
      <c r="K97" s="248" t="s">
        <v>186</v>
      </c>
      <c r="L97" s="248" t="s">
        <v>103</v>
      </c>
      <c r="M97" s="249">
        <v>43461</v>
      </c>
      <c r="N97" s="248" t="s">
        <v>70</v>
      </c>
      <c r="O97" s="248" t="s">
        <v>186</v>
      </c>
      <c r="P97" s="248" t="s">
        <v>399</v>
      </c>
      <c r="Q97" s="248" t="s">
        <v>640</v>
      </c>
    </row>
    <row r="98" spans="1:17" x14ac:dyDescent="0.25">
      <c r="A98" s="248" t="s">
        <v>403</v>
      </c>
      <c r="B98" s="248" t="s">
        <v>399</v>
      </c>
      <c r="C98" s="248" t="s">
        <v>2470</v>
      </c>
      <c r="D98" s="248" t="s">
        <v>2471</v>
      </c>
      <c r="E98" s="248" t="s">
        <v>2472</v>
      </c>
      <c r="F98" s="248" t="s">
        <v>2475</v>
      </c>
      <c r="G98" s="249">
        <v>43455</v>
      </c>
      <c r="H98" s="250">
        <v>4619.6099999999997</v>
      </c>
      <c r="I98" s="250">
        <v>1</v>
      </c>
      <c r="J98" s="250">
        <f t="shared" si="1"/>
        <v>4619.6099999999997</v>
      </c>
      <c r="K98" s="248" t="s">
        <v>2476</v>
      </c>
      <c r="L98" s="248" t="s">
        <v>1531</v>
      </c>
      <c r="M98" s="249">
        <v>43461</v>
      </c>
      <c r="N98" s="248" t="s">
        <v>70</v>
      </c>
      <c r="O98" s="248" t="s">
        <v>2477</v>
      </c>
      <c r="P98" s="248" t="s">
        <v>399</v>
      </c>
      <c r="Q98" s="248" t="s">
        <v>640</v>
      </c>
    </row>
    <row r="99" spans="1:17" x14ac:dyDescent="0.25">
      <c r="A99" s="248" t="s">
        <v>403</v>
      </c>
      <c r="B99" s="248" t="s">
        <v>399</v>
      </c>
      <c r="C99" s="248" t="s">
        <v>2478</v>
      </c>
      <c r="D99" s="248" t="s">
        <v>2479</v>
      </c>
      <c r="E99" s="248" t="s">
        <v>2480</v>
      </c>
      <c r="F99" s="248" t="s">
        <v>2481</v>
      </c>
      <c r="G99" s="249">
        <v>43434</v>
      </c>
      <c r="H99" s="250">
        <v>165</v>
      </c>
      <c r="I99" s="250">
        <v>1</v>
      </c>
      <c r="J99" s="250">
        <f t="shared" si="1"/>
        <v>165</v>
      </c>
      <c r="K99" s="248" t="s">
        <v>2482</v>
      </c>
      <c r="L99" s="248" t="s">
        <v>89</v>
      </c>
      <c r="M99" s="249">
        <v>43451</v>
      </c>
      <c r="N99" s="248" t="s">
        <v>70</v>
      </c>
      <c r="O99" s="248" t="s">
        <v>186</v>
      </c>
      <c r="P99" s="248" t="s">
        <v>399</v>
      </c>
      <c r="Q99" s="248" t="s">
        <v>640</v>
      </c>
    </row>
    <row r="100" spans="1:17" x14ac:dyDescent="0.25">
      <c r="A100" s="248" t="s">
        <v>403</v>
      </c>
      <c r="B100" s="248" t="s">
        <v>399</v>
      </c>
      <c r="C100" s="248" t="s">
        <v>2483</v>
      </c>
      <c r="D100" s="248" t="s">
        <v>2484</v>
      </c>
      <c r="E100" s="248" t="s">
        <v>2485</v>
      </c>
      <c r="F100" s="248" t="s">
        <v>2486</v>
      </c>
      <c r="G100" s="249">
        <v>43455</v>
      </c>
      <c r="H100" s="250">
        <v>100.43</v>
      </c>
      <c r="I100" s="250">
        <v>1</v>
      </c>
      <c r="J100" s="250">
        <f t="shared" si="1"/>
        <v>100.43</v>
      </c>
      <c r="K100" s="248" t="s">
        <v>2487</v>
      </c>
      <c r="L100" s="248" t="s">
        <v>2285</v>
      </c>
      <c r="M100" s="249">
        <v>43455</v>
      </c>
      <c r="N100" s="248" t="s">
        <v>70</v>
      </c>
      <c r="O100" s="248" t="s">
        <v>2488</v>
      </c>
      <c r="P100" s="248" t="s">
        <v>399</v>
      </c>
      <c r="Q100" s="248" t="s">
        <v>640</v>
      </c>
    </row>
    <row r="101" spans="1:17" x14ac:dyDescent="0.25">
      <c r="A101" s="248" t="s">
        <v>403</v>
      </c>
      <c r="B101" s="248" t="s">
        <v>399</v>
      </c>
      <c r="C101" s="248" t="s">
        <v>2483</v>
      </c>
      <c r="D101" s="248" t="s">
        <v>2484</v>
      </c>
      <c r="E101" s="248" t="s">
        <v>2485</v>
      </c>
      <c r="F101" s="248" t="s">
        <v>2489</v>
      </c>
      <c r="G101" s="249">
        <v>43455</v>
      </c>
      <c r="H101" s="250">
        <v>332.75</v>
      </c>
      <c r="I101" s="250">
        <v>1</v>
      </c>
      <c r="J101" s="250">
        <f t="shared" si="1"/>
        <v>332.75</v>
      </c>
      <c r="K101" s="248" t="s">
        <v>2490</v>
      </c>
      <c r="L101" s="248" t="s">
        <v>2285</v>
      </c>
      <c r="M101" s="249">
        <v>43455</v>
      </c>
      <c r="N101" s="248" t="s">
        <v>70</v>
      </c>
      <c r="O101" s="248" t="s">
        <v>2491</v>
      </c>
      <c r="P101" s="248" t="s">
        <v>399</v>
      </c>
      <c r="Q101" s="248" t="s">
        <v>640</v>
      </c>
    </row>
    <row r="102" spans="1:17" x14ac:dyDescent="0.25">
      <c r="A102" s="248" t="s">
        <v>403</v>
      </c>
      <c r="B102" s="248" t="s">
        <v>399</v>
      </c>
      <c r="C102" s="248" t="s">
        <v>2483</v>
      </c>
      <c r="D102" s="248" t="s">
        <v>2484</v>
      </c>
      <c r="E102" s="248" t="s">
        <v>2485</v>
      </c>
      <c r="F102" s="248" t="s">
        <v>2492</v>
      </c>
      <c r="G102" s="249">
        <v>43455</v>
      </c>
      <c r="H102" s="250">
        <v>110.11</v>
      </c>
      <c r="I102" s="250">
        <v>1</v>
      </c>
      <c r="J102" s="250">
        <f t="shared" si="1"/>
        <v>110.11</v>
      </c>
      <c r="K102" s="248" t="s">
        <v>2493</v>
      </c>
      <c r="L102" s="248" t="s">
        <v>2285</v>
      </c>
      <c r="M102" s="249">
        <v>43455</v>
      </c>
      <c r="N102" s="248" t="s">
        <v>70</v>
      </c>
      <c r="O102" s="248" t="s">
        <v>2494</v>
      </c>
      <c r="P102" s="248" t="s">
        <v>399</v>
      </c>
      <c r="Q102" s="248" t="s">
        <v>640</v>
      </c>
    </row>
    <row r="103" spans="1:17" x14ac:dyDescent="0.25">
      <c r="A103" s="248" t="s">
        <v>403</v>
      </c>
      <c r="B103" s="248" t="s">
        <v>399</v>
      </c>
      <c r="C103" s="248" t="s">
        <v>2483</v>
      </c>
      <c r="D103" s="248" t="s">
        <v>2484</v>
      </c>
      <c r="E103" s="248" t="s">
        <v>2485</v>
      </c>
      <c r="F103" s="248" t="s">
        <v>2495</v>
      </c>
      <c r="G103" s="249">
        <v>43455</v>
      </c>
      <c r="H103" s="250">
        <v>75.02</v>
      </c>
      <c r="I103" s="250">
        <v>1</v>
      </c>
      <c r="J103" s="250">
        <f t="shared" si="1"/>
        <v>75.02</v>
      </c>
      <c r="K103" s="248" t="s">
        <v>2496</v>
      </c>
      <c r="L103" s="248" t="s">
        <v>159</v>
      </c>
      <c r="M103" s="249">
        <v>43455</v>
      </c>
      <c r="N103" s="248" t="s">
        <v>70</v>
      </c>
      <c r="O103" s="248" t="s">
        <v>2497</v>
      </c>
      <c r="P103" s="248" t="s">
        <v>399</v>
      </c>
      <c r="Q103" s="248" t="s">
        <v>640</v>
      </c>
    </row>
    <row r="104" spans="1:17" x14ac:dyDescent="0.25">
      <c r="A104" s="248" t="s">
        <v>403</v>
      </c>
      <c r="B104" s="248" t="s">
        <v>399</v>
      </c>
      <c r="C104" s="248" t="s">
        <v>2483</v>
      </c>
      <c r="D104" s="248" t="s">
        <v>2484</v>
      </c>
      <c r="E104" s="248" t="s">
        <v>2485</v>
      </c>
      <c r="F104" s="248" t="s">
        <v>2498</v>
      </c>
      <c r="G104" s="249">
        <v>43455</v>
      </c>
      <c r="H104" s="250">
        <v>385.99</v>
      </c>
      <c r="I104" s="250">
        <v>1</v>
      </c>
      <c r="J104" s="250">
        <f t="shared" si="1"/>
        <v>385.99</v>
      </c>
      <c r="K104" s="248" t="s">
        <v>2499</v>
      </c>
      <c r="L104" s="248" t="s">
        <v>89</v>
      </c>
      <c r="M104" s="249">
        <v>43455</v>
      </c>
      <c r="N104" s="248" t="s">
        <v>70</v>
      </c>
      <c r="O104" s="248" t="s">
        <v>2500</v>
      </c>
      <c r="P104" s="248" t="s">
        <v>399</v>
      </c>
      <c r="Q104" s="248" t="s">
        <v>640</v>
      </c>
    </row>
    <row r="105" spans="1:17" x14ac:dyDescent="0.25">
      <c r="A105" s="248" t="s">
        <v>403</v>
      </c>
      <c r="B105" s="248" t="s">
        <v>399</v>
      </c>
      <c r="C105" s="248" t="s">
        <v>2483</v>
      </c>
      <c r="D105" s="248" t="s">
        <v>2484</v>
      </c>
      <c r="E105" s="248" t="s">
        <v>2485</v>
      </c>
      <c r="F105" s="248" t="s">
        <v>2501</v>
      </c>
      <c r="G105" s="249">
        <v>43447</v>
      </c>
      <c r="H105" s="250">
        <v>84.7</v>
      </c>
      <c r="I105" s="250">
        <v>1</v>
      </c>
      <c r="J105" s="250">
        <f t="shared" si="1"/>
        <v>84.7</v>
      </c>
      <c r="K105" s="248" t="s">
        <v>2502</v>
      </c>
      <c r="L105" s="248" t="s">
        <v>2285</v>
      </c>
      <c r="M105" s="249">
        <v>43455</v>
      </c>
      <c r="N105" s="248" t="s">
        <v>70</v>
      </c>
      <c r="O105" s="248" t="s">
        <v>2503</v>
      </c>
      <c r="P105" s="248" t="s">
        <v>399</v>
      </c>
      <c r="Q105" s="248" t="s">
        <v>640</v>
      </c>
    </row>
    <row r="106" spans="1:17" x14ac:dyDescent="0.25">
      <c r="A106" s="248" t="s">
        <v>403</v>
      </c>
      <c r="B106" s="248" t="s">
        <v>399</v>
      </c>
      <c r="C106" s="248" t="s">
        <v>2483</v>
      </c>
      <c r="D106" s="248" t="s">
        <v>2484</v>
      </c>
      <c r="E106" s="248" t="s">
        <v>2485</v>
      </c>
      <c r="F106" s="248" t="s">
        <v>2504</v>
      </c>
      <c r="G106" s="249">
        <v>43447</v>
      </c>
      <c r="H106" s="250">
        <v>159.72</v>
      </c>
      <c r="I106" s="250">
        <v>1</v>
      </c>
      <c r="J106" s="250">
        <f t="shared" si="1"/>
        <v>159.72</v>
      </c>
      <c r="K106" s="248" t="s">
        <v>2490</v>
      </c>
      <c r="L106" s="248" t="s">
        <v>2285</v>
      </c>
      <c r="M106" s="249">
        <v>43455</v>
      </c>
      <c r="N106" s="248" t="s">
        <v>70</v>
      </c>
      <c r="O106" s="248" t="s">
        <v>2491</v>
      </c>
      <c r="P106" s="248" t="s">
        <v>399</v>
      </c>
      <c r="Q106" s="248" t="s">
        <v>640</v>
      </c>
    </row>
    <row r="107" spans="1:17" x14ac:dyDescent="0.25">
      <c r="A107" s="248" t="s">
        <v>403</v>
      </c>
      <c r="B107" s="248" t="s">
        <v>399</v>
      </c>
      <c r="C107" s="248" t="s">
        <v>2483</v>
      </c>
      <c r="D107" s="248" t="s">
        <v>2484</v>
      </c>
      <c r="E107" s="248" t="s">
        <v>2485</v>
      </c>
      <c r="F107" s="248" t="s">
        <v>2505</v>
      </c>
      <c r="G107" s="249">
        <v>43447</v>
      </c>
      <c r="H107" s="250">
        <v>62.07</v>
      </c>
      <c r="I107" s="250">
        <v>1</v>
      </c>
      <c r="J107" s="250">
        <f t="shared" si="1"/>
        <v>62.07</v>
      </c>
      <c r="K107" s="248" t="s">
        <v>2506</v>
      </c>
      <c r="L107" s="248" t="s">
        <v>2507</v>
      </c>
      <c r="M107" s="249">
        <v>43455</v>
      </c>
      <c r="N107" s="248" t="s">
        <v>70</v>
      </c>
      <c r="O107" s="248" t="s">
        <v>2508</v>
      </c>
      <c r="P107" s="248" t="s">
        <v>399</v>
      </c>
      <c r="Q107" s="248" t="s">
        <v>640</v>
      </c>
    </row>
    <row r="108" spans="1:17" x14ac:dyDescent="0.25">
      <c r="A108" s="248" t="s">
        <v>403</v>
      </c>
      <c r="B108" s="248" t="s">
        <v>399</v>
      </c>
      <c r="C108" s="248" t="s">
        <v>168</v>
      </c>
      <c r="D108" s="248" t="s">
        <v>169</v>
      </c>
      <c r="E108" s="248" t="s">
        <v>170</v>
      </c>
      <c r="F108" s="248" t="s">
        <v>2509</v>
      </c>
      <c r="G108" s="249">
        <v>43451</v>
      </c>
      <c r="H108" s="250">
        <v>179.08</v>
      </c>
      <c r="I108" s="250">
        <v>1</v>
      </c>
      <c r="J108" s="250">
        <f t="shared" si="1"/>
        <v>179.08</v>
      </c>
      <c r="K108" s="248" t="s">
        <v>2510</v>
      </c>
      <c r="L108" s="248" t="s">
        <v>128</v>
      </c>
      <c r="M108" s="249">
        <v>43451</v>
      </c>
      <c r="N108" s="248" t="s">
        <v>70</v>
      </c>
      <c r="O108" s="248" t="s">
        <v>2511</v>
      </c>
      <c r="P108" s="248" t="s">
        <v>399</v>
      </c>
      <c r="Q108" s="248" t="s">
        <v>640</v>
      </c>
    </row>
    <row r="109" spans="1:17" x14ac:dyDescent="0.25">
      <c r="A109" s="248" t="s">
        <v>403</v>
      </c>
      <c r="B109" s="248" t="s">
        <v>399</v>
      </c>
      <c r="C109" s="248" t="s">
        <v>168</v>
      </c>
      <c r="D109" s="248" t="s">
        <v>169</v>
      </c>
      <c r="E109" s="248" t="s">
        <v>170</v>
      </c>
      <c r="F109" s="248" t="s">
        <v>2512</v>
      </c>
      <c r="G109" s="249">
        <v>43451</v>
      </c>
      <c r="H109" s="250">
        <v>127.05</v>
      </c>
      <c r="I109" s="250">
        <v>1</v>
      </c>
      <c r="J109" s="250">
        <f t="shared" si="1"/>
        <v>127.05</v>
      </c>
      <c r="K109" s="248" t="s">
        <v>2513</v>
      </c>
      <c r="L109" s="248" t="s">
        <v>128</v>
      </c>
      <c r="M109" s="249">
        <v>43451</v>
      </c>
      <c r="N109" s="248" t="s">
        <v>70</v>
      </c>
      <c r="O109" s="248" t="s">
        <v>2514</v>
      </c>
      <c r="P109" s="248" t="s">
        <v>399</v>
      </c>
      <c r="Q109" s="248" t="s">
        <v>640</v>
      </c>
    </row>
    <row r="110" spans="1:17" x14ac:dyDescent="0.25">
      <c r="A110" s="248" t="s">
        <v>403</v>
      </c>
      <c r="B110" s="248" t="s">
        <v>399</v>
      </c>
      <c r="C110" s="248" t="s">
        <v>168</v>
      </c>
      <c r="D110" s="248" t="s">
        <v>169</v>
      </c>
      <c r="E110" s="248" t="s">
        <v>170</v>
      </c>
      <c r="F110" s="248" t="s">
        <v>2515</v>
      </c>
      <c r="G110" s="249">
        <v>43451</v>
      </c>
      <c r="H110" s="250">
        <v>169.4</v>
      </c>
      <c r="I110" s="250">
        <v>1</v>
      </c>
      <c r="J110" s="250">
        <f t="shared" si="1"/>
        <v>169.4</v>
      </c>
      <c r="K110" s="248" t="s">
        <v>2516</v>
      </c>
      <c r="L110" s="248" t="s">
        <v>128</v>
      </c>
      <c r="M110" s="249">
        <v>43451</v>
      </c>
      <c r="N110" s="248" t="s">
        <v>70</v>
      </c>
      <c r="O110" s="248" t="s">
        <v>2517</v>
      </c>
      <c r="P110" s="248" t="s">
        <v>399</v>
      </c>
      <c r="Q110" s="248" t="s">
        <v>640</v>
      </c>
    </row>
    <row r="111" spans="1:17" x14ac:dyDescent="0.25">
      <c r="A111" s="248" t="s">
        <v>403</v>
      </c>
      <c r="B111" s="248" t="s">
        <v>399</v>
      </c>
      <c r="C111" s="248" t="s">
        <v>168</v>
      </c>
      <c r="D111" s="248" t="s">
        <v>169</v>
      </c>
      <c r="E111" s="248" t="s">
        <v>170</v>
      </c>
      <c r="F111" s="248" t="s">
        <v>2518</v>
      </c>
      <c r="G111" s="249">
        <v>43451</v>
      </c>
      <c r="H111" s="250">
        <v>42.35</v>
      </c>
      <c r="I111" s="250">
        <v>1</v>
      </c>
      <c r="J111" s="250">
        <f t="shared" si="1"/>
        <v>42.35</v>
      </c>
      <c r="K111" s="248" t="s">
        <v>2519</v>
      </c>
      <c r="L111" s="248" t="s">
        <v>128</v>
      </c>
      <c r="M111" s="249">
        <v>43451</v>
      </c>
      <c r="N111" s="248" t="s">
        <v>70</v>
      </c>
      <c r="O111" s="248" t="s">
        <v>2520</v>
      </c>
      <c r="P111" s="248" t="s">
        <v>399</v>
      </c>
      <c r="Q111" s="248" t="s">
        <v>640</v>
      </c>
    </row>
    <row r="112" spans="1:17" x14ac:dyDescent="0.25">
      <c r="A112" s="248" t="s">
        <v>403</v>
      </c>
      <c r="B112" s="248" t="s">
        <v>399</v>
      </c>
      <c r="C112" s="248" t="s">
        <v>168</v>
      </c>
      <c r="D112" s="248" t="s">
        <v>169</v>
      </c>
      <c r="E112" s="248" t="s">
        <v>170</v>
      </c>
      <c r="F112" s="248" t="s">
        <v>2521</v>
      </c>
      <c r="G112" s="249">
        <v>43451</v>
      </c>
      <c r="H112" s="250">
        <v>296.45</v>
      </c>
      <c r="I112" s="250">
        <v>1</v>
      </c>
      <c r="J112" s="250">
        <f t="shared" si="1"/>
        <v>296.45</v>
      </c>
      <c r="K112" s="248" t="s">
        <v>2522</v>
      </c>
      <c r="L112" s="248" t="s">
        <v>128</v>
      </c>
      <c r="M112" s="249">
        <v>43451</v>
      </c>
      <c r="N112" s="248" t="s">
        <v>70</v>
      </c>
      <c r="O112" s="248" t="s">
        <v>2523</v>
      </c>
      <c r="P112" s="248" t="s">
        <v>399</v>
      </c>
      <c r="Q112" s="248" t="s">
        <v>640</v>
      </c>
    </row>
    <row r="113" spans="1:17" x14ac:dyDescent="0.25">
      <c r="A113" s="248" t="s">
        <v>403</v>
      </c>
      <c r="B113" s="248" t="s">
        <v>399</v>
      </c>
      <c r="C113" s="248" t="s">
        <v>168</v>
      </c>
      <c r="D113" s="248" t="s">
        <v>169</v>
      </c>
      <c r="E113" s="248" t="s">
        <v>170</v>
      </c>
      <c r="F113" s="248" t="s">
        <v>2524</v>
      </c>
      <c r="G113" s="249">
        <v>43446</v>
      </c>
      <c r="H113" s="250">
        <v>42.35</v>
      </c>
      <c r="I113" s="250">
        <v>1</v>
      </c>
      <c r="J113" s="250">
        <f t="shared" si="1"/>
        <v>42.35</v>
      </c>
      <c r="K113" s="248" t="s">
        <v>2525</v>
      </c>
      <c r="L113" s="248" t="s">
        <v>128</v>
      </c>
      <c r="M113" s="249">
        <v>43446</v>
      </c>
      <c r="N113" s="248" t="s">
        <v>70</v>
      </c>
      <c r="O113" s="248" t="s">
        <v>2526</v>
      </c>
      <c r="P113" s="248" t="s">
        <v>399</v>
      </c>
      <c r="Q113" s="248" t="s">
        <v>640</v>
      </c>
    </row>
    <row r="114" spans="1:17" x14ac:dyDescent="0.25">
      <c r="A114" s="248" t="s">
        <v>403</v>
      </c>
      <c r="B114" s="248" t="s">
        <v>399</v>
      </c>
      <c r="C114" s="248" t="s">
        <v>168</v>
      </c>
      <c r="D114" s="248" t="s">
        <v>169</v>
      </c>
      <c r="E114" s="248" t="s">
        <v>170</v>
      </c>
      <c r="F114" s="248" t="s">
        <v>2527</v>
      </c>
      <c r="G114" s="249">
        <v>43446</v>
      </c>
      <c r="H114" s="250">
        <v>84.7</v>
      </c>
      <c r="I114" s="250">
        <v>1</v>
      </c>
      <c r="J114" s="250">
        <f t="shared" si="1"/>
        <v>84.7</v>
      </c>
      <c r="K114" s="248" t="s">
        <v>2528</v>
      </c>
      <c r="L114" s="248" t="s">
        <v>128</v>
      </c>
      <c r="M114" s="249">
        <v>43446</v>
      </c>
      <c r="N114" s="248" t="s">
        <v>70</v>
      </c>
      <c r="O114" s="248" t="s">
        <v>2529</v>
      </c>
      <c r="P114" s="248" t="s">
        <v>399</v>
      </c>
      <c r="Q114" s="248" t="s">
        <v>640</v>
      </c>
    </row>
    <row r="115" spans="1:17" x14ac:dyDescent="0.25">
      <c r="A115" s="248" t="s">
        <v>403</v>
      </c>
      <c r="B115" s="248" t="s">
        <v>399</v>
      </c>
      <c r="C115" s="248" t="s">
        <v>168</v>
      </c>
      <c r="D115" s="248" t="s">
        <v>169</v>
      </c>
      <c r="E115" s="248" t="s">
        <v>170</v>
      </c>
      <c r="F115" s="248" t="s">
        <v>2530</v>
      </c>
      <c r="G115" s="249">
        <v>43446</v>
      </c>
      <c r="H115" s="250">
        <v>296.45</v>
      </c>
      <c r="I115" s="250">
        <v>1</v>
      </c>
      <c r="J115" s="250">
        <f t="shared" si="1"/>
        <v>296.45</v>
      </c>
      <c r="K115" s="248" t="s">
        <v>2531</v>
      </c>
      <c r="L115" s="248" t="s">
        <v>128</v>
      </c>
      <c r="M115" s="249">
        <v>43446</v>
      </c>
      <c r="N115" s="248" t="s">
        <v>70</v>
      </c>
      <c r="O115" s="248" t="s">
        <v>2532</v>
      </c>
      <c r="P115" s="248" t="s">
        <v>399</v>
      </c>
      <c r="Q115" s="248" t="s">
        <v>640</v>
      </c>
    </row>
    <row r="116" spans="1:17" x14ac:dyDescent="0.25">
      <c r="A116" s="248" t="s">
        <v>403</v>
      </c>
      <c r="B116" s="248" t="s">
        <v>399</v>
      </c>
      <c r="C116" s="248" t="s">
        <v>168</v>
      </c>
      <c r="D116" s="248" t="s">
        <v>169</v>
      </c>
      <c r="E116" s="248" t="s">
        <v>170</v>
      </c>
      <c r="F116" s="248" t="s">
        <v>2533</v>
      </c>
      <c r="G116" s="249">
        <v>43446</v>
      </c>
      <c r="H116" s="250">
        <v>127.05</v>
      </c>
      <c r="I116" s="250">
        <v>1</v>
      </c>
      <c r="J116" s="250">
        <f t="shared" si="1"/>
        <v>127.05</v>
      </c>
      <c r="K116" s="248" t="s">
        <v>2534</v>
      </c>
      <c r="L116" s="248" t="s">
        <v>128</v>
      </c>
      <c r="M116" s="249">
        <v>43446</v>
      </c>
      <c r="N116" s="248" t="s">
        <v>70</v>
      </c>
      <c r="O116" s="248" t="s">
        <v>2535</v>
      </c>
      <c r="P116" s="248" t="s">
        <v>399</v>
      </c>
      <c r="Q116" s="248" t="s">
        <v>640</v>
      </c>
    </row>
    <row r="117" spans="1:17" x14ac:dyDescent="0.25">
      <c r="A117" s="248" t="s">
        <v>403</v>
      </c>
      <c r="B117" s="248" t="s">
        <v>399</v>
      </c>
      <c r="C117" s="248" t="s">
        <v>168</v>
      </c>
      <c r="D117" s="248" t="s">
        <v>169</v>
      </c>
      <c r="E117" s="248" t="s">
        <v>170</v>
      </c>
      <c r="F117" s="248" t="s">
        <v>2536</v>
      </c>
      <c r="G117" s="249">
        <v>43446</v>
      </c>
      <c r="H117" s="250">
        <v>254.1</v>
      </c>
      <c r="I117" s="250">
        <v>1</v>
      </c>
      <c r="J117" s="250">
        <f t="shared" si="1"/>
        <v>254.1</v>
      </c>
      <c r="K117" s="248" t="s">
        <v>2537</v>
      </c>
      <c r="L117" s="248" t="s">
        <v>128</v>
      </c>
      <c r="M117" s="249">
        <v>43446</v>
      </c>
      <c r="N117" s="248" t="s">
        <v>70</v>
      </c>
      <c r="O117" s="248" t="s">
        <v>2538</v>
      </c>
      <c r="P117" s="248" t="s">
        <v>399</v>
      </c>
      <c r="Q117" s="248" t="s">
        <v>640</v>
      </c>
    </row>
    <row r="118" spans="1:17" x14ac:dyDescent="0.25">
      <c r="A118" s="248" t="s">
        <v>403</v>
      </c>
      <c r="B118" s="248" t="s">
        <v>399</v>
      </c>
      <c r="C118" s="248" t="s">
        <v>168</v>
      </c>
      <c r="D118" s="248" t="s">
        <v>169</v>
      </c>
      <c r="E118" s="248" t="s">
        <v>170</v>
      </c>
      <c r="F118" s="248" t="s">
        <v>2539</v>
      </c>
      <c r="G118" s="249">
        <v>43446</v>
      </c>
      <c r="H118" s="250">
        <v>211.75</v>
      </c>
      <c r="I118" s="250">
        <v>1</v>
      </c>
      <c r="J118" s="250">
        <f t="shared" si="1"/>
        <v>211.75</v>
      </c>
      <c r="K118" s="248" t="s">
        <v>2540</v>
      </c>
      <c r="L118" s="248" t="s">
        <v>128</v>
      </c>
      <c r="M118" s="249">
        <v>43446</v>
      </c>
      <c r="N118" s="248" t="s">
        <v>70</v>
      </c>
      <c r="O118" s="248" t="s">
        <v>2541</v>
      </c>
      <c r="P118" s="248" t="s">
        <v>399</v>
      </c>
      <c r="Q118" s="248" t="s">
        <v>640</v>
      </c>
    </row>
    <row r="119" spans="1:17" x14ac:dyDescent="0.25">
      <c r="A119" s="248" t="s">
        <v>403</v>
      </c>
      <c r="B119" s="248" t="s">
        <v>399</v>
      </c>
      <c r="C119" s="248" t="s">
        <v>168</v>
      </c>
      <c r="D119" s="248" t="s">
        <v>169</v>
      </c>
      <c r="E119" s="248" t="s">
        <v>170</v>
      </c>
      <c r="F119" s="248" t="s">
        <v>2542</v>
      </c>
      <c r="G119" s="249">
        <v>43446</v>
      </c>
      <c r="H119" s="250">
        <v>84.7</v>
      </c>
      <c r="I119" s="250">
        <v>1</v>
      </c>
      <c r="J119" s="250">
        <f t="shared" si="1"/>
        <v>84.7</v>
      </c>
      <c r="K119" s="248" t="s">
        <v>2543</v>
      </c>
      <c r="L119" s="248" t="s">
        <v>128</v>
      </c>
      <c r="M119" s="249">
        <v>43446</v>
      </c>
      <c r="N119" s="248" t="s">
        <v>70</v>
      </c>
      <c r="O119" s="248" t="s">
        <v>2544</v>
      </c>
      <c r="P119" s="248" t="s">
        <v>399</v>
      </c>
      <c r="Q119" s="248" t="s">
        <v>640</v>
      </c>
    </row>
    <row r="120" spans="1:17" x14ac:dyDescent="0.25">
      <c r="A120" s="248" t="s">
        <v>403</v>
      </c>
      <c r="B120" s="248" t="s">
        <v>399</v>
      </c>
      <c r="C120" s="248" t="s">
        <v>2545</v>
      </c>
      <c r="D120" s="248" t="s">
        <v>2546</v>
      </c>
      <c r="E120" s="248" t="s">
        <v>2547</v>
      </c>
      <c r="F120" s="248" t="s">
        <v>2548</v>
      </c>
      <c r="G120" s="249">
        <v>43461</v>
      </c>
      <c r="H120" s="250">
        <v>20683.23</v>
      </c>
      <c r="I120" s="250">
        <v>1</v>
      </c>
      <c r="J120" s="250">
        <f t="shared" si="1"/>
        <v>20683.23</v>
      </c>
      <c r="K120" s="248" t="s">
        <v>186</v>
      </c>
      <c r="L120" s="248" t="s">
        <v>103</v>
      </c>
      <c r="M120" s="249">
        <v>43461</v>
      </c>
      <c r="N120" s="248" t="s">
        <v>70</v>
      </c>
      <c r="O120" s="248" t="s">
        <v>186</v>
      </c>
      <c r="P120" s="248" t="s">
        <v>399</v>
      </c>
      <c r="Q120" s="248" t="s">
        <v>640</v>
      </c>
    </row>
    <row r="121" spans="1:17" x14ac:dyDescent="0.25">
      <c r="A121" s="248" t="s">
        <v>403</v>
      </c>
      <c r="B121" s="248" t="s">
        <v>399</v>
      </c>
      <c r="C121" s="248" t="s">
        <v>2545</v>
      </c>
      <c r="D121" s="248" t="s">
        <v>2546</v>
      </c>
      <c r="E121" s="248" t="s">
        <v>2547</v>
      </c>
      <c r="F121" s="248" t="s">
        <v>2549</v>
      </c>
      <c r="G121" s="249">
        <v>43455</v>
      </c>
      <c r="H121" s="250">
        <v>10185.9</v>
      </c>
      <c r="I121" s="250">
        <v>1</v>
      </c>
      <c r="J121" s="250">
        <f t="shared" si="1"/>
        <v>10185.9</v>
      </c>
      <c r="K121" s="248" t="s">
        <v>2550</v>
      </c>
      <c r="L121" s="248" t="s">
        <v>103</v>
      </c>
      <c r="M121" s="249">
        <v>43455</v>
      </c>
      <c r="N121" s="248" t="s">
        <v>70</v>
      </c>
      <c r="O121" s="248" t="s">
        <v>2551</v>
      </c>
      <c r="P121" s="248" t="s">
        <v>399</v>
      </c>
      <c r="Q121" s="248" t="s">
        <v>640</v>
      </c>
    </row>
    <row r="122" spans="1:17" x14ac:dyDescent="0.25">
      <c r="A122" s="248" t="s">
        <v>403</v>
      </c>
      <c r="B122" s="248" t="s">
        <v>399</v>
      </c>
      <c r="C122" s="248" t="s">
        <v>2552</v>
      </c>
      <c r="D122" s="248" t="s">
        <v>2553</v>
      </c>
      <c r="E122" s="248" t="s">
        <v>2554</v>
      </c>
      <c r="F122" s="248" t="s">
        <v>2555</v>
      </c>
      <c r="G122" s="249">
        <v>43454</v>
      </c>
      <c r="H122" s="250">
        <v>508.72</v>
      </c>
      <c r="I122" s="250">
        <v>1</v>
      </c>
      <c r="J122" s="250">
        <f t="shared" si="1"/>
        <v>508.72</v>
      </c>
      <c r="K122" s="248" t="s">
        <v>2556</v>
      </c>
      <c r="L122" s="248" t="s">
        <v>1731</v>
      </c>
      <c r="M122" s="249">
        <v>43454</v>
      </c>
      <c r="N122" s="248" t="s">
        <v>70</v>
      </c>
      <c r="O122" s="248" t="s">
        <v>2557</v>
      </c>
      <c r="P122" s="248" t="s">
        <v>399</v>
      </c>
      <c r="Q122" s="248" t="s">
        <v>640</v>
      </c>
    </row>
    <row r="123" spans="1:17" x14ac:dyDescent="0.25">
      <c r="A123" s="248" t="s">
        <v>403</v>
      </c>
      <c r="B123" s="248" t="s">
        <v>399</v>
      </c>
      <c r="C123" s="248" t="s">
        <v>2558</v>
      </c>
      <c r="D123" s="248" t="s">
        <v>2559</v>
      </c>
      <c r="E123" s="248" t="s">
        <v>2560</v>
      </c>
      <c r="F123" s="248" t="s">
        <v>2561</v>
      </c>
      <c r="G123" s="249">
        <v>43454</v>
      </c>
      <c r="H123" s="250">
        <v>13346.3</v>
      </c>
      <c r="I123" s="250">
        <v>1</v>
      </c>
      <c r="J123" s="250">
        <f t="shared" si="1"/>
        <v>13346.3</v>
      </c>
      <c r="K123" s="248" t="s">
        <v>186</v>
      </c>
      <c r="L123" s="248" t="s">
        <v>103</v>
      </c>
      <c r="M123" s="249">
        <v>43457</v>
      </c>
      <c r="N123" s="248" t="s">
        <v>70</v>
      </c>
      <c r="O123" s="248" t="s">
        <v>186</v>
      </c>
      <c r="P123" s="248" t="s">
        <v>399</v>
      </c>
      <c r="Q123" s="248" t="s">
        <v>640</v>
      </c>
    </row>
    <row r="124" spans="1:17" x14ac:dyDescent="0.25">
      <c r="A124" s="248" t="s">
        <v>403</v>
      </c>
      <c r="B124" s="248" t="s">
        <v>399</v>
      </c>
      <c r="C124" s="248" t="s">
        <v>2558</v>
      </c>
      <c r="D124" s="248" t="s">
        <v>2559</v>
      </c>
      <c r="E124" s="248" t="s">
        <v>2560</v>
      </c>
      <c r="F124" s="248" t="s">
        <v>2562</v>
      </c>
      <c r="G124" s="249">
        <v>43454</v>
      </c>
      <c r="H124" s="250">
        <v>1899.7</v>
      </c>
      <c r="I124" s="250">
        <v>1</v>
      </c>
      <c r="J124" s="250">
        <f t="shared" si="1"/>
        <v>1899.7</v>
      </c>
      <c r="K124" s="248" t="s">
        <v>186</v>
      </c>
      <c r="L124" s="248" t="s">
        <v>103</v>
      </c>
      <c r="M124" s="249">
        <v>43457</v>
      </c>
      <c r="N124" s="248" t="s">
        <v>70</v>
      </c>
      <c r="O124" s="248" t="s">
        <v>186</v>
      </c>
      <c r="P124" s="248" t="s">
        <v>399</v>
      </c>
      <c r="Q124" s="248" t="s">
        <v>640</v>
      </c>
    </row>
    <row r="125" spans="1:17" x14ac:dyDescent="0.25">
      <c r="A125" s="248" t="s">
        <v>403</v>
      </c>
      <c r="B125" s="248" t="s">
        <v>399</v>
      </c>
      <c r="C125" s="248" t="s">
        <v>2558</v>
      </c>
      <c r="D125" s="248" t="s">
        <v>2559</v>
      </c>
      <c r="E125" s="248" t="s">
        <v>2560</v>
      </c>
      <c r="F125" s="248" t="s">
        <v>2563</v>
      </c>
      <c r="G125" s="249">
        <v>43454</v>
      </c>
      <c r="H125" s="250">
        <v>1403.6</v>
      </c>
      <c r="I125" s="250">
        <v>1</v>
      </c>
      <c r="J125" s="250">
        <f t="shared" si="1"/>
        <v>1403.6</v>
      </c>
      <c r="K125" s="248" t="s">
        <v>186</v>
      </c>
      <c r="L125" s="248" t="s">
        <v>103</v>
      </c>
      <c r="M125" s="249">
        <v>43457</v>
      </c>
      <c r="N125" s="248" t="s">
        <v>70</v>
      </c>
      <c r="O125" s="248" t="s">
        <v>186</v>
      </c>
      <c r="P125" s="248" t="s">
        <v>399</v>
      </c>
      <c r="Q125" s="248" t="s">
        <v>640</v>
      </c>
    </row>
    <row r="126" spans="1:17" x14ac:dyDescent="0.25">
      <c r="A126" s="248" t="s">
        <v>403</v>
      </c>
      <c r="B126" s="248" t="s">
        <v>399</v>
      </c>
      <c r="C126" s="248" t="s">
        <v>2558</v>
      </c>
      <c r="D126" s="248" t="s">
        <v>2559</v>
      </c>
      <c r="E126" s="248" t="s">
        <v>2560</v>
      </c>
      <c r="F126" s="248" t="s">
        <v>2564</v>
      </c>
      <c r="G126" s="249">
        <v>43434</v>
      </c>
      <c r="H126" s="250">
        <v>13213.2</v>
      </c>
      <c r="I126" s="250">
        <v>1</v>
      </c>
      <c r="J126" s="250">
        <f t="shared" si="1"/>
        <v>13213.2</v>
      </c>
      <c r="K126" s="248" t="s">
        <v>186</v>
      </c>
      <c r="L126" s="248" t="s">
        <v>103</v>
      </c>
      <c r="M126" s="249">
        <v>43457</v>
      </c>
      <c r="N126" s="248" t="s">
        <v>70</v>
      </c>
      <c r="O126" s="248" t="s">
        <v>186</v>
      </c>
      <c r="P126" s="248" t="s">
        <v>399</v>
      </c>
      <c r="Q126" s="248" t="s">
        <v>640</v>
      </c>
    </row>
    <row r="127" spans="1:17" x14ac:dyDescent="0.25">
      <c r="A127" s="248" t="s">
        <v>403</v>
      </c>
      <c r="B127" s="248" t="s">
        <v>399</v>
      </c>
      <c r="C127" s="248" t="s">
        <v>2565</v>
      </c>
      <c r="D127" s="248" t="s">
        <v>2566</v>
      </c>
      <c r="E127" s="248" t="s">
        <v>2567</v>
      </c>
      <c r="F127" s="248" t="s">
        <v>2568</v>
      </c>
      <c r="G127" s="249">
        <v>43454</v>
      </c>
      <c r="H127" s="250">
        <v>50.6</v>
      </c>
      <c r="I127" s="250">
        <v>1</v>
      </c>
      <c r="J127" s="250">
        <f t="shared" si="1"/>
        <v>50.6</v>
      </c>
      <c r="K127" s="248" t="s">
        <v>2569</v>
      </c>
      <c r="L127" s="248" t="s">
        <v>199</v>
      </c>
      <c r="M127" s="249">
        <v>43454</v>
      </c>
      <c r="N127" s="248" t="s">
        <v>70</v>
      </c>
      <c r="O127" s="248" t="s">
        <v>2570</v>
      </c>
      <c r="P127" s="248" t="s">
        <v>399</v>
      </c>
      <c r="Q127" s="248" t="s">
        <v>640</v>
      </c>
    </row>
    <row r="128" spans="1:17" x14ac:dyDescent="0.25">
      <c r="A128" s="248" t="s">
        <v>403</v>
      </c>
      <c r="B128" s="248" t="s">
        <v>399</v>
      </c>
      <c r="C128" s="248" t="s">
        <v>2565</v>
      </c>
      <c r="D128" s="248" t="s">
        <v>2566</v>
      </c>
      <c r="E128" s="248" t="s">
        <v>2567</v>
      </c>
      <c r="F128" s="248" t="s">
        <v>2571</v>
      </c>
      <c r="G128" s="249">
        <v>43454</v>
      </c>
      <c r="H128" s="250">
        <v>50.6</v>
      </c>
      <c r="I128" s="250">
        <v>1</v>
      </c>
      <c r="J128" s="250">
        <f t="shared" si="1"/>
        <v>50.6</v>
      </c>
      <c r="K128" s="248" t="s">
        <v>2572</v>
      </c>
      <c r="L128" s="248" t="s">
        <v>199</v>
      </c>
      <c r="M128" s="249">
        <v>43454</v>
      </c>
      <c r="N128" s="248" t="s">
        <v>70</v>
      </c>
      <c r="O128" s="248" t="s">
        <v>2573</v>
      </c>
      <c r="P128" s="248" t="s">
        <v>399</v>
      </c>
      <c r="Q128" s="248" t="s">
        <v>640</v>
      </c>
    </row>
    <row r="129" spans="1:17" x14ac:dyDescent="0.25">
      <c r="A129" s="248" t="s">
        <v>403</v>
      </c>
      <c r="B129" s="248" t="s">
        <v>399</v>
      </c>
      <c r="C129" s="248" t="s">
        <v>1354</v>
      </c>
      <c r="D129" s="248" t="s">
        <v>1355</v>
      </c>
      <c r="E129" s="248" t="s">
        <v>1356</v>
      </c>
      <c r="F129" s="248" t="s">
        <v>2574</v>
      </c>
      <c r="G129" s="249">
        <v>43461</v>
      </c>
      <c r="H129" s="250">
        <v>1665.08</v>
      </c>
      <c r="I129" s="250">
        <v>1</v>
      </c>
      <c r="J129" s="250">
        <f t="shared" si="1"/>
        <v>1665.08</v>
      </c>
      <c r="K129" s="248" t="s">
        <v>2575</v>
      </c>
      <c r="L129" s="248" t="s">
        <v>2507</v>
      </c>
      <c r="M129" s="249">
        <v>43462</v>
      </c>
      <c r="N129" s="248" t="s">
        <v>70</v>
      </c>
      <c r="O129" s="248" t="s">
        <v>2576</v>
      </c>
      <c r="P129" s="248" t="s">
        <v>399</v>
      </c>
      <c r="Q129" s="248" t="s">
        <v>640</v>
      </c>
    </row>
    <row r="130" spans="1:17" x14ac:dyDescent="0.25">
      <c r="A130" s="248" t="s">
        <v>403</v>
      </c>
      <c r="B130" s="248" t="s">
        <v>399</v>
      </c>
      <c r="C130" s="248" t="s">
        <v>1354</v>
      </c>
      <c r="D130" s="248" t="s">
        <v>1355</v>
      </c>
      <c r="E130" s="248" t="s">
        <v>1356</v>
      </c>
      <c r="F130" s="248" t="s">
        <v>2577</v>
      </c>
      <c r="G130" s="249">
        <v>43447</v>
      </c>
      <c r="H130" s="250">
        <v>1506.11</v>
      </c>
      <c r="I130" s="250">
        <v>1</v>
      </c>
      <c r="J130" s="250">
        <f t="shared" si="1"/>
        <v>1506.11</v>
      </c>
      <c r="K130" s="248" t="s">
        <v>2578</v>
      </c>
      <c r="L130" s="248" t="s">
        <v>89</v>
      </c>
      <c r="M130" s="249">
        <v>43448</v>
      </c>
      <c r="N130" s="248" t="s">
        <v>70</v>
      </c>
      <c r="O130" s="248" t="s">
        <v>2579</v>
      </c>
      <c r="P130" s="248" t="s">
        <v>399</v>
      </c>
      <c r="Q130" s="248" t="s">
        <v>640</v>
      </c>
    </row>
    <row r="131" spans="1:17" x14ac:dyDescent="0.25">
      <c r="A131" s="248" t="s">
        <v>403</v>
      </c>
      <c r="B131" s="248" t="s">
        <v>399</v>
      </c>
      <c r="C131" s="248" t="s">
        <v>2580</v>
      </c>
      <c r="D131" s="248" t="s">
        <v>2581</v>
      </c>
      <c r="E131" s="248" t="s">
        <v>2582</v>
      </c>
      <c r="F131" s="248" t="s">
        <v>2583</v>
      </c>
      <c r="G131" s="249">
        <v>43434</v>
      </c>
      <c r="H131" s="250">
        <v>296.45</v>
      </c>
      <c r="I131" s="250">
        <v>1</v>
      </c>
      <c r="J131" s="250">
        <f t="shared" ref="J131:J194" si="2">H131*I131</f>
        <v>296.45</v>
      </c>
      <c r="K131" s="248" t="s">
        <v>2584</v>
      </c>
      <c r="L131" s="248" t="s">
        <v>201</v>
      </c>
      <c r="M131" s="249">
        <v>43448</v>
      </c>
      <c r="N131" s="248" t="s">
        <v>70</v>
      </c>
      <c r="O131" s="248" t="s">
        <v>2585</v>
      </c>
      <c r="P131" s="248" t="s">
        <v>399</v>
      </c>
      <c r="Q131" s="248" t="s">
        <v>640</v>
      </c>
    </row>
    <row r="132" spans="1:17" x14ac:dyDescent="0.25">
      <c r="A132" s="248" t="s">
        <v>403</v>
      </c>
      <c r="B132" s="248" t="s">
        <v>399</v>
      </c>
      <c r="C132" s="248" t="s">
        <v>1360</v>
      </c>
      <c r="D132" s="248" t="s">
        <v>1361</v>
      </c>
      <c r="E132" s="248" t="s">
        <v>1362</v>
      </c>
      <c r="F132" s="248" t="s">
        <v>2586</v>
      </c>
      <c r="G132" s="249">
        <v>43437</v>
      </c>
      <c r="H132" s="250">
        <v>3410.69</v>
      </c>
      <c r="I132" s="250">
        <v>1</v>
      </c>
      <c r="J132" s="250">
        <f t="shared" si="2"/>
        <v>3410.69</v>
      </c>
      <c r="K132" s="248" t="s">
        <v>2587</v>
      </c>
      <c r="L132" s="248" t="s">
        <v>1746</v>
      </c>
      <c r="M132" s="249">
        <v>43447</v>
      </c>
      <c r="N132" s="248" t="s">
        <v>70</v>
      </c>
      <c r="O132" s="248" t="s">
        <v>2588</v>
      </c>
      <c r="P132" s="248" t="s">
        <v>399</v>
      </c>
      <c r="Q132" s="248" t="s">
        <v>640</v>
      </c>
    </row>
    <row r="133" spans="1:17" x14ac:dyDescent="0.25">
      <c r="A133" s="248" t="s">
        <v>403</v>
      </c>
      <c r="B133" s="248" t="s">
        <v>399</v>
      </c>
      <c r="C133" s="248" t="s">
        <v>1360</v>
      </c>
      <c r="D133" s="248" t="s">
        <v>1361</v>
      </c>
      <c r="E133" s="248" t="s">
        <v>1362</v>
      </c>
      <c r="F133" s="248" t="s">
        <v>2589</v>
      </c>
      <c r="G133" s="249">
        <v>43433</v>
      </c>
      <c r="H133" s="250">
        <v>598.95000000000005</v>
      </c>
      <c r="I133" s="250">
        <v>1</v>
      </c>
      <c r="J133" s="250">
        <f t="shared" si="2"/>
        <v>598.95000000000005</v>
      </c>
      <c r="K133" s="248" t="s">
        <v>2590</v>
      </c>
      <c r="L133" s="248" t="s">
        <v>964</v>
      </c>
      <c r="M133" s="249">
        <v>43452</v>
      </c>
      <c r="N133" s="248" t="s">
        <v>70</v>
      </c>
      <c r="O133" s="248" t="s">
        <v>2591</v>
      </c>
      <c r="P133" s="248" t="s">
        <v>399</v>
      </c>
      <c r="Q133" s="248" t="s">
        <v>640</v>
      </c>
    </row>
    <row r="134" spans="1:17" x14ac:dyDescent="0.25">
      <c r="A134" s="248" t="s">
        <v>403</v>
      </c>
      <c r="B134" s="248" t="s">
        <v>399</v>
      </c>
      <c r="C134" s="248" t="s">
        <v>1360</v>
      </c>
      <c r="D134" s="248" t="s">
        <v>1361</v>
      </c>
      <c r="E134" s="248" t="s">
        <v>1362</v>
      </c>
      <c r="F134" s="248" t="s">
        <v>2592</v>
      </c>
      <c r="G134" s="249">
        <v>43432</v>
      </c>
      <c r="H134" s="250">
        <v>68.97</v>
      </c>
      <c r="I134" s="250">
        <v>1</v>
      </c>
      <c r="J134" s="250">
        <f t="shared" si="2"/>
        <v>68.97</v>
      </c>
      <c r="K134" s="248" t="s">
        <v>2590</v>
      </c>
      <c r="L134" s="248" t="s">
        <v>964</v>
      </c>
      <c r="M134" s="249">
        <v>43452</v>
      </c>
      <c r="N134" s="248" t="s">
        <v>70</v>
      </c>
      <c r="O134" s="248" t="s">
        <v>2591</v>
      </c>
      <c r="P134" s="248" t="s">
        <v>399</v>
      </c>
      <c r="Q134" s="248" t="s">
        <v>640</v>
      </c>
    </row>
    <row r="135" spans="1:17" x14ac:dyDescent="0.25">
      <c r="A135" s="248" t="s">
        <v>403</v>
      </c>
      <c r="B135" s="248" t="s">
        <v>399</v>
      </c>
      <c r="C135" s="248" t="s">
        <v>1360</v>
      </c>
      <c r="D135" s="248" t="s">
        <v>1361</v>
      </c>
      <c r="E135" s="248" t="s">
        <v>1362</v>
      </c>
      <c r="F135" s="248" t="s">
        <v>2593</v>
      </c>
      <c r="G135" s="249">
        <v>43425</v>
      </c>
      <c r="H135" s="250">
        <v>161.29</v>
      </c>
      <c r="I135" s="250">
        <v>1</v>
      </c>
      <c r="J135" s="250">
        <f t="shared" si="2"/>
        <v>161.29</v>
      </c>
      <c r="K135" s="248" t="s">
        <v>2594</v>
      </c>
      <c r="L135" s="248" t="s">
        <v>89</v>
      </c>
      <c r="M135" s="249">
        <v>43452</v>
      </c>
      <c r="N135" s="248" t="s">
        <v>70</v>
      </c>
      <c r="O135" s="248" t="s">
        <v>2595</v>
      </c>
      <c r="P135" s="248" t="s">
        <v>399</v>
      </c>
      <c r="Q135" s="248" t="s">
        <v>640</v>
      </c>
    </row>
    <row r="136" spans="1:17" x14ac:dyDescent="0.25">
      <c r="A136" s="248" t="s">
        <v>403</v>
      </c>
      <c r="B136" s="248" t="s">
        <v>399</v>
      </c>
      <c r="C136" s="248" t="s">
        <v>2596</v>
      </c>
      <c r="D136" s="248" t="s">
        <v>2597</v>
      </c>
      <c r="E136" s="248" t="s">
        <v>2598</v>
      </c>
      <c r="F136" s="248" t="s">
        <v>2599</v>
      </c>
      <c r="G136" s="249">
        <v>43455</v>
      </c>
      <c r="H136" s="250">
        <v>10472.49</v>
      </c>
      <c r="I136" s="250">
        <v>1</v>
      </c>
      <c r="J136" s="250">
        <f t="shared" si="2"/>
        <v>10472.49</v>
      </c>
      <c r="K136" s="248" t="s">
        <v>2600</v>
      </c>
      <c r="L136" s="248" t="s">
        <v>160</v>
      </c>
      <c r="M136" s="249">
        <v>43455</v>
      </c>
      <c r="N136" s="248" t="s">
        <v>70</v>
      </c>
      <c r="O136" s="248" t="s">
        <v>2601</v>
      </c>
      <c r="P136" s="248" t="s">
        <v>399</v>
      </c>
      <c r="Q136" s="248" t="s">
        <v>640</v>
      </c>
    </row>
    <row r="137" spans="1:17" x14ac:dyDescent="0.25">
      <c r="A137" s="248" t="s">
        <v>403</v>
      </c>
      <c r="B137" s="248" t="s">
        <v>399</v>
      </c>
      <c r="C137" s="248" t="s">
        <v>2075</v>
      </c>
      <c r="D137" s="248" t="s">
        <v>2076</v>
      </c>
      <c r="E137" s="248" t="s">
        <v>2077</v>
      </c>
      <c r="F137" s="248" t="s">
        <v>2602</v>
      </c>
      <c r="G137" s="249">
        <v>43455</v>
      </c>
      <c r="H137" s="250">
        <v>5445</v>
      </c>
      <c r="I137" s="250">
        <v>1</v>
      </c>
      <c r="J137" s="250">
        <f t="shared" si="2"/>
        <v>5445</v>
      </c>
      <c r="K137" s="248" t="s">
        <v>2603</v>
      </c>
      <c r="L137" s="248" t="s">
        <v>1271</v>
      </c>
      <c r="M137" s="249">
        <v>43455</v>
      </c>
      <c r="N137" s="248" t="s">
        <v>70</v>
      </c>
      <c r="O137" s="248" t="s">
        <v>2604</v>
      </c>
      <c r="P137" s="248" t="s">
        <v>399</v>
      </c>
      <c r="Q137" s="248" t="s">
        <v>640</v>
      </c>
    </row>
    <row r="138" spans="1:17" x14ac:dyDescent="0.25">
      <c r="A138" s="248" t="s">
        <v>403</v>
      </c>
      <c r="B138" s="248" t="s">
        <v>399</v>
      </c>
      <c r="C138" s="248" t="s">
        <v>2075</v>
      </c>
      <c r="D138" s="248" t="s">
        <v>2076</v>
      </c>
      <c r="E138" s="248" t="s">
        <v>2077</v>
      </c>
      <c r="F138" s="248" t="s">
        <v>2605</v>
      </c>
      <c r="G138" s="249">
        <v>43455</v>
      </c>
      <c r="H138" s="250">
        <v>1770.18</v>
      </c>
      <c r="I138" s="250">
        <v>1</v>
      </c>
      <c r="J138" s="250">
        <f t="shared" si="2"/>
        <v>1770.18</v>
      </c>
      <c r="K138" s="248" t="s">
        <v>2606</v>
      </c>
      <c r="L138" s="248" t="s">
        <v>1757</v>
      </c>
      <c r="M138" s="249">
        <v>43455</v>
      </c>
      <c r="N138" s="248" t="s">
        <v>70</v>
      </c>
      <c r="O138" s="248" t="s">
        <v>2607</v>
      </c>
      <c r="P138" s="248" t="s">
        <v>399</v>
      </c>
      <c r="Q138" s="248" t="s">
        <v>640</v>
      </c>
    </row>
    <row r="139" spans="1:17" x14ac:dyDescent="0.25">
      <c r="A139" s="248" t="s">
        <v>403</v>
      </c>
      <c r="B139" s="248" t="s">
        <v>399</v>
      </c>
      <c r="C139" s="248" t="s">
        <v>2075</v>
      </c>
      <c r="D139" s="248" t="s">
        <v>2076</v>
      </c>
      <c r="E139" s="248" t="s">
        <v>2077</v>
      </c>
      <c r="F139" s="248" t="s">
        <v>2608</v>
      </c>
      <c r="G139" s="249">
        <v>43452</v>
      </c>
      <c r="H139" s="250">
        <v>27.33</v>
      </c>
      <c r="I139" s="250">
        <v>1</v>
      </c>
      <c r="J139" s="250">
        <f t="shared" si="2"/>
        <v>27.33</v>
      </c>
      <c r="K139" s="248" t="s">
        <v>2609</v>
      </c>
      <c r="L139" s="248" t="s">
        <v>1716</v>
      </c>
      <c r="M139" s="249">
        <v>43452</v>
      </c>
      <c r="N139" s="248" t="s">
        <v>70</v>
      </c>
      <c r="O139" s="248" t="s">
        <v>2610</v>
      </c>
      <c r="P139" s="248" t="s">
        <v>399</v>
      </c>
      <c r="Q139" s="248" t="s">
        <v>640</v>
      </c>
    </row>
    <row r="140" spans="1:17" x14ac:dyDescent="0.25">
      <c r="A140" s="248" t="s">
        <v>403</v>
      </c>
      <c r="B140" s="248" t="s">
        <v>399</v>
      </c>
      <c r="C140" s="248" t="s">
        <v>2075</v>
      </c>
      <c r="D140" s="248" t="s">
        <v>2076</v>
      </c>
      <c r="E140" s="248" t="s">
        <v>2077</v>
      </c>
      <c r="F140" s="248" t="s">
        <v>2611</v>
      </c>
      <c r="G140" s="249">
        <v>43452</v>
      </c>
      <c r="H140" s="250">
        <v>211.75</v>
      </c>
      <c r="I140" s="250">
        <v>1</v>
      </c>
      <c r="J140" s="250">
        <f t="shared" si="2"/>
        <v>211.75</v>
      </c>
      <c r="K140" s="248" t="s">
        <v>2612</v>
      </c>
      <c r="L140" s="248" t="s">
        <v>1731</v>
      </c>
      <c r="M140" s="249">
        <v>43452</v>
      </c>
      <c r="N140" s="248" t="s">
        <v>70</v>
      </c>
      <c r="O140" s="248" t="s">
        <v>2613</v>
      </c>
      <c r="P140" s="248" t="s">
        <v>399</v>
      </c>
      <c r="Q140" s="248" t="s">
        <v>640</v>
      </c>
    </row>
    <row r="141" spans="1:17" x14ac:dyDescent="0.25">
      <c r="A141" s="248" t="s">
        <v>403</v>
      </c>
      <c r="B141" s="248" t="s">
        <v>399</v>
      </c>
      <c r="C141" s="248" t="s">
        <v>2075</v>
      </c>
      <c r="D141" s="248" t="s">
        <v>2076</v>
      </c>
      <c r="E141" s="248" t="s">
        <v>2077</v>
      </c>
      <c r="F141" s="248" t="s">
        <v>2614</v>
      </c>
      <c r="G141" s="249">
        <v>43448</v>
      </c>
      <c r="H141" s="250">
        <v>1698.84</v>
      </c>
      <c r="I141" s="250">
        <v>1</v>
      </c>
      <c r="J141" s="250">
        <f t="shared" si="2"/>
        <v>1698.84</v>
      </c>
      <c r="K141" s="248" t="s">
        <v>2615</v>
      </c>
      <c r="L141" s="248" t="s">
        <v>1731</v>
      </c>
      <c r="M141" s="249">
        <v>43448</v>
      </c>
      <c r="N141" s="248" t="s">
        <v>70</v>
      </c>
      <c r="O141" s="248" t="s">
        <v>2616</v>
      </c>
      <c r="P141" s="248" t="s">
        <v>399</v>
      </c>
      <c r="Q141" s="248" t="s">
        <v>640</v>
      </c>
    </row>
    <row r="142" spans="1:17" x14ac:dyDescent="0.25">
      <c r="A142" s="248" t="s">
        <v>403</v>
      </c>
      <c r="B142" s="248" t="s">
        <v>399</v>
      </c>
      <c r="C142" s="248" t="s">
        <v>2075</v>
      </c>
      <c r="D142" s="248" t="s">
        <v>2076</v>
      </c>
      <c r="E142" s="248" t="s">
        <v>2077</v>
      </c>
      <c r="F142" s="248" t="s">
        <v>2617</v>
      </c>
      <c r="G142" s="249">
        <v>43445</v>
      </c>
      <c r="H142" s="250">
        <v>169.4</v>
      </c>
      <c r="I142" s="250">
        <v>1</v>
      </c>
      <c r="J142" s="250">
        <f t="shared" si="2"/>
        <v>169.4</v>
      </c>
      <c r="K142" s="248" t="s">
        <v>2618</v>
      </c>
      <c r="L142" s="248" t="s">
        <v>1498</v>
      </c>
      <c r="M142" s="249">
        <v>43446</v>
      </c>
      <c r="N142" s="248" t="s">
        <v>70</v>
      </c>
      <c r="O142" s="248" t="s">
        <v>2619</v>
      </c>
      <c r="P142" s="248" t="s">
        <v>399</v>
      </c>
      <c r="Q142" s="248" t="s">
        <v>640</v>
      </c>
    </row>
    <row r="143" spans="1:17" x14ac:dyDescent="0.25">
      <c r="A143" s="248" t="s">
        <v>403</v>
      </c>
      <c r="B143" s="248" t="s">
        <v>399</v>
      </c>
      <c r="C143" s="248" t="s">
        <v>2075</v>
      </c>
      <c r="D143" s="248" t="s">
        <v>2076</v>
      </c>
      <c r="E143" s="248" t="s">
        <v>2077</v>
      </c>
      <c r="F143" s="248" t="s">
        <v>2620</v>
      </c>
      <c r="G143" s="249">
        <v>43441</v>
      </c>
      <c r="H143" s="250">
        <v>207.39</v>
      </c>
      <c r="I143" s="250">
        <v>1</v>
      </c>
      <c r="J143" s="250">
        <f t="shared" si="2"/>
        <v>207.39</v>
      </c>
      <c r="K143" s="248" t="s">
        <v>2621</v>
      </c>
      <c r="L143" s="248" t="s">
        <v>220</v>
      </c>
      <c r="M143" s="249">
        <v>43444</v>
      </c>
      <c r="N143" s="248" t="s">
        <v>70</v>
      </c>
      <c r="O143" s="248" t="s">
        <v>2622</v>
      </c>
      <c r="P143" s="248" t="s">
        <v>399</v>
      </c>
      <c r="Q143" s="248" t="s">
        <v>640</v>
      </c>
    </row>
    <row r="144" spans="1:17" x14ac:dyDescent="0.25">
      <c r="A144" s="248" t="s">
        <v>403</v>
      </c>
      <c r="B144" s="248" t="s">
        <v>399</v>
      </c>
      <c r="C144" s="248" t="s">
        <v>2623</v>
      </c>
      <c r="D144" s="248" t="s">
        <v>2624</v>
      </c>
      <c r="E144" s="248" t="s">
        <v>2625</v>
      </c>
      <c r="F144" s="248" t="s">
        <v>2626</v>
      </c>
      <c r="G144" s="249">
        <v>43448</v>
      </c>
      <c r="H144" s="250">
        <v>45.05</v>
      </c>
      <c r="I144" s="250">
        <v>1</v>
      </c>
      <c r="J144" s="250">
        <f t="shared" si="2"/>
        <v>45.05</v>
      </c>
      <c r="K144" s="248" t="s">
        <v>2627</v>
      </c>
      <c r="L144" s="248" t="s">
        <v>1716</v>
      </c>
      <c r="M144" s="249">
        <v>43451</v>
      </c>
      <c r="N144" s="248" t="s">
        <v>70</v>
      </c>
      <c r="O144" s="248" t="s">
        <v>2628</v>
      </c>
      <c r="P144" s="248" t="s">
        <v>399</v>
      </c>
      <c r="Q144" s="248" t="s">
        <v>640</v>
      </c>
    </row>
    <row r="145" spans="1:17" x14ac:dyDescent="0.25">
      <c r="A145" s="248" t="s">
        <v>403</v>
      </c>
      <c r="B145" s="248" t="s">
        <v>399</v>
      </c>
      <c r="C145" s="248" t="s">
        <v>2629</v>
      </c>
      <c r="D145" s="248" t="s">
        <v>2630</v>
      </c>
      <c r="E145" s="248" t="s">
        <v>2631</v>
      </c>
      <c r="F145" s="248" t="s">
        <v>2632</v>
      </c>
      <c r="G145" s="249">
        <v>43434</v>
      </c>
      <c r="H145" s="250">
        <v>276.45999999999998</v>
      </c>
      <c r="I145" s="250">
        <v>1</v>
      </c>
      <c r="J145" s="250">
        <f t="shared" si="2"/>
        <v>276.45999999999998</v>
      </c>
      <c r="K145" s="248" t="s">
        <v>186</v>
      </c>
      <c r="L145" s="248" t="s">
        <v>89</v>
      </c>
      <c r="M145" s="249">
        <v>43439</v>
      </c>
      <c r="N145" s="248" t="s">
        <v>70</v>
      </c>
      <c r="O145" s="248" t="s">
        <v>186</v>
      </c>
      <c r="P145" s="248" t="s">
        <v>399</v>
      </c>
      <c r="Q145" s="248" t="s">
        <v>640</v>
      </c>
    </row>
    <row r="146" spans="1:17" x14ac:dyDescent="0.25">
      <c r="A146" s="248" t="s">
        <v>403</v>
      </c>
      <c r="B146" s="248" t="s">
        <v>399</v>
      </c>
      <c r="C146" s="248" t="s">
        <v>2629</v>
      </c>
      <c r="D146" s="248" t="s">
        <v>2630</v>
      </c>
      <c r="E146" s="248" t="s">
        <v>2631</v>
      </c>
      <c r="F146" s="248" t="s">
        <v>2633</v>
      </c>
      <c r="G146" s="249">
        <v>43434</v>
      </c>
      <c r="H146" s="250">
        <v>330.29</v>
      </c>
      <c r="I146" s="250">
        <v>1</v>
      </c>
      <c r="J146" s="250">
        <f t="shared" si="2"/>
        <v>330.29</v>
      </c>
      <c r="K146" s="248" t="s">
        <v>186</v>
      </c>
      <c r="L146" s="248" t="s">
        <v>89</v>
      </c>
      <c r="M146" s="249">
        <v>43439</v>
      </c>
      <c r="N146" s="248" t="s">
        <v>70</v>
      </c>
      <c r="O146" s="248" t="s">
        <v>186</v>
      </c>
      <c r="P146" s="248" t="s">
        <v>399</v>
      </c>
      <c r="Q146" s="248" t="s">
        <v>640</v>
      </c>
    </row>
    <row r="147" spans="1:17" x14ac:dyDescent="0.25">
      <c r="A147" s="248" t="s">
        <v>403</v>
      </c>
      <c r="B147" s="248" t="s">
        <v>399</v>
      </c>
      <c r="C147" s="248" t="s">
        <v>225</v>
      </c>
      <c r="D147" s="248" t="s">
        <v>396</v>
      </c>
      <c r="E147" s="248" t="s">
        <v>226</v>
      </c>
      <c r="F147" s="248" t="s">
        <v>2634</v>
      </c>
      <c r="G147" s="249">
        <v>43462</v>
      </c>
      <c r="H147" s="250">
        <v>418.17</v>
      </c>
      <c r="I147" s="250">
        <v>1</v>
      </c>
      <c r="J147" s="250">
        <f t="shared" si="2"/>
        <v>418.17</v>
      </c>
      <c r="K147" s="248" t="s">
        <v>186</v>
      </c>
      <c r="L147" s="248" t="s">
        <v>2635</v>
      </c>
      <c r="M147" s="249">
        <v>43463</v>
      </c>
      <c r="N147" s="248" t="s">
        <v>70</v>
      </c>
      <c r="O147" s="248" t="s">
        <v>2636</v>
      </c>
      <c r="P147" s="248" t="s">
        <v>399</v>
      </c>
      <c r="Q147" s="248" t="s">
        <v>640</v>
      </c>
    </row>
    <row r="148" spans="1:17" x14ac:dyDescent="0.25">
      <c r="A148" s="248" t="s">
        <v>403</v>
      </c>
      <c r="B148" s="248" t="s">
        <v>399</v>
      </c>
      <c r="C148" s="248" t="s">
        <v>225</v>
      </c>
      <c r="D148" s="248" t="s">
        <v>396</v>
      </c>
      <c r="E148" s="248" t="s">
        <v>226</v>
      </c>
      <c r="F148" s="248" t="s">
        <v>2637</v>
      </c>
      <c r="G148" s="249">
        <v>43462</v>
      </c>
      <c r="H148" s="250">
        <v>490</v>
      </c>
      <c r="I148" s="250">
        <v>1</v>
      </c>
      <c r="J148" s="250">
        <f t="shared" si="2"/>
        <v>490</v>
      </c>
      <c r="K148" s="248" t="s">
        <v>186</v>
      </c>
      <c r="L148" s="248" t="s">
        <v>670</v>
      </c>
      <c r="M148" s="249">
        <v>43463</v>
      </c>
      <c r="N148" s="248" t="s">
        <v>70</v>
      </c>
      <c r="O148" s="248" t="s">
        <v>2638</v>
      </c>
      <c r="P148" s="248" t="s">
        <v>399</v>
      </c>
      <c r="Q148" s="248" t="s">
        <v>640</v>
      </c>
    </row>
    <row r="149" spans="1:17" x14ac:dyDescent="0.25">
      <c r="A149" s="248" t="s">
        <v>403</v>
      </c>
      <c r="B149" s="248" t="s">
        <v>399</v>
      </c>
      <c r="C149" s="248" t="s">
        <v>225</v>
      </c>
      <c r="D149" s="248" t="s">
        <v>396</v>
      </c>
      <c r="E149" s="248" t="s">
        <v>226</v>
      </c>
      <c r="F149" s="248" t="s">
        <v>2639</v>
      </c>
      <c r="G149" s="249">
        <v>43462</v>
      </c>
      <c r="H149" s="250">
        <v>189.98</v>
      </c>
      <c r="I149" s="250">
        <v>1</v>
      </c>
      <c r="J149" s="250">
        <f t="shared" si="2"/>
        <v>189.98</v>
      </c>
      <c r="K149" s="248" t="s">
        <v>186</v>
      </c>
      <c r="L149" s="248" t="s">
        <v>246</v>
      </c>
      <c r="M149" s="249">
        <v>43463</v>
      </c>
      <c r="N149" s="248" t="s">
        <v>70</v>
      </c>
      <c r="O149" s="248" t="s">
        <v>1456</v>
      </c>
      <c r="P149" s="248" t="s">
        <v>399</v>
      </c>
      <c r="Q149" s="248" t="s">
        <v>640</v>
      </c>
    </row>
    <row r="150" spans="1:17" x14ac:dyDescent="0.25">
      <c r="A150" s="248" t="s">
        <v>403</v>
      </c>
      <c r="B150" s="248" t="s">
        <v>399</v>
      </c>
      <c r="C150" s="248" t="s">
        <v>225</v>
      </c>
      <c r="D150" s="248" t="s">
        <v>396</v>
      </c>
      <c r="E150" s="248" t="s">
        <v>226</v>
      </c>
      <c r="F150" s="248" t="s">
        <v>2640</v>
      </c>
      <c r="G150" s="249">
        <v>43458</v>
      </c>
      <c r="H150" s="250">
        <v>82.95</v>
      </c>
      <c r="I150" s="250">
        <v>1</v>
      </c>
      <c r="J150" s="250">
        <f t="shared" si="2"/>
        <v>82.95</v>
      </c>
      <c r="K150" s="248" t="s">
        <v>186</v>
      </c>
      <c r="L150" s="248" t="s">
        <v>1706</v>
      </c>
      <c r="M150" s="249">
        <v>43459</v>
      </c>
      <c r="N150" s="248" t="s">
        <v>70</v>
      </c>
      <c r="O150" s="248" t="s">
        <v>2641</v>
      </c>
      <c r="P150" s="248" t="s">
        <v>399</v>
      </c>
      <c r="Q150" s="248" t="s">
        <v>640</v>
      </c>
    </row>
    <row r="151" spans="1:17" x14ac:dyDescent="0.25">
      <c r="A151" s="248" t="s">
        <v>403</v>
      </c>
      <c r="B151" s="248" t="s">
        <v>399</v>
      </c>
      <c r="C151" s="248" t="s">
        <v>225</v>
      </c>
      <c r="D151" s="248" t="s">
        <v>396</v>
      </c>
      <c r="E151" s="248" t="s">
        <v>226</v>
      </c>
      <c r="F151" s="248" t="s">
        <v>2642</v>
      </c>
      <c r="G151" s="249">
        <v>43458</v>
      </c>
      <c r="H151" s="250">
        <v>82.95</v>
      </c>
      <c r="I151" s="250">
        <v>1</v>
      </c>
      <c r="J151" s="250">
        <f t="shared" si="2"/>
        <v>82.95</v>
      </c>
      <c r="K151" s="248" t="s">
        <v>186</v>
      </c>
      <c r="L151" s="248" t="s">
        <v>1706</v>
      </c>
      <c r="M151" s="249">
        <v>43459</v>
      </c>
      <c r="N151" s="248" t="s">
        <v>70</v>
      </c>
      <c r="O151" s="248" t="s">
        <v>2641</v>
      </c>
      <c r="P151" s="248" t="s">
        <v>399</v>
      </c>
      <c r="Q151" s="248" t="s">
        <v>640</v>
      </c>
    </row>
    <row r="152" spans="1:17" x14ac:dyDescent="0.25">
      <c r="A152" s="248" t="s">
        <v>403</v>
      </c>
      <c r="B152" s="248" t="s">
        <v>399</v>
      </c>
      <c r="C152" s="248" t="s">
        <v>225</v>
      </c>
      <c r="D152" s="248" t="s">
        <v>396</v>
      </c>
      <c r="E152" s="248" t="s">
        <v>226</v>
      </c>
      <c r="F152" s="248" t="s">
        <v>2643</v>
      </c>
      <c r="G152" s="249">
        <v>43458</v>
      </c>
      <c r="H152" s="250">
        <v>97.85</v>
      </c>
      <c r="I152" s="250">
        <v>1</v>
      </c>
      <c r="J152" s="250">
        <f t="shared" si="2"/>
        <v>97.85</v>
      </c>
      <c r="K152" s="248" t="s">
        <v>186</v>
      </c>
      <c r="L152" s="248" t="s">
        <v>2644</v>
      </c>
      <c r="M152" s="249">
        <v>43459</v>
      </c>
      <c r="N152" s="248" t="s">
        <v>70</v>
      </c>
      <c r="O152" s="248" t="s">
        <v>2645</v>
      </c>
      <c r="P152" s="248" t="s">
        <v>399</v>
      </c>
      <c r="Q152" s="248" t="s">
        <v>640</v>
      </c>
    </row>
    <row r="153" spans="1:17" x14ac:dyDescent="0.25">
      <c r="A153" s="248" t="s">
        <v>403</v>
      </c>
      <c r="B153" s="248" t="s">
        <v>399</v>
      </c>
      <c r="C153" s="248" t="s">
        <v>225</v>
      </c>
      <c r="D153" s="248" t="s">
        <v>396</v>
      </c>
      <c r="E153" s="248" t="s">
        <v>226</v>
      </c>
      <c r="F153" s="248" t="s">
        <v>2646</v>
      </c>
      <c r="G153" s="249">
        <v>43458</v>
      </c>
      <c r="H153" s="250">
        <v>82.95</v>
      </c>
      <c r="I153" s="250">
        <v>1</v>
      </c>
      <c r="J153" s="250">
        <f t="shared" si="2"/>
        <v>82.95</v>
      </c>
      <c r="K153" s="248" t="s">
        <v>186</v>
      </c>
      <c r="L153" s="248" t="s">
        <v>2644</v>
      </c>
      <c r="M153" s="249">
        <v>43459</v>
      </c>
      <c r="N153" s="248" t="s">
        <v>70</v>
      </c>
      <c r="O153" s="248" t="s">
        <v>2645</v>
      </c>
      <c r="P153" s="248" t="s">
        <v>399</v>
      </c>
      <c r="Q153" s="248" t="s">
        <v>640</v>
      </c>
    </row>
    <row r="154" spans="1:17" x14ac:dyDescent="0.25">
      <c r="A154" s="248" t="s">
        <v>403</v>
      </c>
      <c r="B154" s="248" t="s">
        <v>399</v>
      </c>
      <c r="C154" s="248" t="s">
        <v>225</v>
      </c>
      <c r="D154" s="248" t="s">
        <v>396</v>
      </c>
      <c r="E154" s="248" t="s">
        <v>226</v>
      </c>
      <c r="F154" s="248" t="s">
        <v>2647</v>
      </c>
      <c r="G154" s="249">
        <v>43458</v>
      </c>
      <c r="H154" s="250">
        <v>57.58</v>
      </c>
      <c r="I154" s="250">
        <v>1</v>
      </c>
      <c r="J154" s="250">
        <f t="shared" si="2"/>
        <v>57.58</v>
      </c>
      <c r="K154" s="248" t="s">
        <v>186</v>
      </c>
      <c r="L154" s="248" t="s">
        <v>1380</v>
      </c>
      <c r="M154" s="249">
        <v>43459</v>
      </c>
      <c r="N154" s="248" t="s">
        <v>70</v>
      </c>
      <c r="O154" s="248" t="s">
        <v>2648</v>
      </c>
      <c r="P154" s="248" t="s">
        <v>399</v>
      </c>
      <c r="Q154" s="248" t="s">
        <v>640</v>
      </c>
    </row>
    <row r="155" spans="1:17" x14ac:dyDescent="0.25">
      <c r="A155" s="248" t="s">
        <v>403</v>
      </c>
      <c r="B155" s="248" t="s">
        <v>399</v>
      </c>
      <c r="C155" s="248" t="s">
        <v>225</v>
      </c>
      <c r="D155" s="248" t="s">
        <v>396</v>
      </c>
      <c r="E155" s="248" t="s">
        <v>226</v>
      </c>
      <c r="F155" s="248" t="s">
        <v>2649</v>
      </c>
      <c r="G155" s="249">
        <v>43458</v>
      </c>
      <c r="H155" s="250">
        <v>261.25</v>
      </c>
      <c r="I155" s="250">
        <v>1</v>
      </c>
      <c r="J155" s="250">
        <f t="shared" si="2"/>
        <v>261.25</v>
      </c>
      <c r="K155" s="248" t="s">
        <v>186</v>
      </c>
      <c r="L155" s="248" t="s">
        <v>1494</v>
      </c>
      <c r="M155" s="249">
        <v>43459</v>
      </c>
      <c r="N155" s="248" t="s">
        <v>70</v>
      </c>
      <c r="O155" s="248" t="s">
        <v>2650</v>
      </c>
      <c r="P155" s="248" t="s">
        <v>399</v>
      </c>
      <c r="Q155" s="248" t="s">
        <v>640</v>
      </c>
    </row>
    <row r="156" spans="1:17" x14ac:dyDescent="0.25">
      <c r="A156" s="248" t="s">
        <v>403</v>
      </c>
      <c r="B156" s="248" t="s">
        <v>399</v>
      </c>
      <c r="C156" s="248" t="s">
        <v>225</v>
      </c>
      <c r="D156" s="248" t="s">
        <v>396</v>
      </c>
      <c r="E156" s="248" t="s">
        <v>226</v>
      </c>
      <c r="F156" s="248" t="s">
        <v>2651</v>
      </c>
      <c r="G156" s="249">
        <v>43458</v>
      </c>
      <c r="H156" s="250">
        <v>82</v>
      </c>
      <c r="I156" s="250">
        <v>1</v>
      </c>
      <c r="J156" s="250">
        <f t="shared" si="2"/>
        <v>82</v>
      </c>
      <c r="K156" s="248" t="s">
        <v>186</v>
      </c>
      <c r="L156" s="248" t="s">
        <v>1494</v>
      </c>
      <c r="M156" s="249">
        <v>43459</v>
      </c>
      <c r="N156" s="248" t="s">
        <v>70</v>
      </c>
      <c r="O156" s="248" t="s">
        <v>2650</v>
      </c>
      <c r="P156" s="248" t="s">
        <v>399</v>
      </c>
      <c r="Q156" s="248" t="s">
        <v>640</v>
      </c>
    </row>
    <row r="157" spans="1:17" x14ac:dyDescent="0.25">
      <c r="A157" s="248" t="s">
        <v>403</v>
      </c>
      <c r="B157" s="248" t="s">
        <v>399</v>
      </c>
      <c r="C157" s="248" t="s">
        <v>225</v>
      </c>
      <c r="D157" s="248" t="s">
        <v>396</v>
      </c>
      <c r="E157" s="248" t="s">
        <v>226</v>
      </c>
      <c r="F157" s="248" t="s">
        <v>2652</v>
      </c>
      <c r="G157" s="249">
        <v>43458</v>
      </c>
      <c r="H157" s="250">
        <v>72</v>
      </c>
      <c r="I157" s="250">
        <v>1</v>
      </c>
      <c r="J157" s="250">
        <f t="shared" si="2"/>
        <v>72</v>
      </c>
      <c r="K157" s="248" t="s">
        <v>186</v>
      </c>
      <c r="L157" s="248" t="s">
        <v>1494</v>
      </c>
      <c r="M157" s="249">
        <v>43459</v>
      </c>
      <c r="N157" s="248" t="s">
        <v>70</v>
      </c>
      <c r="O157" s="248" t="s">
        <v>2650</v>
      </c>
      <c r="P157" s="248" t="s">
        <v>399</v>
      </c>
      <c r="Q157" s="248" t="s">
        <v>640</v>
      </c>
    </row>
    <row r="158" spans="1:17" x14ac:dyDescent="0.25">
      <c r="A158" s="248" t="s">
        <v>403</v>
      </c>
      <c r="B158" s="248" t="s">
        <v>399</v>
      </c>
      <c r="C158" s="248" t="s">
        <v>225</v>
      </c>
      <c r="D158" s="248" t="s">
        <v>396</v>
      </c>
      <c r="E158" s="248" t="s">
        <v>226</v>
      </c>
      <c r="F158" s="248" t="s">
        <v>2653</v>
      </c>
      <c r="G158" s="249">
        <v>43458</v>
      </c>
      <c r="H158" s="250">
        <v>228.25</v>
      </c>
      <c r="I158" s="250">
        <v>1</v>
      </c>
      <c r="J158" s="250">
        <f t="shared" si="2"/>
        <v>228.25</v>
      </c>
      <c r="K158" s="248" t="s">
        <v>186</v>
      </c>
      <c r="L158" s="248" t="s">
        <v>2654</v>
      </c>
      <c r="M158" s="249">
        <v>43459</v>
      </c>
      <c r="N158" s="248" t="s">
        <v>70</v>
      </c>
      <c r="O158" s="248" t="s">
        <v>2655</v>
      </c>
      <c r="P158" s="248" t="s">
        <v>399</v>
      </c>
      <c r="Q158" s="248" t="s">
        <v>640</v>
      </c>
    </row>
    <row r="159" spans="1:17" x14ac:dyDescent="0.25">
      <c r="A159" s="248" t="s">
        <v>403</v>
      </c>
      <c r="B159" s="248" t="s">
        <v>399</v>
      </c>
      <c r="C159" s="248" t="s">
        <v>225</v>
      </c>
      <c r="D159" s="248" t="s">
        <v>396</v>
      </c>
      <c r="E159" s="248" t="s">
        <v>226</v>
      </c>
      <c r="F159" s="248" t="s">
        <v>2656</v>
      </c>
      <c r="G159" s="249">
        <v>43455</v>
      </c>
      <c r="H159" s="250">
        <v>111.1</v>
      </c>
      <c r="I159" s="250">
        <v>1</v>
      </c>
      <c r="J159" s="250">
        <f t="shared" si="2"/>
        <v>111.1</v>
      </c>
      <c r="K159" s="248" t="s">
        <v>186</v>
      </c>
      <c r="L159" s="248" t="s">
        <v>2268</v>
      </c>
      <c r="M159" s="249">
        <v>43456</v>
      </c>
      <c r="N159" s="248" t="s">
        <v>70</v>
      </c>
      <c r="O159" s="248" t="s">
        <v>2657</v>
      </c>
      <c r="P159" s="248" t="s">
        <v>399</v>
      </c>
      <c r="Q159" s="248" t="s">
        <v>640</v>
      </c>
    </row>
    <row r="160" spans="1:17" x14ac:dyDescent="0.25">
      <c r="A160" s="248" t="s">
        <v>403</v>
      </c>
      <c r="B160" s="248" t="s">
        <v>399</v>
      </c>
      <c r="C160" s="248" t="s">
        <v>225</v>
      </c>
      <c r="D160" s="248" t="s">
        <v>396</v>
      </c>
      <c r="E160" s="248" t="s">
        <v>226</v>
      </c>
      <c r="F160" s="248" t="s">
        <v>2658</v>
      </c>
      <c r="G160" s="249">
        <v>43455</v>
      </c>
      <c r="H160" s="250">
        <v>108.15</v>
      </c>
      <c r="I160" s="250">
        <v>1</v>
      </c>
      <c r="J160" s="250">
        <f t="shared" si="2"/>
        <v>108.15</v>
      </c>
      <c r="K160" s="248" t="s">
        <v>186</v>
      </c>
      <c r="L160" s="248" t="s">
        <v>2268</v>
      </c>
      <c r="M160" s="249">
        <v>43456</v>
      </c>
      <c r="N160" s="248" t="s">
        <v>70</v>
      </c>
      <c r="O160" s="248" t="s">
        <v>2657</v>
      </c>
      <c r="P160" s="248" t="s">
        <v>399</v>
      </c>
      <c r="Q160" s="248" t="s">
        <v>640</v>
      </c>
    </row>
    <row r="161" spans="1:17" x14ac:dyDescent="0.25">
      <c r="A161" s="248" t="s">
        <v>403</v>
      </c>
      <c r="B161" s="248" t="s">
        <v>399</v>
      </c>
      <c r="C161" s="248" t="s">
        <v>225</v>
      </c>
      <c r="D161" s="248" t="s">
        <v>396</v>
      </c>
      <c r="E161" s="248" t="s">
        <v>226</v>
      </c>
      <c r="F161" s="248" t="s">
        <v>2659</v>
      </c>
      <c r="G161" s="249">
        <v>43455</v>
      </c>
      <c r="H161" s="250">
        <v>88.95</v>
      </c>
      <c r="I161" s="250">
        <v>1</v>
      </c>
      <c r="J161" s="250">
        <f t="shared" si="2"/>
        <v>88.95</v>
      </c>
      <c r="K161" s="248" t="s">
        <v>186</v>
      </c>
      <c r="L161" s="248" t="s">
        <v>2268</v>
      </c>
      <c r="M161" s="249">
        <v>43456</v>
      </c>
      <c r="N161" s="248" t="s">
        <v>70</v>
      </c>
      <c r="O161" s="248" t="s">
        <v>2660</v>
      </c>
      <c r="P161" s="248" t="s">
        <v>399</v>
      </c>
      <c r="Q161" s="248" t="s">
        <v>640</v>
      </c>
    </row>
    <row r="162" spans="1:17" x14ac:dyDescent="0.25">
      <c r="A162" s="248" t="s">
        <v>403</v>
      </c>
      <c r="B162" s="248" t="s">
        <v>399</v>
      </c>
      <c r="C162" s="248" t="s">
        <v>225</v>
      </c>
      <c r="D162" s="248" t="s">
        <v>396</v>
      </c>
      <c r="E162" s="248" t="s">
        <v>226</v>
      </c>
      <c r="F162" s="248" t="s">
        <v>2661</v>
      </c>
      <c r="G162" s="249">
        <v>43455</v>
      </c>
      <c r="H162" s="250">
        <v>78.8</v>
      </c>
      <c r="I162" s="250">
        <v>1</v>
      </c>
      <c r="J162" s="250">
        <f t="shared" si="2"/>
        <v>78.8</v>
      </c>
      <c r="K162" s="248" t="s">
        <v>186</v>
      </c>
      <c r="L162" s="248" t="s">
        <v>2268</v>
      </c>
      <c r="M162" s="249">
        <v>43456</v>
      </c>
      <c r="N162" s="248" t="s">
        <v>70</v>
      </c>
      <c r="O162" s="248" t="s">
        <v>2660</v>
      </c>
      <c r="P162" s="248" t="s">
        <v>399</v>
      </c>
      <c r="Q162" s="248" t="s">
        <v>640</v>
      </c>
    </row>
    <row r="163" spans="1:17" x14ac:dyDescent="0.25">
      <c r="A163" s="248" t="s">
        <v>403</v>
      </c>
      <c r="B163" s="248" t="s">
        <v>399</v>
      </c>
      <c r="C163" s="248" t="s">
        <v>225</v>
      </c>
      <c r="D163" s="248" t="s">
        <v>396</v>
      </c>
      <c r="E163" s="248" t="s">
        <v>226</v>
      </c>
      <c r="F163" s="248" t="s">
        <v>2662</v>
      </c>
      <c r="G163" s="249">
        <v>43455</v>
      </c>
      <c r="H163" s="250">
        <v>865.43</v>
      </c>
      <c r="I163" s="250">
        <v>1</v>
      </c>
      <c r="J163" s="250">
        <f t="shared" si="2"/>
        <v>865.43</v>
      </c>
      <c r="K163" s="248" t="s">
        <v>186</v>
      </c>
      <c r="L163" s="248" t="s">
        <v>220</v>
      </c>
      <c r="M163" s="249">
        <v>43456</v>
      </c>
      <c r="N163" s="248" t="s">
        <v>70</v>
      </c>
      <c r="O163" s="248" t="s">
        <v>2663</v>
      </c>
      <c r="P163" s="248" t="s">
        <v>399</v>
      </c>
      <c r="Q163" s="248" t="s">
        <v>640</v>
      </c>
    </row>
    <row r="164" spans="1:17" x14ac:dyDescent="0.25">
      <c r="A164" s="248" t="s">
        <v>403</v>
      </c>
      <c r="B164" s="248" t="s">
        <v>399</v>
      </c>
      <c r="C164" s="248" t="s">
        <v>225</v>
      </c>
      <c r="D164" s="248" t="s">
        <v>396</v>
      </c>
      <c r="E164" s="248" t="s">
        <v>226</v>
      </c>
      <c r="F164" s="248" t="s">
        <v>2664</v>
      </c>
      <c r="G164" s="249">
        <v>43455</v>
      </c>
      <c r="H164" s="250">
        <v>54.99</v>
      </c>
      <c r="I164" s="250">
        <v>1</v>
      </c>
      <c r="J164" s="250">
        <f t="shared" si="2"/>
        <v>54.99</v>
      </c>
      <c r="K164" s="248" t="s">
        <v>186</v>
      </c>
      <c r="L164" s="248" t="s">
        <v>1223</v>
      </c>
      <c r="M164" s="249">
        <v>43456</v>
      </c>
      <c r="N164" s="248" t="s">
        <v>70</v>
      </c>
      <c r="O164" s="248" t="s">
        <v>2665</v>
      </c>
      <c r="P164" s="248" t="s">
        <v>399</v>
      </c>
      <c r="Q164" s="248" t="s">
        <v>640</v>
      </c>
    </row>
    <row r="165" spans="1:17" x14ac:dyDescent="0.25">
      <c r="A165" s="248" t="s">
        <v>403</v>
      </c>
      <c r="B165" s="248" t="s">
        <v>399</v>
      </c>
      <c r="C165" s="248" t="s">
        <v>225</v>
      </c>
      <c r="D165" s="248" t="s">
        <v>396</v>
      </c>
      <c r="E165" s="248" t="s">
        <v>226</v>
      </c>
      <c r="F165" s="248" t="s">
        <v>2666</v>
      </c>
      <c r="G165" s="249">
        <v>43455</v>
      </c>
      <c r="H165" s="250">
        <v>77.989999999999995</v>
      </c>
      <c r="I165" s="250">
        <v>1</v>
      </c>
      <c r="J165" s="250">
        <f t="shared" si="2"/>
        <v>77.989999999999995</v>
      </c>
      <c r="K165" s="248" t="s">
        <v>186</v>
      </c>
      <c r="L165" s="248" t="s">
        <v>2268</v>
      </c>
      <c r="M165" s="249">
        <v>43456</v>
      </c>
      <c r="N165" s="248" t="s">
        <v>70</v>
      </c>
      <c r="O165" s="248" t="s">
        <v>2667</v>
      </c>
      <c r="P165" s="248" t="s">
        <v>399</v>
      </c>
      <c r="Q165" s="248" t="s">
        <v>640</v>
      </c>
    </row>
    <row r="166" spans="1:17" x14ac:dyDescent="0.25">
      <c r="A166" s="248" t="s">
        <v>403</v>
      </c>
      <c r="B166" s="248" t="s">
        <v>399</v>
      </c>
      <c r="C166" s="248" t="s">
        <v>225</v>
      </c>
      <c r="D166" s="248" t="s">
        <v>396</v>
      </c>
      <c r="E166" s="248" t="s">
        <v>226</v>
      </c>
      <c r="F166" s="248" t="s">
        <v>2668</v>
      </c>
      <c r="G166" s="249">
        <v>43455</v>
      </c>
      <c r="H166" s="250">
        <v>19.989999999999998</v>
      </c>
      <c r="I166" s="250">
        <v>1</v>
      </c>
      <c r="J166" s="250">
        <f t="shared" si="2"/>
        <v>19.989999999999998</v>
      </c>
      <c r="K166" s="248" t="s">
        <v>186</v>
      </c>
      <c r="L166" s="248" t="s">
        <v>2268</v>
      </c>
      <c r="M166" s="249">
        <v>43456</v>
      </c>
      <c r="N166" s="248" t="s">
        <v>70</v>
      </c>
      <c r="O166" s="248" t="s">
        <v>2269</v>
      </c>
      <c r="P166" s="248" t="s">
        <v>399</v>
      </c>
      <c r="Q166" s="248" t="s">
        <v>640</v>
      </c>
    </row>
    <row r="167" spans="1:17" x14ac:dyDescent="0.25">
      <c r="A167" s="248" t="s">
        <v>403</v>
      </c>
      <c r="B167" s="248" t="s">
        <v>399</v>
      </c>
      <c r="C167" s="248" t="s">
        <v>225</v>
      </c>
      <c r="D167" s="248" t="s">
        <v>396</v>
      </c>
      <c r="E167" s="248" t="s">
        <v>226</v>
      </c>
      <c r="F167" s="248" t="s">
        <v>2669</v>
      </c>
      <c r="G167" s="249">
        <v>43455</v>
      </c>
      <c r="H167" s="250">
        <v>196.2</v>
      </c>
      <c r="I167" s="250">
        <v>1</v>
      </c>
      <c r="J167" s="250">
        <f t="shared" si="2"/>
        <v>196.2</v>
      </c>
      <c r="K167" s="248" t="s">
        <v>186</v>
      </c>
      <c r="L167" s="248" t="s">
        <v>2268</v>
      </c>
      <c r="M167" s="249">
        <v>43456</v>
      </c>
      <c r="N167" s="248" t="s">
        <v>70</v>
      </c>
      <c r="O167" s="248" t="s">
        <v>2269</v>
      </c>
      <c r="P167" s="248" t="s">
        <v>399</v>
      </c>
      <c r="Q167" s="248" t="s">
        <v>640</v>
      </c>
    </row>
    <row r="168" spans="1:17" x14ac:dyDescent="0.25">
      <c r="A168" s="248" t="s">
        <v>403</v>
      </c>
      <c r="B168" s="248" t="s">
        <v>399</v>
      </c>
      <c r="C168" s="248" t="s">
        <v>225</v>
      </c>
      <c r="D168" s="248" t="s">
        <v>396</v>
      </c>
      <c r="E168" s="248" t="s">
        <v>226</v>
      </c>
      <c r="F168" s="248" t="s">
        <v>2670</v>
      </c>
      <c r="G168" s="249">
        <v>43455</v>
      </c>
      <c r="H168" s="250">
        <v>20.350000000000001</v>
      </c>
      <c r="I168" s="250">
        <v>1</v>
      </c>
      <c r="J168" s="250">
        <f t="shared" si="2"/>
        <v>20.350000000000001</v>
      </c>
      <c r="K168" s="248" t="s">
        <v>186</v>
      </c>
      <c r="L168" s="248" t="s">
        <v>2268</v>
      </c>
      <c r="M168" s="249">
        <v>43456</v>
      </c>
      <c r="N168" s="248" t="s">
        <v>70</v>
      </c>
      <c r="O168" s="248" t="s">
        <v>2671</v>
      </c>
      <c r="P168" s="248" t="s">
        <v>399</v>
      </c>
      <c r="Q168" s="248" t="s">
        <v>640</v>
      </c>
    </row>
    <row r="169" spans="1:17" x14ac:dyDescent="0.25">
      <c r="A169" s="248" t="s">
        <v>403</v>
      </c>
      <c r="B169" s="248" t="s">
        <v>399</v>
      </c>
      <c r="C169" s="248" t="s">
        <v>225</v>
      </c>
      <c r="D169" s="248" t="s">
        <v>396</v>
      </c>
      <c r="E169" s="248" t="s">
        <v>226</v>
      </c>
      <c r="F169" s="248" t="s">
        <v>2672</v>
      </c>
      <c r="G169" s="249">
        <v>43455</v>
      </c>
      <c r="H169" s="250">
        <v>37.85</v>
      </c>
      <c r="I169" s="250">
        <v>1</v>
      </c>
      <c r="J169" s="250">
        <f t="shared" si="2"/>
        <v>37.85</v>
      </c>
      <c r="K169" s="248" t="s">
        <v>186</v>
      </c>
      <c r="L169" s="248" t="s">
        <v>2268</v>
      </c>
      <c r="M169" s="249">
        <v>43456</v>
      </c>
      <c r="N169" s="248" t="s">
        <v>70</v>
      </c>
      <c r="O169" s="248" t="s">
        <v>2671</v>
      </c>
      <c r="P169" s="248" t="s">
        <v>399</v>
      </c>
      <c r="Q169" s="248" t="s">
        <v>640</v>
      </c>
    </row>
    <row r="170" spans="1:17" x14ac:dyDescent="0.25">
      <c r="A170" s="248" t="s">
        <v>403</v>
      </c>
      <c r="B170" s="248" t="s">
        <v>399</v>
      </c>
      <c r="C170" s="248" t="s">
        <v>225</v>
      </c>
      <c r="D170" s="248" t="s">
        <v>396</v>
      </c>
      <c r="E170" s="248" t="s">
        <v>226</v>
      </c>
      <c r="F170" s="248" t="s">
        <v>2673</v>
      </c>
      <c r="G170" s="249">
        <v>43455</v>
      </c>
      <c r="H170" s="250">
        <v>534.34</v>
      </c>
      <c r="I170" s="250">
        <v>1</v>
      </c>
      <c r="J170" s="250">
        <f t="shared" si="2"/>
        <v>534.34</v>
      </c>
      <c r="K170" s="248" t="s">
        <v>186</v>
      </c>
      <c r="L170" s="248" t="s">
        <v>223</v>
      </c>
      <c r="M170" s="249">
        <v>43456</v>
      </c>
      <c r="N170" s="248" t="s">
        <v>70</v>
      </c>
      <c r="O170" s="248" t="s">
        <v>2674</v>
      </c>
      <c r="P170" s="248" t="s">
        <v>399</v>
      </c>
      <c r="Q170" s="248" t="s">
        <v>640</v>
      </c>
    </row>
    <row r="171" spans="1:17" x14ac:dyDescent="0.25">
      <c r="A171" s="248" t="s">
        <v>403</v>
      </c>
      <c r="B171" s="248" t="s">
        <v>399</v>
      </c>
      <c r="C171" s="248" t="s">
        <v>225</v>
      </c>
      <c r="D171" s="248" t="s">
        <v>396</v>
      </c>
      <c r="E171" s="248" t="s">
        <v>226</v>
      </c>
      <c r="F171" s="248" t="s">
        <v>2675</v>
      </c>
      <c r="G171" s="249">
        <v>43455</v>
      </c>
      <c r="H171" s="250">
        <v>40.36</v>
      </c>
      <c r="I171" s="250">
        <v>1</v>
      </c>
      <c r="J171" s="250">
        <f t="shared" si="2"/>
        <v>40.36</v>
      </c>
      <c r="K171" s="248" t="s">
        <v>186</v>
      </c>
      <c r="L171" s="248" t="s">
        <v>2268</v>
      </c>
      <c r="M171" s="249">
        <v>43456</v>
      </c>
      <c r="N171" s="248" t="s">
        <v>70</v>
      </c>
      <c r="O171" s="248" t="s">
        <v>2676</v>
      </c>
      <c r="P171" s="248" t="s">
        <v>399</v>
      </c>
      <c r="Q171" s="248" t="s">
        <v>640</v>
      </c>
    </row>
    <row r="172" spans="1:17" x14ac:dyDescent="0.25">
      <c r="A172" s="248" t="s">
        <v>403</v>
      </c>
      <c r="B172" s="248" t="s">
        <v>399</v>
      </c>
      <c r="C172" s="248" t="s">
        <v>225</v>
      </c>
      <c r="D172" s="248" t="s">
        <v>396</v>
      </c>
      <c r="E172" s="248" t="s">
        <v>226</v>
      </c>
      <c r="F172" s="248" t="s">
        <v>2677</v>
      </c>
      <c r="G172" s="249">
        <v>43455</v>
      </c>
      <c r="H172" s="250">
        <v>44.99</v>
      </c>
      <c r="I172" s="250">
        <v>1</v>
      </c>
      <c r="J172" s="250">
        <f t="shared" si="2"/>
        <v>44.99</v>
      </c>
      <c r="K172" s="248" t="s">
        <v>186</v>
      </c>
      <c r="L172" s="248" t="s">
        <v>2268</v>
      </c>
      <c r="M172" s="249">
        <v>43456</v>
      </c>
      <c r="N172" s="248" t="s">
        <v>70</v>
      </c>
      <c r="O172" s="248" t="s">
        <v>2676</v>
      </c>
      <c r="P172" s="248" t="s">
        <v>399</v>
      </c>
      <c r="Q172" s="248" t="s">
        <v>640</v>
      </c>
    </row>
    <row r="173" spans="1:17" x14ac:dyDescent="0.25">
      <c r="A173" s="248" t="s">
        <v>403</v>
      </c>
      <c r="B173" s="248" t="s">
        <v>399</v>
      </c>
      <c r="C173" s="248" t="s">
        <v>225</v>
      </c>
      <c r="D173" s="248" t="s">
        <v>396</v>
      </c>
      <c r="E173" s="248" t="s">
        <v>226</v>
      </c>
      <c r="F173" s="248" t="s">
        <v>2678</v>
      </c>
      <c r="G173" s="249">
        <v>43455</v>
      </c>
      <c r="H173" s="250">
        <v>97.85</v>
      </c>
      <c r="I173" s="250">
        <v>1</v>
      </c>
      <c r="J173" s="250">
        <f t="shared" si="2"/>
        <v>97.85</v>
      </c>
      <c r="K173" s="248" t="s">
        <v>186</v>
      </c>
      <c r="L173" s="248" t="s">
        <v>1092</v>
      </c>
      <c r="M173" s="249">
        <v>43456</v>
      </c>
      <c r="N173" s="248" t="s">
        <v>70</v>
      </c>
      <c r="O173" s="248" t="s">
        <v>2679</v>
      </c>
      <c r="P173" s="248" t="s">
        <v>399</v>
      </c>
      <c r="Q173" s="248" t="s">
        <v>640</v>
      </c>
    </row>
    <row r="174" spans="1:17" x14ac:dyDescent="0.25">
      <c r="A174" s="248" t="s">
        <v>403</v>
      </c>
      <c r="B174" s="248" t="s">
        <v>399</v>
      </c>
      <c r="C174" s="248" t="s">
        <v>225</v>
      </c>
      <c r="D174" s="248" t="s">
        <v>396</v>
      </c>
      <c r="E174" s="248" t="s">
        <v>226</v>
      </c>
      <c r="F174" s="248" t="s">
        <v>2680</v>
      </c>
      <c r="G174" s="249">
        <v>43455</v>
      </c>
      <c r="H174" s="250">
        <v>97.85</v>
      </c>
      <c r="I174" s="250">
        <v>1</v>
      </c>
      <c r="J174" s="250">
        <f t="shared" si="2"/>
        <v>97.85</v>
      </c>
      <c r="K174" s="248" t="s">
        <v>186</v>
      </c>
      <c r="L174" s="248" t="s">
        <v>1092</v>
      </c>
      <c r="M174" s="249">
        <v>43456</v>
      </c>
      <c r="N174" s="248" t="s">
        <v>70</v>
      </c>
      <c r="O174" s="248" t="s">
        <v>2679</v>
      </c>
      <c r="P174" s="248" t="s">
        <v>399</v>
      </c>
      <c r="Q174" s="248" t="s">
        <v>640</v>
      </c>
    </row>
    <row r="175" spans="1:17" x14ac:dyDescent="0.25">
      <c r="A175" s="248" t="s">
        <v>403</v>
      </c>
      <c r="B175" s="248" t="s">
        <v>399</v>
      </c>
      <c r="C175" s="248" t="s">
        <v>225</v>
      </c>
      <c r="D175" s="248" t="s">
        <v>396</v>
      </c>
      <c r="E175" s="248" t="s">
        <v>226</v>
      </c>
      <c r="F175" s="248" t="s">
        <v>2681</v>
      </c>
      <c r="G175" s="249">
        <v>43455</v>
      </c>
      <c r="H175" s="250">
        <v>82.95</v>
      </c>
      <c r="I175" s="250">
        <v>1</v>
      </c>
      <c r="J175" s="250">
        <f t="shared" si="2"/>
        <v>82.95</v>
      </c>
      <c r="K175" s="248" t="s">
        <v>186</v>
      </c>
      <c r="L175" s="248" t="s">
        <v>1223</v>
      </c>
      <c r="M175" s="249">
        <v>43456</v>
      </c>
      <c r="N175" s="248" t="s">
        <v>70</v>
      </c>
      <c r="O175" s="248" t="s">
        <v>2682</v>
      </c>
      <c r="P175" s="248" t="s">
        <v>399</v>
      </c>
      <c r="Q175" s="248" t="s">
        <v>640</v>
      </c>
    </row>
    <row r="176" spans="1:17" x14ac:dyDescent="0.25">
      <c r="A176" s="248" t="s">
        <v>403</v>
      </c>
      <c r="B176" s="248" t="s">
        <v>399</v>
      </c>
      <c r="C176" s="248" t="s">
        <v>225</v>
      </c>
      <c r="D176" s="248" t="s">
        <v>396</v>
      </c>
      <c r="E176" s="248" t="s">
        <v>226</v>
      </c>
      <c r="F176" s="248" t="s">
        <v>2683</v>
      </c>
      <c r="G176" s="249">
        <v>43455</v>
      </c>
      <c r="H176" s="250">
        <v>82.95</v>
      </c>
      <c r="I176" s="250">
        <v>1</v>
      </c>
      <c r="J176" s="250">
        <f t="shared" si="2"/>
        <v>82.95</v>
      </c>
      <c r="K176" s="248" t="s">
        <v>186</v>
      </c>
      <c r="L176" s="248" t="s">
        <v>1223</v>
      </c>
      <c r="M176" s="249">
        <v>43456</v>
      </c>
      <c r="N176" s="248" t="s">
        <v>70</v>
      </c>
      <c r="O176" s="248" t="s">
        <v>2682</v>
      </c>
      <c r="P176" s="248" t="s">
        <v>399</v>
      </c>
      <c r="Q176" s="248" t="s">
        <v>640</v>
      </c>
    </row>
    <row r="177" spans="1:17" x14ac:dyDescent="0.25">
      <c r="A177" s="248" t="s">
        <v>403</v>
      </c>
      <c r="B177" s="248" t="s">
        <v>399</v>
      </c>
      <c r="C177" s="248" t="s">
        <v>225</v>
      </c>
      <c r="D177" s="248" t="s">
        <v>396</v>
      </c>
      <c r="E177" s="248" t="s">
        <v>226</v>
      </c>
      <c r="F177" s="248" t="s">
        <v>2684</v>
      </c>
      <c r="G177" s="249">
        <v>43455</v>
      </c>
      <c r="H177" s="250">
        <v>22.7</v>
      </c>
      <c r="I177" s="250">
        <v>1</v>
      </c>
      <c r="J177" s="250">
        <f t="shared" si="2"/>
        <v>22.7</v>
      </c>
      <c r="K177" s="248" t="s">
        <v>186</v>
      </c>
      <c r="L177" s="248" t="s">
        <v>2268</v>
      </c>
      <c r="M177" s="249">
        <v>43456</v>
      </c>
      <c r="N177" s="248" t="s">
        <v>70</v>
      </c>
      <c r="O177" s="248" t="s">
        <v>2685</v>
      </c>
      <c r="P177" s="248" t="s">
        <v>399</v>
      </c>
      <c r="Q177" s="248" t="s">
        <v>640</v>
      </c>
    </row>
    <row r="178" spans="1:17" x14ac:dyDescent="0.25">
      <c r="A178" s="248" t="s">
        <v>403</v>
      </c>
      <c r="B178" s="248" t="s">
        <v>399</v>
      </c>
      <c r="C178" s="248" t="s">
        <v>225</v>
      </c>
      <c r="D178" s="248" t="s">
        <v>396</v>
      </c>
      <c r="E178" s="248" t="s">
        <v>226</v>
      </c>
      <c r="F178" s="248" t="s">
        <v>2686</v>
      </c>
      <c r="G178" s="249">
        <v>43455</v>
      </c>
      <c r="H178" s="250">
        <v>27.25</v>
      </c>
      <c r="I178" s="250">
        <v>1</v>
      </c>
      <c r="J178" s="250">
        <f t="shared" si="2"/>
        <v>27.25</v>
      </c>
      <c r="K178" s="248" t="s">
        <v>186</v>
      </c>
      <c r="L178" s="248" t="s">
        <v>2268</v>
      </c>
      <c r="M178" s="249">
        <v>43456</v>
      </c>
      <c r="N178" s="248" t="s">
        <v>70</v>
      </c>
      <c r="O178" s="248" t="s">
        <v>2685</v>
      </c>
      <c r="P178" s="248" t="s">
        <v>399</v>
      </c>
      <c r="Q178" s="248" t="s">
        <v>640</v>
      </c>
    </row>
    <row r="179" spans="1:17" x14ac:dyDescent="0.25">
      <c r="A179" s="248" t="s">
        <v>403</v>
      </c>
      <c r="B179" s="248" t="s">
        <v>399</v>
      </c>
      <c r="C179" s="248" t="s">
        <v>225</v>
      </c>
      <c r="D179" s="248" t="s">
        <v>396</v>
      </c>
      <c r="E179" s="248" t="s">
        <v>226</v>
      </c>
      <c r="F179" s="248" t="s">
        <v>2687</v>
      </c>
      <c r="G179" s="249">
        <v>43455</v>
      </c>
      <c r="H179" s="250">
        <v>609.71</v>
      </c>
      <c r="I179" s="250">
        <v>1</v>
      </c>
      <c r="J179" s="250">
        <f t="shared" si="2"/>
        <v>609.71</v>
      </c>
      <c r="K179" s="248" t="s">
        <v>186</v>
      </c>
      <c r="L179" s="248" t="s">
        <v>1380</v>
      </c>
      <c r="M179" s="249">
        <v>43456</v>
      </c>
      <c r="N179" s="248" t="s">
        <v>70</v>
      </c>
      <c r="O179" s="248" t="s">
        <v>2688</v>
      </c>
      <c r="P179" s="248" t="s">
        <v>399</v>
      </c>
      <c r="Q179" s="248" t="s">
        <v>640</v>
      </c>
    </row>
    <row r="180" spans="1:17" x14ac:dyDescent="0.25">
      <c r="A180" s="248" t="s">
        <v>403</v>
      </c>
      <c r="B180" s="248" t="s">
        <v>399</v>
      </c>
      <c r="C180" s="248" t="s">
        <v>225</v>
      </c>
      <c r="D180" s="248" t="s">
        <v>396</v>
      </c>
      <c r="E180" s="248" t="s">
        <v>226</v>
      </c>
      <c r="F180" s="248" t="s">
        <v>2689</v>
      </c>
      <c r="G180" s="249">
        <v>43455</v>
      </c>
      <c r="H180" s="250">
        <v>58.45</v>
      </c>
      <c r="I180" s="250">
        <v>1</v>
      </c>
      <c r="J180" s="250">
        <f t="shared" si="2"/>
        <v>58.45</v>
      </c>
      <c r="K180" s="248" t="s">
        <v>186</v>
      </c>
      <c r="L180" s="248" t="s">
        <v>2654</v>
      </c>
      <c r="M180" s="249">
        <v>43456</v>
      </c>
      <c r="N180" s="248" t="s">
        <v>70</v>
      </c>
      <c r="O180" s="248" t="s">
        <v>2690</v>
      </c>
      <c r="P180" s="248" t="s">
        <v>399</v>
      </c>
      <c r="Q180" s="248" t="s">
        <v>640</v>
      </c>
    </row>
    <row r="181" spans="1:17" x14ac:dyDescent="0.25">
      <c r="A181" s="248" t="s">
        <v>403</v>
      </c>
      <c r="B181" s="248" t="s">
        <v>399</v>
      </c>
      <c r="C181" s="248" t="s">
        <v>225</v>
      </c>
      <c r="D181" s="248" t="s">
        <v>396</v>
      </c>
      <c r="E181" s="248" t="s">
        <v>226</v>
      </c>
      <c r="F181" s="248" t="s">
        <v>2691</v>
      </c>
      <c r="G181" s="249">
        <v>43455</v>
      </c>
      <c r="H181" s="250">
        <v>75.400000000000006</v>
      </c>
      <c r="I181" s="250">
        <v>1</v>
      </c>
      <c r="J181" s="250">
        <f t="shared" si="2"/>
        <v>75.400000000000006</v>
      </c>
      <c r="K181" s="248" t="s">
        <v>186</v>
      </c>
      <c r="L181" s="248" t="s">
        <v>2654</v>
      </c>
      <c r="M181" s="249">
        <v>43456</v>
      </c>
      <c r="N181" s="248" t="s">
        <v>70</v>
      </c>
      <c r="O181" s="248" t="s">
        <v>2690</v>
      </c>
      <c r="P181" s="248" t="s">
        <v>399</v>
      </c>
      <c r="Q181" s="248" t="s">
        <v>640</v>
      </c>
    </row>
    <row r="182" spans="1:17" x14ac:dyDescent="0.25">
      <c r="A182" s="248" t="s">
        <v>403</v>
      </c>
      <c r="B182" s="248" t="s">
        <v>399</v>
      </c>
      <c r="C182" s="248" t="s">
        <v>225</v>
      </c>
      <c r="D182" s="248" t="s">
        <v>396</v>
      </c>
      <c r="E182" s="248" t="s">
        <v>226</v>
      </c>
      <c r="F182" s="248" t="s">
        <v>2692</v>
      </c>
      <c r="G182" s="249">
        <v>43455</v>
      </c>
      <c r="H182" s="250">
        <v>894.79</v>
      </c>
      <c r="I182" s="250">
        <v>1</v>
      </c>
      <c r="J182" s="250">
        <f t="shared" si="2"/>
        <v>894.79</v>
      </c>
      <c r="K182" s="248" t="s">
        <v>186</v>
      </c>
      <c r="L182" s="248" t="s">
        <v>2693</v>
      </c>
      <c r="M182" s="249">
        <v>43456</v>
      </c>
      <c r="N182" s="248" t="s">
        <v>70</v>
      </c>
      <c r="O182" s="248" t="s">
        <v>2694</v>
      </c>
      <c r="P182" s="248" t="s">
        <v>399</v>
      </c>
      <c r="Q182" s="248" t="s">
        <v>640</v>
      </c>
    </row>
    <row r="183" spans="1:17" x14ac:dyDescent="0.25">
      <c r="A183" s="248" t="s">
        <v>403</v>
      </c>
      <c r="B183" s="248" t="s">
        <v>399</v>
      </c>
      <c r="C183" s="248" t="s">
        <v>225</v>
      </c>
      <c r="D183" s="248" t="s">
        <v>396</v>
      </c>
      <c r="E183" s="248" t="s">
        <v>226</v>
      </c>
      <c r="F183" s="248" t="s">
        <v>2695</v>
      </c>
      <c r="G183" s="249">
        <v>43455</v>
      </c>
      <c r="H183" s="250">
        <v>104.98</v>
      </c>
      <c r="I183" s="250">
        <v>1</v>
      </c>
      <c r="J183" s="250">
        <f t="shared" si="2"/>
        <v>104.98</v>
      </c>
      <c r="K183" s="248" t="s">
        <v>186</v>
      </c>
      <c r="L183" s="248" t="s">
        <v>2696</v>
      </c>
      <c r="M183" s="249">
        <v>43456</v>
      </c>
      <c r="N183" s="248" t="s">
        <v>70</v>
      </c>
      <c r="O183" s="248" t="s">
        <v>2697</v>
      </c>
      <c r="P183" s="248" t="s">
        <v>399</v>
      </c>
      <c r="Q183" s="248" t="s">
        <v>640</v>
      </c>
    </row>
    <row r="184" spans="1:17" x14ac:dyDescent="0.25">
      <c r="A184" s="248" t="s">
        <v>403</v>
      </c>
      <c r="B184" s="248" t="s">
        <v>399</v>
      </c>
      <c r="C184" s="248" t="s">
        <v>225</v>
      </c>
      <c r="D184" s="248" t="s">
        <v>396</v>
      </c>
      <c r="E184" s="248" t="s">
        <v>226</v>
      </c>
      <c r="F184" s="248" t="s">
        <v>2698</v>
      </c>
      <c r="G184" s="249">
        <v>43455</v>
      </c>
      <c r="H184" s="250">
        <v>82.95</v>
      </c>
      <c r="I184" s="250">
        <v>1</v>
      </c>
      <c r="J184" s="250">
        <f t="shared" si="2"/>
        <v>82.95</v>
      </c>
      <c r="K184" s="248" t="s">
        <v>186</v>
      </c>
      <c r="L184" s="248" t="s">
        <v>2699</v>
      </c>
      <c r="M184" s="249">
        <v>43456</v>
      </c>
      <c r="N184" s="248" t="s">
        <v>70</v>
      </c>
      <c r="O184" s="248" t="s">
        <v>2700</v>
      </c>
      <c r="P184" s="248" t="s">
        <v>399</v>
      </c>
      <c r="Q184" s="248" t="s">
        <v>640</v>
      </c>
    </row>
    <row r="185" spans="1:17" x14ac:dyDescent="0.25">
      <c r="A185" s="248" t="s">
        <v>403</v>
      </c>
      <c r="B185" s="248" t="s">
        <v>399</v>
      </c>
      <c r="C185" s="248" t="s">
        <v>225</v>
      </c>
      <c r="D185" s="248" t="s">
        <v>396</v>
      </c>
      <c r="E185" s="248" t="s">
        <v>226</v>
      </c>
      <c r="F185" s="248" t="s">
        <v>2701</v>
      </c>
      <c r="G185" s="249">
        <v>43455</v>
      </c>
      <c r="H185" s="250">
        <v>82.95</v>
      </c>
      <c r="I185" s="250">
        <v>1</v>
      </c>
      <c r="J185" s="250">
        <f t="shared" si="2"/>
        <v>82.95</v>
      </c>
      <c r="K185" s="248" t="s">
        <v>186</v>
      </c>
      <c r="L185" s="248" t="s">
        <v>2699</v>
      </c>
      <c r="M185" s="249">
        <v>43456</v>
      </c>
      <c r="N185" s="248" t="s">
        <v>70</v>
      </c>
      <c r="O185" s="248" t="s">
        <v>2700</v>
      </c>
      <c r="P185" s="248" t="s">
        <v>399</v>
      </c>
      <c r="Q185" s="248" t="s">
        <v>640</v>
      </c>
    </row>
    <row r="186" spans="1:17" x14ac:dyDescent="0.25">
      <c r="A186" s="248" t="s">
        <v>403</v>
      </c>
      <c r="B186" s="248" t="s">
        <v>399</v>
      </c>
      <c r="C186" s="248" t="s">
        <v>225</v>
      </c>
      <c r="D186" s="248" t="s">
        <v>396</v>
      </c>
      <c r="E186" s="248" t="s">
        <v>226</v>
      </c>
      <c r="F186" s="248" t="s">
        <v>2702</v>
      </c>
      <c r="G186" s="249">
        <v>43455</v>
      </c>
      <c r="H186" s="250">
        <v>20.99</v>
      </c>
      <c r="I186" s="250">
        <v>1</v>
      </c>
      <c r="J186" s="250">
        <f t="shared" si="2"/>
        <v>20.99</v>
      </c>
      <c r="K186" s="248" t="s">
        <v>186</v>
      </c>
      <c r="L186" s="248" t="s">
        <v>155</v>
      </c>
      <c r="M186" s="249">
        <v>43456</v>
      </c>
      <c r="N186" s="248" t="s">
        <v>70</v>
      </c>
      <c r="O186" s="248" t="s">
        <v>2703</v>
      </c>
      <c r="P186" s="248" t="s">
        <v>399</v>
      </c>
      <c r="Q186" s="248" t="s">
        <v>640</v>
      </c>
    </row>
    <row r="187" spans="1:17" x14ac:dyDescent="0.25">
      <c r="A187" s="248" t="s">
        <v>403</v>
      </c>
      <c r="B187" s="248" t="s">
        <v>399</v>
      </c>
      <c r="C187" s="248" t="s">
        <v>225</v>
      </c>
      <c r="D187" s="248" t="s">
        <v>396</v>
      </c>
      <c r="E187" s="248" t="s">
        <v>226</v>
      </c>
      <c r="F187" s="248" t="s">
        <v>2704</v>
      </c>
      <c r="G187" s="249">
        <v>43455</v>
      </c>
      <c r="H187" s="250">
        <v>166.73</v>
      </c>
      <c r="I187" s="250">
        <v>1</v>
      </c>
      <c r="J187" s="250">
        <f t="shared" si="2"/>
        <v>166.73</v>
      </c>
      <c r="K187" s="248" t="s">
        <v>186</v>
      </c>
      <c r="L187" s="248" t="s">
        <v>155</v>
      </c>
      <c r="M187" s="249">
        <v>43456</v>
      </c>
      <c r="N187" s="248" t="s">
        <v>70</v>
      </c>
      <c r="O187" s="248" t="s">
        <v>2705</v>
      </c>
      <c r="P187" s="248" t="s">
        <v>399</v>
      </c>
      <c r="Q187" s="248" t="s">
        <v>640</v>
      </c>
    </row>
    <row r="188" spans="1:17" x14ac:dyDescent="0.25">
      <c r="A188" s="248" t="s">
        <v>403</v>
      </c>
      <c r="B188" s="248" t="s">
        <v>399</v>
      </c>
      <c r="C188" s="248" t="s">
        <v>225</v>
      </c>
      <c r="D188" s="248" t="s">
        <v>396</v>
      </c>
      <c r="E188" s="248" t="s">
        <v>226</v>
      </c>
      <c r="F188" s="248" t="s">
        <v>2706</v>
      </c>
      <c r="G188" s="249">
        <v>43455</v>
      </c>
      <c r="H188" s="250">
        <v>44.99</v>
      </c>
      <c r="I188" s="250">
        <v>1</v>
      </c>
      <c r="J188" s="250">
        <f t="shared" si="2"/>
        <v>44.99</v>
      </c>
      <c r="K188" s="248" t="s">
        <v>186</v>
      </c>
      <c r="L188" s="248" t="s">
        <v>155</v>
      </c>
      <c r="M188" s="249">
        <v>43456</v>
      </c>
      <c r="N188" s="248" t="s">
        <v>70</v>
      </c>
      <c r="O188" s="248" t="s">
        <v>2703</v>
      </c>
      <c r="P188" s="248" t="s">
        <v>399</v>
      </c>
      <c r="Q188" s="248" t="s">
        <v>640</v>
      </c>
    </row>
    <row r="189" spans="1:17" x14ac:dyDescent="0.25">
      <c r="A189" s="248" t="s">
        <v>403</v>
      </c>
      <c r="B189" s="248" t="s">
        <v>399</v>
      </c>
      <c r="C189" s="248" t="s">
        <v>225</v>
      </c>
      <c r="D189" s="248" t="s">
        <v>396</v>
      </c>
      <c r="E189" s="248" t="s">
        <v>226</v>
      </c>
      <c r="F189" s="248" t="s">
        <v>2707</v>
      </c>
      <c r="G189" s="249">
        <v>43455</v>
      </c>
      <c r="H189" s="250">
        <v>91.98</v>
      </c>
      <c r="I189" s="250">
        <v>1</v>
      </c>
      <c r="J189" s="250">
        <f t="shared" si="2"/>
        <v>91.98</v>
      </c>
      <c r="K189" s="248" t="s">
        <v>186</v>
      </c>
      <c r="L189" s="248" t="s">
        <v>2708</v>
      </c>
      <c r="M189" s="249">
        <v>43456</v>
      </c>
      <c r="N189" s="248" t="s">
        <v>70</v>
      </c>
      <c r="O189" s="248" t="s">
        <v>2709</v>
      </c>
      <c r="P189" s="248" t="s">
        <v>399</v>
      </c>
      <c r="Q189" s="248" t="s">
        <v>640</v>
      </c>
    </row>
    <row r="190" spans="1:17" x14ac:dyDescent="0.25">
      <c r="A190" s="248" t="s">
        <v>403</v>
      </c>
      <c r="B190" s="248" t="s">
        <v>399</v>
      </c>
      <c r="C190" s="248" t="s">
        <v>225</v>
      </c>
      <c r="D190" s="248" t="s">
        <v>396</v>
      </c>
      <c r="E190" s="248" t="s">
        <v>226</v>
      </c>
      <c r="F190" s="248" t="s">
        <v>2710</v>
      </c>
      <c r="G190" s="249">
        <v>43455</v>
      </c>
      <c r="H190" s="250">
        <v>1298.1199999999999</v>
      </c>
      <c r="I190" s="250">
        <v>1</v>
      </c>
      <c r="J190" s="250">
        <f t="shared" si="2"/>
        <v>1298.1199999999999</v>
      </c>
      <c r="K190" s="248" t="s">
        <v>2711</v>
      </c>
      <c r="L190" s="248" t="s">
        <v>85</v>
      </c>
      <c r="M190" s="249">
        <v>43456</v>
      </c>
      <c r="N190" s="248" t="s">
        <v>2351</v>
      </c>
      <c r="O190" s="248" t="s">
        <v>186</v>
      </c>
      <c r="P190" s="248" t="s">
        <v>399</v>
      </c>
      <c r="Q190" s="248" t="s">
        <v>640</v>
      </c>
    </row>
    <row r="191" spans="1:17" x14ac:dyDescent="0.25">
      <c r="A191" s="248" t="s">
        <v>403</v>
      </c>
      <c r="B191" s="248" t="s">
        <v>399</v>
      </c>
      <c r="C191" s="248" t="s">
        <v>225</v>
      </c>
      <c r="D191" s="248" t="s">
        <v>396</v>
      </c>
      <c r="E191" s="248" t="s">
        <v>226</v>
      </c>
      <c r="F191" s="248" t="s">
        <v>2712</v>
      </c>
      <c r="G191" s="249">
        <v>43455</v>
      </c>
      <c r="H191" s="250">
        <v>74.98</v>
      </c>
      <c r="I191" s="250">
        <v>1</v>
      </c>
      <c r="J191" s="250">
        <f t="shared" si="2"/>
        <v>74.98</v>
      </c>
      <c r="K191" s="248" t="s">
        <v>186</v>
      </c>
      <c r="L191" s="248" t="s">
        <v>223</v>
      </c>
      <c r="M191" s="249">
        <v>43456</v>
      </c>
      <c r="N191" s="248" t="s">
        <v>70</v>
      </c>
      <c r="O191" s="248" t="s">
        <v>2713</v>
      </c>
      <c r="P191" s="248" t="s">
        <v>399</v>
      </c>
      <c r="Q191" s="248" t="s">
        <v>640</v>
      </c>
    </row>
    <row r="192" spans="1:17" x14ac:dyDescent="0.25">
      <c r="A192" s="248" t="s">
        <v>403</v>
      </c>
      <c r="B192" s="248" t="s">
        <v>399</v>
      </c>
      <c r="C192" s="248" t="s">
        <v>225</v>
      </c>
      <c r="D192" s="248" t="s">
        <v>396</v>
      </c>
      <c r="E192" s="248" t="s">
        <v>226</v>
      </c>
      <c r="F192" s="248" t="s">
        <v>2714</v>
      </c>
      <c r="G192" s="249">
        <v>43455</v>
      </c>
      <c r="H192" s="250">
        <v>1309.22</v>
      </c>
      <c r="I192" s="250">
        <v>1</v>
      </c>
      <c r="J192" s="250">
        <f t="shared" si="2"/>
        <v>1309.22</v>
      </c>
      <c r="K192" s="248" t="s">
        <v>186</v>
      </c>
      <c r="L192" s="248" t="s">
        <v>1380</v>
      </c>
      <c r="M192" s="249">
        <v>43456</v>
      </c>
      <c r="N192" s="248" t="s">
        <v>70</v>
      </c>
      <c r="O192" s="248" t="s">
        <v>2715</v>
      </c>
      <c r="P192" s="248" t="s">
        <v>399</v>
      </c>
      <c r="Q192" s="248" t="s">
        <v>640</v>
      </c>
    </row>
    <row r="193" spans="1:17" x14ac:dyDescent="0.25">
      <c r="A193" s="248" t="s">
        <v>403</v>
      </c>
      <c r="B193" s="248" t="s">
        <v>399</v>
      </c>
      <c r="C193" s="248" t="s">
        <v>225</v>
      </c>
      <c r="D193" s="248" t="s">
        <v>396</v>
      </c>
      <c r="E193" s="248" t="s">
        <v>226</v>
      </c>
      <c r="F193" s="248" t="s">
        <v>2716</v>
      </c>
      <c r="G193" s="249">
        <v>43455</v>
      </c>
      <c r="H193" s="250">
        <v>79.98</v>
      </c>
      <c r="I193" s="250">
        <v>1</v>
      </c>
      <c r="J193" s="250">
        <f t="shared" si="2"/>
        <v>79.98</v>
      </c>
      <c r="K193" s="248" t="s">
        <v>186</v>
      </c>
      <c r="L193" s="248" t="s">
        <v>2708</v>
      </c>
      <c r="M193" s="249">
        <v>43456</v>
      </c>
      <c r="N193" s="248" t="s">
        <v>70</v>
      </c>
      <c r="O193" s="248" t="s">
        <v>2717</v>
      </c>
      <c r="P193" s="248" t="s">
        <v>399</v>
      </c>
      <c r="Q193" s="248" t="s">
        <v>640</v>
      </c>
    </row>
    <row r="194" spans="1:17" x14ac:dyDescent="0.25">
      <c r="A194" s="248" t="s">
        <v>403</v>
      </c>
      <c r="B194" s="248" t="s">
        <v>399</v>
      </c>
      <c r="C194" s="248" t="s">
        <v>225</v>
      </c>
      <c r="D194" s="248" t="s">
        <v>396</v>
      </c>
      <c r="E194" s="248" t="s">
        <v>226</v>
      </c>
      <c r="F194" s="248" t="s">
        <v>2718</v>
      </c>
      <c r="G194" s="249">
        <v>43454</v>
      </c>
      <c r="H194" s="250">
        <v>97.85</v>
      </c>
      <c r="I194" s="250">
        <v>1</v>
      </c>
      <c r="J194" s="250">
        <f t="shared" si="2"/>
        <v>97.85</v>
      </c>
      <c r="K194" s="248" t="s">
        <v>186</v>
      </c>
      <c r="L194" s="248" t="s">
        <v>220</v>
      </c>
      <c r="M194" s="249">
        <v>43455</v>
      </c>
      <c r="N194" s="248" t="s">
        <v>70</v>
      </c>
      <c r="O194" s="248" t="s">
        <v>2719</v>
      </c>
      <c r="P194" s="248" t="s">
        <v>399</v>
      </c>
      <c r="Q194" s="248" t="s">
        <v>640</v>
      </c>
    </row>
    <row r="195" spans="1:17" x14ac:dyDescent="0.25">
      <c r="A195" s="248" t="s">
        <v>403</v>
      </c>
      <c r="B195" s="248" t="s">
        <v>399</v>
      </c>
      <c r="C195" s="248" t="s">
        <v>225</v>
      </c>
      <c r="D195" s="248" t="s">
        <v>396</v>
      </c>
      <c r="E195" s="248" t="s">
        <v>226</v>
      </c>
      <c r="F195" s="248" t="s">
        <v>2720</v>
      </c>
      <c r="G195" s="249">
        <v>43454</v>
      </c>
      <c r="H195" s="250">
        <v>97.85</v>
      </c>
      <c r="I195" s="250">
        <v>1</v>
      </c>
      <c r="J195" s="250">
        <f t="shared" ref="J195:J258" si="3">H195*I195</f>
        <v>97.85</v>
      </c>
      <c r="K195" s="248" t="s">
        <v>186</v>
      </c>
      <c r="L195" s="248" t="s">
        <v>220</v>
      </c>
      <c r="M195" s="249">
        <v>43455</v>
      </c>
      <c r="N195" s="248" t="s">
        <v>70</v>
      </c>
      <c r="O195" s="248" t="s">
        <v>2719</v>
      </c>
      <c r="P195" s="248" t="s">
        <v>399</v>
      </c>
      <c r="Q195" s="248" t="s">
        <v>640</v>
      </c>
    </row>
    <row r="196" spans="1:17" x14ac:dyDescent="0.25">
      <c r="A196" s="248" t="s">
        <v>403</v>
      </c>
      <c r="B196" s="248" t="s">
        <v>399</v>
      </c>
      <c r="C196" s="248" t="s">
        <v>225</v>
      </c>
      <c r="D196" s="248" t="s">
        <v>396</v>
      </c>
      <c r="E196" s="248" t="s">
        <v>226</v>
      </c>
      <c r="F196" s="248" t="s">
        <v>2721</v>
      </c>
      <c r="G196" s="249">
        <v>43454</v>
      </c>
      <c r="H196" s="250">
        <v>17.45</v>
      </c>
      <c r="I196" s="250">
        <v>1</v>
      </c>
      <c r="J196" s="250">
        <f t="shared" si="3"/>
        <v>17.45</v>
      </c>
      <c r="K196" s="248" t="s">
        <v>186</v>
      </c>
      <c r="L196" s="248" t="s">
        <v>2708</v>
      </c>
      <c r="M196" s="249">
        <v>43455</v>
      </c>
      <c r="N196" s="248" t="s">
        <v>70</v>
      </c>
      <c r="O196" s="248" t="s">
        <v>2722</v>
      </c>
      <c r="P196" s="248" t="s">
        <v>399</v>
      </c>
      <c r="Q196" s="248" t="s">
        <v>640</v>
      </c>
    </row>
    <row r="197" spans="1:17" x14ac:dyDescent="0.25">
      <c r="A197" s="248" t="s">
        <v>403</v>
      </c>
      <c r="B197" s="248" t="s">
        <v>399</v>
      </c>
      <c r="C197" s="248" t="s">
        <v>225</v>
      </c>
      <c r="D197" s="248" t="s">
        <v>396</v>
      </c>
      <c r="E197" s="248" t="s">
        <v>226</v>
      </c>
      <c r="F197" s="248" t="s">
        <v>2723</v>
      </c>
      <c r="G197" s="249">
        <v>43454</v>
      </c>
      <c r="H197" s="250">
        <v>23.3</v>
      </c>
      <c r="I197" s="250">
        <v>1</v>
      </c>
      <c r="J197" s="250">
        <f t="shared" si="3"/>
        <v>23.3</v>
      </c>
      <c r="K197" s="248" t="s">
        <v>186</v>
      </c>
      <c r="L197" s="248" t="s">
        <v>2708</v>
      </c>
      <c r="M197" s="249">
        <v>43455</v>
      </c>
      <c r="N197" s="248" t="s">
        <v>70</v>
      </c>
      <c r="O197" s="248" t="s">
        <v>2722</v>
      </c>
      <c r="P197" s="248" t="s">
        <v>399</v>
      </c>
      <c r="Q197" s="248" t="s">
        <v>640</v>
      </c>
    </row>
    <row r="198" spans="1:17" x14ac:dyDescent="0.25">
      <c r="A198" s="248" t="s">
        <v>403</v>
      </c>
      <c r="B198" s="248" t="s">
        <v>399</v>
      </c>
      <c r="C198" s="248" t="s">
        <v>225</v>
      </c>
      <c r="D198" s="248" t="s">
        <v>396</v>
      </c>
      <c r="E198" s="248" t="s">
        <v>226</v>
      </c>
      <c r="F198" s="248" t="s">
        <v>2724</v>
      </c>
      <c r="G198" s="249">
        <v>43454</v>
      </c>
      <c r="H198" s="250">
        <v>184.98</v>
      </c>
      <c r="I198" s="250">
        <v>1</v>
      </c>
      <c r="J198" s="250">
        <f t="shared" si="3"/>
        <v>184.98</v>
      </c>
      <c r="K198" s="248" t="s">
        <v>186</v>
      </c>
      <c r="L198" s="248" t="s">
        <v>1706</v>
      </c>
      <c r="M198" s="249">
        <v>43455</v>
      </c>
      <c r="N198" s="248" t="s">
        <v>70</v>
      </c>
      <c r="O198" s="248" t="s">
        <v>2725</v>
      </c>
      <c r="P198" s="248" t="s">
        <v>399</v>
      </c>
      <c r="Q198" s="248" t="s">
        <v>640</v>
      </c>
    </row>
    <row r="199" spans="1:17" x14ac:dyDescent="0.25">
      <c r="A199" s="248" t="s">
        <v>403</v>
      </c>
      <c r="B199" s="248" t="s">
        <v>399</v>
      </c>
      <c r="C199" s="248" t="s">
        <v>225</v>
      </c>
      <c r="D199" s="248" t="s">
        <v>396</v>
      </c>
      <c r="E199" s="248" t="s">
        <v>226</v>
      </c>
      <c r="F199" s="248" t="s">
        <v>2726</v>
      </c>
      <c r="G199" s="249">
        <v>43454</v>
      </c>
      <c r="H199" s="250">
        <v>97.85</v>
      </c>
      <c r="I199" s="250">
        <v>1</v>
      </c>
      <c r="J199" s="250">
        <f t="shared" si="3"/>
        <v>97.85</v>
      </c>
      <c r="K199" s="248" t="s">
        <v>186</v>
      </c>
      <c r="L199" s="248" t="s">
        <v>2696</v>
      </c>
      <c r="M199" s="249">
        <v>43455</v>
      </c>
      <c r="N199" s="248" t="s">
        <v>70</v>
      </c>
      <c r="O199" s="248" t="s">
        <v>2727</v>
      </c>
      <c r="P199" s="248" t="s">
        <v>399</v>
      </c>
      <c r="Q199" s="248" t="s">
        <v>640</v>
      </c>
    </row>
    <row r="200" spans="1:17" x14ac:dyDescent="0.25">
      <c r="A200" s="248" t="s">
        <v>403</v>
      </c>
      <c r="B200" s="248" t="s">
        <v>399</v>
      </c>
      <c r="C200" s="248" t="s">
        <v>225</v>
      </c>
      <c r="D200" s="248" t="s">
        <v>396</v>
      </c>
      <c r="E200" s="248" t="s">
        <v>226</v>
      </c>
      <c r="F200" s="248" t="s">
        <v>2728</v>
      </c>
      <c r="G200" s="249">
        <v>43454</v>
      </c>
      <c r="H200" s="250">
        <v>97.85</v>
      </c>
      <c r="I200" s="250">
        <v>1</v>
      </c>
      <c r="J200" s="250">
        <f t="shared" si="3"/>
        <v>97.85</v>
      </c>
      <c r="K200" s="248" t="s">
        <v>186</v>
      </c>
      <c r="L200" s="248" t="s">
        <v>2696</v>
      </c>
      <c r="M200" s="249">
        <v>43455</v>
      </c>
      <c r="N200" s="248" t="s">
        <v>70</v>
      </c>
      <c r="O200" s="248" t="s">
        <v>2727</v>
      </c>
      <c r="P200" s="248" t="s">
        <v>399</v>
      </c>
      <c r="Q200" s="248" t="s">
        <v>640</v>
      </c>
    </row>
    <row r="201" spans="1:17" x14ac:dyDescent="0.25">
      <c r="A201" s="248" t="s">
        <v>403</v>
      </c>
      <c r="B201" s="248" t="s">
        <v>399</v>
      </c>
      <c r="C201" s="248" t="s">
        <v>225</v>
      </c>
      <c r="D201" s="248" t="s">
        <v>396</v>
      </c>
      <c r="E201" s="248" t="s">
        <v>226</v>
      </c>
      <c r="F201" s="248" t="s">
        <v>2729</v>
      </c>
      <c r="G201" s="249">
        <v>43454</v>
      </c>
      <c r="H201" s="250">
        <v>243</v>
      </c>
      <c r="I201" s="250">
        <v>1</v>
      </c>
      <c r="J201" s="250">
        <f t="shared" si="3"/>
        <v>243</v>
      </c>
      <c r="K201" s="248" t="s">
        <v>186</v>
      </c>
      <c r="L201" s="248" t="s">
        <v>194</v>
      </c>
      <c r="M201" s="249">
        <v>43455</v>
      </c>
      <c r="N201" s="248" t="s">
        <v>70</v>
      </c>
      <c r="O201" s="248" t="s">
        <v>2730</v>
      </c>
      <c r="P201" s="248" t="s">
        <v>399</v>
      </c>
      <c r="Q201" s="248" t="s">
        <v>640</v>
      </c>
    </row>
    <row r="202" spans="1:17" x14ac:dyDescent="0.25">
      <c r="A202" s="248" t="s">
        <v>403</v>
      </c>
      <c r="B202" s="248" t="s">
        <v>399</v>
      </c>
      <c r="C202" s="248" t="s">
        <v>225</v>
      </c>
      <c r="D202" s="248" t="s">
        <v>396</v>
      </c>
      <c r="E202" s="248" t="s">
        <v>226</v>
      </c>
      <c r="F202" s="248" t="s">
        <v>2731</v>
      </c>
      <c r="G202" s="249">
        <v>43454</v>
      </c>
      <c r="H202" s="250">
        <v>171.81</v>
      </c>
      <c r="I202" s="250">
        <v>1</v>
      </c>
      <c r="J202" s="250">
        <f t="shared" si="3"/>
        <v>171.81</v>
      </c>
      <c r="K202" s="248" t="s">
        <v>186</v>
      </c>
      <c r="L202" s="248" t="s">
        <v>194</v>
      </c>
      <c r="M202" s="249">
        <v>43455</v>
      </c>
      <c r="N202" s="248" t="s">
        <v>70</v>
      </c>
      <c r="O202" s="248" t="s">
        <v>2732</v>
      </c>
      <c r="P202" s="248" t="s">
        <v>399</v>
      </c>
      <c r="Q202" s="248" t="s">
        <v>640</v>
      </c>
    </row>
    <row r="203" spans="1:17" x14ac:dyDescent="0.25">
      <c r="A203" s="248" t="s">
        <v>403</v>
      </c>
      <c r="B203" s="248" t="s">
        <v>399</v>
      </c>
      <c r="C203" s="248" t="s">
        <v>225</v>
      </c>
      <c r="D203" s="248" t="s">
        <v>396</v>
      </c>
      <c r="E203" s="248" t="s">
        <v>226</v>
      </c>
      <c r="F203" s="248" t="s">
        <v>2733</v>
      </c>
      <c r="G203" s="249">
        <v>43454</v>
      </c>
      <c r="H203" s="250">
        <v>252.23</v>
      </c>
      <c r="I203" s="250">
        <v>1</v>
      </c>
      <c r="J203" s="250">
        <f t="shared" si="3"/>
        <v>252.23</v>
      </c>
      <c r="K203" s="248" t="s">
        <v>186</v>
      </c>
      <c r="L203" s="248" t="s">
        <v>194</v>
      </c>
      <c r="M203" s="249">
        <v>43455</v>
      </c>
      <c r="N203" s="248" t="s">
        <v>70</v>
      </c>
      <c r="O203" s="248" t="s">
        <v>2730</v>
      </c>
      <c r="P203" s="248" t="s">
        <v>399</v>
      </c>
      <c r="Q203" s="248" t="s">
        <v>640</v>
      </c>
    </row>
    <row r="204" spans="1:17" x14ac:dyDescent="0.25">
      <c r="A204" s="248" t="s">
        <v>403</v>
      </c>
      <c r="B204" s="248" t="s">
        <v>399</v>
      </c>
      <c r="C204" s="248" t="s">
        <v>225</v>
      </c>
      <c r="D204" s="248" t="s">
        <v>396</v>
      </c>
      <c r="E204" s="248" t="s">
        <v>226</v>
      </c>
      <c r="F204" s="248" t="s">
        <v>2734</v>
      </c>
      <c r="G204" s="249">
        <v>43454</v>
      </c>
      <c r="H204" s="250">
        <v>101.72</v>
      </c>
      <c r="I204" s="250">
        <v>1</v>
      </c>
      <c r="J204" s="250">
        <f t="shared" si="3"/>
        <v>101.72</v>
      </c>
      <c r="K204" s="248" t="s">
        <v>186</v>
      </c>
      <c r="L204" s="248" t="s">
        <v>2735</v>
      </c>
      <c r="M204" s="249">
        <v>43455</v>
      </c>
      <c r="N204" s="248" t="s">
        <v>70</v>
      </c>
      <c r="O204" s="248" t="s">
        <v>2736</v>
      </c>
      <c r="P204" s="248" t="s">
        <v>399</v>
      </c>
      <c r="Q204" s="248" t="s">
        <v>640</v>
      </c>
    </row>
    <row r="205" spans="1:17" x14ac:dyDescent="0.25">
      <c r="A205" s="248" t="s">
        <v>403</v>
      </c>
      <c r="B205" s="248" t="s">
        <v>399</v>
      </c>
      <c r="C205" s="248" t="s">
        <v>225</v>
      </c>
      <c r="D205" s="248" t="s">
        <v>396</v>
      </c>
      <c r="E205" s="248" t="s">
        <v>226</v>
      </c>
      <c r="F205" s="248" t="s">
        <v>2737</v>
      </c>
      <c r="G205" s="249">
        <v>43454</v>
      </c>
      <c r="H205" s="250">
        <v>154.79</v>
      </c>
      <c r="I205" s="250">
        <v>1</v>
      </c>
      <c r="J205" s="250">
        <f t="shared" si="3"/>
        <v>154.79</v>
      </c>
      <c r="K205" s="248" t="s">
        <v>186</v>
      </c>
      <c r="L205" s="248" t="s">
        <v>194</v>
      </c>
      <c r="M205" s="249">
        <v>43455</v>
      </c>
      <c r="N205" s="248" t="s">
        <v>70</v>
      </c>
      <c r="O205" s="248" t="s">
        <v>2732</v>
      </c>
      <c r="P205" s="248" t="s">
        <v>399</v>
      </c>
      <c r="Q205" s="248" t="s">
        <v>640</v>
      </c>
    </row>
    <row r="206" spans="1:17" x14ac:dyDescent="0.25">
      <c r="A206" s="248" t="s">
        <v>403</v>
      </c>
      <c r="B206" s="248" t="s">
        <v>399</v>
      </c>
      <c r="C206" s="248" t="s">
        <v>225</v>
      </c>
      <c r="D206" s="248" t="s">
        <v>396</v>
      </c>
      <c r="E206" s="248" t="s">
        <v>226</v>
      </c>
      <c r="F206" s="248" t="s">
        <v>2738</v>
      </c>
      <c r="G206" s="249">
        <v>43454</v>
      </c>
      <c r="H206" s="250">
        <v>1083.19</v>
      </c>
      <c r="I206" s="250">
        <v>1</v>
      </c>
      <c r="J206" s="250">
        <f t="shared" si="3"/>
        <v>1083.19</v>
      </c>
      <c r="K206" s="248" t="s">
        <v>186</v>
      </c>
      <c r="L206" s="248" t="s">
        <v>160</v>
      </c>
      <c r="M206" s="249">
        <v>43455</v>
      </c>
      <c r="N206" s="248" t="s">
        <v>70</v>
      </c>
      <c r="O206" s="248" t="s">
        <v>2739</v>
      </c>
      <c r="P206" s="248" t="s">
        <v>399</v>
      </c>
      <c r="Q206" s="248" t="s">
        <v>640</v>
      </c>
    </row>
    <row r="207" spans="1:17" x14ac:dyDescent="0.25">
      <c r="A207" s="248" t="s">
        <v>403</v>
      </c>
      <c r="B207" s="248" t="s">
        <v>399</v>
      </c>
      <c r="C207" s="248" t="s">
        <v>225</v>
      </c>
      <c r="D207" s="248" t="s">
        <v>396</v>
      </c>
      <c r="E207" s="248" t="s">
        <v>226</v>
      </c>
      <c r="F207" s="248" t="s">
        <v>2740</v>
      </c>
      <c r="G207" s="249">
        <v>43454</v>
      </c>
      <c r="H207" s="250">
        <v>1083.19</v>
      </c>
      <c r="I207" s="250">
        <v>1</v>
      </c>
      <c r="J207" s="250">
        <f t="shared" si="3"/>
        <v>1083.19</v>
      </c>
      <c r="K207" s="248" t="s">
        <v>186</v>
      </c>
      <c r="L207" s="248" t="s">
        <v>160</v>
      </c>
      <c r="M207" s="249">
        <v>43455</v>
      </c>
      <c r="N207" s="248" t="s">
        <v>70</v>
      </c>
      <c r="O207" s="248" t="s">
        <v>2741</v>
      </c>
      <c r="P207" s="248" t="s">
        <v>399</v>
      </c>
      <c r="Q207" s="248" t="s">
        <v>640</v>
      </c>
    </row>
    <row r="208" spans="1:17" x14ac:dyDescent="0.25">
      <c r="A208" s="248" t="s">
        <v>403</v>
      </c>
      <c r="B208" s="248" t="s">
        <v>399</v>
      </c>
      <c r="C208" s="248" t="s">
        <v>225</v>
      </c>
      <c r="D208" s="248" t="s">
        <v>396</v>
      </c>
      <c r="E208" s="248" t="s">
        <v>226</v>
      </c>
      <c r="F208" s="248" t="s">
        <v>2742</v>
      </c>
      <c r="G208" s="249">
        <v>43454</v>
      </c>
      <c r="H208" s="250">
        <v>1083.19</v>
      </c>
      <c r="I208" s="250">
        <v>1</v>
      </c>
      <c r="J208" s="250">
        <f t="shared" si="3"/>
        <v>1083.19</v>
      </c>
      <c r="K208" s="248" t="s">
        <v>186</v>
      </c>
      <c r="L208" s="248" t="s">
        <v>160</v>
      </c>
      <c r="M208" s="249">
        <v>43455</v>
      </c>
      <c r="N208" s="248" t="s">
        <v>70</v>
      </c>
      <c r="O208" s="248" t="s">
        <v>2743</v>
      </c>
      <c r="P208" s="248" t="s">
        <v>399</v>
      </c>
      <c r="Q208" s="248" t="s">
        <v>640</v>
      </c>
    </row>
    <row r="209" spans="1:17" x14ac:dyDescent="0.25">
      <c r="A209" s="248" t="s">
        <v>403</v>
      </c>
      <c r="B209" s="248" t="s">
        <v>399</v>
      </c>
      <c r="C209" s="248" t="s">
        <v>225</v>
      </c>
      <c r="D209" s="248" t="s">
        <v>396</v>
      </c>
      <c r="E209" s="248" t="s">
        <v>226</v>
      </c>
      <c r="F209" s="248" t="s">
        <v>2744</v>
      </c>
      <c r="G209" s="249">
        <v>43454</v>
      </c>
      <c r="H209" s="250">
        <v>1083.19</v>
      </c>
      <c r="I209" s="250">
        <v>1</v>
      </c>
      <c r="J209" s="250">
        <f t="shared" si="3"/>
        <v>1083.19</v>
      </c>
      <c r="K209" s="248" t="s">
        <v>186</v>
      </c>
      <c r="L209" s="248" t="s">
        <v>160</v>
      </c>
      <c r="M209" s="249">
        <v>43455</v>
      </c>
      <c r="N209" s="248" t="s">
        <v>70</v>
      </c>
      <c r="O209" s="248" t="s">
        <v>2745</v>
      </c>
      <c r="P209" s="248" t="s">
        <v>399</v>
      </c>
      <c r="Q209" s="248" t="s">
        <v>640</v>
      </c>
    </row>
    <row r="210" spans="1:17" x14ac:dyDescent="0.25">
      <c r="A210" s="248" t="s">
        <v>403</v>
      </c>
      <c r="B210" s="248" t="s">
        <v>399</v>
      </c>
      <c r="C210" s="248" t="s">
        <v>225</v>
      </c>
      <c r="D210" s="248" t="s">
        <v>396</v>
      </c>
      <c r="E210" s="248" t="s">
        <v>226</v>
      </c>
      <c r="F210" s="248" t="s">
        <v>2746</v>
      </c>
      <c r="G210" s="249">
        <v>43454</v>
      </c>
      <c r="H210" s="250">
        <v>89.98</v>
      </c>
      <c r="I210" s="250">
        <v>1</v>
      </c>
      <c r="J210" s="250">
        <f t="shared" si="3"/>
        <v>89.98</v>
      </c>
      <c r="K210" s="248" t="s">
        <v>186</v>
      </c>
      <c r="L210" s="248" t="s">
        <v>223</v>
      </c>
      <c r="M210" s="249">
        <v>43455</v>
      </c>
      <c r="N210" s="248" t="s">
        <v>70</v>
      </c>
      <c r="O210" s="248" t="s">
        <v>2747</v>
      </c>
      <c r="P210" s="248" t="s">
        <v>399</v>
      </c>
      <c r="Q210" s="248" t="s">
        <v>640</v>
      </c>
    </row>
    <row r="211" spans="1:17" x14ac:dyDescent="0.25">
      <c r="A211" s="248" t="s">
        <v>403</v>
      </c>
      <c r="B211" s="248" t="s">
        <v>399</v>
      </c>
      <c r="C211" s="248" t="s">
        <v>225</v>
      </c>
      <c r="D211" s="248" t="s">
        <v>396</v>
      </c>
      <c r="E211" s="248" t="s">
        <v>226</v>
      </c>
      <c r="F211" s="248" t="s">
        <v>2748</v>
      </c>
      <c r="G211" s="249">
        <v>43454</v>
      </c>
      <c r="H211" s="250">
        <v>230.2</v>
      </c>
      <c r="I211" s="250">
        <v>1</v>
      </c>
      <c r="J211" s="250">
        <f t="shared" si="3"/>
        <v>230.2</v>
      </c>
      <c r="K211" s="248" t="s">
        <v>186</v>
      </c>
      <c r="L211" s="248" t="s">
        <v>110</v>
      </c>
      <c r="M211" s="249">
        <v>43455</v>
      </c>
      <c r="N211" s="248" t="s">
        <v>70</v>
      </c>
      <c r="O211" s="248" t="s">
        <v>2749</v>
      </c>
      <c r="P211" s="248" t="s">
        <v>399</v>
      </c>
      <c r="Q211" s="248" t="s">
        <v>640</v>
      </c>
    </row>
    <row r="212" spans="1:17" x14ac:dyDescent="0.25">
      <c r="A212" s="248" t="s">
        <v>403</v>
      </c>
      <c r="B212" s="248" t="s">
        <v>399</v>
      </c>
      <c r="C212" s="248" t="s">
        <v>225</v>
      </c>
      <c r="D212" s="248" t="s">
        <v>396</v>
      </c>
      <c r="E212" s="248" t="s">
        <v>226</v>
      </c>
      <c r="F212" s="248" t="s">
        <v>2750</v>
      </c>
      <c r="G212" s="249">
        <v>43454</v>
      </c>
      <c r="H212" s="250">
        <v>230.2</v>
      </c>
      <c r="I212" s="250">
        <v>1</v>
      </c>
      <c r="J212" s="250">
        <f t="shared" si="3"/>
        <v>230.2</v>
      </c>
      <c r="K212" s="248" t="s">
        <v>186</v>
      </c>
      <c r="L212" s="248" t="s">
        <v>110</v>
      </c>
      <c r="M212" s="249">
        <v>43455</v>
      </c>
      <c r="N212" s="248" t="s">
        <v>70</v>
      </c>
      <c r="O212" s="248" t="s">
        <v>2751</v>
      </c>
      <c r="P212" s="248" t="s">
        <v>399</v>
      </c>
      <c r="Q212" s="248" t="s">
        <v>640</v>
      </c>
    </row>
    <row r="213" spans="1:17" x14ac:dyDescent="0.25">
      <c r="A213" s="248" t="s">
        <v>403</v>
      </c>
      <c r="B213" s="248" t="s">
        <v>399</v>
      </c>
      <c r="C213" s="248" t="s">
        <v>225</v>
      </c>
      <c r="D213" s="248" t="s">
        <v>396</v>
      </c>
      <c r="E213" s="248" t="s">
        <v>226</v>
      </c>
      <c r="F213" s="248" t="s">
        <v>2752</v>
      </c>
      <c r="G213" s="249">
        <v>43454</v>
      </c>
      <c r="H213" s="250">
        <v>114.41</v>
      </c>
      <c r="I213" s="250">
        <v>1</v>
      </c>
      <c r="J213" s="250">
        <f t="shared" si="3"/>
        <v>114.41</v>
      </c>
      <c r="K213" s="248" t="s">
        <v>186</v>
      </c>
      <c r="L213" s="248" t="s">
        <v>110</v>
      </c>
      <c r="M213" s="249">
        <v>43455</v>
      </c>
      <c r="N213" s="248" t="s">
        <v>70</v>
      </c>
      <c r="O213" s="248" t="s">
        <v>2749</v>
      </c>
      <c r="P213" s="248" t="s">
        <v>399</v>
      </c>
      <c r="Q213" s="248" t="s">
        <v>640</v>
      </c>
    </row>
    <row r="214" spans="1:17" x14ac:dyDescent="0.25">
      <c r="A214" s="248" t="s">
        <v>403</v>
      </c>
      <c r="B214" s="248" t="s">
        <v>399</v>
      </c>
      <c r="C214" s="248" t="s">
        <v>225</v>
      </c>
      <c r="D214" s="248" t="s">
        <v>396</v>
      </c>
      <c r="E214" s="248" t="s">
        <v>226</v>
      </c>
      <c r="F214" s="248" t="s">
        <v>2753</v>
      </c>
      <c r="G214" s="249">
        <v>43454</v>
      </c>
      <c r="H214" s="250">
        <v>114.41</v>
      </c>
      <c r="I214" s="250">
        <v>1</v>
      </c>
      <c r="J214" s="250">
        <f t="shared" si="3"/>
        <v>114.41</v>
      </c>
      <c r="K214" s="248" t="s">
        <v>186</v>
      </c>
      <c r="L214" s="248" t="s">
        <v>110</v>
      </c>
      <c r="M214" s="249">
        <v>43455</v>
      </c>
      <c r="N214" s="248" t="s">
        <v>70</v>
      </c>
      <c r="O214" s="248" t="s">
        <v>2751</v>
      </c>
      <c r="P214" s="248" t="s">
        <v>399</v>
      </c>
      <c r="Q214" s="248" t="s">
        <v>640</v>
      </c>
    </row>
    <row r="215" spans="1:17" x14ac:dyDescent="0.25">
      <c r="A215" s="248" t="s">
        <v>403</v>
      </c>
      <c r="B215" s="248" t="s">
        <v>399</v>
      </c>
      <c r="C215" s="248" t="s">
        <v>225</v>
      </c>
      <c r="D215" s="248" t="s">
        <v>396</v>
      </c>
      <c r="E215" s="248" t="s">
        <v>226</v>
      </c>
      <c r="F215" s="248" t="s">
        <v>2754</v>
      </c>
      <c r="G215" s="249">
        <v>43454</v>
      </c>
      <c r="H215" s="250">
        <v>82.95</v>
      </c>
      <c r="I215" s="250">
        <v>1</v>
      </c>
      <c r="J215" s="250">
        <f t="shared" si="3"/>
        <v>82.95</v>
      </c>
      <c r="K215" s="248" t="s">
        <v>186</v>
      </c>
      <c r="L215" s="248" t="s">
        <v>220</v>
      </c>
      <c r="M215" s="249">
        <v>43455</v>
      </c>
      <c r="N215" s="248" t="s">
        <v>70</v>
      </c>
      <c r="O215" s="248" t="s">
        <v>2755</v>
      </c>
      <c r="P215" s="248" t="s">
        <v>399</v>
      </c>
      <c r="Q215" s="248" t="s">
        <v>640</v>
      </c>
    </row>
    <row r="216" spans="1:17" x14ac:dyDescent="0.25">
      <c r="A216" s="248" t="s">
        <v>403</v>
      </c>
      <c r="B216" s="248" t="s">
        <v>399</v>
      </c>
      <c r="C216" s="248" t="s">
        <v>225</v>
      </c>
      <c r="D216" s="248" t="s">
        <v>396</v>
      </c>
      <c r="E216" s="248" t="s">
        <v>226</v>
      </c>
      <c r="F216" s="248" t="s">
        <v>2756</v>
      </c>
      <c r="G216" s="249">
        <v>43454</v>
      </c>
      <c r="H216" s="250">
        <v>82.95</v>
      </c>
      <c r="I216" s="250">
        <v>1</v>
      </c>
      <c r="J216" s="250">
        <f t="shared" si="3"/>
        <v>82.95</v>
      </c>
      <c r="K216" s="248" t="s">
        <v>186</v>
      </c>
      <c r="L216" s="248" t="s">
        <v>220</v>
      </c>
      <c r="M216" s="249">
        <v>43455</v>
      </c>
      <c r="N216" s="248" t="s">
        <v>70</v>
      </c>
      <c r="O216" s="248" t="s">
        <v>2755</v>
      </c>
      <c r="P216" s="248" t="s">
        <v>399</v>
      </c>
      <c r="Q216" s="248" t="s">
        <v>640</v>
      </c>
    </row>
    <row r="217" spans="1:17" x14ac:dyDescent="0.25">
      <c r="A217" s="248" t="s">
        <v>403</v>
      </c>
      <c r="B217" s="248" t="s">
        <v>399</v>
      </c>
      <c r="C217" s="248" t="s">
        <v>225</v>
      </c>
      <c r="D217" s="248" t="s">
        <v>396</v>
      </c>
      <c r="E217" s="248" t="s">
        <v>226</v>
      </c>
      <c r="F217" s="248" t="s">
        <v>2757</v>
      </c>
      <c r="G217" s="249">
        <v>43454</v>
      </c>
      <c r="H217" s="250">
        <v>59.05</v>
      </c>
      <c r="I217" s="250">
        <v>1</v>
      </c>
      <c r="J217" s="250">
        <f t="shared" si="3"/>
        <v>59.05</v>
      </c>
      <c r="K217" s="248" t="s">
        <v>186</v>
      </c>
      <c r="L217" s="248" t="s">
        <v>2708</v>
      </c>
      <c r="M217" s="249">
        <v>43455</v>
      </c>
      <c r="N217" s="248" t="s">
        <v>70</v>
      </c>
      <c r="O217" s="248" t="s">
        <v>2758</v>
      </c>
      <c r="P217" s="248" t="s">
        <v>399</v>
      </c>
      <c r="Q217" s="248" t="s">
        <v>640</v>
      </c>
    </row>
    <row r="218" spans="1:17" x14ac:dyDescent="0.25">
      <c r="A218" s="248" t="s">
        <v>403</v>
      </c>
      <c r="B218" s="248" t="s">
        <v>399</v>
      </c>
      <c r="C218" s="248" t="s">
        <v>225</v>
      </c>
      <c r="D218" s="248" t="s">
        <v>396</v>
      </c>
      <c r="E218" s="248" t="s">
        <v>226</v>
      </c>
      <c r="F218" s="248" t="s">
        <v>2759</v>
      </c>
      <c r="G218" s="249">
        <v>43454</v>
      </c>
      <c r="H218" s="250">
        <v>59.05</v>
      </c>
      <c r="I218" s="250">
        <v>1</v>
      </c>
      <c r="J218" s="250">
        <f t="shared" si="3"/>
        <v>59.05</v>
      </c>
      <c r="K218" s="248" t="s">
        <v>186</v>
      </c>
      <c r="L218" s="248" t="s">
        <v>2708</v>
      </c>
      <c r="M218" s="249">
        <v>43455</v>
      </c>
      <c r="N218" s="248" t="s">
        <v>70</v>
      </c>
      <c r="O218" s="248" t="s">
        <v>2758</v>
      </c>
      <c r="P218" s="248" t="s">
        <v>399</v>
      </c>
      <c r="Q218" s="248" t="s">
        <v>640</v>
      </c>
    </row>
    <row r="219" spans="1:17" x14ac:dyDescent="0.25">
      <c r="A219" s="248" t="s">
        <v>403</v>
      </c>
      <c r="B219" s="248" t="s">
        <v>399</v>
      </c>
      <c r="C219" s="248" t="s">
        <v>225</v>
      </c>
      <c r="D219" s="248" t="s">
        <v>396</v>
      </c>
      <c r="E219" s="248" t="s">
        <v>226</v>
      </c>
      <c r="F219" s="248" t="s">
        <v>2760</v>
      </c>
      <c r="G219" s="249">
        <v>43454</v>
      </c>
      <c r="H219" s="250">
        <v>673.17</v>
      </c>
      <c r="I219" s="250">
        <v>1</v>
      </c>
      <c r="J219" s="250">
        <f t="shared" si="3"/>
        <v>673.17</v>
      </c>
      <c r="K219" s="248" t="s">
        <v>186</v>
      </c>
      <c r="L219" s="248" t="s">
        <v>194</v>
      </c>
      <c r="M219" s="249">
        <v>43455</v>
      </c>
      <c r="N219" s="248" t="s">
        <v>70</v>
      </c>
      <c r="O219" s="248" t="s">
        <v>2761</v>
      </c>
      <c r="P219" s="248" t="s">
        <v>399</v>
      </c>
      <c r="Q219" s="248" t="s">
        <v>640</v>
      </c>
    </row>
    <row r="220" spans="1:17" x14ac:dyDescent="0.25">
      <c r="A220" s="248" t="s">
        <v>403</v>
      </c>
      <c r="B220" s="248" t="s">
        <v>399</v>
      </c>
      <c r="C220" s="248" t="s">
        <v>225</v>
      </c>
      <c r="D220" s="248" t="s">
        <v>396</v>
      </c>
      <c r="E220" s="248" t="s">
        <v>226</v>
      </c>
      <c r="F220" s="248" t="s">
        <v>2762</v>
      </c>
      <c r="G220" s="249">
        <v>43454</v>
      </c>
      <c r="H220" s="250">
        <v>856.5</v>
      </c>
      <c r="I220" s="250">
        <v>1</v>
      </c>
      <c r="J220" s="250">
        <f t="shared" si="3"/>
        <v>856.5</v>
      </c>
      <c r="K220" s="248" t="s">
        <v>186</v>
      </c>
      <c r="L220" s="248" t="s">
        <v>2763</v>
      </c>
      <c r="M220" s="249">
        <v>43455</v>
      </c>
      <c r="N220" s="248" t="s">
        <v>70</v>
      </c>
      <c r="O220" s="248" t="s">
        <v>2764</v>
      </c>
      <c r="P220" s="248" t="s">
        <v>399</v>
      </c>
      <c r="Q220" s="248" t="s">
        <v>640</v>
      </c>
    </row>
    <row r="221" spans="1:17" x14ac:dyDescent="0.25">
      <c r="A221" s="248" t="s">
        <v>403</v>
      </c>
      <c r="B221" s="248" t="s">
        <v>399</v>
      </c>
      <c r="C221" s="248" t="s">
        <v>225</v>
      </c>
      <c r="D221" s="248" t="s">
        <v>396</v>
      </c>
      <c r="E221" s="248" t="s">
        <v>226</v>
      </c>
      <c r="F221" s="248" t="s">
        <v>2765</v>
      </c>
      <c r="G221" s="249">
        <v>43454</v>
      </c>
      <c r="H221" s="250">
        <v>217.63</v>
      </c>
      <c r="I221" s="250">
        <v>1</v>
      </c>
      <c r="J221" s="250">
        <f t="shared" si="3"/>
        <v>217.63</v>
      </c>
      <c r="K221" s="248" t="s">
        <v>186</v>
      </c>
      <c r="L221" s="248" t="s">
        <v>223</v>
      </c>
      <c r="M221" s="249">
        <v>43455</v>
      </c>
      <c r="N221" s="248" t="s">
        <v>70</v>
      </c>
      <c r="O221" s="248" t="s">
        <v>2766</v>
      </c>
      <c r="P221" s="248" t="s">
        <v>399</v>
      </c>
      <c r="Q221" s="248" t="s">
        <v>640</v>
      </c>
    </row>
    <row r="222" spans="1:17" x14ac:dyDescent="0.25">
      <c r="A222" s="248" t="s">
        <v>403</v>
      </c>
      <c r="B222" s="248" t="s">
        <v>399</v>
      </c>
      <c r="C222" s="248" t="s">
        <v>225</v>
      </c>
      <c r="D222" s="248" t="s">
        <v>396</v>
      </c>
      <c r="E222" s="248" t="s">
        <v>226</v>
      </c>
      <c r="F222" s="248" t="s">
        <v>2767</v>
      </c>
      <c r="G222" s="249">
        <v>43454</v>
      </c>
      <c r="H222" s="250">
        <v>129.56</v>
      </c>
      <c r="I222" s="250">
        <v>1</v>
      </c>
      <c r="J222" s="250">
        <f t="shared" si="3"/>
        <v>129.56</v>
      </c>
      <c r="K222" s="248" t="s">
        <v>186</v>
      </c>
      <c r="L222" s="248" t="s">
        <v>85</v>
      </c>
      <c r="M222" s="249">
        <v>43455</v>
      </c>
      <c r="N222" s="248" t="s">
        <v>70</v>
      </c>
      <c r="O222" s="248" t="s">
        <v>2768</v>
      </c>
      <c r="P222" s="248" t="s">
        <v>399</v>
      </c>
      <c r="Q222" s="248" t="s">
        <v>640</v>
      </c>
    </row>
    <row r="223" spans="1:17" x14ac:dyDescent="0.25">
      <c r="A223" s="248" t="s">
        <v>403</v>
      </c>
      <c r="B223" s="248" t="s">
        <v>399</v>
      </c>
      <c r="C223" s="248" t="s">
        <v>225</v>
      </c>
      <c r="D223" s="248" t="s">
        <v>396</v>
      </c>
      <c r="E223" s="248" t="s">
        <v>226</v>
      </c>
      <c r="F223" s="248" t="s">
        <v>2769</v>
      </c>
      <c r="G223" s="249">
        <v>43454</v>
      </c>
      <c r="H223" s="250">
        <v>89.98</v>
      </c>
      <c r="I223" s="250">
        <v>1</v>
      </c>
      <c r="J223" s="250">
        <f t="shared" si="3"/>
        <v>89.98</v>
      </c>
      <c r="K223" s="248" t="s">
        <v>186</v>
      </c>
      <c r="L223" s="248" t="s">
        <v>1370</v>
      </c>
      <c r="M223" s="249">
        <v>43455</v>
      </c>
      <c r="N223" s="248" t="s">
        <v>70</v>
      </c>
      <c r="O223" s="248" t="s">
        <v>2770</v>
      </c>
      <c r="P223" s="248" t="s">
        <v>399</v>
      </c>
      <c r="Q223" s="248" t="s">
        <v>640</v>
      </c>
    </row>
    <row r="224" spans="1:17" x14ac:dyDescent="0.25">
      <c r="A224" s="248" t="s">
        <v>403</v>
      </c>
      <c r="B224" s="248" t="s">
        <v>399</v>
      </c>
      <c r="C224" s="248" t="s">
        <v>225</v>
      </c>
      <c r="D224" s="248" t="s">
        <v>396</v>
      </c>
      <c r="E224" s="248" t="s">
        <v>226</v>
      </c>
      <c r="F224" s="248" t="s">
        <v>2771</v>
      </c>
      <c r="G224" s="249">
        <v>43454</v>
      </c>
      <c r="H224" s="250">
        <v>47.15</v>
      </c>
      <c r="I224" s="250">
        <v>1</v>
      </c>
      <c r="J224" s="250">
        <f t="shared" si="3"/>
        <v>47.15</v>
      </c>
      <c r="K224" s="248" t="s">
        <v>186</v>
      </c>
      <c r="L224" s="248" t="s">
        <v>2708</v>
      </c>
      <c r="M224" s="249">
        <v>43455</v>
      </c>
      <c r="N224" s="248" t="s">
        <v>70</v>
      </c>
      <c r="O224" s="248" t="s">
        <v>2772</v>
      </c>
      <c r="P224" s="248" t="s">
        <v>399</v>
      </c>
      <c r="Q224" s="248" t="s">
        <v>640</v>
      </c>
    </row>
    <row r="225" spans="1:17" x14ac:dyDescent="0.25">
      <c r="A225" s="248" t="s">
        <v>403</v>
      </c>
      <c r="B225" s="248" t="s">
        <v>399</v>
      </c>
      <c r="C225" s="248" t="s">
        <v>225</v>
      </c>
      <c r="D225" s="248" t="s">
        <v>396</v>
      </c>
      <c r="E225" s="248" t="s">
        <v>226</v>
      </c>
      <c r="F225" s="248" t="s">
        <v>2773</v>
      </c>
      <c r="G225" s="249">
        <v>43454</v>
      </c>
      <c r="H225" s="250">
        <v>89.98</v>
      </c>
      <c r="I225" s="250">
        <v>1</v>
      </c>
      <c r="J225" s="250">
        <f t="shared" si="3"/>
        <v>89.98</v>
      </c>
      <c r="K225" s="248" t="s">
        <v>186</v>
      </c>
      <c r="L225" s="248" t="s">
        <v>155</v>
      </c>
      <c r="M225" s="249">
        <v>43455</v>
      </c>
      <c r="N225" s="248" t="s">
        <v>70</v>
      </c>
      <c r="O225" s="248" t="s">
        <v>2774</v>
      </c>
      <c r="P225" s="248" t="s">
        <v>399</v>
      </c>
      <c r="Q225" s="248" t="s">
        <v>640</v>
      </c>
    </row>
    <row r="226" spans="1:17" x14ac:dyDescent="0.25">
      <c r="A226" s="248" t="s">
        <v>403</v>
      </c>
      <c r="B226" s="248" t="s">
        <v>399</v>
      </c>
      <c r="C226" s="248" t="s">
        <v>225</v>
      </c>
      <c r="D226" s="248" t="s">
        <v>396</v>
      </c>
      <c r="E226" s="248" t="s">
        <v>226</v>
      </c>
      <c r="F226" s="248" t="s">
        <v>2775</v>
      </c>
      <c r="G226" s="249">
        <v>43453</v>
      </c>
      <c r="H226" s="250">
        <v>34.950000000000003</v>
      </c>
      <c r="I226" s="250">
        <v>1</v>
      </c>
      <c r="J226" s="250">
        <f t="shared" si="3"/>
        <v>34.950000000000003</v>
      </c>
      <c r="K226" s="248" t="s">
        <v>186</v>
      </c>
      <c r="L226" s="248" t="s">
        <v>2776</v>
      </c>
      <c r="M226" s="249">
        <v>43454</v>
      </c>
      <c r="N226" s="248" t="s">
        <v>70</v>
      </c>
      <c r="O226" s="248" t="s">
        <v>2777</v>
      </c>
      <c r="P226" s="248" t="s">
        <v>399</v>
      </c>
      <c r="Q226" s="248" t="s">
        <v>640</v>
      </c>
    </row>
    <row r="227" spans="1:17" x14ac:dyDescent="0.25">
      <c r="A227" s="248" t="s">
        <v>403</v>
      </c>
      <c r="B227" s="248" t="s">
        <v>399</v>
      </c>
      <c r="C227" s="248" t="s">
        <v>225</v>
      </c>
      <c r="D227" s="248" t="s">
        <v>396</v>
      </c>
      <c r="E227" s="248" t="s">
        <v>226</v>
      </c>
      <c r="F227" s="248" t="s">
        <v>2778</v>
      </c>
      <c r="G227" s="249">
        <v>43453</v>
      </c>
      <c r="H227" s="250">
        <v>34.950000000000003</v>
      </c>
      <c r="I227" s="250">
        <v>1</v>
      </c>
      <c r="J227" s="250">
        <f t="shared" si="3"/>
        <v>34.950000000000003</v>
      </c>
      <c r="K227" s="248" t="s">
        <v>186</v>
      </c>
      <c r="L227" s="248" t="s">
        <v>2776</v>
      </c>
      <c r="M227" s="249">
        <v>43454</v>
      </c>
      <c r="N227" s="248" t="s">
        <v>70</v>
      </c>
      <c r="O227" s="248" t="s">
        <v>2777</v>
      </c>
      <c r="P227" s="248" t="s">
        <v>399</v>
      </c>
      <c r="Q227" s="248" t="s">
        <v>640</v>
      </c>
    </row>
    <row r="228" spans="1:17" x14ac:dyDescent="0.25">
      <c r="A228" s="248" t="s">
        <v>403</v>
      </c>
      <c r="B228" s="248" t="s">
        <v>399</v>
      </c>
      <c r="C228" s="248" t="s">
        <v>225</v>
      </c>
      <c r="D228" s="248" t="s">
        <v>396</v>
      </c>
      <c r="E228" s="248" t="s">
        <v>226</v>
      </c>
      <c r="F228" s="248" t="s">
        <v>2779</v>
      </c>
      <c r="G228" s="249">
        <v>43453</v>
      </c>
      <c r="H228" s="250">
        <v>61.98</v>
      </c>
      <c r="I228" s="250">
        <v>1</v>
      </c>
      <c r="J228" s="250">
        <f t="shared" si="3"/>
        <v>61.98</v>
      </c>
      <c r="K228" s="248" t="s">
        <v>186</v>
      </c>
      <c r="L228" s="248" t="s">
        <v>160</v>
      </c>
      <c r="M228" s="249">
        <v>43454</v>
      </c>
      <c r="N228" s="248" t="s">
        <v>70</v>
      </c>
      <c r="O228" s="248" t="s">
        <v>2780</v>
      </c>
      <c r="P228" s="248" t="s">
        <v>399</v>
      </c>
      <c r="Q228" s="248" t="s">
        <v>640</v>
      </c>
    </row>
    <row r="229" spans="1:17" x14ac:dyDescent="0.25">
      <c r="A229" s="248" t="s">
        <v>403</v>
      </c>
      <c r="B229" s="248" t="s">
        <v>399</v>
      </c>
      <c r="C229" s="248" t="s">
        <v>225</v>
      </c>
      <c r="D229" s="248" t="s">
        <v>396</v>
      </c>
      <c r="E229" s="248" t="s">
        <v>226</v>
      </c>
      <c r="F229" s="248" t="s">
        <v>2781</v>
      </c>
      <c r="G229" s="249">
        <v>43453</v>
      </c>
      <c r="H229" s="250">
        <v>61.98</v>
      </c>
      <c r="I229" s="250">
        <v>1</v>
      </c>
      <c r="J229" s="250">
        <f t="shared" si="3"/>
        <v>61.98</v>
      </c>
      <c r="K229" s="248" t="s">
        <v>186</v>
      </c>
      <c r="L229" s="248" t="s">
        <v>160</v>
      </c>
      <c r="M229" s="249">
        <v>43454</v>
      </c>
      <c r="N229" s="248" t="s">
        <v>70</v>
      </c>
      <c r="O229" s="248" t="s">
        <v>2782</v>
      </c>
      <c r="P229" s="248" t="s">
        <v>399</v>
      </c>
      <c r="Q229" s="248" t="s">
        <v>640</v>
      </c>
    </row>
    <row r="230" spans="1:17" x14ac:dyDescent="0.25">
      <c r="A230" s="248" t="s">
        <v>403</v>
      </c>
      <c r="B230" s="248" t="s">
        <v>399</v>
      </c>
      <c r="C230" s="248" t="s">
        <v>225</v>
      </c>
      <c r="D230" s="248" t="s">
        <v>396</v>
      </c>
      <c r="E230" s="248" t="s">
        <v>226</v>
      </c>
      <c r="F230" s="248" t="s">
        <v>2783</v>
      </c>
      <c r="G230" s="249">
        <v>43453</v>
      </c>
      <c r="H230" s="250">
        <v>24.8</v>
      </c>
      <c r="I230" s="250">
        <v>1</v>
      </c>
      <c r="J230" s="250">
        <f t="shared" si="3"/>
        <v>24.8</v>
      </c>
      <c r="K230" s="248" t="s">
        <v>186</v>
      </c>
      <c r="L230" s="248" t="s">
        <v>171</v>
      </c>
      <c r="M230" s="249">
        <v>43454</v>
      </c>
      <c r="N230" s="248" t="s">
        <v>70</v>
      </c>
      <c r="O230" s="248" t="s">
        <v>2784</v>
      </c>
      <c r="P230" s="248" t="s">
        <v>399</v>
      </c>
      <c r="Q230" s="248" t="s">
        <v>640</v>
      </c>
    </row>
    <row r="231" spans="1:17" x14ac:dyDescent="0.25">
      <c r="A231" s="248" t="s">
        <v>403</v>
      </c>
      <c r="B231" s="248" t="s">
        <v>399</v>
      </c>
      <c r="C231" s="248" t="s">
        <v>225</v>
      </c>
      <c r="D231" s="248" t="s">
        <v>396</v>
      </c>
      <c r="E231" s="248" t="s">
        <v>226</v>
      </c>
      <c r="F231" s="248" t="s">
        <v>2785</v>
      </c>
      <c r="G231" s="249">
        <v>43453</v>
      </c>
      <c r="H231" s="250">
        <v>1720.96</v>
      </c>
      <c r="I231" s="250">
        <v>1</v>
      </c>
      <c r="J231" s="250">
        <f t="shared" si="3"/>
        <v>1720.96</v>
      </c>
      <c r="K231" s="248" t="s">
        <v>186</v>
      </c>
      <c r="L231" s="248" t="s">
        <v>194</v>
      </c>
      <c r="M231" s="249">
        <v>43454</v>
      </c>
      <c r="N231" s="248" t="s">
        <v>70</v>
      </c>
      <c r="O231" s="248" t="s">
        <v>2786</v>
      </c>
      <c r="P231" s="248" t="s">
        <v>399</v>
      </c>
      <c r="Q231" s="248" t="s">
        <v>640</v>
      </c>
    </row>
    <row r="232" spans="1:17" x14ac:dyDescent="0.25">
      <c r="A232" s="248" t="s">
        <v>403</v>
      </c>
      <c r="B232" s="248" t="s">
        <v>399</v>
      </c>
      <c r="C232" s="248" t="s">
        <v>225</v>
      </c>
      <c r="D232" s="248" t="s">
        <v>396</v>
      </c>
      <c r="E232" s="248" t="s">
        <v>226</v>
      </c>
      <c r="F232" s="248" t="s">
        <v>2787</v>
      </c>
      <c r="G232" s="249">
        <v>43452</v>
      </c>
      <c r="H232" s="250">
        <v>111.63</v>
      </c>
      <c r="I232" s="250">
        <v>1</v>
      </c>
      <c r="J232" s="250">
        <f t="shared" si="3"/>
        <v>111.63</v>
      </c>
      <c r="K232" s="248" t="s">
        <v>186</v>
      </c>
      <c r="L232" s="248" t="s">
        <v>155</v>
      </c>
      <c r="M232" s="249">
        <v>43453</v>
      </c>
      <c r="N232" s="248" t="s">
        <v>70</v>
      </c>
      <c r="O232" s="248" t="s">
        <v>2788</v>
      </c>
      <c r="P232" s="248" t="s">
        <v>399</v>
      </c>
      <c r="Q232" s="248" t="s">
        <v>640</v>
      </c>
    </row>
    <row r="233" spans="1:17" x14ac:dyDescent="0.25">
      <c r="A233" s="248" t="s">
        <v>403</v>
      </c>
      <c r="B233" s="248" t="s">
        <v>399</v>
      </c>
      <c r="C233" s="248" t="s">
        <v>225</v>
      </c>
      <c r="D233" s="248" t="s">
        <v>396</v>
      </c>
      <c r="E233" s="248" t="s">
        <v>226</v>
      </c>
      <c r="F233" s="248" t="s">
        <v>2789</v>
      </c>
      <c r="G233" s="249">
        <v>43452</v>
      </c>
      <c r="H233" s="250">
        <v>50.08</v>
      </c>
      <c r="I233" s="250">
        <v>1</v>
      </c>
      <c r="J233" s="250">
        <f t="shared" si="3"/>
        <v>50.08</v>
      </c>
      <c r="K233" s="248" t="s">
        <v>186</v>
      </c>
      <c r="L233" s="248" t="s">
        <v>2268</v>
      </c>
      <c r="M233" s="249">
        <v>43453</v>
      </c>
      <c r="N233" s="248" t="s">
        <v>70</v>
      </c>
      <c r="O233" s="248" t="s">
        <v>2790</v>
      </c>
      <c r="P233" s="248" t="s">
        <v>399</v>
      </c>
      <c r="Q233" s="248" t="s">
        <v>640</v>
      </c>
    </row>
    <row r="234" spans="1:17" x14ac:dyDescent="0.25">
      <c r="A234" s="248" t="s">
        <v>403</v>
      </c>
      <c r="B234" s="248" t="s">
        <v>399</v>
      </c>
      <c r="C234" s="248" t="s">
        <v>225</v>
      </c>
      <c r="D234" s="248" t="s">
        <v>396</v>
      </c>
      <c r="E234" s="248" t="s">
        <v>226</v>
      </c>
      <c r="F234" s="248" t="s">
        <v>2791</v>
      </c>
      <c r="G234" s="249">
        <v>43452</v>
      </c>
      <c r="H234" s="250">
        <v>82.95</v>
      </c>
      <c r="I234" s="250">
        <v>1</v>
      </c>
      <c r="J234" s="250">
        <f t="shared" si="3"/>
        <v>82.95</v>
      </c>
      <c r="K234" s="248" t="s">
        <v>186</v>
      </c>
      <c r="L234" s="248" t="s">
        <v>155</v>
      </c>
      <c r="M234" s="249">
        <v>43453</v>
      </c>
      <c r="N234" s="248" t="s">
        <v>70</v>
      </c>
      <c r="O234" s="248" t="s">
        <v>2792</v>
      </c>
      <c r="P234" s="248" t="s">
        <v>399</v>
      </c>
      <c r="Q234" s="248" t="s">
        <v>640</v>
      </c>
    </row>
    <row r="235" spans="1:17" x14ac:dyDescent="0.25">
      <c r="A235" s="248" t="s">
        <v>403</v>
      </c>
      <c r="B235" s="248" t="s">
        <v>399</v>
      </c>
      <c r="C235" s="248" t="s">
        <v>225</v>
      </c>
      <c r="D235" s="248" t="s">
        <v>396</v>
      </c>
      <c r="E235" s="248" t="s">
        <v>226</v>
      </c>
      <c r="F235" s="248" t="s">
        <v>2793</v>
      </c>
      <c r="G235" s="249">
        <v>43452</v>
      </c>
      <c r="H235" s="250">
        <v>64.8</v>
      </c>
      <c r="I235" s="250">
        <v>1</v>
      </c>
      <c r="J235" s="250">
        <f t="shared" si="3"/>
        <v>64.8</v>
      </c>
      <c r="K235" s="248" t="s">
        <v>186</v>
      </c>
      <c r="L235" s="248" t="s">
        <v>155</v>
      </c>
      <c r="M235" s="249">
        <v>43453</v>
      </c>
      <c r="N235" s="248" t="s">
        <v>70</v>
      </c>
      <c r="O235" s="248" t="s">
        <v>2792</v>
      </c>
      <c r="P235" s="248" t="s">
        <v>399</v>
      </c>
      <c r="Q235" s="248" t="s">
        <v>640</v>
      </c>
    </row>
    <row r="236" spans="1:17" x14ac:dyDescent="0.25">
      <c r="A236" s="248" t="s">
        <v>403</v>
      </c>
      <c r="B236" s="248" t="s">
        <v>399</v>
      </c>
      <c r="C236" s="248" t="s">
        <v>225</v>
      </c>
      <c r="D236" s="248" t="s">
        <v>396</v>
      </c>
      <c r="E236" s="248" t="s">
        <v>226</v>
      </c>
      <c r="F236" s="248" t="s">
        <v>2794</v>
      </c>
      <c r="G236" s="249">
        <v>43452</v>
      </c>
      <c r="H236" s="250">
        <v>12</v>
      </c>
      <c r="I236" s="250">
        <v>1</v>
      </c>
      <c r="J236" s="250">
        <f t="shared" si="3"/>
        <v>12</v>
      </c>
      <c r="K236" s="248" t="s">
        <v>186</v>
      </c>
      <c r="L236" s="248" t="s">
        <v>2268</v>
      </c>
      <c r="M236" s="249">
        <v>43453</v>
      </c>
      <c r="N236" s="248" t="s">
        <v>70</v>
      </c>
      <c r="O236" s="248" t="s">
        <v>2790</v>
      </c>
      <c r="P236" s="248" t="s">
        <v>399</v>
      </c>
      <c r="Q236" s="248" t="s">
        <v>640</v>
      </c>
    </row>
    <row r="237" spans="1:17" x14ac:dyDescent="0.25">
      <c r="A237" s="248" t="s">
        <v>403</v>
      </c>
      <c r="B237" s="248" t="s">
        <v>399</v>
      </c>
      <c r="C237" s="248" t="s">
        <v>225</v>
      </c>
      <c r="D237" s="248" t="s">
        <v>396</v>
      </c>
      <c r="E237" s="248" t="s">
        <v>226</v>
      </c>
      <c r="F237" s="248" t="s">
        <v>2795</v>
      </c>
      <c r="G237" s="249">
        <v>43452</v>
      </c>
      <c r="H237" s="250">
        <v>44.41</v>
      </c>
      <c r="I237" s="250">
        <v>1</v>
      </c>
      <c r="J237" s="250">
        <f t="shared" si="3"/>
        <v>44.41</v>
      </c>
      <c r="K237" s="248" t="s">
        <v>186</v>
      </c>
      <c r="L237" s="248" t="s">
        <v>2268</v>
      </c>
      <c r="M237" s="249">
        <v>43453</v>
      </c>
      <c r="N237" s="248" t="s">
        <v>70</v>
      </c>
      <c r="O237" s="248" t="s">
        <v>2790</v>
      </c>
      <c r="P237" s="248" t="s">
        <v>399</v>
      </c>
      <c r="Q237" s="248" t="s">
        <v>640</v>
      </c>
    </row>
    <row r="238" spans="1:17" x14ac:dyDescent="0.25">
      <c r="A238" s="248" t="s">
        <v>403</v>
      </c>
      <c r="B238" s="248" t="s">
        <v>399</v>
      </c>
      <c r="C238" s="248" t="s">
        <v>225</v>
      </c>
      <c r="D238" s="248" t="s">
        <v>396</v>
      </c>
      <c r="E238" s="248" t="s">
        <v>226</v>
      </c>
      <c r="F238" s="248" t="s">
        <v>2796</v>
      </c>
      <c r="G238" s="249">
        <v>43452</v>
      </c>
      <c r="H238" s="250">
        <v>34.950000000000003</v>
      </c>
      <c r="I238" s="250">
        <v>1</v>
      </c>
      <c r="J238" s="250">
        <f t="shared" si="3"/>
        <v>34.950000000000003</v>
      </c>
      <c r="K238" s="248" t="s">
        <v>186</v>
      </c>
      <c r="L238" s="248" t="s">
        <v>1490</v>
      </c>
      <c r="M238" s="249">
        <v>43453</v>
      </c>
      <c r="N238" s="248" t="s">
        <v>70</v>
      </c>
      <c r="O238" s="248" t="s">
        <v>2797</v>
      </c>
      <c r="P238" s="248" t="s">
        <v>399</v>
      </c>
      <c r="Q238" s="248" t="s">
        <v>640</v>
      </c>
    </row>
    <row r="239" spans="1:17" x14ac:dyDescent="0.25">
      <c r="A239" s="248" t="s">
        <v>403</v>
      </c>
      <c r="B239" s="248" t="s">
        <v>399</v>
      </c>
      <c r="C239" s="248" t="s">
        <v>225</v>
      </c>
      <c r="D239" s="248" t="s">
        <v>396</v>
      </c>
      <c r="E239" s="248" t="s">
        <v>226</v>
      </c>
      <c r="F239" s="248" t="s">
        <v>2798</v>
      </c>
      <c r="G239" s="249">
        <v>43452</v>
      </c>
      <c r="H239" s="250">
        <v>34.950000000000003</v>
      </c>
      <c r="I239" s="250">
        <v>1</v>
      </c>
      <c r="J239" s="250">
        <f t="shared" si="3"/>
        <v>34.950000000000003</v>
      </c>
      <c r="K239" s="248" t="s">
        <v>186</v>
      </c>
      <c r="L239" s="248" t="s">
        <v>1490</v>
      </c>
      <c r="M239" s="249">
        <v>43453</v>
      </c>
      <c r="N239" s="248" t="s">
        <v>70</v>
      </c>
      <c r="O239" s="248" t="s">
        <v>2797</v>
      </c>
      <c r="P239" s="248" t="s">
        <v>399</v>
      </c>
      <c r="Q239" s="248" t="s">
        <v>640</v>
      </c>
    </row>
    <row r="240" spans="1:17" x14ac:dyDescent="0.25">
      <c r="A240" s="248" t="s">
        <v>403</v>
      </c>
      <c r="B240" s="248" t="s">
        <v>399</v>
      </c>
      <c r="C240" s="248" t="s">
        <v>225</v>
      </c>
      <c r="D240" s="248" t="s">
        <v>396</v>
      </c>
      <c r="E240" s="248" t="s">
        <v>226</v>
      </c>
      <c r="F240" s="248" t="s">
        <v>2799</v>
      </c>
      <c r="G240" s="249">
        <v>43452</v>
      </c>
      <c r="H240" s="250">
        <v>82.95</v>
      </c>
      <c r="I240" s="250">
        <v>1</v>
      </c>
      <c r="J240" s="250">
        <f t="shared" si="3"/>
        <v>82.95</v>
      </c>
      <c r="K240" s="248" t="s">
        <v>186</v>
      </c>
      <c r="L240" s="248" t="s">
        <v>220</v>
      </c>
      <c r="M240" s="249">
        <v>43453</v>
      </c>
      <c r="N240" s="248" t="s">
        <v>70</v>
      </c>
      <c r="O240" s="248" t="s">
        <v>2800</v>
      </c>
      <c r="P240" s="248" t="s">
        <v>399</v>
      </c>
      <c r="Q240" s="248" t="s">
        <v>640</v>
      </c>
    </row>
    <row r="241" spans="1:17" x14ac:dyDescent="0.25">
      <c r="A241" s="248" t="s">
        <v>403</v>
      </c>
      <c r="B241" s="248" t="s">
        <v>399</v>
      </c>
      <c r="C241" s="248" t="s">
        <v>225</v>
      </c>
      <c r="D241" s="248" t="s">
        <v>396</v>
      </c>
      <c r="E241" s="248" t="s">
        <v>226</v>
      </c>
      <c r="F241" s="248" t="s">
        <v>2801</v>
      </c>
      <c r="G241" s="249">
        <v>43452</v>
      </c>
      <c r="H241" s="250">
        <v>82.95</v>
      </c>
      <c r="I241" s="250">
        <v>1</v>
      </c>
      <c r="J241" s="250">
        <f t="shared" si="3"/>
        <v>82.95</v>
      </c>
      <c r="K241" s="248" t="s">
        <v>186</v>
      </c>
      <c r="L241" s="248" t="s">
        <v>220</v>
      </c>
      <c r="M241" s="249">
        <v>43453</v>
      </c>
      <c r="N241" s="248" t="s">
        <v>70</v>
      </c>
      <c r="O241" s="248" t="s">
        <v>2802</v>
      </c>
      <c r="P241" s="248" t="s">
        <v>399</v>
      </c>
      <c r="Q241" s="248" t="s">
        <v>640</v>
      </c>
    </row>
    <row r="242" spans="1:17" x14ac:dyDescent="0.25">
      <c r="A242" s="248" t="s">
        <v>403</v>
      </c>
      <c r="B242" s="248" t="s">
        <v>399</v>
      </c>
      <c r="C242" s="248" t="s">
        <v>225</v>
      </c>
      <c r="D242" s="248" t="s">
        <v>396</v>
      </c>
      <c r="E242" s="248" t="s">
        <v>226</v>
      </c>
      <c r="F242" s="248" t="s">
        <v>2803</v>
      </c>
      <c r="G242" s="249">
        <v>43452</v>
      </c>
      <c r="H242" s="250">
        <v>97.85</v>
      </c>
      <c r="I242" s="250">
        <v>1</v>
      </c>
      <c r="J242" s="250">
        <f t="shared" si="3"/>
        <v>97.85</v>
      </c>
      <c r="K242" s="248" t="s">
        <v>186</v>
      </c>
      <c r="L242" s="248" t="s">
        <v>220</v>
      </c>
      <c r="M242" s="249">
        <v>43453</v>
      </c>
      <c r="N242" s="248" t="s">
        <v>70</v>
      </c>
      <c r="O242" s="248" t="s">
        <v>2802</v>
      </c>
      <c r="P242" s="248" t="s">
        <v>399</v>
      </c>
      <c r="Q242" s="248" t="s">
        <v>640</v>
      </c>
    </row>
    <row r="243" spans="1:17" x14ac:dyDescent="0.25">
      <c r="A243" s="248" t="s">
        <v>403</v>
      </c>
      <c r="B243" s="248" t="s">
        <v>399</v>
      </c>
      <c r="C243" s="248" t="s">
        <v>225</v>
      </c>
      <c r="D243" s="248" t="s">
        <v>396</v>
      </c>
      <c r="E243" s="248" t="s">
        <v>226</v>
      </c>
      <c r="F243" s="248" t="s">
        <v>2804</v>
      </c>
      <c r="G243" s="249">
        <v>43452</v>
      </c>
      <c r="H243" s="250">
        <v>97.85</v>
      </c>
      <c r="I243" s="250">
        <v>1</v>
      </c>
      <c r="J243" s="250">
        <f t="shared" si="3"/>
        <v>97.85</v>
      </c>
      <c r="K243" s="248" t="s">
        <v>186</v>
      </c>
      <c r="L243" s="248" t="s">
        <v>220</v>
      </c>
      <c r="M243" s="249">
        <v>43453</v>
      </c>
      <c r="N243" s="248" t="s">
        <v>70</v>
      </c>
      <c r="O243" s="248" t="s">
        <v>2800</v>
      </c>
      <c r="P243" s="248" t="s">
        <v>399</v>
      </c>
      <c r="Q243" s="248" t="s">
        <v>640</v>
      </c>
    </row>
    <row r="244" spans="1:17" x14ac:dyDescent="0.25">
      <c r="A244" s="248" t="s">
        <v>403</v>
      </c>
      <c r="B244" s="248" t="s">
        <v>399</v>
      </c>
      <c r="C244" s="248" t="s">
        <v>225</v>
      </c>
      <c r="D244" s="248" t="s">
        <v>396</v>
      </c>
      <c r="E244" s="248" t="s">
        <v>226</v>
      </c>
      <c r="F244" s="248" t="s">
        <v>2805</v>
      </c>
      <c r="G244" s="249">
        <v>43451</v>
      </c>
      <c r="H244" s="250">
        <v>82.95</v>
      </c>
      <c r="I244" s="250">
        <v>1</v>
      </c>
      <c r="J244" s="250">
        <f t="shared" si="3"/>
        <v>82.95</v>
      </c>
      <c r="K244" s="248" t="s">
        <v>186</v>
      </c>
      <c r="L244" s="248" t="s">
        <v>224</v>
      </c>
      <c r="M244" s="249">
        <v>43453</v>
      </c>
      <c r="N244" s="248" t="s">
        <v>70</v>
      </c>
      <c r="O244" s="248" t="s">
        <v>2806</v>
      </c>
      <c r="P244" s="248" t="s">
        <v>399</v>
      </c>
      <c r="Q244" s="248" t="s">
        <v>640</v>
      </c>
    </row>
    <row r="245" spans="1:17" x14ac:dyDescent="0.25">
      <c r="A245" s="248" t="s">
        <v>403</v>
      </c>
      <c r="B245" s="248" t="s">
        <v>399</v>
      </c>
      <c r="C245" s="248" t="s">
        <v>225</v>
      </c>
      <c r="D245" s="248" t="s">
        <v>396</v>
      </c>
      <c r="E245" s="248" t="s">
        <v>226</v>
      </c>
      <c r="F245" s="248" t="s">
        <v>2807</v>
      </c>
      <c r="G245" s="249">
        <v>43451</v>
      </c>
      <c r="H245" s="250">
        <v>82.95</v>
      </c>
      <c r="I245" s="250">
        <v>1</v>
      </c>
      <c r="J245" s="250">
        <f t="shared" si="3"/>
        <v>82.95</v>
      </c>
      <c r="K245" s="248" t="s">
        <v>186</v>
      </c>
      <c r="L245" s="248" t="s">
        <v>224</v>
      </c>
      <c r="M245" s="249">
        <v>43453</v>
      </c>
      <c r="N245" s="248" t="s">
        <v>70</v>
      </c>
      <c r="O245" s="248" t="s">
        <v>2806</v>
      </c>
      <c r="P245" s="248" t="s">
        <v>399</v>
      </c>
      <c r="Q245" s="248" t="s">
        <v>640</v>
      </c>
    </row>
    <row r="246" spans="1:17" x14ac:dyDescent="0.25">
      <c r="A246" s="248" t="s">
        <v>403</v>
      </c>
      <c r="B246" s="248" t="s">
        <v>399</v>
      </c>
      <c r="C246" s="248" t="s">
        <v>225</v>
      </c>
      <c r="D246" s="248" t="s">
        <v>396</v>
      </c>
      <c r="E246" s="248" t="s">
        <v>226</v>
      </c>
      <c r="F246" s="248" t="s">
        <v>2808</v>
      </c>
      <c r="G246" s="249">
        <v>43451</v>
      </c>
      <c r="H246" s="250">
        <v>32.99</v>
      </c>
      <c r="I246" s="250">
        <v>1</v>
      </c>
      <c r="J246" s="250">
        <f t="shared" si="3"/>
        <v>32.99</v>
      </c>
      <c r="K246" s="248" t="s">
        <v>186</v>
      </c>
      <c r="L246" s="248" t="s">
        <v>2268</v>
      </c>
      <c r="M246" s="249">
        <v>43453</v>
      </c>
      <c r="N246" s="248" t="s">
        <v>70</v>
      </c>
      <c r="O246" s="248" t="s">
        <v>2809</v>
      </c>
      <c r="P246" s="248" t="s">
        <v>399</v>
      </c>
      <c r="Q246" s="248" t="s">
        <v>640</v>
      </c>
    </row>
    <row r="247" spans="1:17" x14ac:dyDescent="0.25">
      <c r="A247" s="248" t="s">
        <v>403</v>
      </c>
      <c r="B247" s="248" t="s">
        <v>399</v>
      </c>
      <c r="C247" s="248" t="s">
        <v>225</v>
      </c>
      <c r="D247" s="248" t="s">
        <v>396</v>
      </c>
      <c r="E247" s="248" t="s">
        <v>226</v>
      </c>
      <c r="F247" s="248" t="s">
        <v>2810</v>
      </c>
      <c r="G247" s="249">
        <v>43451</v>
      </c>
      <c r="H247" s="250">
        <v>97.76</v>
      </c>
      <c r="I247" s="250">
        <v>1</v>
      </c>
      <c r="J247" s="250">
        <f t="shared" si="3"/>
        <v>97.76</v>
      </c>
      <c r="K247" s="248" t="s">
        <v>186</v>
      </c>
      <c r="L247" s="248" t="s">
        <v>2268</v>
      </c>
      <c r="M247" s="249">
        <v>43453</v>
      </c>
      <c r="N247" s="248" t="s">
        <v>70</v>
      </c>
      <c r="O247" s="248" t="s">
        <v>2809</v>
      </c>
      <c r="P247" s="248" t="s">
        <v>399</v>
      </c>
      <c r="Q247" s="248" t="s">
        <v>640</v>
      </c>
    </row>
    <row r="248" spans="1:17" x14ac:dyDescent="0.25">
      <c r="A248" s="248" t="s">
        <v>403</v>
      </c>
      <c r="B248" s="248" t="s">
        <v>399</v>
      </c>
      <c r="C248" s="248" t="s">
        <v>225</v>
      </c>
      <c r="D248" s="248" t="s">
        <v>396</v>
      </c>
      <c r="E248" s="248" t="s">
        <v>226</v>
      </c>
      <c r="F248" s="248" t="s">
        <v>2811</v>
      </c>
      <c r="G248" s="249">
        <v>43451</v>
      </c>
      <c r="H248" s="250">
        <v>102.98</v>
      </c>
      <c r="I248" s="250">
        <v>1</v>
      </c>
      <c r="J248" s="250">
        <f t="shared" si="3"/>
        <v>102.98</v>
      </c>
      <c r="K248" s="248" t="s">
        <v>186</v>
      </c>
      <c r="L248" s="248" t="s">
        <v>2268</v>
      </c>
      <c r="M248" s="249">
        <v>43453</v>
      </c>
      <c r="N248" s="248" t="s">
        <v>70</v>
      </c>
      <c r="O248" s="248" t="s">
        <v>2812</v>
      </c>
      <c r="P248" s="248" t="s">
        <v>399</v>
      </c>
      <c r="Q248" s="248" t="s">
        <v>640</v>
      </c>
    </row>
    <row r="249" spans="1:17" x14ac:dyDescent="0.25">
      <c r="A249" s="248" t="s">
        <v>403</v>
      </c>
      <c r="B249" s="248" t="s">
        <v>399</v>
      </c>
      <c r="C249" s="248" t="s">
        <v>225</v>
      </c>
      <c r="D249" s="248" t="s">
        <v>396</v>
      </c>
      <c r="E249" s="248" t="s">
        <v>226</v>
      </c>
      <c r="F249" s="248" t="s">
        <v>2813</v>
      </c>
      <c r="G249" s="249">
        <v>43451</v>
      </c>
      <c r="H249" s="250">
        <v>104.98</v>
      </c>
      <c r="I249" s="250">
        <v>1</v>
      </c>
      <c r="J249" s="250">
        <f t="shared" si="3"/>
        <v>104.98</v>
      </c>
      <c r="K249" s="248" t="s">
        <v>186</v>
      </c>
      <c r="L249" s="248" t="s">
        <v>2268</v>
      </c>
      <c r="M249" s="249">
        <v>43453</v>
      </c>
      <c r="N249" s="248" t="s">
        <v>70</v>
      </c>
      <c r="O249" s="248" t="s">
        <v>2814</v>
      </c>
      <c r="P249" s="248" t="s">
        <v>399</v>
      </c>
      <c r="Q249" s="248" t="s">
        <v>640</v>
      </c>
    </row>
    <row r="250" spans="1:17" x14ac:dyDescent="0.25">
      <c r="A250" s="248" t="s">
        <v>403</v>
      </c>
      <c r="B250" s="248" t="s">
        <v>399</v>
      </c>
      <c r="C250" s="248" t="s">
        <v>225</v>
      </c>
      <c r="D250" s="248" t="s">
        <v>396</v>
      </c>
      <c r="E250" s="248" t="s">
        <v>226</v>
      </c>
      <c r="F250" s="248" t="s">
        <v>2815</v>
      </c>
      <c r="G250" s="249">
        <v>43448</v>
      </c>
      <c r="H250" s="250">
        <v>100.4</v>
      </c>
      <c r="I250" s="250">
        <v>1</v>
      </c>
      <c r="J250" s="250">
        <f t="shared" si="3"/>
        <v>100.4</v>
      </c>
      <c r="K250" s="248" t="s">
        <v>186</v>
      </c>
      <c r="L250" s="248" t="s">
        <v>273</v>
      </c>
      <c r="M250" s="249">
        <v>43453</v>
      </c>
      <c r="N250" s="248" t="s">
        <v>70</v>
      </c>
      <c r="O250" s="248" t="s">
        <v>2816</v>
      </c>
      <c r="P250" s="248" t="s">
        <v>399</v>
      </c>
      <c r="Q250" s="248" t="s">
        <v>640</v>
      </c>
    </row>
    <row r="251" spans="1:17" x14ac:dyDescent="0.25">
      <c r="A251" s="248" t="s">
        <v>403</v>
      </c>
      <c r="B251" s="248" t="s">
        <v>399</v>
      </c>
      <c r="C251" s="248" t="s">
        <v>225</v>
      </c>
      <c r="D251" s="248" t="s">
        <v>396</v>
      </c>
      <c r="E251" s="248" t="s">
        <v>226</v>
      </c>
      <c r="F251" s="248" t="s">
        <v>2817</v>
      </c>
      <c r="G251" s="249">
        <v>43448</v>
      </c>
      <c r="H251" s="250">
        <v>32.299999999999997</v>
      </c>
      <c r="I251" s="250">
        <v>1</v>
      </c>
      <c r="J251" s="250">
        <f t="shared" si="3"/>
        <v>32.299999999999997</v>
      </c>
      <c r="K251" s="248" t="s">
        <v>186</v>
      </c>
      <c r="L251" s="248" t="s">
        <v>273</v>
      </c>
      <c r="M251" s="249">
        <v>43453</v>
      </c>
      <c r="N251" s="248" t="s">
        <v>70</v>
      </c>
      <c r="O251" s="248" t="s">
        <v>2816</v>
      </c>
      <c r="P251" s="248" t="s">
        <v>399</v>
      </c>
      <c r="Q251" s="248" t="s">
        <v>640</v>
      </c>
    </row>
    <row r="252" spans="1:17" x14ac:dyDescent="0.25">
      <c r="A252" s="248" t="s">
        <v>403</v>
      </c>
      <c r="B252" s="248" t="s">
        <v>399</v>
      </c>
      <c r="C252" s="248" t="s">
        <v>225</v>
      </c>
      <c r="D252" s="248" t="s">
        <v>396</v>
      </c>
      <c r="E252" s="248" t="s">
        <v>226</v>
      </c>
      <c r="F252" s="248" t="s">
        <v>2818</v>
      </c>
      <c r="G252" s="249">
        <v>43448</v>
      </c>
      <c r="H252" s="250">
        <v>27.99</v>
      </c>
      <c r="I252" s="250">
        <v>1</v>
      </c>
      <c r="J252" s="250">
        <f t="shared" si="3"/>
        <v>27.99</v>
      </c>
      <c r="K252" s="248" t="s">
        <v>186</v>
      </c>
      <c r="L252" s="248" t="s">
        <v>273</v>
      </c>
      <c r="M252" s="249">
        <v>43453</v>
      </c>
      <c r="N252" s="248" t="s">
        <v>70</v>
      </c>
      <c r="O252" s="248" t="s">
        <v>2819</v>
      </c>
      <c r="P252" s="248" t="s">
        <v>399</v>
      </c>
      <c r="Q252" s="248" t="s">
        <v>640</v>
      </c>
    </row>
    <row r="253" spans="1:17" x14ac:dyDescent="0.25">
      <c r="A253" s="248" t="s">
        <v>403</v>
      </c>
      <c r="B253" s="248" t="s">
        <v>399</v>
      </c>
      <c r="C253" s="248" t="s">
        <v>225</v>
      </c>
      <c r="D253" s="248" t="s">
        <v>396</v>
      </c>
      <c r="E253" s="248" t="s">
        <v>226</v>
      </c>
      <c r="F253" s="248" t="s">
        <v>2820</v>
      </c>
      <c r="G253" s="249">
        <v>43448</v>
      </c>
      <c r="H253" s="250">
        <v>39.020000000000003</v>
      </c>
      <c r="I253" s="250">
        <v>1</v>
      </c>
      <c r="J253" s="250">
        <f t="shared" si="3"/>
        <v>39.020000000000003</v>
      </c>
      <c r="K253" s="248" t="s">
        <v>186</v>
      </c>
      <c r="L253" s="248" t="s">
        <v>273</v>
      </c>
      <c r="M253" s="249">
        <v>43453</v>
      </c>
      <c r="N253" s="248" t="s">
        <v>70</v>
      </c>
      <c r="O253" s="248" t="s">
        <v>2819</v>
      </c>
      <c r="P253" s="248" t="s">
        <v>399</v>
      </c>
      <c r="Q253" s="248" t="s">
        <v>640</v>
      </c>
    </row>
    <row r="254" spans="1:17" x14ac:dyDescent="0.25">
      <c r="A254" s="248" t="s">
        <v>403</v>
      </c>
      <c r="B254" s="248" t="s">
        <v>399</v>
      </c>
      <c r="C254" s="248" t="s">
        <v>225</v>
      </c>
      <c r="D254" s="248" t="s">
        <v>396</v>
      </c>
      <c r="E254" s="248" t="s">
        <v>226</v>
      </c>
      <c r="F254" s="248" t="s">
        <v>2821</v>
      </c>
      <c r="G254" s="249">
        <v>43448</v>
      </c>
      <c r="H254" s="250">
        <v>155.41999999999999</v>
      </c>
      <c r="I254" s="250">
        <v>1</v>
      </c>
      <c r="J254" s="250">
        <f t="shared" si="3"/>
        <v>155.41999999999999</v>
      </c>
      <c r="K254" s="248" t="s">
        <v>186</v>
      </c>
      <c r="L254" s="248" t="s">
        <v>2822</v>
      </c>
      <c r="M254" s="249">
        <v>43453</v>
      </c>
      <c r="N254" s="248" t="s">
        <v>70</v>
      </c>
      <c r="O254" s="248" t="s">
        <v>2823</v>
      </c>
      <c r="P254" s="248" t="s">
        <v>399</v>
      </c>
      <c r="Q254" s="248" t="s">
        <v>640</v>
      </c>
    </row>
    <row r="255" spans="1:17" x14ac:dyDescent="0.25">
      <c r="A255" s="248" t="s">
        <v>403</v>
      </c>
      <c r="B255" s="248" t="s">
        <v>399</v>
      </c>
      <c r="C255" s="248" t="s">
        <v>225</v>
      </c>
      <c r="D255" s="248" t="s">
        <v>396</v>
      </c>
      <c r="E255" s="248" t="s">
        <v>226</v>
      </c>
      <c r="F255" s="248" t="s">
        <v>2824</v>
      </c>
      <c r="G255" s="249">
        <v>43448</v>
      </c>
      <c r="H255" s="250">
        <v>217.63</v>
      </c>
      <c r="I255" s="250">
        <v>1</v>
      </c>
      <c r="J255" s="250">
        <f t="shared" si="3"/>
        <v>217.63</v>
      </c>
      <c r="K255" s="248" t="s">
        <v>186</v>
      </c>
      <c r="L255" s="248" t="s">
        <v>223</v>
      </c>
      <c r="M255" s="249">
        <v>43453</v>
      </c>
      <c r="N255" s="248" t="s">
        <v>70</v>
      </c>
      <c r="O255" s="248" t="s">
        <v>2251</v>
      </c>
      <c r="P255" s="248" t="s">
        <v>399</v>
      </c>
      <c r="Q255" s="248" t="s">
        <v>640</v>
      </c>
    </row>
    <row r="256" spans="1:17" x14ac:dyDescent="0.25">
      <c r="A256" s="248" t="s">
        <v>403</v>
      </c>
      <c r="B256" s="248" t="s">
        <v>399</v>
      </c>
      <c r="C256" s="248" t="s">
        <v>225</v>
      </c>
      <c r="D256" s="248" t="s">
        <v>396</v>
      </c>
      <c r="E256" s="248" t="s">
        <v>226</v>
      </c>
      <c r="F256" s="248" t="s">
        <v>2825</v>
      </c>
      <c r="G256" s="249">
        <v>43446</v>
      </c>
      <c r="H256" s="250">
        <v>82.95</v>
      </c>
      <c r="I256" s="250">
        <v>1</v>
      </c>
      <c r="J256" s="250">
        <f t="shared" si="3"/>
        <v>82.95</v>
      </c>
      <c r="K256" s="248" t="s">
        <v>186</v>
      </c>
      <c r="L256" s="248" t="s">
        <v>194</v>
      </c>
      <c r="M256" s="249">
        <v>43447</v>
      </c>
      <c r="N256" s="248" t="s">
        <v>70</v>
      </c>
      <c r="O256" s="248" t="s">
        <v>2826</v>
      </c>
      <c r="P256" s="248" t="s">
        <v>399</v>
      </c>
      <c r="Q256" s="248" t="s">
        <v>640</v>
      </c>
    </row>
    <row r="257" spans="1:17" x14ac:dyDescent="0.25">
      <c r="A257" s="248" t="s">
        <v>403</v>
      </c>
      <c r="B257" s="248" t="s">
        <v>399</v>
      </c>
      <c r="C257" s="248" t="s">
        <v>225</v>
      </c>
      <c r="D257" s="248" t="s">
        <v>396</v>
      </c>
      <c r="E257" s="248" t="s">
        <v>226</v>
      </c>
      <c r="F257" s="248" t="s">
        <v>2827</v>
      </c>
      <c r="G257" s="249">
        <v>43446</v>
      </c>
      <c r="H257" s="250">
        <v>99.55</v>
      </c>
      <c r="I257" s="250">
        <v>1</v>
      </c>
      <c r="J257" s="250">
        <f t="shared" si="3"/>
        <v>99.55</v>
      </c>
      <c r="K257" s="248" t="s">
        <v>186</v>
      </c>
      <c r="L257" s="248" t="s">
        <v>194</v>
      </c>
      <c r="M257" s="249">
        <v>43447</v>
      </c>
      <c r="N257" s="248" t="s">
        <v>70</v>
      </c>
      <c r="O257" s="248" t="s">
        <v>2826</v>
      </c>
      <c r="P257" s="248" t="s">
        <v>399</v>
      </c>
      <c r="Q257" s="248" t="s">
        <v>640</v>
      </c>
    </row>
    <row r="258" spans="1:17" x14ac:dyDescent="0.25">
      <c r="A258" s="248" t="s">
        <v>403</v>
      </c>
      <c r="B258" s="248" t="s">
        <v>399</v>
      </c>
      <c r="C258" s="248" t="s">
        <v>225</v>
      </c>
      <c r="D258" s="248" t="s">
        <v>396</v>
      </c>
      <c r="E258" s="248" t="s">
        <v>226</v>
      </c>
      <c r="F258" s="248" t="s">
        <v>2828</v>
      </c>
      <c r="G258" s="249">
        <v>43446</v>
      </c>
      <c r="H258" s="250">
        <v>97.85</v>
      </c>
      <c r="I258" s="250">
        <v>1</v>
      </c>
      <c r="J258" s="250">
        <f t="shared" si="3"/>
        <v>97.85</v>
      </c>
      <c r="K258" s="248" t="s">
        <v>186</v>
      </c>
      <c r="L258" s="248" t="s">
        <v>194</v>
      </c>
      <c r="M258" s="249">
        <v>43447</v>
      </c>
      <c r="N258" s="248" t="s">
        <v>70</v>
      </c>
      <c r="O258" s="248" t="s">
        <v>2829</v>
      </c>
      <c r="P258" s="248" t="s">
        <v>399</v>
      </c>
      <c r="Q258" s="248" t="s">
        <v>640</v>
      </c>
    </row>
    <row r="259" spans="1:17" x14ac:dyDescent="0.25">
      <c r="A259" s="248" t="s">
        <v>403</v>
      </c>
      <c r="B259" s="248" t="s">
        <v>399</v>
      </c>
      <c r="C259" s="248" t="s">
        <v>225</v>
      </c>
      <c r="D259" s="248" t="s">
        <v>396</v>
      </c>
      <c r="E259" s="248" t="s">
        <v>226</v>
      </c>
      <c r="F259" s="248" t="s">
        <v>2830</v>
      </c>
      <c r="G259" s="249">
        <v>43446</v>
      </c>
      <c r="H259" s="250">
        <v>97.85</v>
      </c>
      <c r="I259" s="250">
        <v>1</v>
      </c>
      <c r="J259" s="250">
        <f t="shared" ref="J259:J322" si="4">H259*I259</f>
        <v>97.85</v>
      </c>
      <c r="K259" s="248" t="s">
        <v>186</v>
      </c>
      <c r="L259" s="248" t="s">
        <v>194</v>
      </c>
      <c r="M259" s="249">
        <v>43447</v>
      </c>
      <c r="N259" s="248" t="s">
        <v>70</v>
      </c>
      <c r="O259" s="248" t="s">
        <v>2829</v>
      </c>
      <c r="P259" s="248" t="s">
        <v>399</v>
      </c>
      <c r="Q259" s="248" t="s">
        <v>640</v>
      </c>
    </row>
    <row r="260" spans="1:17" x14ac:dyDescent="0.25">
      <c r="A260" s="248" t="s">
        <v>403</v>
      </c>
      <c r="B260" s="248" t="s">
        <v>399</v>
      </c>
      <c r="C260" s="248" t="s">
        <v>225</v>
      </c>
      <c r="D260" s="248" t="s">
        <v>396</v>
      </c>
      <c r="E260" s="248" t="s">
        <v>226</v>
      </c>
      <c r="F260" s="248" t="s">
        <v>2831</v>
      </c>
      <c r="G260" s="249">
        <v>43446</v>
      </c>
      <c r="H260" s="250">
        <v>127.05</v>
      </c>
      <c r="I260" s="250">
        <v>1</v>
      </c>
      <c r="J260" s="250">
        <f t="shared" si="4"/>
        <v>127.05</v>
      </c>
      <c r="K260" s="248" t="s">
        <v>186</v>
      </c>
      <c r="L260" s="248" t="s">
        <v>194</v>
      </c>
      <c r="M260" s="249">
        <v>43447</v>
      </c>
      <c r="N260" s="248" t="s">
        <v>70</v>
      </c>
      <c r="O260" s="248" t="s">
        <v>2832</v>
      </c>
      <c r="P260" s="248" t="s">
        <v>399</v>
      </c>
      <c r="Q260" s="248" t="s">
        <v>640</v>
      </c>
    </row>
    <row r="261" spans="1:17" x14ac:dyDescent="0.25">
      <c r="A261" s="248" t="s">
        <v>403</v>
      </c>
      <c r="B261" s="248" t="s">
        <v>399</v>
      </c>
      <c r="C261" s="248" t="s">
        <v>225</v>
      </c>
      <c r="D261" s="248" t="s">
        <v>396</v>
      </c>
      <c r="E261" s="248" t="s">
        <v>226</v>
      </c>
      <c r="F261" s="248" t="s">
        <v>2833</v>
      </c>
      <c r="G261" s="249">
        <v>43446</v>
      </c>
      <c r="H261" s="250">
        <v>78.8</v>
      </c>
      <c r="I261" s="250">
        <v>1</v>
      </c>
      <c r="J261" s="250">
        <f t="shared" si="4"/>
        <v>78.8</v>
      </c>
      <c r="K261" s="248" t="s">
        <v>186</v>
      </c>
      <c r="L261" s="248" t="s">
        <v>194</v>
      </c>
      <c r="M261" s="249">
        <v>43447</v>
      </c>
      <c r="N261" s="248" t="s">
        <v>70</v>
      </c>
      <c r="O261" s="248" t="s">
        <v>2832</v>
      </c>
      <c r="P261" s="248" t="s">
        <v>399</v>
      </c>
      <c r="Q261" s="248" t="s">
        <v>640</v>
      </c>
    </row>
    <row r="262" spans="1:17" x14ac:dyDescent="0.25">
      <c r="A262" s="248" t="s">
        <v>403</v>
      </c>
      <c r="B262" s="248" t="s">
        <v>399</v>
      </c>
      <c r="C262" s="248" t="s">
        <v>225</v>
      </c>
      <c r="D262" s="248" t="s">
        <v>396</v>
      </c>
      <c r="E262" s="248" t="s">
        <v>226</v>
      </c>
      <c r="F262" s="248" t="s">
        <v>2834</v>
      </c>
      <c r="G262" s="249">
        <v>43445</v>
      </c>
      <c r="H262" s="250">
        <v>258.91000000000003</v>
      </c>
      <c r="I262" s="250">
        <v>1</v>
      </c>
      <c r="J262" s="250">
        <f t="shared" si="4"/>
        <v>258.91000000000003</v>
      </c>
      <c r="K262" s="248" t="s">
        <v>186</v>
      </c>
      <c r="L262" s="248" t="s">
        <v>194</v>
      </c>
      <c r="M262" s="249">
        <v>43447</v>
      </c>
      <c r="N262" s="248" t="s">
        <v>70</v>
      </c>
      <c r="O262" s="248" t="s">
        <v>2835</v>
      </c>
      <c r="P262" s="248" t="s">
        <v>399</v>
      </c>
      <c r="Q262" s="248" t="s">
        <v>640</v>
      </c>
    </row>
    <row r="263" spans="1:17" x14ac:dyDescent="0.25">
      <c r="A263" s="248" t="s">
        <v>403</v>
      </c>
      <c r="B263" s="248" t="s">
        <v>399</v>
      </c>
      <c r="C263" s="248" t="s">
        <v>225</v>
      </c>
      <c r="D263" s="248" t="s">
        <v>396</v>
      </c>
      <c r="E263" s="248" t="s">
        <v>226</v>
      </c>
      <c r="F263" s="248" t="s">
        <v>2836</v>
      </c>
      <c r="G263" s="249">
        <v>43445</v>
      </c>
      <c r="H263" s="250">
        <v>91.5</v>
      </c>
      <c r="I263" s="250">
        <v>1</v>
      </c>
      <c r="J263" s="250">
        <f t="shared" si="4"/>
        <v>91.5</v>
      </c>
      <c r="K263" s="248" t="s">
        <v>186</v>
      </c>
      <c r="L263" s="248" t="s">
        <v>194</v>
      </c>
      <c r="M263" s="249">
        <v>43447</v>
      </c>
      <c r="N263" s="248" t="s">
        <v>70</v>
      </c>
      <c r="O263" s="248" t="s">
        <v>2837</v>
      </c>
      <c r="P263" s="248" t="s">
        <v>399</v>
      </c>
      <c r="Q263" s="248" t="s">
        <v>640</v>
      </c>
    </row>
    <row r="264" spans="1:17" x14ac:dyDescent="0.25">
      <c r="A264" s="248" t="s">
        <v>403</v>
      </c>
      <c r="B264" s="248" t="s">
        <v>399</v>
      </c>
      <c r="C264" s="248" t="s">
        <v>225</v>
      </c>
      <c r="D264" s="248" t="s">
        <v>396</v>
      </c>
      <c r="E264" s="248" t="s">
        <v>226</v>
      </c>
      <c r="F264" s="248" t="s">
        <v>2838</v>
      </c>
      <c r="G264" s="249">
        <v>43445</v>
      </c>
      <c r="H264" s="250">
        <v>76.25</v>
      </c>
      <c r="I264" s="250">
        <v>1</v>
      </c>
      <c r="J264" s="250">
        <f t="shared" si="4"/>
        <v>76.25</v>
      </c>
      <c r="K264" s="248" t="s">
        <v>186</v>
      </c>
      <c r="L264" s="248" t="s">
        <v>194</v>
      </c>
      <c r="M264" s="249">
        <v>43447</v>
      </c>
      <c r="N264" s="248" t="s">
        <v>70</v>
      </c>
      <c r="O264" s="248" t="s">
        <v>2837</v>
      </c>
      <c r="P264" s="248" t="s">
        <v>399</v>
      </c>
      <c r="Q264" s="248" t="s">
        <v>640</v>
      </c>
    </row>
    <row r="265" spans="1:17" x14ac:dyDescent="0.25">
      <c r="A265" s="248" t="s">
        <v>403</v>
      </c>
      <c r="B265" s="248" t="s">
        <v>399</v>
      </c>
      <c r="C265" s="248" t="s">
        <v>225</v>
      </c>
      <c r="D265" s="248" t="s">
        <v>396</v>
      </c>
      <c r="E265" s="248" t="s">
        <v>226</v>
      </c>
      <c r="F265" s="248" t="s">
        <v>2839</v>
      </c>
      <c r="G265" s="249">
        <v>43445</v>
      </c>
      <c r="H265" s="250">
        <v>1033.29</v>
      </c>
      <c r="I265" s="250">
        <v>1</v>
      </c>
      <c r="J265" s="250">
        <f t="shared" si="4"/>
        <v>1033.29</v>
      </c>
      <c r="K265" s="248" t="s">
        <v>186</v>
      </c>
      <c r="L265" s="248" t="s">
        <v>513</v>
      </c>
      <c r="M265" s="249">
        <v>43447</v>
      </c>
      <c r="N265" s="248" t="s">
        <v>70</v>
      </c>
      <c r="O265" s="248" t="s">
        <v>2840</v>
      </c>
      <c r="P265" s="248" t="s">
        <v>399</v>
      </c>
      <c r="Q265" s="248" t="s">
        <v>640</v>
      </c>
    </row>
    <row r="266" spans="1:17" x14ac:dyDescent="0.25">
      <c r="A266" s="248" t="s">
        <v>403</v>
      </c>
      <c r="B266" s="248" t="s">
        <v>399</v>
      </c>
      <c r="C266" s="248" t="s">
        <v>225</v>
      </c>
      <c r="D266" s="248" t="s">
        <v>396</v>
      </c>
      <c r="E266" s="248" t="s">
        <v>226</v>
      </c>
      <c r="F266" s="248" t="s">
        <v>2841</v>
      </c>
      <c r="G266" s="249">
        <v>43445</v>
      </c>
      <c r="H266" s="250">
        <v>138.15</v>
      </c>
      <c r="I266" s="250">
        <v>1</v>
      </c>
      <c r="J266" s="250">
        <f t="shared" si="4"/>
        <v>138.15</v>
      </c>
      <c r="K266" s="248" t="s">
        <v>186</v>
      </c>
      <c r="L266" s="248" t="s">
        <v>1314</v>
      </c>
      <c r="M266" s="249">
        <v>43447</v>
      </c>
      <c r="N266" s="248" t="s">
        <v>70</v>
      </c>
      <c r="O266" s="248" t="s">
        <v>2842</v>
      </c>
      <c r="P266" s="248" t="s">
        <v>399</v>
      </c>
      <c r="Q266" s="248" t="s">
        <v>640</v>
      </c>
    </row>
    <row r="267" spans="1:17" x14ac:dyDescent="0.25">
      <c r="A267" s="248" t="s">
        <v>403</v>
      </c>
      <c r="B267" s="248" t="s">
        <v>399</v>
      </c>
      <c r="C267" s="248" t="s">
        <v>225</v>
      </c>
      <c r="D267" s="248" t="s">
        <v>396</v>
      </c>
      <c r="E267" s="248" t="s">
        <v>226</v>
      </c>
      <c r="F267" s="248" t="s">
        <v>2843</v>
      </c>
      <c r="G267" s="249">
        <v>43444</v>
      </c>
      <c r="H267" s="250">
        <v>204.99</v>
      </c>
      <c r="I267" s="250">
        <v>1</v>
      </c>
      <c r="J267" s="250">
        <f t="shared" si="4"/>
        <v>204.99</v>
      </c>
      <c r="K267" s="248" t="s">
        <v>186</v>
      </c>
      <c r="L267" s="248" t="s">
        <v>160</v>
      </c>
      <c r="M267" s="249">
        <v>43446</v>
      </c>
      <c r="N267" s="248" t="s">
        <v>70</v>
      </c>
      <c r="O267" s="248" t="s">
        <v>2844</v>
      </c>
      <c r="P267" s="248" t="s">
        <v>399</v>
      </c>
      <c r="Q267" s="248" t="s">
        <v>640</v>
      </c>
    </row>
    <row r="268" spans="1:17" x14ac:dyDescent="0.25">
      <c r="A268" s="248" t="s">
        <v>403</v>
      </c>
      <c r="B268" s="248" t="s">
        <v>399</v>
      </c>
      <c r="C268" s="248" t="s">
        <v>225</v>
      </c>
      <c r="D268" s="248" t="s">
        <v>396</v>
      </c>
      <c r="E268" s="248" t="s">
        <v>226</v>
      </c>
      <c r="F268" s="248" t="s">
        <v>2845</v>
      </c>
      <c r="G268" s="249">
        <v>43444</v>
      </c>
      <c r="H268" s="250">
        <v>204.99</v>
      </c>
      <c r="I268" s="250">
        <v>1</v>
      </c>
      <c r="J268" s="250">
        <f t="shared" si="4"/>
        <v>204.99</v>
      </c>
      <c r="K268" s="248" t="s">
        <v>186</v>
      </c>
      <c r="L268" s="248" t="s">
        <v>160</v>
      </c>
      <c r="M268" s="249">
        <v>43446</v>
      </c>
      <c r="N268" s="248" t="s">
        <v>70</v>
      </c>
      <c r="O268" s="248" t="s">
        <v>2846</v>
      </c>
      <c r="P268" s="248" t="s">
        <v>399</v>
      </c>
      <c r="Q268" s="248" t="s">
        <v>640</v>
      </c>
    </row>
    <row r="269" spans="1:17" x14ac:dyDescent="0.25">
      <c r="A269" s="248" t="s">
        <v>403</v>
      </c>
      <c r="B269" s="248" t="s">
        <v>399</v>
      </c>
      <c r="C269" s="248" t="s">
        <v>225</v>
      </c>
      <c r="D269" s="248" t="s">
        <v>396</v>
      </c>
      <c r="E269" s="248" t="s">
        <v>226</v>
      </c>
      <c r="F269" s="248" t="s">
        <v>2847</v>
      </c>
      <c r="G269" s="249">
        <v>43444</v>
      </c>
      <c r="H269" s="250">
        <v>204.99</v>
      </c>
      <c r="I269" s="250">
        <v>1</v>
      </c>
      <c r="J269" s="250">
        <f t="shared" si="4"/>
        <v>204.99</v>
      </c>
      <c r="K269" s="248" t="s">
        <v>186</v>
      </c>
      <c r="L269" s="248" t="s">
        <v>160</v>
      </c>
      <c r="M269" s="249">
        <v>43446</v>
      </c>
      <c r="N269" s="248" t="s">
        <v>70</v>
      </c>
      <c r="O269" s="248" t="s">
        <v>2848</v>
      </c>
      <c r="P269" s="248" t="s">
        <v>399</v>
      </c>
      <c r="Q269" s="248" t="s">
        <v>640</v>
      </c>
    </row>
    <row r="270" spans="1:17" x14ac:dyDescent="0.25">
      <c r="A270" s="248" t="s">
        <v>403</v>
      </c>
      <c r="B270" s="248" t="s">
        <v>399</v>
      </c>
      <c r="C270" s="248" t="s">
        <v>225</v>
      </c>
      <c r="D270" s="248" t="s">
        <v>396</v>
      </c>
      <c r="E270" s="248" t="s">
        <v>226</v>
      </c>
      <c r="F270" s="248" t="s">
        <v>2849</v>
      </c>
      <c r="G270" s="249">
        <v>43444</v>
      </c>
      <c r="H270" s="250">
        <v>44.8</v>
      </c>
      <c r="I270" s="250">
        <v>1</v>
      </c>
      <c r="J270" s="250">
        <f t="shared" si="4"/>
        <v>44.8</v>
      </c>
      <c r="K270" s="248" t="s">
        <v>186</v>
      </c>
      <c r="L270" s="248" t="s">
        <v>160</v>
      </c>
      <c r="M270" s="249">
        <v>43446</v>
      </c>
      <c r="N270" s="248" t="s">
        <v>70</v>
      </c>
      <c r="O270" s="248" t="s">
        <v>2848</v>
      </c>
      <c r="P270" s="248" t="s">
        <v>399</v>
      </c>
      <c r="Q270" s="248" t="s">
        <v>640</v>
      </c>
    </row>
    <row r="271" spans="1:17" x14ac:dyDescent="0.25">
      <c r="A271" s="248" t="s">
        <v>403</v>
      </c>
      <c r="B271" s="248" t="s">
        <v>399</v>
      </c>
      <c r="C271" s="248" t="s">
        <v>225</v>
      </c>
      <c r="D271" s="248" t="s">
        <v>396</v>
      </c>
      <c r="E271" s="248" t="s">
        <v>226</v>
      </c>
      <c r="F271" s="248" t="s">
        <v>2850</v>
      </c>
      <c r="G271" s="249">
        <v>43444</v>
      </c>
      <c r="H271" s="250">
        <v>44.8</v>
      </c>
      <c r="I271" s="250">
        <v>1</v>
      </c>
      <c r="J271" s="250">
        <f t="shared" si="4"/>
        <v>44.8</v>
      </c>
      <c r="K271" s="248" t="s">
        <v>186</v>
      </c>
      <c r="L271" s="248" t="s">
        <v>160</v>
      </c>
      <c r="M271" s="249">
        <v>43446</v>
      </c>
      <c r="N271" s="248" t="s">
        <v>70</v>
      </c>
      <c r="O271" s="248" t="s">
        <v>2846</v>
      </c>
      <c r="P271" s="248" t="s">
        <v>399</v>
      </c>
      <c r="Q271" s="248" t="s">
        <v>640</v>
      </c>
    </row>
    <row r="272" spans="1:17" x14ac:dyDescent="0.25">
      <c r="A272" s="248" t="s">
        <v>403</v>
      </c>
      <c r="B272" s="248" t="s">
        <v>399</v>
      </c>
      <c r="C272" s="248" t="s">
        <v>225</v>
      </c>
      <c r="D272" s="248" t="s">
        <v>396</v>
      </c>
      <c r="E272" s="248" t="s">
        <v>226</v>
      </c>
      <c r="F272" s="248" t="s">
        <v>2851</v>
      </c>
      <c r="G272" s="249">
        <v>43444</v>
      </c>
      <c r="H272" s="250">
        <v>44.8</v>
      </c>
      <c r="I272" s="250">
        <v>1</v>
      </c>
      <c r="J272" s="250">
        <f t="shared" si="4"/>
        <v>44.8</v>
      </c>
      <c r="K272" s="248" t="s">
        <v>186</v>
      </c>
      <c r="L272" s="248" t="s">
        <v>160</v>
      </c>
      <c r="M272" s="249">
        <v>43446</v>
      </c>
      <c r="N272" s="248" t="s">
        <v>70</v>
      </c>
      <c r="O272" s="248" t="s">
        <v>2844</v>
      </c>
      <c r="P272" s="248" t="s">
        <v>399</v>
      </c>
      <c r="Q272" s="248" t="s">
        <v>640</v>
      </c>
    </row>
    <row r="273" spans="1:17" x14ac:dyDescent="0.25">
      <c r="A273" s="248" t="s">
        <v>403</v>
      </c>
      <c r="B273" s="248" t="s">
        <v>399</v>
      </c>
      <c r="C273" s="248" t="s">
        <v>225</v>
      </c>
      <c r="D273" s="248" t="s">
        <v>396</v>
      </c>
      <c r="E273" s="248" t="s">
        <v>226</v>
      </c>
      <c r="F273" s="248" t="s">
        <v>2852</v>
      </c>
      <c r="G273" s="249">
        <v>43444</v>
      </c>
      <c r="H273" s="250">
        <v>106.69</v>
      </c>
      <c r="I273" s="250">
        <v>1</v>
      </c>
      <c r="J273" s="250">
        <f t="shared" si="4"/>
        <v>106.69</v>
      </c>
      <c r="K273" s="248" t="s">
        <v>186</v>
      </c>
      <c r="L273" s="248" t="s">
        <v>85</v>
      </c>
      <c r="M273" s="249">
        <v>43446</v>
      </c>
      <c r="N273" s="248" t="s">
        <v>70</v>
      </c>
      <c r="O273" s="248" t="s">
        <v>2260</v>
      </c>
      <c r="P273" s="248" t="s">
        <v>399</v>
      </c>
      <c r="Q273" s="248" t="s">
        <v>640</v>
      </c>
    </row>
    <row r="274" spans="1:17" x14ac:dyDescent="0.25">
      <c r="A274" s="248" t="s">
        <v>403</v>
      </c>
      <c r="B274" s="248" t="s">
        <v>399</v>
      </c>
      <c r="C274" s="248" t="s">
        <v>225</v>
      </c>
      <c r="D274" s="248" t="s">
        <v>396</v>
      </c>
      <c r="E274" s="248" t="s">
        <v>226</v>
      </c>
      <c r="F274" s="248" t="s">
        <v>2853</v>
      </c>
      <c r="G274" s="249">
        <v>43444</v>
      </c>
      <c r="H274" s="250">
        <v>79.39</v>
      </c>
      <c r="I274" s="250">
        <v>1</v>
      </c>
      <c r="J274" s="250">
        <f t="shared" si="4"/>
        <v>79.39</v>
      </c>
      <c r="K274" s="248" t="s">
        <v>186</v>
      </c>
      <c r="L274" s="248" t="s">
        <v>85</v>
      </c>
      <c r="M274" s="249">
        <v>43446</v>
      </c>
      <c r="N274" s="248" t="s">
        <v>2351</v>
      </c>
      <c r="O274" s="248" t="s">
        <v>2854</v>
      </c>
      <c r="P274" s="248" t="s">
        <v>399</v>
      </c>
      <c r="Q274" s="248" t="s">
        <v>640</v>
      </c>
    </row>
    <row r="275" spans="1:17" x14ac:dyDescent="0.25">
      <c r="A275" s="248" t="s">
        <v>403</v>
      </c>
      <c r="B275" s="248" t="s">
        <v>399</v>
      </c>
      <c r="C275" s="248" t="s">
        <v>225</v>
      </c>
      <c r="D275" s="248" t="s">
        <v>396</v>
      </c>
      <c r="E275" s="248" t="s">
        <v>226</v>
      </c>
      <c r="F275" s="248" t="s">
        <v>2855</v>
      </c>
      <c r="G275" s="249">
        <v>43444</v>
      </c>
      <c r="H275" s="250">
        <v>82.95</v>
      </c>
      <c r="I275" s="250">
        <v>1</v>
      </c>
      <c r="J275" s="250">
        <f t="shared" si="4"/>
        <v>82.95</v>
      </c>
      <c r="K275" s="248" t="s">
        <v>186</v>
      </c>
      <c r="L275" s="248" t="s">
        <v>2708</v>
      </c>
      <c r="M275" s="249">
        <v>43446</v>
      </c>
      <c r="N275" s="248" t="s">
        <v>70</v>
      </c>
      <c r="O275" s="248" t="s">
        <v>2856</v>
      </c>
      <c r="P275" s="248" t="s">
        <v>399</v>
      </c>
      <c r="Q275" s="248" t="s">
        <v>640</v>
      </c>
    </row>
    <row r="276" spans="1:17" x14ac:dyDescent="0.25">
      <c r="A276" s="248" t="s">
        <v>403</v>
      </c>
      <c r="B276" s="248" t="s">
        <v>399</v>
      </c>
      <c r="C276" s="248" t="s">
        <v>225</v>
      </c>
      <c r="D276" s="248" t="s">
        <v>396</v>
      </c>
      <c r="E276" s="248" t="s">
        <v>226</v>
      </c>
      <c r="F276" s="248" t="s">
        <v>2857</v>
      </c>
      <c r="G276" s="249">
        <v>43444</v>
      </c>
      <c r="H276" s="250">
        <v>82.95</v>
      </c>
      <c r="I276" s="250">
        <v>1</v>
      </c>
      <c r="J276" s="250">
        <f t="shared" si="4"/>
        <v>82.95</v>
      </c>
      <c r="K276" s="248" t="s">
        <v>186</v>
      </c>
      <c r="L276" s="248" t="s">
        <v>2708</v>
      </c>
      <c r="M276" s="249">
        <v>43446</v>
      </c>
      <c r="N276" s="248" t="s">
        <v>70</v>
      </c>
      <c r="O276" s="248" t="s">
        <v>2856</v>
      </c>
      <c r="P276" s="248" t="s">
        <v>399</v>
      </c>
      <c r="Q276" s="248" t="s">
        <v>640</v>
      </c>
    </row>
    <row r="277" spans="1:17" x14ac:dyDescent="0.25">
      <c r="A277" s="248" t="s">
        <v>403</v>
      </c>
      <c r="B277" s="248" t="s">
        <v>399</v>
      </c>
      <c r="C277" s="248" t="s">
        <v>225</v>
      </c>
      <c r="D277" s="248" t="s">
        <v>396</v>
      </c>
      <c r="E277" s="248" t="s">
        <v>226</v>
      </c>
      <c r="F277" s="248" t="s">
        <v>2858</v>
      </c>
      <c r="G277" s="249">
        <v>43444</v>
      </c>
      <c r="H277" s="250">
        <v>82.95</v>
      </c>
      <c r="I277" s="250">
        <v>1</v>
      </c>
      <c r="J277" s="250">
        <f t="shared" si="4"/>
        <v>82.95</v>
      </c>
      <c r="K277" s="248" t="s">
        <v>186</v>
      </c>
      <c r="L277" s="248" t="s">
        <v>194</v>
      </c>
      <c r="M277" s="249">
        <v>43446</v>
      </c>
      <c r="N277" s="248" t="s">
        <v>70</v>
      </c>
      <c r="O277" s="248" t="s">
        <v>2859</v>
      </c>
      <c r="P277" s="248" t="s">
        <v>399</v>
      </c>
      <c r="Q277" s="248" t="s">
        <v>640</v>
      </c>
    </row>
    <row r="278" spans="1:17" x14ac:dyDescent="0.25">
      <c r="A278" s="248" t="s">
        <v>403</v>
      </c>
      <c r="B278" s="248" t="s">
        <v>399</v>
      </c>
      <c r="C278" s="248" t="s">
        <v>225</v>
      </c>
      <c r="D278" s="248" t="s">
        <v>396</v>
      </c>
      <c r="E278" s="248" t="s">
        <v>226</v>
      </c>
      <c r="F278" s="248" t="s">
        <v>2860</v>
      </c>
      <c r="G278" s="249">
        <v>43444</v>
      </c>
      <c r="H278" s="250">
        <v>97.85</v>
      </c>
      <c r="I278" s="250">
        <v>1</v>
      </c>
      <c r="J278" s="250">
        <f t="shared" si="4"/>
        <v>97.85</v>
      </c>
      <c r="K278" s="248" t="s">
        <v>186</v>
      </c>
      <c r="L278" s="248" t="s">
        <v>194</v>
      </c>
      <c r="M278" s="249">
        <v>43446</v>
      </c>
      <c r="N278" s="248" t="s">
        <v>70</v>
      </c>
      <c r="O278" s="248" t="s">
        <v>2859</v>
      </c>
      <c r="P278" s="248" t="s">
        <v>399</v>
      </c>
      <c r="Q278" s="248" t="s">
        <v>640</v>
      </c>
    </row>
    <row r="279" spans="1:17" x14ac:dyDescent="0.25">
      <c r="A279" s="248" t="s">
        <v>403</v>
      </c>
      <c r="B279" s="248" t="s">
        <v>399</v>
      </c>
      <c r="C279" s="248" t="s">
        <v>225</v>
      </c>
      <c r="D279" s="248" t="s">
        <v>396</v>
      </c>
      <c r="E279" s="248" t="s">
        <v>226</v>
      </c>
      <c r="F279" s="248" t="s">
        <v>2861</v>
      </c>
      <c r="G279" s="249">
        <v>43444</v>
      </c>
      <c r="H279" s="250">
        <v>97.85</v>
      </c>
      <c r="I279" s="250">
        <v>1</v>
      </c>
      <c r="J279" s="250">
        <f t="shared" si="4"/>
        <v>97.85</v>
      </c>
      <c r="K279" s="248" t="s">
        <v>186</v>
      </c>
      <c r="L279" s="248" t="s">
        <v>85</v>
      </c>
      <c r="M279" s="249">
        <v>43446</v>
      </c>
      <c r="N279" s="248" t="s">
        <v>2351</v>
      </c>
      <c r="O279" s="248" t="s">
        <v>2862</v>
      </c>
      <c r="P279" s="248" t="s">
        <v>399</v>
      </c>
      <c r="Q279" s="248" t="s">
        <v>640</v>
      </c>
    </row>
    <row r="280" spans="1:17" x14ac:dyDescent="0.25">
      <c r="A280" s="248" t="s">
        <v>403</v>
      </c>
      <c r="B280" s="248" t="s">
        <v>399</v>
      </c>
      <c r="C280" s="248" t="s">
        <v>225</v>
      </c>
      <c r="D280" s="248" t="s">
        <v>396</v>
      </c>
      <c r="E280" s="248" t="s">
        <v>226</v>
      </c>
      <c r="F280" s="248" t="s">
        <v>2863</v>
      </c>
      <c r="G280" s="249">
        <v>43444</v>
      </c>
      <c r="H280" s="250">
        <v>97.85</v>
      </c>
      <c r="I280" s="250">
        <v>1</v>
      </c>
      <c r="J280" s="250">
        <f t="shared" si="4"/>
        <v>97.85</v>
      </c>
      <c r="K280" s="248" t="s">
        <v>186</v>
      </c>
      <c r="L280" s="248" t="s">
        <v>85</v>
      </c>
      <c r="M280" s="249">
        <v>43446</v>
      </c>
      <c r="N280" s="248" t="s">
        <v>2351</v>
      </c>
      <c r="O280" s="248" t="s">
        <v>2862</v>
      </c>
      <c r="P280" s="248" t="s">
        <v>399</v>
      </c>
      <c r="Q280" s="248" t="s">
        <v>640</v>
      </c>
    </row>
    <row r="281" spans="1:17" x14ac:dyDescent="0.25">
      <c r="A281" s="248" t="s">
        <v>403</v>
      </c>
      <c r="B281" s="248" t="s">
        <v>399</v>
      </c>
      <c r="C281" s="248" t="s">
        <v>225</v>
      </c>
      <c r="D281" s="248" t="s">
        <v>396</v>
      </c>
      <c r="E281" s="248" t="s">
        <v>226</v>
      </c>
      <c r="F281" s="248" t="s">
        <v>2864</v>
      </c>
      <c r="G281" s="249">
        <v>43444</v>
      </c>
      <c r="H281" s="250">
        <v>15</v>
      </c>
      <c r="I281" s="250">
        <v>1</v>
      </c>
      <c r="J281" s="250">
        <f t="shared" si="4"/>
        <v>15</v>
      </c>
      <c r="K281" s="248" t="s">
        <v>186</v>
      </c>
      <c r="L281" s="248" t="s">
        <v>155</v>
      </c>
      <c r="M281" s="249">
        <v>43446</v>
      </c>
      <c r="N281" s="248" t="s">
        <v>70</v>
      </c>
      <c r="O281" s="248" t="s">
        <v>2865</v>
      </c>
      <c r="P281" s="248" t="s">
        <v>399</v>
      </c>
      <c r="Q281" s="248" t="s">
        <v>640</v>
      </c>
    </row>
    <row r="282" spans="1:17" x14ac:dyDescent="0.25">
      <c r="A282" s="248" t="s">
        <v>403</v>
      </c>
      <c r="B282" s="248" t="s">
        <v>399</v>
      </c>
      <c r="C282" s="248" t="s">
        <v>225</v>
      </c>
      <c r="D282" s="248" t="s">
        <v>396</v>
      </c>
      <c r="E282" s="248" t="s">
        <v>226</v>
      </c>
      <c r="F282" s="248" t="s">
        <v>2866</v>
      </c>
      <c r="G282" s="249">
        <v>43441</v>
      </c>
      <c r="H282" s="250">
        <v>92.98</v>
      </c>
      <c r="I282" s="250">
        <v>1</v>
      </c>
      <c r="J282" s="250">
        <f t="shared" si="4"/>
        <v>92.98</v>
      </c>
      <c r="K282" s="248" t="s">
        <v>186</v>
      </c>
      <c r="L282" s="248" t="s">
        <v>2822</v>
      </c>
      <c r="M282" s="249">
        <v>43442</v>
      </c>
      <c r="N282" s="248" t="s">
        <v>70</v>
      </c>
      <c r="O282" s="248" t="s">
        <v>2867</v>
      </c>
      <c r="P282" s="248" t="s">
        <v>399</v>
      </c>
      <c r="Q282" s="248" t="s">
        <v>640</v>
      </c>
    </row>
    <row r="283" spans="1:17" x14ac:dyDescent="0.25">
      <c r="A283" s="248" t="s">
        <v>403</v>
      </c>
      <c r="B283" s="248" t="s">
        <v>399</v>
      </c>
      <c r="C283" s="248" t="s">
        <v>225</v>
      </c>
      <c r="D283" s="248" t="s">
        <v>396</v>
      </c>
      <c r="E283" s="248" t="s">
        <v>226</v>
      </c>
      <c r="F283" s="248" t="s">
        <v>2868</v>
      </c>
      <c r="G283" s="249">
        <v>43441</v>
      </c>
      <c r="H283" s="250">
        <v>89.98</v>
      </c>
      <c r="I283" s="250">
        <v>1</v>
      </c>
      <c r="J283" s="250">
        <f t="shared" si="4"/>
        <v>89.98</v>
      </c>
      <c r="K283" s="248" t="s">
        <v>186</v>
      </c>
      <c r="L283" s="248" t="s">
        <v>194</v>
      </c>
      <c r="M283" s="249">
        <v>43442</v>
      </c>
      <c r="N283" s="248" t="s">
        <v>70</v>
      </c>
      <c r="O283" s="248" t="s">
        <v>2869</v>
      </c>
      <c r="P283" s="248" t="s">
        <v>399</v>
      </c>
      <c r="Q283" s="248" t="s">
        <v>640</v>
      </c>
    </row>
    <row r="284" spans="1:17" x14ac:dyDescent="0.25">
      <c r="A284" s="248" t="s">
        <v>403</v>
      </c>
      <c r="B284" s="248" t="s">
        <v>399</v>
      </c>
      <c r="C284" s="248" t="s">
        <v>225</v>
      </c>
      <c r="D284" s="248" t="s">
        <v>396</v>
      </c>
      <c r="E284" s="248" t="s">
        <v>226</v>
      </c>
      <c r="F284" s="248" t="s">
        <v>2870</v>
      </c>
      <c r="G284" s="249">
        <v>43441</v>
      </c>
      <c r="H284" s="250">
        <v>154.38999999999999</v>
      </c>
      <c r="I284" s="250">
        <v>1</v>
      </c>
      <c r="J284" s="250">
        <f t="shared" si="4"/>
        <v>154.38999999999999</v>
      </c>
      <c r="K284" s="248" t="s">
        <v>186</v>
      </c>
      <c r="L284" s="248" t="s">
        <v>194</v>
      </c>
      <c r="M284" s="249">
        <v>43442</v>
      </c>
      <c r="N284" s="248" t="s">
        <v>70</v>
      </c>
      <c r="O284" s="248" t="s">
        <v>2871</v>
      </c>
      <c r="P284" s="248" t="s">
        <v>399</v>
      </c>
      <c r="Q284" s="248" t="s">
        <v>640</v>
      </c>
    </row>
    <row r="285" spans="1:17" x14ac:dyDescent="0.25">
      <c r="A285" s="248" t="s">
        <v>403</v>
      </c>
      <c r="B285" s="248" t="s">
        <v>399</v>
      </c>
      <c r="C285" s="248" t="s">
        <v>225</v>
      </c>
      <c r="D285" s="248" t="s">
        <v>396</v>
      </c>
      <c r="E285" s="248" t="s">
        <v>226</v>
      </c>
      <c r="F285" s="248" t="s">
        <v>2872</v>
      </c>
      <c r="G285" s="249">
        <v>43441</v>
      </c>
      <c r="H285" s="250">
        <v>89.1</v>
      </c>
      <c r="I285" s="250">
        <v>1</v>
      </c>
      <c r="J285" s="250">
        <f t="shared" si="4"/>
        <v>89.1</v>
      </c>
      <c r="K285" s="248" t="s">
        <v>186</v>
      </c>
      <c r="L285" s="248" t="s">
        <v>2822</v>
      </c>
      <c r="M285" s="249">
        <v>43442</v>
      </c>
      <c r="N285" s="248" t="s">
        <v>70</v>
      </c>
      <c r="O285" s="248" t="s">
        <v>2873</v>
      </c>
      <c r="P285" s="248" t="s">
        <v>399</v>
      </c>
      <c r="Q285" s="248" t="s">
        <v>640</v>
      </c>
    </row>
    <row r="286" spans="1:17" x14ac:dyDescent="0.25">
      <c r="A286" s="248" t="s">
        <v>403</v>
      </c>
      <c r="B286" s="248" t="s">
        <v>399</v>
      </c>
      <c r="C286" s="248" t="s">
        <v>225</v>
      </c>
      <c r="D286" s="248" t="s">
        <v>396</v>
      </c>
      <c r="E286" s="248" t="s">
        <v>226</v>
      </c>
      <c r="F286" s="248" t="s">
        <v>2874</v>
      </c>
      <c r="G286" s="249">
        <v>43441</v>
      </c>
      <c r="H286" s="250">
        <v>30.7</v>
      </c>
      <c r="I286" s="250">
        <v>1</v>
      </c>
      <c r="J286" s="250">
        <f t="shared" si="4"/>
        <v>30.7</v>
      </c>
      <c r="K286" s="248" t="s">
        <v>186</v>
      </c>
      <c r="L286" s="248" t="s">
        <v>2822</v>
      </c>
      <c r="M286" s="249">
        <v>43442</v>
      </c>
      <c r="N286" s="248" t="s">
        <v>70</v>
      </c>
      <c r="O286" s="248" t="s">
        <v>2873</v>
      </c>
      <c r="P286" s="248" t="s">
        <v>399</v>
      </c>
      <c r="Q286" s="248" t="s">
        <v>640</v>
      </c>
    </row>
    <row r="287" spans="1:17" x14ac:dyDescent="0.25">
      <c r="A287" s="248" t="s">
        <v>403</v>
      </c>
      <c r="B287" s="248" t="s">
        <v>399</v>
      </c>
      <c r="C287" s="248" t="s">
        <v>225</v>
      </c>
      <c r="D287" s="248" t="s">
        <v>396</v>
      </c>
      <c r="E287" s="248" t="s">
        <v>226</v>
      </c>
      <c r="F287" s="248" t="s">
        <v>2875</v>
      </c>
      <c r="G287" s="249">
        <v>43441</v>
      </c>
      <c r="H287" s="250">
        <v>82.95</v>
      </c>
      <c r="I287" s="250">
        <v>1</v>
      </c>
      <c r="J287" s="250">
        <f t="shared" si="4"/>
        <v>82.95</v>
      </c>
      <c r="K287" s="248" t="s">
        <v>186</v>
      </c>
      <c r="L287" s="248" t="s">
        <v>2822</v>
      </c>
      <c r="M287" s="249">
        <v>43442</v>
      </c>
      <c r="N287" s="248" t="s">
        <v>70</v>
      </c>
      <c r="O287" s="248" t="s">
        <v>2873</v>
      </c>
      <c r="P287" s="248" t="s">
        <v>399</v>
      </c>
      <c r="Q287" s="248" t="s">
        <v>640</v>
      </c>
    </row>
    <row r="288" spans="1:17" x14ac:dyDescent="0.25">
      <c r="A288" s="248" t="s">
        <v>403</v>
      </c>
      <c r="B288" s="248" t="s">
        <v>399</v>
      </c>
      <c r="C288" s="248" t="s">
        <v>225</v>
      </c>
      <c r="D288" s="248" t="s">
        <v>396</v>
      </c>
      <c r="E288" s="248" t="s">
        <v>226</v>
      </c>
      <c r="F288" s="248" t="s">
        <v>2876</v>
      </c>
      <c r="G288" s="249">
        <v>43441</v>
      </c>
      <c r="H288" s="250">
        <v>39.99</v>
      </c>
      <c r="I288" s="250">
        <v>1</v>
      </c>
      <c r="J288" s="250">
        <f t="shared" si="4"/>
        <v>39.99</v>
      </c>
      <c r="K288" s="248" t="s">
        <v>186</v>
      </c>
      <c r="L288" s="248" t="s">
        <v>161</v>
      </c>
      <c r="M288" s="249">
        <v>43442</v>
      </c>
      <c r="N288" s="248" t="s">
        <v>70</v>
      </c>
      <c r="O288" s="248" t="s">
        <v>2877</v>
      </c>
      <c r="P288" s="248" t="s">
        <v>399</v>
      </c>
      <c r="Q288" s="248" t="s">
        <v>640</v>
      </c>
    </row>
    <row r="289" spans="1:17" x14ac:dyDescent="0.25">
      <c r="A289" s="248" t="s">
        <v>403</v>
      </c>
      <c r="B289" s="248" t="s">
        <v>399</v>
      </c>
      <c r="C289" s="248" t="s">
        <v>225</v>
      </c>
      <c r="D289" s="248" t="s">
        <v>396</v>
      </c>
      <c r="E289" s="248" t="s">
        <v>226</v>
      </c>
      <c r="F289" s="248" t="s">
        <v>2878</v>
      </c>
      <c r="G289" s="249">
        <v>43441</v>
      </c>
      <c r="H289" s="250">
        <v>27.25</v>
      </c>
      <c r="I289" s="250">
        <v>1</v>
      </c>
      <c r="J289" s="250">
        <f t="shared" si="4"/>
        <v>27.25</v>
      </c>
      <c r="K289" s="248" t="s">
        <v>186</v>
      </c>
      <c r="L289" s="248" t="s">
        <v>171</v>
      </c>
      <c r="M289" s="249">
        <v>43442</v>
      </c>
      <c r="N289" s="248" t="s">
        <v>70</v>
      </c>
      <c r="O289" s="248" t="s">
        <v>2879</v>
      </c>
      <c r="P289" s="248" t="s">
        <v>399</v>
      </c>
      <c r="Q289" s="248" t="s">
        <v>640</v>
      </c>
    </row>
    <row r="290" spans="1:17" x14ac:dyDescent="0.25">
      <c r="A290" s="248" t="s">
        <v>403</v>
      </c>
      <c r="B290" s="248" t="s">
        <v>399</v>
      </c>
      <c r="C290" s="248" t="s">
        <v>225</v>
      </c>
      <c r="D290" s="248" t="s">
        <v>396</v>
      </c>
      <c r="E290" s="248" t="s">
        <v>226</v>
      </c>
      <c r="F290" s="248" t="s">
        <v>2880</v>
      </c>
      <c r="G290" s="249">
        <v>43441</v>
      </c>
      <c r="H290" s="250">
        <v>34.049999999999997</v>
      </c>
      <c r="I290" s="250">
        <v>1</v>
      </c>
      <c r="J290" s="250">
        <f t="shared" si="4"/>
        <v>34.049999999999997</v>
      </c>
      <c r="K290" s="248" t="s">
        <v>186</v>
      </c>
      <c r="L290" s="248" t="s">
        <v>171</v>
      </c>
      <c r="M290" s="249">
        <v>43442</v>
      </c>
      <c r="N290" s="248" t="s">
        <v>70</v>
      </c>
      <c r="O290" s="248" t="s">
        <v>2879</v>
      </c>
      <c r="P290" s="248" t="s">
        <v>399</v>
      </c>
      <c r="Q290" s="248" t="s">
        <v>640</v>
      </c>
    </row>
    <row r="291" spans="1:17" x14ac:dyDescent="0.25">
      <c r="A291" s="248" t="s">
        <v>403</v>
      </c>
      <c r="B291" s="248" t="s">
        <v>399</v>
      </c>
      <c r="C291" s="248" t="s">
        <v>225</v>
      </c>
      <c r="D291" s="248" t="s">
        <v>396</v>
      </c>
      <c r="E291" s="248" t="s">
        <v>226</v>
      </c>
      <c r="F291" s="248" t="s">
        <v>2881</v>
      </c>
      <c r="G291" s="249">
        <v>43439</v>
      </c>
      <c r="H291" s="250">
        <v>123.32</v>
      </c>
      <c r="I291" s="250">
        <v>1</v>
      </c>
      <c r="J291" s="250">
        <f t="shared" si="4"/>
        <v>123.32</v>
      </c>
      <c r="K291" s="248" t="s">
        <v>186</v>
      </c>
      <c r="L291" s="248" t="s">
        <v>1170</v>
      </c>
      <c r="M291" s="249">
        <v>43440</v>
      </c>
      <c r="N291" s="248" t="s">
        <v>70</v>
      </c>
      <c r="O291" s="248" t="s">
        <v>2882</v>
      </c>
      <c r="P291" s="248" t="s">
        <v>399</v>
      </c>
      <c r="Q291" s="248" t="s">
        <v>640</v>
      </c>
    </row>
    <row r="292" spans="1:17" x14ac:dyDescent="0.25">
      <c r="A292" s="248" t="s">
        <v>403</v>
      </c>
      <c r="B292" s="248" t="s">
        <v>399</v>
      </c>
      <c r="C292" s="248" t="s">
        <v>225</v>
      </c>
      <c r="D292" s="248" t="s">
        <v>396</v>
      </c>
      <c r="E292" s="248" t="s">
        <v>226</v>
      </c>
      <c r="F292" s="248" t="s">
        <v>2883</v>
      </c>
      <c r="G292" s="249">
        <v>43439</v>
      </c>
      <c r="H292" s="250">
        <v>82.95</v>
      </c>
      <c r="I292" s="250">
        <v>1</v>
      </c>
      <c r="J292" s="250">
        <f t="shared" si="4"/>
        <v>82.95</v>
      </c>
      <c r="K292" s="248" t="s">
        <v>186</v>
      </c>
      <c r="L292" s="248" t="s">
        <v>212</v>
      </c>
      <c r="M292" s="249">
        <v>43440</v>
      </c>
      <c r="N292" s="248" t="s">
        <v>70</v>
      </c>
      <c r="O292" s="248" t="s">
        <v>2884</v>
      </c>
      <c r="P292" s="248" t="s">
        <v>399</v>
      </c>
      <c r="Q292" s="248" t="s">
        <v>640</v>
      </c>
    </row>
    <row r="293" spans="1:17" x14ac:dyDescent="0.25">
      <c r="A293" s="248" t="s">
        <v>403</v>
      </c>
      <c r="B293" s="248" t="s">
        <v>399</v>
      </c>
      <c r="C293" s="248" t="s">
        <v>225</v>
      </c>
      <c r="D293" s="248" t="s">
        <v>396</v>
      </c>
      <c r="E293" s="248" t="s">
        <v>226</v>
      </c>
      <c r="F293" s="248" t="s">
        <v>2885</v>
      </c>
      <c r="G293" s="249">
        <v>43439</v>
      </c>
      <c r="H293" s="250">
        <v>82.95</v>
      </c>
      <c r="I293" s="250">
        <v>1</v>
      </c>
      <c r="J293" s="250">
        <f t="shared" si="4"/>
        <v>82.95</v>
      </c>
      <c r="K293" s="248" t="s">
        <v>186</v>
      </c>
      <c r="L293" s="248" t="s">
        <v>212</v>
      </c>
      <c r="M293" s="249">
        <v>43440</v>
      </c>
      <c r="N293" s="248" t="s">
        <v>70</v>
      </c>
      <c r="O293" s="248" t="s">
        <v>2886</v>
      </c>
      <c r="P293" s="248" t="s">
        <v>399</v>
      </c>
      <c r="Q293" s="248" t="s">
        <v>640</v>
      </c>
    </row>
    <row r="294" spans="1:17" x14ac:dyDescent="0.25">
      <c r="A294" s="248" t="s">
        <v>403</v>
      </c>
      <c r="B294" s="248" t="s">
        <v>399</v>
      </c>
      <c r="C294" s="248" t="s">
        <v>225</v>
      </c>
      <c r="D294" s="248" t="s">
        <v>396</v>
      </c>
      <c r="E294" s="248" t="s">
        <v>226</v>
      </c>
      <c r="F294" s="248" t="s">
        <v>2887</v>
      </c>
      <c r="G294" s="249">
        <v>43439</v>
      </c>
      <c r="H294" s="250">
        <v>10</v>
      </c>
      <c r="I294" s="250">
        <v>1</v>
      </c>
      <c r="J294" s="250">
        <f t="shared" si="4"/>
        <v>10</v>
      </c>
      <c r="K294" s="248" t="s">
        <v>186</v>
      </c>
      <c r="L294" s="248" t="s">
        <v>1170</v>
      </c>
      <c r="M294" s="249">
        <v>43440</v>
      </c>
      <c r="N294" s="248" t="s">
        <v>70</v>
      </c>
      <c r="O294" s="248" t="s">
        <v>2888</v>
      </c>
      <c r="P294" s="248" t="s">
        <v>399</v>
      </c>
      <c r="Q294" s="248" t="s">
        <v>640</v>
      </c>
    </row>
    <row r="295" spans="1:17" x14ac:dyDescent="0.25">
      <c r="A295" s="248" t="s">
        <v>403</v>
      </c>
      <c r="B295" s="248" t="s">
        <v>399</v>
      </c>
      <c r="C295" s="248" t="s">
        <v>225</v>
      </c>
      <c r="D295" s="248" t="s">
        <v>396</v>
      </c>
      <c r="E295" s="248" t="s">
        <v>226</v>
      </c>
      <c r="F295" s="248" t="s">
        <v>2889</v>
      </c>
      <c r="G295" s="249">
        <v>43439</v>
      </c>
      <c r="H295" s="250">
        <v>62</v>
      </c>
      <c r="I295" s="250">
        <v>1</v>
      </c>
      <c r="J295" s="250">
        <f t="shared" si="4"/>
        <v>62</v>
      </c>
      <c r="K295" s="248" t="s">
        <v>186</v>
      </c>
      <c r="L295" s="248" t="s">
        <v>1170</v>
      </c>
      <c r="M295" s="249">
        <v>43440</v>
      </c>
      <c r="N295" s="248" t="s">
        <v>70</v>
      </c>
      <c r="O295" s="248" t="s">
        <v>2888</v>
      </c>
      <c r="P295" s="248" t="s">
        <v>399</v>
      </c>
      <c r="Q295" s="248" t="s">
        <v>640</v>
      </c>
    </row>
    <row r="296" spans="1:17" x14ac:dyDescent="0.25">
      <c r="A296" s="248" t="s">
        <v>403</v>
      </c>
      <c r="B296" s="248" t="s">
        <v>399</v>
      </c>
      <c r="C296" s="248" t="s">
        <v>225</v>
      </c>
      <c r="D296" s="248" t="s">
        <v>396</v>
      </c>
      <c r="E296" s="248" t="s">
        <v>226</v>
      </c>
      <c r="F296" s="248" t="s">
        <v>2890</v>
      </c>
      <c r="G296" s="249">
        <v>43439</v>
      </c>
      <c r="H296" s="250">
        <v>82.95</v>
      </c>
      <c r="I296" s="250">
        <v>1</v>
      </c>
      <c r="J296" s="250">
        <f t="shared" si="4"/>
        <v>82.95</v>
      </c>
      <c r="K296" s="248" t="s">
        <v>186</v>
      </c>
      <c r="L296" s="248" t="s">
        <v>1170</v>
      </c>
      <c r="M296" s="249">
        <v>43440</v>
      </c>
      <c r="N296" s="248" t="s">
        <v>70</v>
      </c>
      <c r="O296" s="248" t="s">
        <v>2888</v>
      </c>
      <c r="P296" s="248" t="s">
        <v>399</v>
      </c>
      <c r="Q296" s="248" t="s">
        <v>640</v>
      </c>
    </row>
    <row r="297" spans="1:17" x14ac:dyDescent="0.25">
      <c r="A297" s="248" t="s">
        <v>403</v>
      </c>
      <c r="B297" s="248" t="s">
        <v>399</v>
      </c>
      <c r="C297" s="248" t="s">
        <v>225</v>
      </c>
      <c r="D297" s="248" t="s">
        <v>396</v>
      </c>
      <c r="E297" s="248" t="s">
        <v>226</v>
      </c>
      <c r="F297" s="248" t="s">
        <v>2891</v>
      </c>
      <c r="G297" s="249">
        <v>43439</v>
      </c>
      <c r="H297" s="250">
        <v>92.98</v>
      </c>
      <c r="I297" s="250">
        <v>1</v>
      </c>
      <c r="J297" s="250">
        <f t="shared" si="4"/>
        <v>92.98</v>
      </c>
      <c r="K297" s="248" t="s">
        <v>186</v>
      </c>
      <c r="L297" s="248" t="s">
        <v>212</v>
      </c>
      <c r="M297" s="249">
        <v>43440</v>
      </c>
      <c r="N297" s="248" t="s">
        <v>70</v>
      </c>
      <c r="O297" s="248" t="s">
        <v>2892</v>
      </c>
      <c r="P297" s="248" t="s">
        <v>399</v>
      </c>
      <c r="Q297" s="248" t="s">
        <v>640</v>
      </c>
    </row>
    <row r="298" spans="1:17" x14ac:dyDescent="0.25">
      <c r="A298" s="248" t="s">
        <v>403</v>
      </c>
      <c r="B298" s="248" t="s">
        <v>399</v>
      </c>
      <c r="C298" s="248" t="s">
        <v>225</v>
      </c>
      <c r="D298" s="248" t="s">
        <v>396</v>
      </c>
      <c r="E298" s="248" t="s">
        <v>226</v>
      </c>
      <c r="F298" s="248" t="s">
        <v>2893</v>
      </c>
      <c r="G298" s="249">
        <v>43439</v>
      </c>
      <c r="H298" s="250">
        <v>92.98</v>
      </c>
      <c r="I298" s="250">
        <v>1</v>
      </c>
      <c r="J298" s="250">
        <f t="shared" si="4"/>
        <v>92.98</v>
      </c>
      <c r="K298" s="248" t="s">
        <v>186</v>
      </c>
      <c r="L298" s="248" t="s">
        <v>212</v>
      </c>
      <c r="M298" s="249">
        <v>43440</v>
      </c>
      <c r="N298" s="248" t="s">
        <v>70</v>
      </c>
      <c r="O298" s="248" t="s">
        <v>2894</v>
      </c>
      <c r="P298" s="248" t="s">
        <v>399</v>
      </c>
      <c r="Q298" s="248" t="s">
        <v>640</v>
      </c>
    </row>
    <row r="299" spans="1:17" x14ac:dyDescent="0.25">
      <c r="A299" s="248" t="s">
        <v>403</v>
      </c>
      <c r="B299" s="248" t="s">
        <v>399</v>
      </c>
      <c r="C299" s="248" t="s">
        <v>225</v>
      </c>
      <c r="D299" s="248" t="s">
        <v>396</v>
      </c>
      <c r="E299" s="248" t="s">
        <v>226</v>
      </c>
      <c r="F299" s="248" t="s">
        <v>2895</v>
      </c>
      <c r="G299" s="249">
        <v>43439</v>
      </c>
      <c r="H299" s="250">
        <v>46</v>
      </c>
      <c r="I299" s="250">
        <v>1</v>
      </c>
      <c r="J299" s="250">
        <f t="shared" si="4"/>
        <v>46</v>
      </c>
      <c r="K299" s="248" t="s">
        <v>186</v>
      </c>
      <c r="L299" s="248" t="s">
        <v>155</v>
      </c>
      <c r="M299" s="249">
        <v>43440</v>
      </c>
      <c r="N299" s="248" t="s">
        <v>70</v>
      </c>
      <c r="O299" s="248" t="s">
        <v>1386</v>
      </c>
      <c r="P299" s="248" t="s">
        <v>399</v>
      </c>
      <c r="Q299" s="248" t="s">
        <v>640</v>
      </c>
    </row>
    <row r="300" spans="1:17" x14ac:dyDescent="0.25">
      <c r="A300" s="248" t="s">
        <v>403</v>
      </c>
      <c r="B300" s="248" t="s">
        <v>399</v>
      </c>
      <c r="C300" s="248" t="s">
        <v>225</v>
      </c>
      <c r="D300" s="248" t="s">
        <v>396</v>
      </c>
      <c r="E300" s="248" t="s">
        <v>226</v>
      </c>
      <c r="F300" s="248" t="s">
        <v>2896</v>
      </c>
      <c r="G300" s="249">
        <v>43439</v>
      </c>
      <c r="H300" s="250">
        <v>82.95</v>
      </c>
      <c r="I300" s="250">
        <v>1</v>
      </c>
      <c r="J300" s="250">
        <f t="shared" si="4"/>
        <v>82.95</v>
      </c>
      <c r="K300" s="248" t="s">
        <v>186</v>
      </c>
      <c r="L300" s="248" t="s">
        <v>1390</v>
      </c>
      <c r="M300" s="249">
        <v>43440</v>
      </c>
      <c r="N300" s="248" t="s">
        <v>70</v>
      </c>
      <c r="O300" s="248" t="s">
        <v>2897</v>
      </c>
      <c r="P300" s="248" t="s">
        <v>399</v>
      </c>
      <c r="Q300" s="248" t="s">
        <v>640</v>
      </c>
    </row>
    <row r="301" spans="1:17" x14ac:dyDescent="0.25">
      <c r="A301" s="248" t="s">
        <v>403</v>
      </c>
      <c r="B301" s="248" t="s">
        <v>399</v>
      </c>
      <c r="C301" s="248" t="s">
        <v>225</v>
      </c>
      <c r="D301" s="248" t="s">
        <v>396</v>
      </c>
      <c r="E301" s="248" t="s">
        <v>226</v>
      </c>
      <c r="F301" s="248" t="s">
        <v>2898</v>
      </c>
      <c r="G301" s="249">
        <v>43438</v>
      </c>
      <c r="H301" s="250">
        <v>95.35</v>
      </c>
      <c r="I301" s="250">
        <v>1</v>
      </c>
      <c r="J301" s="250">
        <f t="shared" si="4"/>
        <v>95.35</v>
      </c>
      <c r="K301" s="248" t="s">
        <v>186</v>
      </c>
      <c r="L301" s="248" t="s">
        <v>161</v>
      </c>
      <c r="M301" s="249">
        <v>43440</v>
      </c>
      <c r="N301" s="248" t="s">
        <v>70</v>
      </c>
      <c r="O301" s="248" t="s">
        <v>2877</v>
      </c>
      <c r="P301" s="248" t="s">
        <v>399</v>
      </c>
      <c r="Q301" s="248" t="s">
        <v>640</v>
      </c>
    </row>
    <row r="302" spans="1:17" x14ac:dyDescent="0.25">
      <c r="A302" s="248" t="s">
        <v>403</v>
      </c>
      <c r="B302" s="248" t="s">
        <v>399</v>
      </c>
      <c r="C302" s="248" t="s">
        <v>225</v>
      </c>
      <c r="D302" s="248" t="s">
        <v>396</v>
      </c>
      <c r="E302" s="248" t="s">
        <v>226</v>
      </c>
      <c r="F302" s="248" t="s">
        <v>2899</v>
      </c>
      <c r="G302" s="249">
        <v>43438</v>
      </c>
      <c r="H302" s="250">
        <v>97.85</v>
      </c>
      <c r="I302" s="250">
        <v>1</v>
      </c>
      <c r="J302" s="250">
        <f t="shared" si="4"/>
        <v>97.85</v>
      </c>
      <c r="K302" s="248" t="s">
        <v>186</v>
      </c>
      <c r="L302" s="248" t="s">
        <v>1801</v>
      </c>
      <c r="M302" s="249">
        <v>43440</v>
      </c>
      <c r="N302" s="248" t="s">
        <v>70</v>
      </c>
      <c r="O302" s="248" t="s">
        <v>2900</v>
      </c>
      <c r="P302" s="248" t="s">
        <v>399</v>
      </c>
      <c r="Q302" s="248" t="s">
        <v>640</v>
      </c>
    </row>
    <row r="303" spans="1:17" x14ac:dyDescent="0.25">
      <c r="A303" s="248" t="s">
        <v>403</v>
      </c>
      <c r="B303" s="248" t="s">
        <v>399</v>
      </c>
      <c r="C303" s="248" t="s">
        <v>225</v>
      </c>
      <c r="D303" s="248" t="s">
        <v>396</v>
      </c>
      <c r="E303" s="248" t="s">
        <v>226</v>
      </c>
      <c r="F303" s="248" t="s">
        <v>2901</v>
      </c>
      <c r="G303" s="249">
        <v>43438</v>
      </c>
      <c r="H303" s="250">
        <v>97.85</v>
      </c>
      <c r="I303" s="250">
        <v>1</v>
      </c>
      <c r="J303" s="250">
        <f t="shared" si="4"/>
        <v>97.85</v>
      </c>
      <c r="K303" s="248" t="s">
        <v>186</v>
      </c>
      <c r="L303" s="248" t="s">
        <v>1801</v>
      </c>
      <c r="M303" s="249">
        <v>43440</v>
      </c>
      <c r="N303" s="248" t="s">
        <v>70</v>
      </c>
      <c r="O303" s="248" t="s">
        <v>2900</v>
      </c>
      <c r="P303" s="248" t="s">
        <v>399</v>
      </c>
      <c r="Q303" s="248" t="s">
        <v>640</v>
      </c>
    </row>
    <row r="304" spans="1:17" x14ac:dyDescent="0.25">
      <c r="A304" s="248" t="s">
        <v>403</v>
      </c>
      <c r="B304" s="248" t="s">
        <v>399</v>
      </c>
      <c r="C304" s="248" t="s">
        <v>225</v>
      </c>
      <c r="D304" s="248" t="s">
        <v>396</v>
      </c>
      <c r="E304" s="248" t="s">
        <v>226</v>
      </c>
      <c r="F304" s="248" t="s">
        <v>2902</v>
      </c>
      <c r="G304" s="249">
        <v>43438</v>
      </c>
      <c r="H304" s="250">
        <v>36.909999999999997</v>
      </c>
      <c r="I304" s="250">
        <v>1</v>
      </c>
      <c r="J304" s="250">
        <f t="shared" si="4"/>
        <v>36.909999999999997</v>
      </c>
      <c r="K304" s="248" t="s">
        <v>186</v>
      </c>
      <c r="L304" s="248" t="s">
        <v>194</v>
      </c>
      <c r="M304" s="249">
        <v>43440</v>
      </c>
      <c r="N304" s="248" t="s">
        <v>70</v>
      </c>
      <c r="O304" s="248" t="s">
        <v>2903</v>
      </c>
      <c r="P304" s="248" t="s">
        <v>399</v>
      </c>
      <c r="Q304" s="248" t="s">
        <v>640</v>
      </c>
    </row>
    <row r="305" spans="1:17" x14ac:dyDescent="0.25">
      <c r="A305" s="248" t="s">
        <v>403</v>
      </c>
      <c r="B305" s="248" t="s">
        <v>399</v>
      </c>
      <c r="C305" s="248" t="s">
        <v>225</v>
      </c>
      <c r="D305" s="248" t="s">
        <v>396</v>
      </c>
      <c r="E305" s="248" t="s">
        <v>226</v>
      </c>
      <c r="F305" s="248" t="s">
        <v>2904</v>
      </c>
      <c r="G305" s="249">
        <v>43438</v>
      </c>
      <c r="H305" s="250">
        <v>729.94</v>
      </c>
      <c r="I305" s="250">
        <v>1</v>
      </c>
      <c r="J305" s="250">
        <f t="shared" si="4"/>
        <v>729.94</v>
      </c>
      <c r="K305" s="248" t="s">
        <v>186</v>
      </c>
      <c r="L305" s="248" t="s">
        <v>155</v>
      </c>
      <c r="M305" s="249">
        <v>43440</v>
      </c>
      <c r="N305" s="248" t="s">
        <v>70</v>
      </c>
      <c r="O305" s="248" t="s">
        <v>2905</v>
      </c>
      <c r="P305" s="248" t="s">
        <v>399</v>
      </c>
      <c r="Q305" s="248" t="s">
        <v>640</v>
      </c>
    </row>
    <row r="306" spans="1:17" x14ac:dyDescent="0.25">
      <c r="A306" s="248" t="s">
        <v>403</v>
      </c>
      <c r="B306" s="248" t="s">
        <v>399</v>
      </c>
      <c r="C306" s="248" t="s">
        <v>225</v>
      </c>
      <c r="D306" s="248" t="s">
        <v>396</v>
      </c>
      <c r="E306" s="248" t="s">
        <v>226</v>
      </c>
      <c r="F306" s="248" t="s">
        <v>2906</v>
      </c>
      <c r="G306" s="249">
        <v>43437</v>
      </c>
      <c r="H306" s="250">
        <v>654.07000000000005</v>
      </c>
      <c r="I306" s="250">
        <v>1</v>
      </c>
      <c r="J306" s="250">
        <f t="shared" si="4"/>
        <v>654.07000000000005</v>
      </c>
      <c r="K306" s="248" t="s">
        <v>186</v>
      </c>
      <c r="L306" s="248" t="s">
        <v>155</v>
      </c>
      <c r="M306" s="249">
        <v>43438</v>
      </c>
      <c r="N306" s="248" t="s">
        <v>70</v>
      </c>
      <c r="O306" s="248" t="s">
        <v>1412</v>
      </c>
      <c r="P306" s="248" t="s">
        <v>399</v>
      </c>
      <c r="Q306" s="248" t="s">
        <v>640</v>
      </c>
    </row>
    <row r="307" spans="1:17" x14ac:dyDescent="0.25">
      <c r="A307" s="248" t="s">
        <v>403</v>
      </c>
      <c r="B307" s="248" t="s">
        <v>399</v>
      </c>
      <c r="C307" s="248" t="s">
        <v>225</v>
      </c>
      <c r="D307" s="248" t="s">
        <v>396</v>
      </c>
      <c r="E307" s="248" t="s">
        <v>226</v>
      </c>
      <c r="F307" s="248" t="s">
        <v>2907</v>
      </c>
      <c r="G307" s="249">
        <v>43437</v>
      </c>
      <c r="H307" s="250">
        <v>513.33000000000004</v>
      </c>
      <c r="I307" s="250">
        <v>1</v>
      </c>
      <c r="J307" s="250">
        <f t="shared" si="4"/>
        <v>513.33000000000004</v>
      </c>
      <c r="K307" s="248" t="s">
        <v>186</v>
      </c>
      <c r="L307" s="248" t="s">
        <v>155</v>
      </c>
      <c r="M307" s="249">
        <v>43438</v>
      </c>
      <c r="N307" s="248" t="s">
        <v>70</v>
      </c>
      <c r="O307" s="248" t="s">
        <v>1412</v>
      </c>
      <c r="P307" s="248" t="s">
        <v>399</v>
      </c>
      <c r="Q307" s="248" t="s">
        <v>640</v>
      </c>
    </row>
    <row r="308" spans="1:17" x14ac:dyDescent="0.25">
      <c r="A308" s="248" t="s">
        <v>403</v>
      </c>
      <c r="B308" s="248" t="s">
        <v>399</v>
      </c>
      <c r="C308" s="248" t="s">
        <v>225</v>
      </c>
      <c r="D308" s="248" t="s">
        <v>396</v>
      </c>
      <c r="E308" s="248" t="s">
        <v>226</v>
      </c>
      <c r="F308" s="248" t="s">
        <v>2908</v>
      </c>
      <c r="G308" s="249">
        <v>43437</v>
      </c>
      <c r="H308" s="250">
        <v>149.06</v>
      </c>
      <c r="I308" s="250">
        <v>1</v>
      </c>
      <c r="J308" s="250">
        <f t="shared" si="4"/>
        <v>149.06</v>
      </c>
      <c r="K308" s="248" t="s">
        <v>186</v>
      </c>
      <c r="L308" s="248" t="s">
        <v>155</v>
      </c>
      <c r="M308" s="249">
        <v>43438</v>
      </c>
      <c r="N308" s="248" t="s">
        <v>70</v>
      </c>
      <c r="O308" s="248" t="s">
        <v>2909</v>
      </c>
      <c r="P308" s="248" t="s">
        <v>399</v>
      </c>
      <c r="Q308" s="248" t="s">
        <v>640</v>
      </c>
    </row>
    <row r="309" spans="1:17" x14ac:dyDescent="0.25">
      <c r="A309" s="248" t="s">
        <v>403</v>
      </c>
      <c r="B309" s="248" t="s">
        <v>399</v>
      </c>
      <c r="C309" s="248" t="s">
        <v>225</v>
      </c>
      <c r="D309" s="248" t="s">
        <v>396</v>
      </c>
      <c r="E309" s="248" t="s">
        <v>226</v>
      </c>
      <c r="F309" s="248" t="s">
        <v>2910</v>
      </c>
      <c r="G309" s="249">
        <v>43437</v>
      </c>
      <c r="H309" s="250">
        <v>733.28</v>
      </c>
      <c r="I309" s="250">
        <v>1</v>
      </c>
      <c r="J309" s="250">
        <f t="shared" si="4"/>
        <v>733.28</v>
      </c>
      <c r="K309" s="248" t="s">
        <v>186</v>
      </c>
      <c r="L309" s="248" t="s">
        <v>155</v>
      </c>
      <c r="M309" s="249">
        <v>43438</v>
      </c>
      <c r="N309" s="248" t="s">
        <v>70</v>
      </c>
      <c r="O309" s="248" t="s">
        <v>2911</v>
      </c>
      <c r="P309" s="248" t="s">
        <v>399</v>
      </c>
      <c r="Q309" s="248" t="s">
        <v>640</v>
      </c>
    </row>
    <row r="310" spans="1:17" x14ac:dyDescent="0.25">
      <c r="A310" s="248" t="s">
        <v>403</v>
      </c>
      <c r="B310" s="248" t="s">
        <v>399</v>
      </c>
      <c r="C310" s="248" t="s">
        <v>225</v>
      </c>
      <c r="D310" s="248" t="s">
        <v>396</v>
      </c>
      <c r="E310" s="248" t="s">
        <v>226</v>
      </c>
      <c r="F310" s="248" t="s">
        <v>2912</v>
      </c>
      <c r="G310" s="249">
        <v>43437</v>
      </c>
      <c r="H310" s="250">
        <v>34.950000000000003</v>
      </c>
      <c r="I310" s="250">
        <v>1</v>
      </c>
      <c r="J310" s="250">
        <f t="shared" si="4"/>
        <v>34.950000000000003</v>
      </c>
      <c r="K310" s="248" t="s">
        <v>186</v>
      </c>
      <c r="L310" s="248" t="s">
        <v>1314</v>
      </c>
      <c r="M310" s="249">
        <v>43438</v>
      </c>
      <c r="N310" s="248" t="s">
        <v>70</v>
      </c>
      <c r="O310" s="248" t="s">
        <v>2913</v>
      </c>
      <c r="P310" s="248" t="s">
        <v>399</v>
      </c>
      <c r="Q310" s="248" t="s">
        <v>640</v>
      </c>
    </row>
    <row r="311" spans="1:17" x14ac:dyDescent="0.25">
      <c r="A311" s="248" t="s">
        <v>403</v>
      </c>
      <c r="B311" s="248" t="s">
        <v>399</v>
      </c>
      <c r="C311" s="248" t="s">
        <v>225</v>
      </c>
      <c r="D311" s="248" t="s">
        <v>396</v>
      </c>
      <c r="E311" s="248" t="s">
        <v>226</v>
      </c>
      <c r="F311" s="248" t="s">
        <v>2914</v>
      </c>
      <c r="G311" s="249">
        <v>43437</v>
      </c>
      <c r="H311" s="250">
        <v>34.950000000000003</v>
      </c>
      <c r="I311" s="250">
        <v>1</v>
      </c>
      <c r="J311" s="250">
        <f t="shared" si="4"/>
        <v>34.950000000000003</v>
      </c>
      <c r="K311" s="248" t="s">
        <v>186</v>
      </c>
      <c r="L311" s="248" t="s">
        <v>1314</v>
      </c>
      <c r="M311" s="249">
        <v>43438</v>
      </c>
      <c r="N311" s="248" t="s">
        <v>70</v>
      </c>
      <c r="O311" s="248" t="s">
        <v>2913</v>
      </c>
      <c r="P311" s="248" t="s">
        <v>399</v>
      </c>
      <c r="Q311" s="248" t="s">
        <v>640</v>
      </c>
    </row>
    <row r="312" spans="1:17" x14ac:dyDescent="0.25">
      <c r="A312" s="248" t="s">
        <v>403</v>
      </c>
      <c r="B312" s="248" t="s">
        <v>399</v>
      </c>
      <c r="C312" s="248" t="s">
        <v>225</v>
      </c>
      <c r="D312" s="248" t="s">
        <v>396</v>
      </c>
      <c r="E312" s="248" t="s">
        <v>226</v>
      </c>
      <c r="F312" s="248" t="s">
        <v>2915</v>
      </c>
      <c r="G312" s="249">
        <v>43437</v>
      </c>
      <c r="H312" s="250">
        <v>97.85</v>
      </c>
      <c r="I312" s="250">
        <v>1</v>
      </c>
      <c r="J312" s="250">
        <f t="shared" si="4"/>
        <v>97.85</v>
      </c>
      <c r="K312" s="248" t="s">
        <v>186</v>
      </c>
      <c r="L312" s="248" t="s">
        <v>1693</v>
      </c>
      <c r="M312" s="249">
        <v>43438</v>
      </c>
      <c r="N312" s="248" t="s">
        <v>70</v>
      </c>
      <c r="O312" s="248" t="s">
        <v>2916</v>
      </c>
      <c r="P312" s="248" t="s">
        <v>399</v>
      </c>
      <c r="Q312" s="248" t="s">
        <v>640</v>
      </c>
    </row>
    <row r="313" spans="1:17" x14ac:dyDescent="0.25">
      <c r="A313" s="248" t="s">
        <v>403</v>
      </c>
      <c r="B313" s="248" t="s">
        <v>399</v>
      </c>
      <c r="C313" s="248" t="s">
        <v>225</v>
      </c>
      <c r="D313" s="248" t="s">
        <v>396</v>
      </c>
      <c r="E313" s="248" t="s">
        <v>226</v>
      </c>
      <c r="F313" s="248" t="s">
        <v>2917</v>
      </c>
      <c r="G313" s="249">
        <v>43437</v>
      </c>
      <c r="H313" s="250">
        <v>97.85</v>
      </c>
      <c r="I313" s="250">
        <v>1</v>
      </c>
      <c r="J313" s="250">
        <f t="shared" si="4"/>
        <v>97.85</v>
      </c>
      <c r="K313" s="248" t="s">
        <v>186</v>
      </c>
      <c r="L313" s="248" t="s">
        <v>1693</v>
      </c>
      <c r="M313" s="249">
        <v>43438</v>
      </c>
      <c r="N313" s="248" t="s">
        <v>70</v>
      </c>
      <c r="O313" s="248" t="s">
        <v>2916</v>
      </c>
      <c r="P313" s="248" t="s">
        <v>399</v>
      </c>
      <c r="Q313" s="248" t="s">
        <v>640</v>
      </c>
    </row>
    <row r="314" spans="1:17" x14ac:dyDescent="0.25">
      <c r="A314" s="248" t="s">
        <v>403</v>
      </c>
      <c r="B314" s="248" t="s">
        <v>399</v>
      </c>
      <c r="C314" s="248" t="s">
        <v>225</v>
      </c>
      <c r="D314" s="248" t="s">
        <v>396</v>
      </c>
      <c r="E314" s="248" t="s">
        <v>226</v>
      </c>
      <c r="F314" s="248" t="s">
        <v>2918</v>
      </c>
      <c r="G314" s="249">
        <v>43434</v>
      </c>
      <c r="H314" s="250">
        <v>97.85</v>
      </c>
      <c r="I314" s="250">
        <v>1</v>
      </c>
      <c r="J314" s="250">
        <f t="shared" si="4"/>
        <v>97.85</v>
      </c>
      <c r="K314" s="248" t="s">
        <v>186</v>
      </c>
      <c r="L314" s="248" t="s">
        <v>201</v>
      </c>
      <c r="M314" s="249">
        <v>43435</v>
      </c>
      <c r="N314" s="248" t="s">
        <v>70</v>
      </c>
      <c r="O314" s="248" t="s">
        <v>2919</v>
      </c>
      <c r="P314" s="248" t="s">
        <v>399</v>
      </c>
      <c r="Q314" s="248" t="s">
        <v>640</v>
      </c>
    </row>
    <row r="315" spans="1:17" x14ac:dyDescent="0.25">
      <c r="A315" s="248" t="s">
        <v>403</v>
      </c>
      <c r="B315" s="248" t="s">
        <v>399</v>
      </c>
      <c r="C315" s="248" t="s">
        <v>225</v>
      </c>
      <c r="D315" s="248" t="s">
        <v>396</v>
      </c>
      <c r="E315" s="248" t="s">
        <v>226</v>
      </c>
      <c r="F315" s="248" t="s">
        <v>2920</v>
      </c>
      <c r="G315" s="249">
        <v>43434</v>
      </c>
      <c r="H315" s="250">
        <v>97.85</v>
      </c>
      <c r="I315" s="250">
        <v>1</v>
      </c>
      <c r="J315" s="250">
        <f t="shared" si="4"/>
        <v>97.85</v>
      </c>
      <c r="K315" s="248" t="s">
        <v>186</v>
      </c>
      <c r="L315" s="248" t="s">
        <v>201</v>
      </c>
      <c r="M315" s="249">
        <v>43435</v>
      </c>
      <c r="N315" s="248" t="s">
        <v>70</v>
      </c>
      <c r="O315" s="248" t="s">
        <v>2921</v>
      </c>
      <c r="P315" s="248" t="s">
        <v>399</v>
      </c>
      <c r="Q315" s="248" t="s">
        <v>640</v>
      </c>
    </row>
    <row r="316" spans="1:17" x14ac:dyDescent="0.25">
      <c r="A316" s="248" t="s">
        <v>403</v>
      </c>
      <c r="B316" s="248" t="s">
        <v>399</v>
      </c>
      <c r="C316" s="248" t="s">
        <v>225</v>
      </c>
      <c r="D316" s="248" t="s">
        <v>396</v>
      </c>
      <c r="E316" s="248" t="s">
        <v>226</v>
      </c>
      <c r="F316" s="248" t="s">
        <v>2922</v>
      </c>
      <c r="G316" s="249">
        <v>43434</v>
      </c>
      <c r="H316" s="250">
        <v>82.95</v>
      </c>
      <c r="I316" s="250">
        <v>1</v>
      </c>
      <c r="J316" s="250">
        <f t="shared" si="4"/>
        <v>82.95</v>
      </c>
      <c r="K316" s="248" t="s">
        <v>186</v>
      </c>
      <c r="L316" s="248" t="s">
        <v>201</v>
      </c>
      <c r="M316" s="249">
        <v>43435</v>
      </c>
      <c r="N316" s="248" t="s">
        <v>70</v>
      </c>
      <c r="O316" s="248" t="s">
        <v>2919</v>
      </c>
      <c r="P316" s="248" t="s">
        <v>399</v>
      </c>
      <c r="Q316" s="248" t="s">
        <v>640</v>
      </c>
    </row>
    <row r="317" spans="1:17" x14ac:dyDescent="0.25">
      <c r="A317" s="248" t="s">
        <v>403</v>
      </c>
      <c r="B317" s="248" t="s">
        <v>399</v>
      </c>
      <c r="C317" s="248" t="s">
        <v>225</v>
      </c>
      <c r="D317" s="248" t="s">
        <v>396</v>
      </c>
      <c r="E317" s="248" t="s">
        <v>226</v>
      </c>
      <c r="F317" s="248" t="s">
        <v>2923</v>
      </c>
      <c r="G317" s="249">
        <v>43434</v>
      </c>
      <c r="H317" s="250">
        <v>82.95</v>
      </c>
      <c r="I317" s="250">
        <v>1</v>
      </c>
      <c r="J317" s="250">
        <f t="shared" si="4"/>
        <v>82.95</v>
      </c>
      <c r="K317" s="248" t="s">
        <v>186</v>
      </c>
      <c r="L317" s="248" t="s">
        <v>201</v>
      </c>
      <c r="M317" s="249">
        <v>43435</v>
      </c>
      <c r="N317" s="248" t="s">
        <v>70</v>
      </c>
      <c r="O317" s="248" t="s">
        <v>2921</v>
      </c>
      <c r="P317" s="248" t="s">
        <v>399</v>
      </c>
      <c r="Q317" s="248" t="s">
        <v>640</v>
      </c>
    </row>
    <row r="318" spans="1:17" x14ac:dyDescent="0.25">
      <c r="A318" s="248" t="s">
        <v>403</v>
      </c>
      <c r="B318" s="248" t="s">
        <v>399</v>
      </c>
      <c r="C318" s="248" t="s">
        <v>225</v>
      </c>
      <c r="D318" s="248" t="s">
        <v>396</v>
      </c>
      <c r="E318" s="248" t="s">
        <v>226</v>
      </c>
      <c r="F318" s="248" t="s">
        <v>2924</v>
      </c>
      <c r="G318" s="249">
        <v>43434</v>
      </c>
      <c r="H318" s="250">
        <v>40.75</v>
      </c>
      <c r="I318" s="250">
        <v>1</v>
      </c>
      <c r="J318" s="250">
        <f t="shared" si="4"/>
        <v>40.75</v>
      </c>
      <c r="K318" s="248" t="s">
        <v>186</v>
      </c>
      <c r="L318" s="248" t="s">
        <v>194</v>
      </c>
      <c r="M318" s="249">
        <v>43435</v>
      </c>
      <c r="N318" s="248" t="s">
        <v>70</v>
      </c>
      <c r="O318" s="248" t="s">
        <v>2925</v>
      </c>
      <c r="P318" s="248" t="s">
        <v>399</v>
      </c>
      <c r="Q318" s="248" t="s">
        <v>640</v>
      </c>
    </row>
    <row r="319" spans="1:17" x14ac:dyDescent="0.25">
      <c r="A319" s="248" t="s">
        <v>403</v>
      </c>
      <c r="B319" s="248" t="s">
        <v>399</v>
      </c>
      <c r="C319" s="248" t="s">
        <v>225</v>
      </c>
      <c r="D319" s="248" t="s">
        <v>396</v>
      </c>
      <c r="E319" s="248" t="s">
        <v>226</v>
      </c>
      <c r="F319" s="248" t="s">
        <v>2926</v>
      </c>
      <c r="G319" s="249">
        <v>43434</v>
      </c>
      <c r="H319" s="250">
        <v>40.75</v>
      </c>
      <c r="I319" s="250">
        <v>1</v>
      </c>
      <c r="J319" s="250">
        <f t="shared" si="4"/>
        <v>40.75</v>
      </c>
      <c r="K319" s="248" t="s">
        <v>186</v>
      </c>
      <c r="L319" s="248" t="s">
        <v>194</v>
      </c>
      <c r="M319" s="249">
        <v>43435</v>
      </c>
      <c r="N319" s="248" t="s">
        <v>70</v>
      </c>
      <c r="O319" s="248" t="s">
        <v>2925</v>
      </c>
      <c r="P319" s="248" t="s">
        <v>399</v>
      </c>
      <c r="Q319" s="248" t="s">
        <v>640</v>
      </c>
    </row>
    <row r="320" spans="1:17" x14ac:dyDescent="0.25">
      <c r="A320" s="248" t="s">
        <v>403</v>
      </c>
      <c r="B320" s="248" t="s">
        <v>399</v>
      </c>
      <c r="C320" s="248" t="s">
        <v>225</v>
      </c>
      <c r="D320" s="248" t="s">
        <v>396</v>
      </c>
      <c r="E320" s="248" t="s">
        <v>226</v>
      </c>
      <c r="F320" s="248" t="s">
        <v>2927</v>
      </c>
      <c r="G320" s="249">
        <v>43434</v>
      </c>
      <c r="H320" s="250">
        <v>90.4</v>
      </c>
      <c r="I320" s="250">
        <v>1</v>
      </c>
      <c r="J320" s="250">
        <f t="shared" si="4"/>
        <v>90.4</v>
      </c>
      <c r="K320" s="248" t="s">
        <v>186</v>
      </c>
      <c r="L320" s="248" t="s">
        <v>2928</v>
      </c>
      <c r="M320" s="249">
        <v>43435</v>
      </c>
      <c r="N320" s="248" t="s">
        <v>70</v>
      </c>
      <c r="O320" s="248" t="s">
        <v>2929</v>
      </c>
      <c r="P320" s="248" t="s">
        <v>399</v>
      </c>
      <c r="Q320" s="248" t="s">
        <v>640</v>
      </c>
    </row>
    <row r="321" spans="1:17" x14ac:dyDescent="0.25">
      <c r="A321" s="248" t="s">
        <v>403</v>
      </c>
      <c r="B321" s="248" t="s">
        <v>399</v>
      </c>
      <c r="C321" s="248" t="s">
        <v>225</v>
      </c>
      <c r="D321" s="248" t="s">
        <v>396</v>
      </c>
      <c r="E321" s="248" t="s">
        <v>226</v>
      </c>
      <c r="F321" s="248" t="s">
        <v>2930</v>
      </c>
      <c r="G321" s="249">
        <v>43434</v>
      </c>
      <c r="H321" s="250">
        <v>132.38999999999999</v>
      </c>
      <c r="I321" s="250">
        <v>1</v>
      </c>
      <c r="J321" s="250">
        <f t="shared" si="4"/>
        <v>132.38999999999999</v>
      </c>
      <c r="K321" s="248" t="s">
        <v>186</v>
      </c>
      <c r="L321" s="248" t="s">
        <v>160</v>
      </c>
      <c r="M321" s="249">
        <v>43435</v>
      </c>
      <c r="N321" s="248" t="s">
        <v>70</v>
      </c>
      <c r="O321" s="248" t="s">
        <v>2931</v>
      </c>
      <c r="P321" s="248" t="s">
        <v>399</v>
      </c>
      <c r="Q321" s="248" t="s">
        <v>640</v>
      </c>
    </row>
    <row r="322" spans="1:17" x14ac:dyDescent="0.25">
      <c r="A322" s="248" t="s">
        <v>403</v>
      </c>
      <c r="B322" s="248" t="s">
        <v>399</v>
      </c>
      <c r="C322" s="248" t="s">
        <v>225</v>
      </c>
      <c r="D322" s="248" t="s">
        <v>396</v>
      </c>
      <c r="E322" s="248" t="s">
        <v>226</v>
      </c>
      <c r="F322" s="248" t="s">
        <v>2932</v>
      </c>
      <c r="G322" s="249">
        <v>43434</v>
      </c>
      <c r="H322" s="250">
        <v>190.25</v>
      </c>
      <c r="I322" s="250">
        <v>1</v>
      </c>
      <c r="J322" s="250">
        <f t="shared" si="4"/>
        <v>190.25</v>
      </c>
      <c r="K322" s="248" t="s">
        <v>2933</v>
      </c>
      <c r="L322" s="248" t="s">
        <v>160</v>
      </c>
      <c r="M322" s="249">
        <v>43435</v>
      </c>
      <c r="N322" s="248" t="s">
        <v>70</v>
      </c>
      <c r="O322" s="248" t="s">
        <v>186</v>
      </c>
      <c r="P322" s="248" t="s">
        <v>399</v>
      </c>
      <c r="Q322" s="248" t="s">
        <v>640</v>
      </c>
    </row>
    <row r="323" spans="1:17" x14ac:dyDescent="0.25">
      <c r="A323" s="248" t="s">
        <v>403</v>
      </c>
      <c r="B323" s="248" t="s">
        <v>399</v>
      </c>
      <c r="C323" s="248" t="s">
        <v>225</v>
      </c>
      <c r="D323" s="248" t="s">
        <v>396</v>
      </c>
      <c r="E323" s="248" t="s">
        <v>226</v>
      </c>
      <c r="F323" s="248" t="s">
        <v>2934</v>
      </c>
      <c r="G323" s="249">
        <v>43434</v>
      </c>
      <c r="H323" s="250">
        <v>95.1</v>
      </c>
      <c r="I323" s="250">
        <v>1</v>
      </c>
      <c r="J323" s="250">
        <f t="shared" ref="J323:J386" si="5">H323*I323</f>
        <v>95.1</v>
      </c>
      <c r="K323" s="248" t="s">
        <v>186</v>
      </c>
      <c r="L323" s="248" t="s">
        <v>160</v>
      </c>
      <c r="M323" s="249">
        <v>43435</v>
      </c>
      <c r="N323" s="248" t="s">
        <v>70</v>
      </c>
      <c r="O323" s="248" t="s">
        <v>2935</v>
      </c>
      <c r="P323" s="248" t="s">
        <v>399</v>
      </c>
      <c r="Q323" s="248" t="s">
        <v>640</v>
      </c>
    </row>
    <row r="324" spans="1:17" x14ac:dyDescent="0.25">
      <c r="A324" s="248" t="s">
        <v>403</v>
      </c>
      <c r="B324" s="248" t="s">
        <v>399</v>
      </c>
      <c r="C324" s="248" t="s">
        <v>225</v>
      </c>
      <c r="D324" s="248" t="s">
        <v>396</v>
      </c>
      <c r="E324" s="248" t="s">
        <v>226</v>
      </c>
      <c r="F324" s="248" t="s">
        <v>2936</v>
      </c>
      <c r="G324" s="249">
        <v>43462</v>
      </c>
      <c r="H324" s="250">
        <v>72</v>
      </c>
      <c r="I324" s="250">
        <v>1</v>
      </c>
      <c r="J324" s="250">
        <f t="shared" si="5"/>
        <v>72</v>
      </c>
      <c r="K324" s="248" t="s">
        <v>186</v>
      </c>
      <c r="L324" s="248" t="s">
        <v>2268</v>
      </c>
      <c r="M324" s="249">
        <v>43463</v>
      </c>
      <c r="N324" s="248" t="s">
        <v>70</v>
      </c>
      <c r="O324" s="248" t="s">
        <v>2269</v>
      </c>
      <c r="P324" s="248" t="s">
        <v>399</v>
      </c>
      <c r="Q324" s="248" t="s">
        <v>640</v>
      </c>
    </row>
    <row r="325" spans="1:17" x14ac:dyDescent="0.25">
      <c r="A325" s="248" t="s">
        <v>403</v>
      </c>
      <c r="B325" s="248" t="s">
        <v>399</v>
      </c>
      <c r="C325" s="248" t="s">
        <v>225</v>
      </c>
      <c r="D325" s="248" t="s">
        <v>396</v>
      </c>
      <c r="E325" s="248" t="s">
        <v>226</v>
      </c>
      <c r="F325" s="248" t="s">
        <v>2937</v>
      </c>
      <c r="G325" s="249">
        <v>43462</v>
      </c>
      <c r="H325" s="250">
        <v>144</v>
      </c>
      <c r="I325" s="250">
        <v>1</v>
      </c>
      <c r="J325" s="250">
        <f t="shared" si="5"/>
        <v>144</v>
      </c>
      <c r="K325" s="248" t="s">
        <v>186</v>
      </c>
      <c r="L325" s="248" t="s">
        <v>1380</v>
      </c>
      <c r="M325" s="249">
        <v>43463</v>
      </c>
      <c r="N325" s="248" t="s">
        <v>70</v>
      </c>
      <c r="O325" s="248" t="s">
        <v>2648</v>
      </c>
      <c r="P325" s="248" t="s">
        <v>399</v>
      </c>
      <c r="Q325" s="248" t="s">
        <v>640</v>
      </c>
    </row>
    <row r="326" spans="1:17" x14ac:dyDescent="0.25">
      <c r="A326" s="248" t="s">
        <v>403</v>
      </c>
      <c r="B326" s="248" t="s">
        <v>399</v>
      </c>
      <c r="C326" s="248" t="s">
        <v>225</v>
      </c>
      <c r="D326" s="248" t="s">
        <v>396</v>
      </c>
      <c r="E326" s="248" t="s">
        <v>226</v>
      </c>
      <c r="F326" s="248" t="s">
        <v>2938</v>
      </c>
      <c r="G326" s="249">
        <v>43458</v>
      </c>
      <c r="H326" s="250">
        <v>179.12</v>
      </c>
      <c r="I326" s="250">
        <v>1</v>
      </c>
      <c r="J326" s="250">
        <f t="shared" si="5"/>
        <v>179.12</v>
      </c>
      <c r="K326" s="248" t="s">
        <v>186</v>
      </c>
      <c r="L326" s="248" t="s">
        <v>2939</v>
      </c>
      <c r="M326" s="249">
        <v>43459</v>
      </c>
      <c r="N326" s="248" t="s">
        <v>70</v>
      </c>
      <c r="O326" s="248" t="s">
        <v>2940</v>
      </c>
      <c r="P326" s="248" t="s">
        <v>399</v>
      </c>
      <c r="Q326" s="248" t="s">
        <v>640</v>
      </c>
    </row>
    <row r="327" spans="1:17" x14ac:dyDescent="0.25">
      <c r="A327" s="248" t="s">
        <v>403</v>
      </c>
      <c r="B327" s="248" t="s">
        <v>399</v>
      </c>
      <c r="C327" s="248" t="s">
        <v>225</v>
      </c>
      <c r="D327" s="248" t="s">
        <v>396</v>
      </c>
      <c r="E327" s="248" t="s">
        <v>226</v>
      </c>
      <c r="F327" s="248" t="s">
        <v>2941</v>
      </c>
      <c r="G327" s="249">
        <v>43458</v>
      </c>
      <c r="H327" s="250">
        <v>560.04</v>
      </c>
      <c r="I327" s="250">
        <v>1</v>
      </c>
      <c r="J327" s="250">
        <f t="shared" si="5"/>
        <v>560.04</v>
      </c>
      <c r="K327" s="248" t="s">
        <v>186</v>
      </c>
      <c r="L327" s="248" t="s">
        <v>2635</v>
      </c>
      <c r="M327" s="249">
        <v>43459</v>
      </c>
      <c r="N327" s="248" t="s">
        <v>70</v>
      </c>
      <c r="O327" s="248" t="s">
        <v>2942</v>
      </c>
      <c r="P327" s="248" t="s">
        <v>399</v>
      </c>
      <c r="Q327" s="248" t="s">
        <v>640</v>
      </c>
    </row>
    <row r="328" spans="1:17" x14ac:dyDescent="0.25">
      <c r="A328" s="248" t="s">
        <v>403</v>
      </c>
      <c r="B328" s="248" t="s">
        <v>399</v>
      </c>
      <c r="C328" s="248" t="s">
        <v>225</v>
      </c>
      <c r="D328" s="248" t="s">
        <v>396</v>
      </c>
      <c r="E328" s="248" t="s">
        <v>226</v>
      </c>
      <c r="F328" s="248" t="s">
        <v>2943</v>
      </c>
      <c r="G328" s="249">
        <v>43458</v>
      </c>
      <c r="H328" s="250">
        <v>327.96</v>
      </c>
      <c r="I328" s="250">
        <v>1</v>
      </c>
      <c r="J328" s="250">
        <f t="shared" si="5"/>
        <v>327.96</v>
      </c>
      <c r="K328" s="248" t="s">
        <v>186</v>
      </c>
      <c r="L328" s="248" t="s">
        <v>2635</v>
      </c>
      <c r="M328" s="249">
        <v>43459</v>
      </c>
      <c r="N328" s="248" t="s">
        <v>70</v>
      </c>
      <c r="O328" s="248" t="s">
        <v>2942</v>
      </c>
      <c r="P328" s="248" t="s">
        <v>399</v>
      </c>
      <c r="Q328" s="248" t="s">
        <v>640</v>
      </c>
    </row>
    <row r="329" spans="1:17" x14ac:dyDescent="0.25">
      <c r="A329" s="248" t="s">
        <v>403</v>
      </c>
      <c r="B329" s="248" t="s">
        <v>399</v>
      </c>
      <c r="C329" s="248" t="s">
        <v>225</v>
      </c>
      <c r="D329" s="248" t="s">
        <v>396</v>
      </c>
      <c r="E329" s="248" t="s">
        <v>226</v>
      </c>
      <c r="F329" s="248" t="s">
        <v>2944</v>
      </c>
      <c r="G329" s="249">
        <v>43458</v>
      </c>
      <c r="H329" s="250">
        <v>100</v>
      </c>
      <c r="I329" s="250">
        <v>1</v>
      </c>
      <c r="J329" s="250">
        <f t="shared" si="5"/>
        <v>100</v>
      </c>
      <c r="K329" s="248" t="s">
        <v>186</v>
      </c>
      <c r="L329" s="248" t="s">
        <v>201</v>
      </c>
      <c r="M329" s="249">
        <v>43459</v>
      </c>
      <c r="N329" s="248" t="s">
        <v>70</v>
      </c>
      <c r="O329" s="248" t="s">
        <v>2945</v>
      </c>
      <c r="P329" s="248" t="s">
        <v>399</v>
      </c>
      <c r="Q329" s="248" t="s">
        <v>640</v>
      </c>
    </row>
    <row r="330" spans="1:17" x14ac:dyDescent="0.25">
      <c r="A330" s="248" t="s">
        <v>403</v>
      </c>
      <c r="B330" s="248" t="s">
        <v>399</v>
      </c>
      <c r="C330" s="248" t="s">
        <v>225</v>
      </c>
      <c r="D330" s="248" t="s">
        <v>396</v>
      </c>
      <c r="E330" s="248" t="s">
        <v>226</v>
      </c>
      <c r="F330" s="248" t="s">
        <v>2946</v>
      </c>
      <c r="G330" s="249">
        <v>43458</v>
      </c>
      <c r="H330" s="250">
        <v>79.2</v>
      </c>
      <c r="I330" s="250">
        <v>1</v>
      </c>
      <c r="J330" s="250">
        <f t="shared" si="5"/>
        <v>79.2</v>
      </c>
      <c r="K330" s="248" t="s">
        <v>186</v>
      </c>
      <c r="L330" s="248" t="s">
        <v>2654</v>
      </c>
      <c r="M330" s="249">
        <v>43459</v>
      </c>
      <c r="N330" s="248" t="s">
        <v>70</v>
      </c>
      <c r="O330" s="248" t="s">
        <v>2655</v>
      </c>
      <c r="P330" s="248" t="s">
        <v>399</v>
      </c>
      <c r="Q330" s="248" t="s">
        <v>640</v>
      </c>
    </row>
    <row r="331" spans="1:17" x14ac:dyDescent="0.25">
      <c r="A331" s="248" t="s">
        <v>403</v>
      </c>
      <c r="B331" s="248" t="s">
        <v>399</v>
      </c>
      <c r="C331" s="248" t="s">
        <v>225</v>
      </c>
      <c r="D331" s="248" t="s">
        <v>396</v>
      </c>
      <c r="E331" s="248" t="s">
        <v>226</v>
      </c>
      <c r="F331" s="248" t="s">
        <v>2947</v>
      </c>
      <c r="G331" s="249">
        <v>43458</v>
      </c>
      <c r="H331" s="250">
        <v>180</v>
      </c>
      <c r="I331" s="250">
        <v>1</v>
      </c>
      <c r="J331" s="250">
        <f t="shared" si="5"/>
        <v>180</v>
      </c>
      <c r="K331" s="248" t="s">
        <v>186</v>
      </c>
      <c r="L331" s="248" t="s">
        <v>201</v>
      </c>
      <c r="M331" s="249">
        <v>43459</v>
      </c>
      <c r="N331" s="248" t="s">
        <v>70</v>
      </c>
      <c r="O331" s="248" t="s">
        <v>2948</v>
      </c>
      <c r="P331" s="248" t="s">
        <v>399</v>
      </c>
      <c r="Q331" s="248" t="s">
        <v>640</v>
      </c>
    </row>
    <row r="332" spans="1:17" x14ac:dyDescent="0.25">
      <c r="A332" s="248" t="s">
        <v>403</v>
      </c>
      <c r="B332" s="248" t="s">
        <v>399</v>
      </c>
      <c r="C332" s="248" t="s">
        <v>225</v>
      </c>
      <c r="D332" s="248" t="s">
        <v>396</v>
      </c>
      <c r="E332" s="248" t="s">
        <v>226</v>
      </c>
      <c r="F332" s="248" t="s">
        <v>2949</v>
      </c>
      <c r="G332" s="249">
        <v>43455</v>
      </c>
      <c r="H332" s="250">
        <v>219.64</v>
      </c>
      <c r="I332" s="250">
        <v>1</v>
      </c>
      <c r="J332" s="250">
        <f t="shared" si="5"/>
        <v>219.64</v>
      </c>
      <c r="K332" s="248" t="s">
        <v>186</v>
      </c>
      <c r="L332" s="248" t="s">
        <v>2950</v>
      </c>
      <c r="M332" s="249">
        <v>43456</v>
      </c>
      <c r="N332" s="248" t="s">
        <v>70</v>
      </c>
      <c r="O332" s="248" t="s">
        <v>2951</v>
      </c>
      <c r="P332" s="248" t="s">
        <v>399</v>
      </c>
      <c r="Q332" s="248" t="s">
        <v>640</v>
      </c>
    </row>
    <row r="333" spans="1:17" x14ac:dyDescent="0.25">
      <c r="A333" s="248" t="s">
        <v>403</v>
      </c>
      <c r="B333" s="248" t="s">
        <v>399</v>
      </c>
      <c r="C333" s="248" t="s">
        <v>225</v>
      </c>
      <c r="D333" s="248" t="s">
        <v>396</v>
      </c>
      <c r="E333" s="248" t="s">
        <v>226</v>
      </c>
      <c r="F333" s="248" t="s">
        <v>2952</v>
      </c>
      <c r="G333" s="249">
        <v>43455</v>
      </c>
      <c r="H333" s="250">
        <v>216</v>
      </c>
      <c r="I333" s="250">
        <v>1</v>
      </c>
      <c r="J333" s="250">
        <f t="shared" si="5"/>
        <v>216</v>
      </c>
      <c r="K333" s="248" t="s">
        <v>186</v>
      </c>
      <c r="L333" s="248" t="s">
        <v>2268</v>
      </c>
      <c r="M333" s="249">
        <v>43456</v>
      </c>
      <c r="N333" s="248" t="s">
        <v>70</v>
      </c>
      <c r="O333" s="248" t="s">
        <v>2657</v>
      </c>
      <c r="P333" s="248" t="s">
        <v>399</v>
      </c>
      <c r="Q333" s="248" t="s">
        <v>640</v>
      </c>
    </row>
    <row r="334" spans="1:17" x14ac:dyDescent="0.25">
      <c r="A334" s="248" t="s">
        <v>403</v>
      </c>
      <c r="B334" s="248" t="s">
        <v>399</v>
      </c>
      <c r="C334" s="248" t="s">
        <v>225</v>
      </c>
      <c r="D334" s="248" t="s">
        <v>396</v>
      </c>
      <c r="E334" s="248" t="s">
        <v>226</v>
      </c>
      <c r="F334" s="248" t="s">
        <v>2953</v>
      </c>
      <c r="G334" s="249">
        <v>43455</v>
      </c>
      <c r="H334" s="250">
        <v>147</v>
      </c>
      <c r="I334" s="250">
        <v>1</v>
      </c>
      <c r="J334" s="250">
        <f t="shared" si="5"/>
        <v>147</v>
      </c>
      <c r="K334" s="248" t="s">
        <v>186</v>
      </c>
      <c r="L334" s="248" t="s">
        <v>2954</v>
      </c>
      <c r="M334" s="249">
        <v>43456</v>
      </c>
      <c r="N334" s="248" t="s">
        <v>70</v>
      </c>
      <c r="O334" s="248" t="s">
        <v>2955</v>
      </c>
      <c r="P334" s="248" t="s">
        <v>399</v>
      </c>
      <c r="Q334" s="248" t="s">
        <v>640</v>
      </c>
    </row>
    <row r="335" spans="1:17" x14ac:dyDescent="0.25">
      <c r="A335" s="248" t="s">
        <v>403</v>
      </c>
      <c r="B335" s="248" t="s">
        <v>399</v>
      </c>
      <c r="C335" s="248" t="s">
        <v>225</v>
      </c>
      <c r="D335" s="248" t="s">
        <v>396</v>
      </c>
      <c r="E335" s="248" t="s">
        <v>226</v>
      </c>
      <c r="F335" s="248" t="s">
        <v>2956</v>
      </c>
      <c r="G335" s="249">
        <v>43455</v>
      </c>
      <c r="H335" s="250">
        <v>147</v>
      </c>
      <c r="I335" s="250">
        <v>1</v>
      </c>
      <c r="J335" s="250">
        <f t="shared" si="5"/>
        <v>147</v>
      </c>
      <c r="K335" s="248" t="s">
        <v>186</v>
      </c>
      <c r="L335" s="248" t="s">
        <v>2954</v>
      </c>
      <c r="M335" s="249">
        <v>43456</v>
      </c>
      <c r="N335" s="248" t="s">
        <v>70</v>
      </c>
      <c r="O335" s="248" t="s">
        <v>2957</v>
      </c>
      <c r="P335" s="248" t="s">
        <v>399</v>
      </c>
      <c r="Q335" s="248" t="s">
        <v>640</v>
      </c>
    </row>
    <row r="336" spans="1:17" x14ac:dyDescent="0.25">
      <c r="A336" s="248" t="s">
        <v>403</v>
      </c>
      <c r="B336" s="248" t="s">
        <v>399</v>
      </c>
      <c r="C336" s="248" t="s">
        <v>225</v>
      </c>
      <c r="D336" s="248" t="s">
        <v>396</v>
      </c>
      <c r="E336" s="248" t="s">
        <v>226</v>
      </c>
      <c r="F336" s="248" t="s">
        <v>2958</v>
      </c>
      <c r="G336" s="249">
        <v>43455</v>
      </c>
      <c r="H336" s="250">
        <v>72</v>
      </c>
      <c r="I336" s="250">
        <v>1</v>
      </c>
      <c r="J336" s="250">
        <f t="shared" si="5"/>
        <v>72</v>
      </c>
      <c r="K336" s="248" t="s">
        <v>186</v>
      </c>
      <c r="L336" s="248" t="s">
        <v>2268</v>
      </c>
      <c r="M336" s="249">
        <v>43456</v>
      </c>
      <c r="N336" s="248" t="s">
        <v>70</v>
      </c>
      <c r="O336" s="248" t="s">
        <v>2660</v>
      </c>
      <c r="P336" s="248" t="s">
        <v>399</v>
      </c>
      <c r="Q336" s="248" t="s">
        <v>640</v>
      </c>
    </row>
    <row r="337" spans="1:17" x14ac:dyDescent="0.25">
      <c r="A337" s="248" t="s">
        <v>403</v>
      </c>
      <c r="B337" s="248" t="s">
        <v>399</v>
      </c>
      <c r="C337" s="248" t="s">
        <v>225</v>
      </c>
      <c r="D337" s="248" t="s">
        <v>396</v>
      </c>
      <c r="E337" s="248" t="s">
        <v>226</v>
      </c>
      <c r="F337" s="248" t="s">
        <v>2959</v>
      </c>
      <c r="G337" s="249">
        <v>43455</v>
      </c>
      <c r="H337" s="250">
        <v>72</v>
      </c>
      <c r="I337" s="250">
        <v>1</v>
      </c>
      <c r="J337" s="250">
        <f t="shared" si="5"/>
        <v>72</v>
      </c>
      <c r="K337" s="248" t="s">
        <v>186</v>
      </c>
      <c r="L337" s="248" t="s">
        <v>2268</v>
      </c>
      <c r="M337" s="249">
        <v>43456</v>
      </c>
      <c r="N337" s="248" t="s">
        <v>70</v>
      </c>
      <c r="O337" s="248" t="s">
        <v>2667</v>
      </c>
      <c r="P337" s="248" t="s">
        <v>399</v>
      </c>
      <c r="Q337" s="248" t="s">
        <v>640</v>
      </c>
    </row>
    <row r="338" spans="1:17" x14ac:dyDescent="0.25">
      <c r="A338" s="248" t="s">
        <v>403</v>
      </c>
      <c r="B338" s="248" t="s">
        <v>399</v>
      </c>
      <c r="C338" s="248" t="s">
        <v>225</v>
      </c>
      <c r="D338" s="248" t="s">
        <v>396</v>
      </c>
      <c r="E338" s="248" t="s">
        <v>226</v>
      </c>
      <c r="F338" s="248" t="s">
        <v>2960</v>
      </c>
      <c r="G338" s="249">
        <v>43455</v>
      </c>
      <c r="H338" s="250">
        <v>72</v>
      </c>
      <c r="I338" s="250">
        <v>1</v>
      </c>
      <c r="J338" s="250">
        <f t="shared" si="5"/>
        <v>72</v>
      </c>
      <c r="K338" s="248" t="s">
        <v>186</v>
      </c>
      <c r="L338" s="248" t="s">
        <v>2268</v>
      </c>
      <c r="M338" s="249">
        <v>43456</v>
      </c>
      <c r="N338" s="248" t="s">
        <v>70</v>
      </c>
      <c r="O338" s="248" t="s">
        <v>2269</v>
      </c>
      <c r="P338" s="248" t="s">
        <v>399</v>
      </c>
      <c r="Q338" s="248" t="s">
        <v>640</v>
      </c>
    </row>
    <row r="339" spans="1:17" x14ac:dyDescent="0.25">
      <c r="A339" s="248" t="s">
        <v>403</v>
      </c>
      <c r="B339" s="248" t="s">
        <v>399</v>
      </c>
      <c r="C339" s="248" t="s">
        <v>225</v>
      </c>
      <c r="D339" s="248" t="s">
        <v>396</v>
      </c>
      <c r="E339" s="248" t="s">
        <v>226</v>
      </c>
      <c r="F339" s="248" t="s">
        <v>2961</v>
      </c>
      <c r="G339" s="249">
        <v>43455</v>
      </c>
      <c r="H339" s="250">
        <v>72</v>
      </c>
      <c r="I339" s="250">
        <v>1</v>
      </c>
      <c r="J339" s="250">
        <f t="shared" si="5"/>
        <v>72</v>
      </c>
      <c r="K339" s="248" t="s">
        <v>186</v>
      </c>
      <c r="L339" s="248" t="s">
        <v>2268</v>
      </c>
      <c r="M339" s="249">
        <v>43456</v>
      </c>
      <c r="N339" s="248" t="s">
        <v>70</v>
      </c>
      <c r="O339" s="248" t="s">
        <v>2671</v>
      </c>
      <c r="P339" s="248" t="s">
        <v>399</v>
      </c>
      <c r="Q339" s="248" t="s">
        <v>640</v>
      </c>
    </row>
    <row r="340" spans="1:17" x14ac:dyDescent="0.25">
      <c r="A340" s="248" t="s">
        <v>403</v>
      </c>
      <c r="B340" s="248" t="s">
        <v>399</v>
      </c>
      <c r="C340" s="248" t="s">
        <v>225</v>
      </c>
      <c r="D340" s="248" t="s">
        <v>396</v>
      </c>
      <c r="E340" s="248" t="s">
        <v>226</v>
      </c>
      <c r="F340" s="248" t="s">
        <v>2962</v>
      </c>
      <c r="G340" s="249">
        <v>43455</v>
      </c>
      <c r="H340" s="250">
        <v>144</v>
      </c>
      <c r="I340" s="250">
        <v>1</v>
      </c>
      <c r="J340" s="250">
        <f t="shared" si="5"/>
        <v>144</v>
      </c>
      <c r="K340" s="248" t="s">
        <v>186</v>
      </c>
      <c r="L340" s="248" t="s">
        <v>2268</v>
      </c>
      <c r="M340" s="249">
        <v>43456</v>
      </c>
      <c r="N340" s="248" t="s">
        <v>70</v>
      </c>
      <c r="O340" s="248" t="s">
        <v>2676</v>
      </c>
      <c r="P340" s="248" t="s">
        <v>399</v>
      </c>
      <c r="Q340" s="248" t="s">
        <v>640</v>
      </c>
    </row>
    <row r="341" spans="1:17" x14ac:dyDescent="0.25">
      <c r="A341" s="248" t="s">
        <v>403</v>
      </c>
      <c r="B341" s="248" t="s">
        <v>399</v>
      </c>
      <c r="C341" s="248" t="s">
        <v>225</v>
      </c>
      <c r="D341" s="248" t="s">
        <v>396</v>
      </c>
      <c r="E341" s="248" t="s">
        <v>226</v>
      </c>
      <c r="F341" s="248" t="s">
        <v>2963</v>
      </c>
      <c r="G341" s="249">
        <v>43455</v>
      </c>
      <c r="H341" s="250">
        <v>144</v>
      </c>
      <c r="I341" s="250">
        <v>1</v>
      </c>
      <c r="J341" s="250">
        <f t="shared" si="5"/>
        <v>144</v>
      </c>
      <c r="K341" s="248" t="s">
        <v>186</v>
      </c>
      <c r="L341" s="248" t="s">
        <v>2268</v>
      </c>
      <c r="M341" s="249">
        <v>43456</v>
      </c>
      <c r="N341" s="248" t="s">
        <v>70</v>
      </c>
      <c r="O341" s="248" t="s">
        <v>2685</v>
      </c>
      <c r="P341" s="248" t="s">
        <v>399</v>
      </c>
      <c r="Q341" s="248" t="s">
        <v>640</v>
      </c>
    </row>
    <row r="342" spans="1:17" x14ac:dyDescent="0.25">
      <c r="A342" s="248" t="s">
        <v>403</v>
      </c>
      <c r="B342" s="248" t="s">
        <v>399</v>
      </c>
      <c r="C342" s="248" t="s">
        <v>225</v>
      </c>
      <c r="D342" s="248" t="s">
        <v>396</v>
      </c>
      <c r="E342" s="248" t="s">
        <v>226</v>
      </c>
      <c r="F342" s="248" t="s">
        <v>2964</v>
      </c>
      <c r="G342" s="249">
        <v>43455</v>
      </c>
      <c r="H342" s="250">
        <v>216</v>
      </c>
      <c r="I342" s="250">
        <v>1</v>
      </c>
      <c r="J342" s="250">
        <f t="shared" si="5"/>
        <v>216</v>
      </c>
      <c r="K342" s="248" t="s">
        <v>186</v>
      </c>
      <c r="L342" s="248" t="s">
        <v>1390</v>
      </c>
      <c r="M342" s="249">
        <v>43456</v>
      </c>
      <c r="N342" s="248" t="s">
        <v>70</v>
      </c>
      <c r="O342" s="248" t="s">
        <v>2965</v>
      </c>
      <c r="P342" s="248" t="s">
        <v>399</v>
      </c>
      <c r="Q342" s="248" t="s">
        <v>640</v>
      </c>
    </row>
    <row r="343" spans="1:17" x14ac:dyDescent="0.25">
      <c r="A343" s="248" t="s">
        <v>403</v>
      </c>
      <c r="B343" s="248" t="s">
        <v>399</v>
      </c>
      <c r="C343" s="248" t="s">
        <v>225</v>
      </c>
      <c r="D343" s="248" t="s">
        <v>396</v>
      </c>
      <c r="E343" s="248" t="s">
        <v>226</v>
      </c>
      <c r="F343" s="248" t="s">
        <v>2966</v>
      </c>
      <c r="G343" s="249">
        <v>43455</v>
      </c>
      <c r="H343" s="250">
        <v>216</v>
      </c>
      <c r="I343" s="250">
        <v>1</v>
      </c>
      <c r="J343" s="250">
        <f t="shared" si="5"/>
        <v>216</v>
      </c>
      <c r="K343" s="248" t="s">
        <v>186</v>
      </c>
      <c r="L343" s="248" t="s">
        <v>1390</v>
      </c>
      <c r="M343" s="249">
        <v>43456</v>
      </c>
      <c r="N343" s="248" t="s">
        <v>70</v>
      </c>
      <c r="O343" s="248" t="s">
        <v>2967</v>
      </c>
      <c r="P343" s="248" t="s">
        <v>399</v>
      </c>
      <c r="Q343" s="248" t="s">
        <v>640</v>
      </c>
    </row>
    <row r="344" spans="1:17" x14ac:dyDescent="0.25">
      <c r="A344" s="248" t="s">
        <v>403</v>
      </c>
      <c r="B344" s="248" t="s">
        <v>399</v>
      </c>
      <c r="C344" s="248" t="s">
        <v>225</v>
      </c>
      <c r="D344" s="248" t="s">
        <v>396</v>
      </c>
      <c r="E344" s="248" t="s">
        <v>226</v>
      </c>
      <c r="F344" s="248" t="s">
        <v>2968</v>
      </c>
      <c r="G344" s="249">
        <v>43455</v>
      </c>
      <c r="H344" s="250">
        <v>216</v>
      </c>
      <c r="I344" s="250">
        <v>1</v>
      </c>
      <c r="J344" s="250">
        <f t="shared" si="5"/>
        <v>216</v>
      </c>
      <c r="K344" s="248" t="s">
        <v>186</v>
      </c>
      <c r="L344" s="248" t="s">
        <v>1390</v>
      </c>
      <c r="M344" s="249">
        <v>43456</v>
      </c>
      <c r="N344" s="248" t="s">
        <v>70</v>
      </c>
      <c r="O344" s="248" t="s">
        <v>2969</v>
      </c>
      <c r="P344" s="248" t="s">
        <v>399</v>
      </c>
      <c r="Q344" s="248" t="s">
        <v>640</v>
      </c>
    </row>
    <row r="345" spans="1:17" x14ac:dyDescent="0.25">
      <c r="A345" s="248" t="s">
        <v>403</v>
      </c>
      <c r="B345" s="248" t="s">
        <v>399</v>
      </c>
      <c r="C345" s="248" t="s">
        <v>225</v>
      </c>
      <c r="D345" s="248" t="s">
        <v>396</v>
      </c>
      <c r="E345" s="248" t="s">
        <v>226</v>
      </c>
      <c r="F345" s="248" t="s">
        <v>2970</v>
      </c>
      <c r="G345" s="249">
        <v>43455</v>
      </c>
      <c r="H345" s="250">
        <v>216</v>
      </c>
      <c r="I345" s="250">
        <v>1</v>
      </c>
      <c r="J345" s="250">
        <f t="shared" si="5"/>
        <v>216</v>
      </c>
      <c r="K345" s="248" t="s">
        <v>186</v>
      </c>
      <c r="L345" s="248" t="s">
        <v>1390</v>
      </c>
      <c r="M345" s="249">
        <v>43456</v>
      </c>
      <c r="N345" s="248" t="s">
        <v>70</v>
      </c>
      <c r="O345" s="248" t="s">
        <v>2971</v>
      </c>
      <c r="P345" s="248" t="s">
        <v>399</v>
      </c>
      <c r="Q345" s="248" t="s">
        <v>640</v>
      </c>
    </row>
    <row r="346" spans="1:17" x14ac:dyDescent="0.25">
      <c r="A346" s="248" t="s">
        <v>403</v>
      </c>
      <c r="B346" s="248" t="s">
        <v>399</v>
      </c>
      <c r="C346" s="248" t="s">
        <v>225</v>
      </c>
      <c r="D346" s="248" t="s">
        <v>396</v>
      </c>
      <c r="E346" s="248" t="s">
        <v>226</v>
      </c>
      <c r="F346" s="248" t="s">
        <v>2972</v>
      </c>
      <c r="G346" s="249">
        <v>43455</v>
      </c>
      <c r="H346" s="250">
        <v>198.52</v>
      </c>
      <c r="I346" s="250">
        <v>1</v>
      </c>
      <c r="J346" s="250">
        <f t="shared" si="5"/>
        <v>198.52</v>
      </c>
      <c r="K346" s="248" t="s">
        <v>186</v>
      </c>
      <c r="L346" s="248" t="s">
        <v>155</v>
      </c>
      <c r="M346" s="249">
        <v>43456</v>
      </c>
      <c r="N346" s="248" t="s">
        <v>70</v>
      </c>
      <c r="O346" s="248" t="s">
        <v>2705</v>
      </c>
      <c r="P346" s="248" t="s">
        <v>399</v>
      </c>
      <c r="Q346" s="248" t="s">
        <v>640</v>
      </c>
    </row>
    <row r="347" spans="1:17" x14ac:dyDescent="0.25">
      <c r="A347" s="248" t="s">
        <v>403</v>
      </c>
      <c r="B347" s="248" t="s">
        <v>399</v>
      </c>
      <c r="C347" s="248" t="s">
        <v>225</v>
      </c>
      <c r="D347" s="248" t="s">
        <v>396</v>
      </c>
      <c r="E347" s="248" t="s">
        <v>226</v>
      </c>
      <c r="F347" s="248" t="s">
        <v>2973</v>
      </c>
      <c r="G347" s="249">
        <v>43455</v>
      </c>
      <c r="H347" s="250">
        <v>103.14</v>
      </c>
      <c r="I347" s="250">
        <v>1</v>
      </c>
      <c r="J347" s="250">
        <f t="shared" si="5"/>
        <v>103.14</v>
      </c>
      <c r="K347" s="248" t="s">
        <v>186</v>
      </c>
      <c r="L347" s="248" t="s">
        <v>2708</v>
      </c>
      <c r="M347" s="249">
        <v>43456</v>
      </c>
      <c r="N347" s="248" t="s">
        <v>70</v>
      </c>
      <c r="O347" s="248" t="s">
        <v>2709</v>
      </c>
      <c r="P347" s="248" t="s">
        <v>399</v>
      </c>
      <c r="Q347" s="248" t="s">
        <v>640</v>
      </c>
    </row>
    <row r="348" spans="1:17" x14ac:dyDescent="0.25">
      <c r="A348" s="248" t="s">
        <v>403</v>
      </c>
      <c r="B348" s="248" t="s">
        <v>399</v>
      </c>
      <c r="C348" s="248" t="s">
        <v>225</v>
      </c>
      <c r="D348" s="248" t="s">
        <v>396</v>
      </c>
      <c r="E348" s="248" t="s">
        <v>226</v>
      </c>
      <c r="F348" s="248" t="s">
        <v>2974</v>
      </c>
      <c r="G348" s="249">
        <v>43455</v>
      </c>
      <c r="H348" s="250">
        <v>303.82</v>
      </c>
      <c r="I348" s="250">
        <v>1</v>
      </c>
      <c r="J348" s="250">
        <f t="shared" si="5"/>
        <v>303.82</v>
      </c>
      <c r="K348" s="248" t="s">
        <v>186</v>
      </c>
      <c r="L348" s="248" t="s">
        <v>223</v>
      </c>
      <c r="M348" s="249">
        <v>43456</v>
      </c>
      <c r="N348" s="248" t="s">
        <v>70</v>
      </c>
      <c r="O348" s="248" t="s">
        <v>2713</v>
      </c>
      <c r="P348" s="248" t="s">
        <v>399</v>
      </c>
      <c r="Q348" s="248" t="s">
        <v>640</v>
      </c>
    </row>
    <row r="349" spans="1:17" x14ac:dyDescent="0.25">
      <c r="A349" s="248" t="s">
        <v>403</v>
      </c>
      <c r="B349" s="248" t="s">
        <v>399</v>
      </c>
      <c r="C349" s="248" t="s">
        <v>225</v>
      </c>
      <c r="D349" s="248" t="s">
        <v>396</v>
      </c>
      <c r="E349" s="248" t="s">
        <v>226</v>
      </c>
      <c r="F349" s="248" t="s">
        <v>2975</v>
      </c>
      <c r="G349" s="249">
        <v>43455</v>
      </c>
      <c r="H349" s="250">
        <v>126</v>
      </c>
      <c r="I349" s="250">
        <v>1</v>
      </c>
      <c r="J349" s="250">
        <f t="shared" si="5"/>
        <v>126</v>
      </c>
      <c r="K349" s="248" t="s">
        <v>186</v>
      </c>
      <c r="L349" s="248" t="s">
        <v>2976</v>
      </c>
      <c r="M349" s="249">
        <v>43456</v>
      </c>
      <c r="N349" s="248" t="s">
        <v>70</v>
      </c>
      <c r="O349" s="248" t="s">
        <v>2977</v>
      </c>
      <c r="P349" s="248" t="s">
        <v>399</v>
      </c>
      <c r="Q349" s="248" t="s">
        <v>640</v>
      </c>
    </row>
    <row r="350" spans="1:17" x14ac:dyDescent="0.25">
      <c r="A350" s="248" t="s">
        <v>403</v>
      </c>
      <c r="B350" s="248" t="s">
        <v>399</v>
      </c>
      <c r="C350" s="248" t="s">
        <v>225</v>
      </c>
      <c r="D350" s="248" t="s">
        <v>396</v>
      </c>
      <c r="E350" s="248" t="s">
        <v>226</v>
      </c>
      <c r="F350" s="248" t="s">
        <v>2978</v>
      </c>
      <c r="G350" s="249">
        <v>43455</v>
      </c>
      <c r="H350" s="250">
        <v>126</v>
      </c>
      <c r="I350" s="250">
        <v>1</v>
      </c>
      <c r="J350" s="250">
        <f t="shared" si="5"/>
        <v>126</v>
      </c>
      <c r="K350" s="248" t="s">
        <v>186</v>
      </c>
      <c r="L350" s="248" t="s">
        <v>2976</v>
      </c>
      <c r="M350" s="249">
        <v>43456</v>
      </c>
      <c r="N350" s="248" t="s">
        <v>70</v>
      </c>
      <c r="O350" s="248" t="s">
        <v>2979</v>
      </c>
      <c r="P350" s="248" t="s">
        <v>399</v>
      </c>
      <c r="Q350" s="248" t="s">
        <v>640</v>
      </c>
    </row>
    <row r="351" spans="1:17" x14ac:dyDescent="0.25">
      <c r="A351" s="248" t="s">
        <v>403</v>
      </c>
      <c r="B351" s="248" t="s">
        <v>399</v>
      </c>
      <c r="C351" s="248" t="s">
        <v>225</v>
      </c>
      <c r="D351" s="248" t="s">
        <v>396</v>
      </c>
      <c r="E351" s="248" t="s">
        <v>226</v>
      </c>
      <c r="F351" s="248" t="s">
        <v>2980</v>
      </c>
      <c r="G351" s="249">
        <v>43454</v>
      </c>
      <c r="H351" s="250">
        <v>77</v>
      </c>
      <c r="I351" s="250">
        <v>1</v>
      </c>
      <c r="J351" s="250">
        <f t="shared" si="5"/>
        <v>77</v>
      </c>
      <c r="K351" s="248" t="s">
        <v>186</v>
      </c>
      <c r="L351" s="248" t="s">
        <v>2268</v>
      </c>
      <c r="M351" s="249">
        <v>43455</v>
      </c>
      <c r="N351" s="248" t="s">
        <v>70</v>
      </c>
      <c r="O351" s="248" t="s">
        <v>2812</v>
      </c>
      <c r="P351" s="248" t="s">
        <v>399</v>
      </c>
      <c r="Q351" s="248" t="s">
        <v>640</v>
      </c>
    </row>
    <row r="352" spans="1:17" x14ac:dyDescent="0.25">
      <c r="A352" s="248" t="s">
        <v>403</v>
      </c>
      <c r="B352" s="248" t="s">
        <v>399</v>
      </c>
      <c r="C352" s="248" t="s">
        <v>225</v>
      </c>
      <c r="D352" s="248" t="s">
        <v>396</v>
      </c>
      <c r="E352" s="248" t="s">
        <v>226</v>
      </c>
      <c r="F352" s="248" t="s">
        <v>2981</v>
      </c>
      <c r="G352" s="249">
        <v>43454</v>
      </c>
      <c r="H352" s="250">
        <v>77</v>
      </c>
      <c r="I352" s="250">
        <v>1</v>
      </c>
      <c r="J352" s="250">
        <f t="shared" si="5"/>
        <v>77</v>
      </c>
      <c r="K352" s="248" t="s">
        <v>186</v>
      </c>
      <c r="L352" s="248" t="s">
        <v>2268</v>
      </c>
      <c r="M352" s="249">
        <v>43455</v>
      </c>
      <c r="N352" s="248" t="s">
        <v>70</v>
      </c>
      <c r="O352" s="248" t="s">
        <v>2790</v>
      </c>
      <c r="P352" s="248" t="s">
        <v>399</v>
      </c>
      <c r="Q352" s="248" t="s">
        <v>640</v>
      </c>
    </row>
    <row r="353" spans="1:17" x14ac:dyDescent="0.25">
      <c r="A353" s="248" t="s">
        <v>403</v>
      </c>
      <c r="B353" s="248" t="s">
        <v>399</v>
      </c>
      <c r="C353" s="248" t="s">
        <v>225</v>
      </c>
      <c r="D353" s="248" t="s">
        <v>396</v>
      </c>
      <c r="E353" s="248" t="s">
        <v>226</v>
      </c>
      <c r="F353" s="248" t="s">
        <v>2982</v>
      </c>
      <c r="G353" s="249">
        <v>43454</v>
      </c>
      <c r="H353" s="250">
        <v>144</v>
      </c>
      <c r="I353" s="250">
        <v>1</v>
      </c>
      <c r="J353" s="250">
        <f t="shared" si="5"/>
        <v>144</v>
      </c>
      <c r="K353" s="248" t="s">
        <v>186</v>
      </c>
      <c r="L353" s="248" t="s">
        <v>2268</v>
      </c>
      <c r="M353" s="249">
        <v>43455</v>
      </c>
      <c r="N353" s="248" t="s">
        <v>70</v>
      </c>
      <c r="O353" s="248" t="s">
        <v>2809</v>
      </c>
      <c r="P353" s="248" t="s">
        <v>399</v>
      </c>
      <c r="Q353" s="248" t="s">
        <v>640</v>
      </c>
    </row>
    <row r="354" spans="1:17" x14ac:dyDescent="0.25">
      <c r="A354" s="248" t="s">
        <v>403</v>
      </c>
      <c r="B354" s="248" t="s">
        <v>399</v>
      </c>
      <c r="C354" s="248" t="s">
        <v>225</v>
      </c>
      <c r="D354" s="248" t="s">
        <v>396</v>
      </c>
      <c r="E354" s="248" t="s">
        <v>226</v>
      </c>
      <c r="F354" s="248" t="s">
        <v>2983</v>
      </c>
      <c r="G354" s="249">
        <v>43454</v>
      </c>
      <c r="H354" s="250">
        <v>437.64</v>
      </c>
      <c r="I354" s="250">
        <v>1</v>
      </c>
      <c r="J354" s="250">
        <f t="shared" si="5"/>
        <v>437.64</v>
      </c>
      <c r="K354" s="248" t="s">
        <v>186</v>
      </c>
      <c r="L354" s="248" t="s">
        <v>89</v>
      </c>
      <c r="M354" s="249">
        <v>43455</v>
      </c>
      <c r="N354" s="248" t="s">
        <v>70</v>
      </c>
      <c r="O354" s="248" t="s">
        <v>2984</v>
      </c>
      <c r="P354" s="248" t="s">
        <v>399</v>
      </c>
      <c r="Q354" s="248" t="s">
        <v>640</v>
      </c>
    </row>
    <row r="355" spans="1:17" x14ac:dyDescent="0.25">
      <c r="A355" s="248" t="s">
        <v>403</v>
      </c>
      <c r="B355" s="248" t="s">
        <v>399</v>
      </c>
      <c r="C355" s="248" t="s">
        <v>225</v>
      </c>
      <c r="D355" s="248" t="s">
        <v>396</v>
      </c>
      <c r="E355" s="248" t="s">
        <v>226</v>
      </c>
      <c r="F355" s="248" t="s">
        <v>2985</v>
      </c>
      <c r="G355" s="249">
        <v>43454</v>
      </c>
      <c r="H355" s="250">
        <v>393.48</v>
      </c>
      <c r="I355" s="250">
        <v>1</v>
      </c>
      <c r="J355" s="250">
        <f t="shared" si="5"/>
        <v>393.48</v>
      </c>
      <c r="K355" s="248" t="s">
        <v>186</v>
      </c>
      <c r="L355" s="248" t="s">
        <v>2986</v>
      </c>
      <c r="M355" s="249">
        <v>43455</v>
      </c>
      <c r="N355" s="248" t="s">
        <v>70</v>
      </c>
      <c r="O355" s="248" t="s">
        <v>2987</v>
      </c>
      <c r="P355" s="248" t="s">
        <v>399</v>
      </c>
      <c r="Q355" s="248" t="s">
        <v>640</v>
      </c>
    </row>
    <row r="356" spans="1:17" x14ac:dyDescent="0.25">
      <c r="A356" s="248" t="s">
        <v>403</v>
      </c>
      <c r="B356" s="248" t="s">
        <v>399</v>
      </c>
      <c r="C356" s="248" t="s">
        <v>225</v>
      </c>
      <c r="D356" s="248" t="s">
        <v>396</v>
      </c>
      <c r="E356" s="248" t="s">
        <v>226</v>
      </c>
      <c r="F356" s="248" t="s">
        <v>2988</v>
      </c>
      <c r="G356" s="249">
        <v>43454</v>
      </c>
      <c r="H356" s="250">
        <v>70.02</v>
      </c>
      <c r="I356" s="250">
        <v>1</v>
      </c>
      <c r="J356" s="250">
        <f t="shared" si="5"/>
        <v>70.02</v>
      </c>
      <c r="K356" s="248" t="s">
        <v>186</v>
      </c>
      <c r="L356" s="248" t="s">
        <v>223</v>
      </c>
      <c r="M356" s="249">
        <v>43455</v>
      </c>
      <c r="N356" s="248" t="s">
        <v>70</v>
      </c>
      <c r="O356" s="248" t="s">
        <v>2274</v>
      </c>
      <c r="P356" s="248" t="s">
        <v>399</v>
      </c>
      <c r="Q356" s="248" t="s">
        <v>640</v>
      </c>
    </row>
    <row r="357" spans="1:17" x14ac:dyDescent="0.25">
      <c r="A357" s="248" t="s">
        <v>403</v>
      </c>
      <c r="B357" s="248" t="s">
        <v>399</v>
      </c>
      <c r="C357" s="248" t="s">
        <v>225</v>
      </c>
      <c r="D357" s="248" t="s">
        <v>396</v>
      </c>
      <c r="E357" s="248" t="s">
        <v>226</v>
      </c>
      <c r="F357" s="248" t="s">
        <v>2989</v>
      </c>
      <c r="G357" s="249">
        <v>43454</v>
      </c>
      <c r="H357" s="250">
        <v>240</v>
      </c>
      <c r="I357" s="250">
        <v>1</v>
      </c>
      <c r="J357" s="250">
        <f t="shared" si="5"/>
        <v>240</v>
      </c>
      <c r="K357" s="248" t="s">
        <v>186</v>
      </c>
      <c r="L357" s="248" t="s">
        <v>2276</v>
      </c>
      <c r="M357" s="249">
        <v>43455</v>
      </c>
      <c r="N357" s="248" t="s">
        <v>70</v>
      </c>
      <c r="O357" s="248" t="s">
        <v>2277</v>
      </c>
      <c r="P357" s="248" t="s">
        <v>399</v>
      </c>
      <c r="Q357" s="248" t="s">
        <v>640</v>
      </c>
    </row>
    <row r="358" spans="1:17" x14ac:dyDescent="0.25">
      <c r="A358" s="248" t="s">
        <v>403</v>
      </c>
      <c r="B358" s="248" t="s">
        <v>399</v>
      </c>
      <c r="C358" s="248" t="s">
        <v>225</v>
      </c>
      <c r="D358" s="248" t="s">
        <v>396</v>
      </c>
      <c r="E358" s="248" t="s">
        <v>226</v>
      </c>
      <c r="F358" s="248" t="s">
        <v>2990</v>
      </c>
      <c r="G358" s="249">
        <v>43454</v>
      </c>
      <c r="H358" s="250">
        <v>84.21</v>
      </c>
      <c r="I358" s="250">
        <v>1</v>
      </c>
      <c r="J358" s="250">
        <f t="shared" si="5"/>
        <v>84.21</v>
      </c>
      <c r="K358" s="248" t="s">
        <v>186</v>
      </c>
      <c r="L358" s="248" t="s">
        <v>2735</v>
      </c>
      <c r="M358" s="249">
        <v>43455</v>
      </c>
      <c r="N358" s="248" t="s">
        <v>70</v>
      </c>
      <c r="O358" s="248" t="s">
        <v>2736</v>
      </c>
      <c r="P358" s="248" t="s">
        <v>399</v>
      </c>
      <c r="Q358" s="248" t="s">
        <v>640</v>
      </c>
    </row>
    <row r="359" spans="1:17" x14ac:dyDescent="0.25">
      <c r="A359" s="248" t="s">
        <v>403</v>
      </c>
      <c r="B359" s="248" t="s">
        <v>399</v>
      </c>
      <c r="C359" s="248" t="s">
        <v>225</v>
      </c>
      <c r="D359" s="248" t="s">
        <v>396</v>
      </c>
      <c r="E359" s="248" t="s">
        <v>226</v>
      </c>
      <c r="F359" s="248" t="s">
        <v>2991</v>
      </c>
      <c r="G359" s="249">
        <v>43454</v>
      </c>
      <c r="H359" s="250">
        <v>1.21</v>
      </c>
      <c r="I359" s="250">
        <v>1</v>
      </c>
      <c r="J359" s="250">
        <f t="shared" si="5"/>
        <v>1.21</v>
      </c>
      <c r="K359" s="248" t="s">
        <v>186</v>
      </c>
      <c r="L359" s="248" t="s">
        <v>194</v>
      </c>
      <c r="M359" s="249">
        <v>43455</v>
      </c>
      <c r="N359" s="248" t="s">
        <v>70</v>
      </c>
      <c r="O359" s="248" t="s">
        <v>2732</v>
      </c>
      <c r="P359" s="248" t="s">
        <v>399</v>
      </c>
      <c r="Q359" s="248" t="s">
        <v>640</v>
      </c>
    </row>
    <row r="360" spans="1:17" x14ac:dyDescent="0.25">
      <c r="A360" s="248" t="s">
        <v>403</v>
      </c>
      <c r="B360" s="248" t="s">
        <v>399</v>
      </c>
      <c r="C360" s="248" t="s">
        <v>225</v>
      </c>
      <c r="D360" s="248" t="s">
        <v>396</v>
      </c>
      <c r="E360" s="248" t="s">
        <v>226</v>
      </c>
      <c r="F360" s="248" t="s">
        <v>2992</v>
      </c>
      <c r="G360" s="249">
        <v>43454</v>
      </c>
      <c r="H360" s="250">
        <v>109</v>
      </c>
      <c r="I360" s="250">
        <v>1</v>
      </c>
      <c r="J360" s="250">
        <f t="shared" si="5"/>
        <v>109</v>
      </c>
      <c r="K360" s="248" t="s">
        <v>186</v>
      </c>
      <c r="L360" s="248" t="s">
        <v>194</v>
      </c>
      <c r="M360" s="249">
        <v>43455</v>
      </c>
      <c r="N360" s="248" t="s">
        <v>70</v>
      </c>
      <c r="O360" s="248" t="s">
        <v>2732</v>
      </c>
      <c r="P360" s="248" t="s">
        <v>399</v>
      </c>
      <c r="Q360" s="248" t="s">
        <v>640</v>
      </c>
    </row>
    <row r="361" spans="1:17" x14ac:dyDescent="0.25">
      <c r="A361" s="248" t="s">
        <v>403</v>
      </c>
      <c r="B361" s="248" t="s">
        <v>399</v>
      </c>
      <c r="C361" s="248" t="s">
        <v>225</v>
      </c>
      <c r="D361" s="248" t="s">
        <v>396</v>
      </c>
      <c r="E361" s="248" t="s">
        <v>226</v>
      </c>
      <c r="F361" s="248" t="s">
        <v>2993</v>
      </c>
      <c r="G361" s="249">
        <v>43454</v>
      </c>
      <c r="H361" s="250">
        <v>305.01</v>
      </c>
      <c r="I361" s="250">
        <v>1</v>
      </c>
      <c r="J361" s="250">
        <f t="shared" si="5"/>
        <v>305.01</v>
      </c>
      <c r="K361" s="248" t="s">
        <v>186</v>
      </c>
      <c r="L361" s="248" t="s">
        <v>223</v>
      </c>
      <c r="M361" s="249">
        <v>43455</v>
      </c>
      <c r="N361" s="248" t="s">
        <v>70</v>
      </c>
      <c r="O361" s="248" t="s">
        <v>2747</v>
      </c>
      <c r="P361" s="248" t="s">
        <v>399</v>
      </c>
      <c r="Q361" s="248" t="s">
        <v>640</v>
      </c>
    </row>
    <row r="362" spans="1:17" x14ac:dyDescent="0.25">
      <c r="A362" s="248" t="s">
        <v>403</v>
      </c>
      <c r="B362" s="248" t="s">
        <v>399</v>
      </c>
      <c r="C362" s="248" t="s">
        <v>225</v>
      </c>
      <c r="D362" s="248" t="s">
        <v>396</v>
      </c>
      <c r="E362" s="248" t="s">
        <v>226</v>
      </c>
      <c r="F362" s="248" t="s">
        <v>2994</v>
      </c>
      <c r="G362" s="249">
        <v>43454</v>
      </c>
      <c r="H362" s="250">
        <v>164.29</v>
      </c>
      <c r="I362" s="250">
        <v>1</v>
      </c>
      <c r="J362" s="250">
        <f t="shared" si="5"/>
        <v>164.29</v>
      </c>
      <c r="K362" s="248" t="s">
        <v>186</v>
      </c>
      <c r="L362" s="248" t="s">
        <v>85</v>
      </c>
      <c r="M362" s="249">
        <v>43455</v>
      </c>
      <c r="N362" s="248" t="s">
        <v>70</v>
      </c>
      <c r="O362" s="248" t="s">
        <v>2768</v>
      </c>
      <c r="P362" s="248" t="s">
        <v>399</v>
      </c>
      <c r="Q362" s="248" t="s">
        <v>640</v>
      </c>
    </row>
    <row r="363" spans="1:17" x14ac:dyDescent="0.25">
      <c r="A363" s="248" t="s">
        <v>403</v>
      </c>
      <c r="B363" s="248" t="s">
        <v>399</v>
      </c>
      <c r="C363" s="248" t="s">
        <v>225</v>
      </c>
      <c r="D363" s="248" t="s">
        <v>396</v>
      </c>
      <c r="E363" s="248" t="s">
        <v>226</v>
      </c>
      <c r="F363" s="248" t="s">
        <v>2995</v>
      </c>
      <c r="G363" s="249">
        <v>43454</v>
      </c>
      <c r="H363" s="250">
        <v>90.84</v>
      </c>
      <c r="I363" s="250">
        <v>1</v>
      </c>
      <c r="J363" s="250">
        <f t="shared" si="5"/>
        <v>90.84</v>
      </c>
      <c r="K363" s="248" t="s">
        <v>186</v>
      </c>
      <c r="L363" s="248" t="s">
        <v>1370</v>
      </c>
      <c r="M363" s="249">
        <v>43455</v>
      </c>
      <c r="N363" s="248" t="s">
        <v>70</v>
      </c>
      <c r="O363" s="248" t="s">
        <v>2770</v>
      </c>
      <c r="P363" s="248" t="s">
        <v>399</v>
      </c>
      <c r="Q363" s="248" t="s">
        <v>640</v>
      </c>
    </row>
    <row r="364" spans="1:17" x14ac:dyDescent="0.25">
      <c r="A364" s="248" t="s">
        <v>403</v>
      </c>
      <c r="B364" s="248" t="s">
        <v>399</v>
      </c>
      <c r="C364" s="248" t="s">
        <v>225</v>
      </c>
      <c r="D364" s="248" t="s">
        <v>396</v>
      </c>
      <c r="E364" s="248" t="s">
        <v>226</v>
      </c>
      <c r="F364" s="248" t="s">
        <v>2996</v>
      </c>
      <c r="G364" s="249">
        <v>43453</v>
      </c>
      <c r="H364" s="250">
        <v>626.15</v>
      </c>
      <c r="I364" s="250">
        <v>1</v>
      </c>
      <c r="J364" s="250">
        <f t="shared" si="5"/>
        <v>626.15</v>
      </c>
      <c r="K364" s="248" t="s">
        <v>186</v>
      </c>
      <c r="L364" s="248" t="s">
        <v>155</v>
      </c>
      <c r="M364" s="249">
        <v>43454</v>
      </c>
      <c r="N364" s="248" t="s">
        <v>70</v>
      </c>
      <c r="O364" s="248" t="s">
        <v>2997</v>
      </c>
      <c r="P364" s="248" t="s">
        <v>399</v>
      </c>
      <c r="Q364" s="248" t="s">
        <v>640</v>
      </c>
    </row>
    <row r="365" spans="1:17" x14ac:dyDescent="0.25">
      <c r="A365" s="248" t="s">
        <v>403</v>
      </c>
      <c r="B365" s="248" t="s">
        <v>399</v>
      </c>
      <c r="C365" s="248" t="s">
        <v>225</v>
      </c>
      <c r="D365" s="248" t="s">
        <v>396</v>
      </c>
      <c r="E365" s="248" t="s">
        <v>226</v>
      </c>
      <c r="F365" s="248" t="s">
        <v>2998</v>
      </c>
      <c r="G365" s="249">
        <v>43453</v>
      </c>
      <c r="H365" s="250">
        <v>492.13</v>
      </c>
      <c r="I365" s="250">
        <v>1</v>
      </c>
      <c r="J365" s="250">
        <f t="shared" si="5"/>
        <v>492.13</v>
      </c>
      <c r="K365" s="248" t="s">
        <v>186</v>
      </c>
      <c r="L365" s="248" t="s">
        <v>194</v>
      </c>
      <c r="M365" s="249">
        <v>43454</v>
      </c>
      <c r="N365" s="248" t="s">
        <v>70</v>
      </c>
      <c r="O365" s="248" t="s">
        <v>2786</v>
      </c>
      <c r="P365" s="248" t="s">
        <v>399</v>
      </c>
      <c r="Q365" s="248" t="s">
        <v>640</v>
      </c>
    </row>
    <row r="366" spans="1:17" x14ac:dyDescent="0.25">
      <c r="A366" s="248" t="s">
        <v>403</v>
      </c>
      <c r="B366" s="248" t="s">
        <v>399</v>
      </c>
      <c r="C366" s="248" t="s">
        <v>225</v>
      </c>
      <c r="D366" s="248" t="s">
        <v>396</v>
      </c>
      <c r="E366" s="248" t="s">
        <v>226</v>
      </c>
      <c r="F366" s="248" t="s">
        <v>2999</v>
      </c>
      <c r="G366" s="249">
        <v>43453</v>
      </c>
      <c r="H366" s="250">
        <v>70.02</v>
      </c>
      <c r="I366" s="250">
        <v>1</v>
      </c>
      <c r="J366" s="250">
        <f t="shared" si="5"/>
        <v>70.02</v>
      </c>
      <c r="K366" s="248" t="s">
        <v>186</v>
      </c>
      <c r="L366" s="248" t="s">
        <v>223</v>
      </c>
      <c r="M366" s="249">
        <v>43454</v>
      </c>
      <c r="N366" s="248" t="s">
        <v>70</v>
      </c>
      <c r="O366" s="248" t="s">
        <v>2274</v>
      </c>
      <c r="P366" s="248" t="s">
        <v>399</v>
      </c>
      <c r="Q366" s="248" t="s">
        <v>640</v>
      </c>
    </row>
    <row r="367" spans="1:17" x14ac:dyDescent="0.25">
      <c r="A367" s="248" t="s">
        <v>403</v>
      </c>
      <c r="B367" s="248" t="s">
        <v>399</v>
      </c>
      <c r="C367" s="248" t="s">
        <v>225</v>
      </c>
      <c r="D367" s="248" t="s">
        <v>396</v>
      </c>
      <c r="E367" s="248" t="s">
        <v>226</v>
      </c>
      <c r="F367" s="248" t="s">
        <v>3000</v>
      </c>
      <c r="G367" s="249">
        <v>43453</v>
      </c>
      <c r="H367" s="250">
        <v>140</v>
      </c>
      <c r="I367" s="250">
        <v>1</v>
      </c>
      <c r="J367" s="250">
        <f t="shared" si="5"/>
        <v>140</v>
      </c>
      <c r="K367" s="248" t="s">
        <v>186</v>
      </c>
      <c r="L367" s="248" t="s">
        <v>223</v>
      </c>
      <c r="M367" s="249">
        <v>43454</v>
      </c>
      <c r="N367" s="248" t="s">
        <v>70</v>
      </c>
      <c r="O367" s="248" t="s">
        <v>3001</v>
      </c>
      <c r="P367" s="248" t="s">
        <v>399</v>
      </c>
      <c r="Q367" s="248" t="s">
        <v>640</v>
      </c>
    </row>
    <row r="368" spans="1:17" x14ac:dyDescent="0.25">
      <c r="A368" s="248" t="s">
        <v>403</v>
      </c>
      <c r="B368" s="248" t="s">
        <v>399</v>
      </c>
      <c r="C368" s="248" t="s">
        <v>225</v>
      </c>
      <c r="D368" s="248" t="s">
        <v>396</v>
      </c>
      <c r="E368" s="248" t="s">
        <v>226</v>
      </c>
      <c r="F368" s="248" t="s">
        <v>3002</v>
      </c>
      <c r="G368" s="249">
        <v>43453</v>
      </c>
      <c r="H368" s="250">
        <v>140</v>
      </c>
      <c r="I368" s="250">
        <v>1</v>
      </c>
      <c r="J368" s="250">
        <f t="shared" si="5"/>
        <v>140</v>
      </c>
      <c r="K368" s="248" t="s">
        <v>186</v>
      </c>
      <c r="L368" s="248" t="s">
        <v>223</v>
      </c>
      <c r="M368" s="249">
        <v>43454</v>
      </c>
      <c r="N368" s="248" t="s">
        <v>70</v>
      </c>
      <c r="O368" s="248" t="s">
        <v>3003</v>
      </c>
      <c r="P368" s="248" t="s">
        <v>399</v>
      </c>
      <c r="Q368" s="248" t="s">
        <v>640</v>
      </c>
    </row>
    <row r="369" spans="1:17" x14ac:dyDescent="0.25">
      <c r="A369" s="248" t="s">
        <v>403</v>
      </c>
      <c r="B369" s="248" t="s">
        <v>399</v>
      </c>
      <c r="C369" s="248" t="s">
        <v>225</v>
      </c>
      <c r="D369" s="248" t="s">
        <v>396</v>
      </c>
      <c r="E369" s="248" t="s">
        <v>226</v>
      </c>
      <c r="F369" s="248" t="s">
        <v>3004</v>
      </c>
      <c r="G369" s="249">
        <v>43453</v>
      </c>
      <c r="H369" s="250">
        <v>140</v>
      </c>
      <c r="I369" s="250">
        <v>1</v>
      </c>
      <c r="J369" s="250">
        <f t="shared" si="5"/>
        <v>140</v>
      </c>
      <c r="K369" s="248" t="s">
        <v>186</v>
      </c>
      <c r="L369" s="248" t="s">
        <v>223</v>
      </c>
      <c r="M369" s="249">
        <v>43454</v>
      </c>
      <c r="N369" s="248" t="s">
        <v>70</v>
      </c>
      <c r="O369" s="248" t="s">
        <v>3005</v>
      </c>
      <c r="P369" s="248" t="s">
        <v>399</v>
      </c>
      <c r="Q369" s="248" t="s">
        <v>640</v>
      </c>
    </row>
    <row r="370" spans="1:17" x14ac:dyDescent="0.25">
      <c r="A370" s="248" t="s">
        <v>403</v>
      </c>
      <c r="B370" s="248" t="s">
        <v>399</v>
      </c>
      <c r="C370" s="248" t="s">
        <v>225</v>
      </c>
      <c r="D370" s="248" t="s">
        <v>396</v>
      </c>
      <c r="E370" s="248" t="s">
        <v>226</v>
      </c>
      <c r="F370" s="248" t="s">
        <v>3006</v>
      </c>
      <c r="G370" s="249">
        <v>43453</v>
      </c>
      <c r="H370" s="250">
        <v>140</v>
      </c>
      <c r="I370" s="250">
        <v>1</v>
      </c>
      <c r="J370" s="250">
        <f t="shared" si="5"/>
        <v>140</v>
      </c>
      <c r="K370" s="248" t="s">
        <v>186</v>
      </c>
      <c r="L370" s="248" t="s">
        <v>223</v>
      </c>
      <c r="M370" s="249">
        <v>43454</v>
      </c>
      <c r="N370" s="248" t="s">
        <v>70</v>
      </c>
      <c r="O370" s="248" t="s">
        <v>3007</v>
      </c>
      <c r="P370" s="248" t="s">
        <v>399</v>
      </c>
      <c r="Q370" s="248" t="s">
        <v>640</v>
      </c>
    </row>
    <row r="371" spans="1:17" x14ac:dyDescent="0.25">
      <c r="A371" s="248" t="s">
        <v>403</v>
      </c>
      <c r="B371" s="248" t="s">
        <v>399</v>
      </c>
      <c r="C371" s="248" t="s">
        <v>225</v>
      </c>
      <c r="D371" s="248" t="s">
        <v>396</v>
      </c>
      <c r="E371" s="248" t="s">
        <v>226</v>
      </c>
      <c r="F371" s="248" t="s">
        <v>3008</v>
      </c>
      <c r="G371" s="249">
        <v>43453</v>
      </c>
      <c r="H371" s="250">
        <v>223.93</v>
      </c>
      <c r="I371" s="250">
        <v>1</v>
      </c>
      <c r="J371" s="250">
        <f t="shared" si="5"/>
        <v>223.93</v>
      </c>
      <c r="K371" s="248" t="s">
        <v>186</v>
      </c>
      <c r="L371" s="248" t="s">
        <v>194</v>
      </c>
      <c r="M371" s="249">
        <v>43454</v>
      </c>
      <c r="N371" s="248" t="s">
        <v>70</v>
      </c>
      <c r="O371" s="248" t="s">
        <v>3009</v>
      </c>
      <c r="P371" s="248" t="s">
        <v>399</v>
      </c>
      <c r="Q371" s="248" t="s">
        <v>640</v>
      </c>
    </row>
    <row r="372" spans="1:17" x14ac:dyDescent="0.25">
      <c r="A372" s="248" t="s">
        <v>403</v>
      </c>
      <c r="B372" s="248" t="s">
        <v>399</v>
      </c>
      <c r="C372" s="248" t="s">
        <v>225</v>
      </c>
      <c r="D372" s="248" t="s">
        <v>396</v>
      </c>
      <c r="E372" s="248" t="s">
        <v>226</v>
      </c>
      <c r="F372" s="248" t="s">
        <v>3010</v>
      </c>
      <c r="G372" s="249">
        <v>43453</v>
      </c>
      <c r="H372" s="250">
        <v>96.09</v>
      </c>
      <c r="I372" s="250">
        <v>1</v>
      </c>
      <c r="J372" s="250">
        <f t="shared" si="5"/>
        <v>96.09</v>
      </c>
      <c r="K372" s="248" t="s">
        <v>186</v>
      </c>
      <c r="L372" s="248" t="s">
        <v>194</v>
      </c>
      <c r="M372" s="249">
        <v>43454</v>
      </c>
      <c r="N372" s="248" t="s">
        <v>70</v>
      </c>
      <c r="O372" s="248" t="s">
        <v>3009</v>
      </c>
      <c r="P372" s="248" t="s">
        <v>399</v>
      </c>
      <c r="Q372" s="248" t="s">
        <v>640</v>
      </c>
    </row>
    <row r="373" spans="1:17" x14ac:dyDescent="0.25">
      <c r="A373" s="248" t="s">
        <v>403</v>
      </c>
      <c r="B373" s="248" t="s">
        <v>399</v>
      </c>
      <c r="C373" s="248" t="s">
        <v>225</v>
      </c>
      <c r="D373" s="248" t="s">
        <v>396</v>
      </c>
      <c r="E373" s="248" t="s">
        <v>226</v>
      </c>
      <c r="F373" s="248" t="s">
        <v>3011</v>
      </c>
      <c r="G373" s="249">
        <v>43453</v>
      </c>
      <c r="H373" s="250">
        <v>450</v>
      </c>
      <c r="I373" s="250">
        <v>1</v>
      </c>
      <c r="J373" s="250">
        <f t="shared" si="5"/>
        <v>450</v>
      </c>
      <c r="K373" s="248" t="s">
        <v>186</v>
      </c>
      <c r="L373" s="248" t="s">
        <v>191</v>
      </c>
      <c r="M373" s="249">
        <v>43454</v>
      </c>
      <c r="N373" s="248" t="s">
        <v>70</v>
      </c>
      <c r="O373" s="248" t="s">
        <v>3012</v>
      </c>
      <c r="P373" s="248" t="s">
        <v>399</v>
      </c>
      <c r="Q373" s="248" t="s">
        <v>640</v>
      </c>
    </row>
    <row r="374" spans="1:17" x14ac:dyDescent="0.25">
      <c r="A374" s="248" t="s">
        <v>403</v>
      </c>
      <c r="B374" s="248" t="s">
        <v>399</v>
      </c>
      <c r="C374" s="248" t="s">
        <v>225</v>
      </c>
      <c r="D374" s="248" t="s">
        <v>396</v>
      </c>
      <c r="E374" s="248" t="s">
        <v>226</v>
      </c>
      <c r="F374" s="248" t="s">
        <v>3013</v>
      </c>
      <c r="G374" s="249">
        <v>43453</v>
      </c>
      <c r="H374" s="250">
        <v>450</v>
      </c>
      <c r="I374" s="250">
        <v>1</v>
      </c>
      <c r="J374" s="250">
        <f t="shared" si="5"/>
        <v>450</v>
      </c>
      <c r="K374" s="248" t="s">
        <v>186</v>
      </c>
      <c r="L374" s="248" t="s">
        <v>191</v>
      </c>
      <c r="M374" s="249">
        <v>43454</v>
      </c>
      <c r="N374" s="248" t="s">
        <v>70</v>
      </c>
      <c r="O374" s="248" t="s">
        <v>3014</v>
      </c>
      <c r="P374" s="248" t="s">
        <v>399</v>
      </c>
      <c r="Q374" s="248" t="s">
        <v>640</v>
      </c>
    </row>
    <row r="375" spans="1:17" x14ac:dyDescent="0.25">
      <c r="A375" s="248" t="s">
        <v>403</v>
      </c>
      <c r="B375" s="248" t="s">
        <v>399</v>
      </c>
      <c r="C375" s="248" t="s">
        <v>225</v>
      </c>
      <c r="D375" s="248" t="s">
        <v>396</v>
      </c>
      <c r="E375" s="248" t="s">
        <v>226</v>
      </c>
      <c r="F375" s="248" t="s">
        <v>3015</v>
      </c>
      <c r="G375" s="249">
        <v>43453</v>
      </c>
      <c r="H375" s="250">
        <v>88.96</v>
      </c>
      <c r="I375" s="250">
        <v>1</v>
      </c>
      <c r="J375" s="250">
        <f t="shared" si="5"/>
        <v>88.96</v>
      </c>
      <c r="K375" s="248" t="s">
        <v>186</v>
      </c>
      <c r="L375" s="248" t="s">
        <v>155</v>
      </c>
      <c r="M375" s="249">
        <v>43454</v>
      </c>
      <c r="N375" s="248" t="s">
        <v>70</v>
      </c>
      <c r="O375" s="248" t="s">
        <v>3016</v>
      </c>
      <c r="P375" s="248" t="s">
        <v>399</v>
      </c>
      <c r="Q375" s="248" t="s">
        <v>640</v>
      </c>
    </row>
    <row r="376" spans="1:17" x14ac:dyDescent="0.25">
      <c r="A376" s="248" t="s">
        <v>403</v>
      </c>
      <c r="B376" s="248" t="s">
        <v>399</v>
      </c>
      <c r="C376" s="248" t="s">
        <v>225</v>
      </c>
      <c r="D376" s="248" t="s">
        <v>396</v>
      </c>
      <c r="E376" s="248" t="s">
        <v>226</v>
      </c>
      <c r="F376" s="248" t="s">
        <v>3017</v>
      </c>
      <c r="G376" s="249">
        <v>43452</v>
      </c>
      <c r="H376" s="250">
        <v>1901.77</v>
      </c>
      <c r="I376" s="250">
        <v>1</v>
      </c>
      <c r="J376" s="250">
        <f t="shared" si="5"/>
        <v>1901.77</v>
      </c>
      <c r="K376" s="248" t="s">
        <v>186</v>
      </c>
      <c r="L376" s="248" t="s">
        <v>155</v>
      </c>
      <c r="M376" s="249">
        <v>43453</v>
      </c>
      <c r="N376" s="248" t="s">
        <v>70</v>
      </c>
      <c r="O376" s="248" t="s">
        <v>3018</v>
      </c>
      <c r="P376" s="248" t="s">
        <v>399</v>
      </c>
      <c r="Q376" s="248" t="s">
        <v>640</v>
      </c>
    </row>
    <row r="377" spans="1:17" x14ac:dyDescent="0.25">
      <c r="A377" s="248" t="s">
        <v>403</v>
      </c>
      <c r="B377" s="248" t="s">
        <v>399</v>
      </c>
      <c r="C377" s="248" t="s">
        <v>225</v>
      </c>
      <c r="D377" s="248" t="s">
        <v>396</v>
      </c>
      <c r="E377" s="248" t="s">
        <v>226</v>
      </c>
      <c r="F377" s="248" t="s">
        <v>3019</v>
      </c>
      <c r="G377" s="249">
        <v>43452</v>
      </c>
      <c r="H377" s="250">
        <v>339.31</v>
      </c>
      <c r="I377" s="250">
        <v>1</v>
      </c>
      <c r="J377" s="250">
        <f t="shared" si="5"/>
        <v>339.31</v>
      </c>
      <c r="K377" s="248" t="s">
        <v>186</v>
      </c>
      <c r="L377" s="248" t="s">
        <v>155</v>
      </c>
      <c r="M377" s="249">
        <v>43453</v>
      </c>
      <c r="N377" s="248" t="s">
        <v>70</v>
      </c>
      <c r="O377" s="248" t="s">
        <v>2788</v>
      </c>
      <c r="P377" s="248" t="s">
        <v>399</v>
      </c>
      <c r="Q377" s="248" t="s">
        <v>640</v>
      </c>
    </row>
    <row r="378" spans="1:17" x14ac:dyDescent="0.25">
      <c r="A378" s="248" t="s">
        <v>403</v>
      </c>
      <c r="B378" s="248" t="s">
        <v>399</v>
      </c>
      <c r="C378" s="248" t="s">
        <v>225</v>
      </c>
      <c r="D378" s="248" t="s">
        <v>396</v>
      </c>
      <c r="E378" s="248" t="s">
        <v>226</v>
      </c>
      <c r="F378" s="248" t="s">
        <v>3020</v>
      </c>
      <c r="G378" s="249">
        <v>43452</v>
      </c>
      <c r="H378" s="250">
        <v>103</v>
      </c>
      <c r="I378" s="250">
        <v>1</v>
      </c>
      <c r="J378" s="250">
        <f t="shared" si="5"/>
        <v>103</v>
      </c>
      <c r="K378" s="248" t="s">
        <v>186</v>
      </c>
      <c r="L378" s="248" t="s">
        <v>155</v>
      </c>
      <c r="M378" s="249">
        <v>43453</v>
      </c>
      <c r="N378" s="248" t="s">
        <v>70</v>
      </c>
      <c r="O378" s="248" t="s">
        <v>2792</v>
      </c>
      <c r="P378" s="248" t="s">
        <v>399</v>
      </c>
      <c r="Q378" s="248" t="s">
        <v>640</v>
      </c>
    </row>
    <row r="379" spans="1:17" x14ac:dyDescent="0.25">
      <c r="A379" s="248" t="s">
        <v>403</v>
      </c>
      <c r="B379" s="248" t="s">
        <v>399</v>
      </c>
      <c r="C379" s="248" t="s">
        <v>225</v>
      </c>
      <c r="D379" s="248" t="s">
        <v>396</v>
      </c>
      <c r="E379" s="248" t="s">
        <v>226</v>
      </c>
      <c r="F379" s="248" t="s">
        <v>3021</v>
      </c>
      <c r="G379" s="249">
        <v>43452</v>
      </c>
      <c r="H379" s="250">
        <v>116.12</v>
      </c>
      <c r="I379" s="250">
        <v>1</v>
      </c>
      <c r="J379" s="250">
        <f t="shared" si="5"/>
        <v>116.12</v>
      </c>
      <c r="K379" s="248" t="s">
        <v>186</v>
      </c>
      <c r="L379" s="248" t="s">
        <v>1490</v>
      </c>
      <c r="M379" s="249">
        <v>43453</v>
      </c>
      <c r="N379" s="248" t="s">
        <v>70</v>
      </c>
      <c r="O379" s="248" t="s">
        <v>2797</v>
      </c>
      <c r="P379" s="248" t="s">
        <v>399</v>
      </c>
      <c r="Q379" s="248" t="s">
        <v>640</v>
      </c>
    </row>
    <row r="380" spans="1:17" x14ac:dyDescent="0.25">
      <c r="A380" s="248" t="s">
        <v>403</v>
      </c>
      <c r="B380" s="248" t="s">
        <v>399</v>
      </c>
      <c r="C380" s="248" t="s">
        <v>225</v>
      </c>
      <c r="D380" s="248" t="s">
        <v>396</v>
      </c>
      <c r="E380" s="248" t="s">
        <v>226</v>
      </c>
      <c r="F380" s="248" t="s">
        <v>3022</v>
      </c>
      <c r="G380" s="249">
        <v>43452</v>
      </c>
      <c r="H380" s="250">
        <v>64.28</v>
      </c>
      <c r="I380" s="250">
        <v>1</v>
      </c>
      <c r="J380" s="250">
        <f t="shared" si="5"/>
        <v>64.28</v>
      </c>
      <c r="K380" s="248" t="s">
        <v>186</v>
      </c>
      <c r="L380" s="248" t="s">
        <v>197</v>
      </c>
      <c r="M380" s="249">
        <v>43453</v>
      </c>
      <c r="N380" s="248" t="s">
        <v>70</v>
      </c>
      <c r="O380" s="248" t="s">
        <v>3023</v>
      </c>
      <c r="P380" s="248" t="s">
        <v>399</v>
      </c>
      <c r="Q380" s="248" t="s">
        <v>640</v>
      </c>
    </row>
    <row r="381" spans="1:17" x14ac:dyDescent="0.25">
      <c r="A381" s="248" t="s">
        <v>403</v>
      </c>
      <c r="B381" s="248" t="s">
        <v>399</v>
      </c>
      <c r="C381" s="248" t="s">
        <v>225</v>
      </c>
      <c r="D381" s="248" t="s">
        <v>396</v>
      </c>
      <c r="E381" s="248" t="s">
        <v>226</v>
      </c>
      <c r="F381" s="248" t="s">
        <v>3024</v>
      </c>
      <c r="G381" s="249">
        <v>43452</v>
      </c>
      <c r="H381" s="250">
        <v>138.86000000000001</v>
      </c>
      <c r="I381" s="250">
        <v>1</v>
      </c>
      <c r="J381" s="250">
        <f t="shared" si="5"/>
        <v>138.86000000000001</v>
      </c>
      <c r="K381" s="248" t="s">
        <v>186</v>
      </c>
      <c r="L381" s="248" t="s">
        <v>2822</v>
      </c>
      <c r="M381" s="249">
        <v>43453</v>
      </c>
      <c r="N381" s="248" t="s">
        <v>70</v>
      </c>
      <c r="O381" s="248" t="s">
        <v>3025</v>
      </c>
      <c r="P381" s="248" t="s">
        <v>399</v>
      </c>
      <c r="Q381" s="248" t="s">
        <v>640</v>
      </c>
    </row>
    <row r="382" spans="1:17" x14ac:dyDescent="0.25">
      <c r="A382" s="248" t="s">
        <v>403</v>
      </c>
      <c r="B382" s="248" t="s">
        <v>399</v>
      </c>
      <c r="C382" s="248" t="s">
        <v>225</v>
      </c>
      <c r="D382" s="248" t="s">
        <v>396</v>
      </c>
      <c r="E382" s="248" t="s">
        <v>226</v>
      </c>
      <c r="F382" s="248" t="s">
        <v>3026</v>
      </c>
      <c r="G382" s="249">
        <v>43451</v>
      </c>
      <c r="H382" s="250">
        <v>158</v>
      </c>
      <c r="I382" s="250">
        <v>1</v>
      </c>
      <c r="J382" s="250">
        <f t="shared" si="5"/>
        <v>158</v>
      </c>
      <c r="K382" s="248" t="s">
        <v>186</v>
      </c>
      <c r="L382" s="248" t="s">
        <v>224</v>
      </c>
      <c r="M382" s="249">
        <v>43453</v>
      </c>
      <c r="N382" s="248" t="s">
        <v>70</v>
      </c>
      <c r="O382" s="248" t="s">
        <v>2806</v>
      </c>
      <c r="P382" s="248" t="s">
        <v>399</v>
      </c>
      <c r="Q382" s="248" t="s">
        <v>640</v>
      </c>
    </row>
    <row r="383" spans="1:17" x14ac:dyDescent="0.25">
      <c r="A383" s="248" t="s">
        <v>403</v>
      </c>
      <c r="B383" s="248" t="s">
        <v>399</v>
      </c>
      <c r="C383" s="248" t="s">
        <v>225</v>
      </c>
      <c r="D383" s="248" t="s">
        <v>396</v>
      </c>
      <c r="E383" s="248" t="s">
        <v>226</v>
      </c>
      <c r="F383" s="248" t="s">
        <v>3027</v>
      </c>
      <c r="G383" s="249">
        <v>43448</v>
      </c>
      <c r="H383" s="250">
        <v>66.040000000000006</v>
      </c>
      <c r="I383" s="250">
        <v>1</v>
      </c>
      <c r="J383" s="250">
        <f t="shared" si="5"/>
        <v>66.040000000000006</v>
      </c>
      <c r="K383" s="248" t="s">
        <v>186</v>
      </c>
      <c r="L383" s="248" t="s">
        <v>273</v>
      </c>
      <c r="M383" s="249">
        <v>43453</v>
      </c>
      <c r="N383" s="248" t="s">
        <v>70</v>
      </c>
      <c r="O383" s="248" t="s">
        <v>2819</v>
      </c>
      <c r="P383" s="248" t="s">
        <v>399</v>
      </c>
      <c r="Q383" s="248" t="s">
        <v>640</v>
      </c>
    </row>
    <row r="384" spans="1:17" x14ac:dyDescent="0.25">
      <c r="A384" s="248" t="s">
        <v>403</v>
      </c>
      <c r="B384" s="248" t="s">
        <v>399</v>
      </c>
      <c r="C384" s="248" t="s">
        <v>225</v>
      </c>
      <c r="D384" s="248" t="s">
        <v>396</v>
      </c>
      <c r="E384" s="248" t="s">
        <v>226</v>
      </c>
      <c r="F384" s="248" t="s">
        <v>3028</v>
      </c>
      <c r="G384" s="249">
        <v>43447</v>
      </c>
      <c r="H384" s="250">
        <v>140.62</v>
      </c>
      <c r="I384" s="250">
        <v>1</v>
      </c>
      <c r="J384" s="250">
        <f t="shared" si="5"/>
        <v>140.62</v>
      </c>
      <c r="K384" s="248" t="s">
        <v>186</v>
      </c>
      <c r="L384" s="248" t="s">
        <v>2822</v>
      </c>
      <c r="M384" s="249">
        <v>43448</v>
      </c>
      <c r="N384" s="248" t="s">
        <v>70</v>
      </c>
      <c r="O384" s="248" t="s">
        <v>2823</v>
      </c>
      <c r="P384" s="248" t="s">
        <v>399</v>
      </c>
      <c r="Q384" s="248" t="s">
        <v>640</v>
      </c>
    </row>
    <row r="385" spans="1:17" x14ac:dyDescent="0.25">
      <c r="A385" s="248" t="s">
        <v>403</v>
      </c>
      <c r="B385" s="248" t="s">
        <v>399</v>
      </c>
      <c r="C385" s="248" t="s">
        <v>225</v>
      </c>
      <c r="D385" s="248" t="s">
        <v>396</v>
      </c>
      <c r="E385" s="248" t="s">
        <v>226</v>
      </c>
      <c r="F385" s="248" t="s">
        <v>3029</v>
      </c>
      <c r="G385" s="249">
        <v>43447</v>
      </c>
      <c r="H385" s="250">
        <v>597</v>
      </c>
      <c r="I385" s="250">
        <v>1</v>
      </c>
      <c r="J385" s="250">
        <f t="shared" si="5"/>
        <v>597</v>
      </c>
      <c r="K385" s="248" t="s">
        <v>186</v>
      </c>
      <c r="L385" s="248" t="s">
        <v>155</v>
      </c>
      <c r="M385" s="249">
        <v>43448</v>
      </c>
      <c r="N385" s="248" t="s">
        <v>70</v>
      </c>
      <c r="O385" s="248" t="s">
        <v>3030</v>
      </c>
      <c r="P385" s="248" t="s">
        <v>399</v>
      </c>
      <c r="Q385" s="248" t="s">
        <v>640</v>
      </c>
    </row>
    <row r="386" spans="1:17" x14ac:dyDescent="0.25">
      <c r="A386" s="248" t="s">
        <v>403</v>
      </c>
      <c r="B386" s="248" t="s">
        <v>399</v>
      </c>
      <c r="C386" s="248" t="s">
        <v>225</v>
      </c>
      <c r="D386" s="248" t="s">
        <v>396</v>
      </c>
      <c r="E386" s="248" t="s">
        <v>226</v>
      </c>
      <c r="F386" s="248" t="s">
        <v>3031</v>
      </c>
      <c r="G386" s="249">
        <v>43447</v>
      </c>
      <c r="H386" s="250">
        <v>360</v>
      </c>
      <c r="I386" s="250">
        <v>1</v>
      </c>
      <c r="J386" s="250">
        <f t="shared" si="5"/>
        <v>360</v>
      </c>
      <c r="K386" s="248" t="s">
        <v>186</v>
      </c>
      <c r="L386" s="248" t="s">
        <v>513</v>
      </c>
      <c r="M386" s="249">
        <v>43448</v>
      </c>
      <c r="N386" s="248" t="s">
        <v>70</v>
      </c>
      <c r="O386" s="248" t="s">
        <v>3032</v>
      </c>
      <c r="P386" s="248" t="s">
        <v>399</v>
      </c>
      <c r="Q386" s="248" t="s">
        <v>640</v>
      </c>
    </row>
    <row r="387" spans="1:17" x14ac:dyDescent="0.25">
      <c r="A387" s="248" t="s">
        <v>403</v>
      </c>
      <c r="B387" s="248" t="s">
        <v>399</v>
      </c>
      <c r="C387" s="248" t="s">
        <v>225</v>
      </c>
      <c r="D387" s="248" t="s">
        <v>396</v>
      </c>
      <c r="E387" s="248" t="s">
        <v>226</v>
      </c>
      <c r="F387" s="248" t="s">
        <v>3033</v>
      </c>
      <c r="G387" s="249">
        <v>43446</v>
      </c>
      <c r="H387" s="250">
        <v>83</v>
      </c>
      <c r="I387" s="250">
        <v>1</v>
      </c>
      <c r="J387" s="250">
        <f t="shared" ref="J387:J450" si="6">H387*I387</f>
        <v>83</v>
      </c>
      <c r="K387" s="248" t="s">
        <v>186</v>
      </c>
      <c r="L387" s="248" t="s">
        <v>1314</v>
      </c>
      <c r="M387" s="249">
        <v>43447</v>
      </c>
      <c r="N387" s="248" t="s">
        <v>70</v>
      </c>
      <c r="O387" s="248" t="s">
        <v>2842</v>
      </c>
      <c r="P387" s="248" t="s">
        <v>399</v>
      </c>
      <c r="Q387" s="248" t="s">
        <v>640</v>
      </c>
    </row>
    <row r="388" spans="1:17" x14ac:dyDescent="0.25">
      <c r="A388" s="248" t="s">
        <v>403</v>
      </c>
      <c r="B388" s="248" t="s">
        <v>399</v>
      </c>
      <c r="C388" s="248" t="s">
        <v>225</v>
      </c>
      <c r="D388" s="248" t="s">
        <v>396</v>
      </c>
      <c r="E388" s="248" t="s">
        <v>226</v>
      </c>
      <c r="F388" s="248" t="s">
        <v>3034</v>
      </c>
      <c r="G388" s="249">
        <v>43446</v>
      </c>
      <c r="H388" s="250">
        <v>435</v>
      </c>
      <c r="I388" s="250">
        <v>1</v>
      </c>
      <c r="J388" s="250">
        <f t="shared" si="6"/>
        <v>435</v>
      </c>
      <c r="K388" s="248" t="s">
        <v>186</v>
      </c>
      <c r="L388" s="248" t="s">
        <v>160</v>
      </c>
      <c r="M388" s="249">
        <v>43447</v>
      </c>
      <c r="N388" s="248" t="s">
        <v>70</v>
      </c>
      <c r="O388" s="248" t="s">
        <v>3035</v>
      </c>
      <c r="P388" s="248" t="s">
        <v>399</v>
      </c>
      <c r="Q388" s="248" t="s">
        <v>640</v>
      </c>
    </row>
    <row r="389" spans="1:17" x14ac:dyDescent="0.25">
      <c r="A389" s="248" t="s">
        <v>403</v>
      </c>
      <c r="B389" s="248" t="s">
        <v>399</v>
      </c>
      <c r="C389" s="248" t="s">
        <v>225</v>
      </c>
      <c r="D389" s="248" t="s">
        <v>396</v>
      </c>
      <c r="E389" s="248" t="s">
        <v>226</v>
      </c>
      <c r="F389" s="248" t="s">
        <v>3036</v>
      </c>
      <c r="G389" s="249">
        <v>43446</v>
      </c>
      <c r="H389" s="250">
        <v>114</v>
      </c>
      <c r="I389" s="250">
        <v>1</v>
      </c>
      <c r="J389" s="250">
        <f t="shared" si="6"/>
        <v>114</v>
      </c>
      <c r="K389" s="248" t="s">
        <v>186</v>
      </c>
      <c r="L389" s="248" t="s">
        <v>2822</v>
      </c>
      <c r="M389" s="249">
        <v>43447</v>
      </c>
      <c r="N389" s="248" t="s">
        <v>70</v>
      </c>
      <c r="O389" s="248" t="s">
        <v>3037</v>
      </c>
      <c r="P389" s="248" t="s">
        <v>399</v>
      </c>
      <c r="Q389" s="248" t="s">
        <v>640</v>
      </c>
    </row>
    <row r="390" spans="1:17" x14ac:dyDescent="0.25">
      <c r="A390" s="248" t="s">
        <v>403</v>
      </c>
      <c r="B390" s="248" t="s">
        <v>399</v>
      </c>
      <c r="C390" s="248" t="s">
        <v>225</v>
      </c>
      <c r="D390" s="248" t="s">
        <v>396</v>
      </c>
      <c r="E390" s="248" t="s">
        <v>226</v>
      </c>
      <c r="F390" s="248" t="s">
        <v>3038</v>
      </c>
      <c r="G390" s="249">
        <v>43446</v>
      </c>
      <c r="H390" s="250">
        <v>114</v>
      </c>
      <c r="I390" s="250">
        <v>1</v>
      </c>
      <c r="J390" s="250">
        <f t="shared" si="6"/>
        <v>114</v>
      </c>
      <c r="K390" s="248" t="s">
        <v>186</v>
      </c>
      <c r="L390" s="248" t="s">
        <v>2822</v>
      </c>
      <c r="M390" s="249">
        <v>43447</v>
      </c>
      <c r="N390" s="248" t="s">
        <v>70</v>
      </c>
      <c r="O390" s="248" t="s">
        <v>3037</v>
      </c>
      <c r="P390" s="248" t="s">
        <v>399</v>
      </c>
      <c r="Q390" s="248" t="s">
        <v>640</v>
      </c>
    </row>
    <row r="391" spans="1:17" x14ac:dyDescent="0.25">
      <c r="A391" s="248" t="s">
        <v>403</v>
      </c>
      <c r="B391" s="248" t="s">
        <v>399</v>
      </c>
      <c r="C391" s="248" t="s">
        <v>225</v>
      </c>
      <c r="D391" s="248" t="s">
        <v>396</v>
      </c>
      <c r="E391" s="248" t="s">
        <v>226</v>
      </c>
      <c r="F391" s="248" t="s">
        <v>3039</v>
      </c>
      <c r="G391" s="249">
        <v>43445</v>
      </c>
      <c r="H391" s="250">
        <v>112.46</v>
      </c>
      <c r="I391" s="250">
        <v>1</v>
      </c>
      <c r="J391" s="250">
        <f t="shared" si="6"/>
        <v>112.46</v>
      </c>
      <c r="K391" s="248" t="s">
        <v>186</v>
      </c>
      <c r="L391" s="248" t="s">
        <v>194</v>
      </c>
      <c r="M391" s="249">
        <v>43447</v>
      </c>
      <c r="N391" s="248" t="s">
        <v>70</v>
      </c>
      <c r="O391" s="248" t="s">
        <v>2837</v>
      </c>
      <c r="P391" s="248" t="s">
        <v>399</v>
      </c>
      <c r="Q391" s="248" t="s">
        <v>640</v>
      </c>
    </row>
    <row r="392" spans="1:17" x14ac:dyDescent="0.25">
      <c r="A392" s="248" t="s">
        <v>403</v>
      </c>
      <c r="B392" s="248" t="s">
        <v>399</v>
      </c>
      <c r="C392" s="248" t="s">
        <v>225</v>
      </c>
      <c r="D392" s="248" t="s">
        <v>396</v>
      </c>
      <c r="E392" s="248" t="s">
        <v>226</v>
      </c>
      <c r="F392" s="248" t="s">
        <v>3040</v>
      </c>
      <c r="G392" s="249">
        <v>43445</v>
      </c>
      <c r="H392" s="250">
        <v>297.77999999999997</v>
      </c>
      <c r="I392" s="250">
        <v>1</v>
      </c>
      <c r="J392" s="250">
        <f t="shared" si="6"/>
        <v>297.77999999999997</v>
      </c>
      <c r="K392" s="248" t="s">
        <v>186</v>
      </c>
      <c r="L392" s="248" t="s">
        <v>79</v>
      </c>
      <c r="M392" s="249">
        <v>43447</v>
      </c>
      <c r="N392" s="248" t="s">
        <v>70</v>
      </c>
      <c r="O392" s="248" t="s">
        <v>3041</v>
      </c>
      <c r="P392" s="248" t="s">
        <v>399</v>
      </c>
      <c r="Q392" s="248" t="s">
        <v>640</v>
      </c>
    </row>
    <row r="393" spans="1:17" x14ac:dyDescent="0.25">
      <c r="A393" s="248" t="s">
        <v>403</v>
      </c>
      <c r="B393" s="248" t="s">
        <v>399</v>
      </c>
      <c r="C393" s="248" t="s">
        <v>225</v>
      </c>
      <c r="D393" s="248" t="s">
        <v>396</v>
      </c>
      <c r="E393" s="248" t="s">
        <v>226</v>
      </c>
      <c r="F393" s="248" t="s">
        <v>3042</v>
      </c>
      <c r="G393" s="249">
        <v>43445</v>
      </c>
      <c r="H393" s="250">
        <v>297</v>
      </c>
      <c r="I393" s="250">
        <v>1</v>
      </c>
      <c r="J393" s="250">
        <f t="shared" si="6"/>
        <v>297</v>
      </c>
      <c r="K393" s="248" t="s">
        <v>186</v>
      </c>
      <c r="L393" s="248" t="s">
        <v>513</v>
      </c>
      <c r="M393" s="249">
        <v>43447</v>
      </c>
      <c r="N393" s="248" t="s">
        <v>70</v>
      </c>
      <c r="O393" s="248" t="s">
        <v>2840</v>
      </c>
      <c r="P393" s="248" t="s">
        <v>399</v>
      </c>
      <c r="Q393" s="248" t="s">
        <v>640</v>
      </c>
    </row>
    <row r="394" spans="1:17" x14ac:dyDescent="0.25">
      <c r="A394" s="248" t="s">
        <v>403</v>
      </c>
      <c r="B394" s="248" t="s">
        <v>399</v>
      </c>
      <c r="C394" s="248" t="s">
        <v>225</v>
      </c>
      <c r="D394" s="248" t="s">
        <v>396</v>
      </c>
      <c r="E394" s="248" t="s">
        <v>226</v>
      </c>
      <c r="F394" s="248" t="s">
        <v>3043</v>
      </c>
      <c r="G394" s="249">
        <v>43445</v>
      </c>
      <c r="H394" s="250">
        <v>179.11</v>
      </c>
      <c r="I394" s="250">
        <v>1</v>
      </c>
      <c r="J394" s="250">
        <f t="shared" si="6"/>
        <v>179.11</v>
      </c>
      <c r="K394" s="248" t="s">
        <v>186</v>
      </c>
      <c r="L394" s="248" t="s">
        <v>2822</v>
      </c>
      <c r="M394" s="249">
        <v>43447</v>
      </c>
      <c r="N394" s="248" t="s">
        <v>70</v>
      </c>
      <c r="O394" s="248" t="s">
        <v>3044</v>
      </c>
      <c r="P394" s="248" t="s">
        <v>399</v>
      </c>
      <c r="Q394" s="248" t="s">
        <v>640</v>
      </c>
    </row>
    <row r="395" spans="1:17" x14ac:dyDescent="0.25">
      <c r="A395" s="248" t="s">
        <v>403</v>
      </c>
      <c r="B395" s="248" t="s">
        <v>399</v>
      </c>
      <c r="C395" s="248" t="s">
        <v>225</v>
      </c>
      <c r="D395" s="248" t="s">
        <v>396</v>
      </c>
      <c r="E395" s="248" t="s">
        <v>226</v>
      </c>
      <c r="F395" s="248" t="s">
        <v>3045</v>
      </c>
      <c r="G395" s="249">
        <v>43445</v>
      </c>
      <c r="H395" s="250">
        <v>450</v>
      </c>
      <c r="I395" s="250">
        <v>1</v>
      </c>
      <c r="J395" s="250">
        <f t="shared" si="6"/>
        <v>450</v>
      </c>
      <c r="K395" s="248" t="s">
        <v>186</v>
      </c>
      <c r="L395" s="248" t="s">
        <v>201</v>
      </c>
      <c r="M395" s="249">
        <v>43447</v>
      </c>
      <c r="N395" s="248" t="s">
        <v>70</v>
      </c>
      <c r="O395" s="248" t="s">
        <v>3046</v>
      </c>
      <c r="P395" s="248" t="s">
        <v>399</v>
      </c>
      <c r="Q395" s="248" t="s">
        <v>640</v>
      </c>
    </row>
    <row r="396" spans="1:17" x14ac:dyDescent="0.25">
      <c r="A396" s="248" t="s">
        <v>403</v>
      </c>
      <c r="B396" s="248" t="s">
        <v>399</v>
      </c>
      <c r="C396" s="248" t="s">
        <v>225</v>
      </c>
      <c r="D396" s="248" t="s">
        <v>396</v>
      </c>
      <c r="E396" s="248" t="s">
        <v>226</v>
      </c>
      <c r="F396" s="248" t="s">
        <v>3047</v>
      </c>
      <c r="G396" s="249">
        <v>43444</v>
      </c>
      <c r="H396" s="250">
        <v>53.05</v>
      </c>
      <c r="I396" s="250">
        <v>1</v>
      </c>
      <c r="J396" s="250">
        <f t="shared" si="6"/>
        <v>53.05</v>
      </c>
      <c r="K396" s="248" t="s">
        <v>186</v>
      </c>
      <c r="L396" s="248" t="s">
        <v>160</v>
      </c>
      <c r="M396" s="249">
        <v>43446</v>
      </c>
      <c r="N396" s="248" t="s">
        <v>70</v>
      </c>
      <c r="O396" s="248" t="s">
        <v>2844</v>
      </c>
      <c r="P396" s="248" t="s">
        <v>399</v>
      </c>
      <c r="Q396" s="248" t="s">
        <v>640</v>
      </c>
    </row>
    <row r="397" spans="1:17" x14ac:dyDescent="0.25">
      <c r="A397" s="248" t="s">
        <v>403</v>
      </c>
      <c r="B397" s="248" t="s">
        <v>399</v>
      </c>
      <c r="C397" s="248" t="s">
        <v>225</v>
      </c>
      <c r="D397" s="248" t="s">
        <v>396</v>
      </c>
      <c r="E397" s="248" t="s">
        <v>226</v>
      </c>
      <c r="F397" s="248" t="s">
        <v>3048</v>
      </c>
      <c r="G397" s="249">
        <v>43444</v>
      </c>
      <c r="H397" s="250">
        <v>53.05</v>
      </c>
      <c r="I397" s="250">
        <v>1</v>
      </c>
      <c r="J397" s="250">
        <f t="shared" si="6"/>
        <v>53.05</v>
      </c>
      <c r="K397" s="248" t="s">
        <v>186</v>
      </c>
      <c r="L397" s="248" t="s">
        <v>160</v>
      </c>
      <c r="M397" s="249">
        <v>43446</v>
      </c>
      <c r="N397" s="248" t="s">
        <v>70</v>
      </c>
      <c r="O397" s="248" t="s">
        <v>2846</v>
      </c>
      <c r="P397" s="248" t="s">
        <v>399</v>
      </c>
      <c r="Q397" s="248" t="s">
        <v>640</v>
      </c>
    </row>
    <row r="398" spans="1:17" x14ac:dyDescent="0.25">
      <c r="A398" s="248" t="s">
        <v>403</v>
      </c>
      <c r="B398" s="248" t="s">
        <v>399</v>
      </c>
      <c r="C398" s="248" t="s">
        <v>225</v>
      </c>
      <c r="D398" s="248" t="s">
        <v>396</v>
      </c>
      <c r="E398" s="248" t="s">
        <v>226</v>
      </c>
      <c r="F398" s="248" t="s">
        <v>3049</v>
      </c>
      <c r="G398" s="249">
        <v>43444</v>
      </c>
      <c r="H398" s="250">
        <v>53.05</v>
      </c>
      <c r="I398" s="250">
        <v>1</v>
      </c>
      <c r="J398" s="250">
        <f t="shared" si="6"/>
        <v>53.05</v>
      </c>
      <c r="K398" s="248" t="s">
        <v>186</v>
      </c>
      <c r="L398" s="248" t="s">
        <v>160</v>
      </c>
      <c r="M398" s="249">
        <v>43446</v>
      </c>
      <c r="N398" s="248" t="s">
        <v>70</v>
      </c>
      <c r="O398" s="248" t="s">
        <v>2848</v>
      </c>
      <c r="P398" s="248" t="s">
        <v>399</v>
      </c>
      <c r="Q398" s="248" t="s">
        <v>640</v>
      </c>
    </row>
    <row r="399" spans="1:17" x14ac:dyDescent="0.25">
      <c r="A399" s="248" t="s">
        <v>403</v>
      </c>
      <c r="B399" s="248" t="s">
        <v>399</v>
      </c>
      <c r="C399" s="248" t="s">
        <v>225</v>
      </c>
      <c r="D399" s="248" t="s">
        <v>396</v>
      </c>
      <c r="E399" s="248" t="s">
        <v>226</v>
      </c>
      <c r="F399" s="248" t="s">
        <v>3050</v>
      </c>
      <c r="G399" s="249">
        <v>43444</v>
      </c>
      <c r="H399" s="250">
        <v>109</v>
      </c>
      <c r="I399" s="250">
        <v>1</v>
      </c>
      <c r="J399" s="250">
        <f t="shared" si="6"/>
        <v>109</v>
      </c>
      <c r="K399" s="248" t="s">
        <v>186</v>
      </c>
      <c r="L399" s="248" t="s">
        <v>85</v>
      </c>
      <c r="M399" s="249">
        <v>43446</v>
      </c>
      <c r="N399" s="248" t="s">
        <v>2351</v>
      </c>
      <c r="O399" s="248" t="s">
        <v>2854</v>
      </c>
      <c r="P399" s="248" t="s">
        <v>399</v>
      </c>
      <c r="Q399" s="248" t="s">
        <v>640</v>
      </c>
    </row>
    <row r="400" spans="1:17" x14ac:dyDescent="0.25">
      <c r="A400" s="248" t="s">
        <v>403</v>
      </c>
      <c r="B400" s="248" t="s">
        <v>399</v>
      </c>
      <c r="C400" s="248" t="s">
        <v>225</v>
      </c>
      <c r="D400" s="248" t="s">
        <v>396</v>
      </c>
      <c r="E400" s="248" t="s">
        <v>226</v>
      </c>
      <c r="F400" s="248" t="s">
        <v>3051</v>
      </c>
      <c r="G400" s="249">
        <v>43444</v>
      </c>
      <c r="H400" s="250">
        <v>9487.5</v>
      </c>
      <c r="I400" s="250">
        <v>1</v>
      </c>
      <c r="J400" s="250">
        <f t="shared" si="6"/>
        <v>9487.5</v>
      </c>
      <c r="K400" s="248" t="s">
        <v>186</v>
      </c>
      <c r="L400" s="248" t="s">
        <v>155</v>
      </c>
      <c r="M400" s="249">
        <v>43446</v>
      </c>
      <c r="N400" s="248" t="s">
        <v>70</v>
      </c>
      <c r="O400" s="248" t="s">
        <v>2283</v>
      </c>
      <c r="P400" s="248" t="s">
        <v>399</v>
      </c>
      <c r="Q400" s="248" t="s">
        <v>640</v>
      </c>
    </row>
    <row r="401" spans="1:17" x14ac:dyDescent="0.25">
      <c r="A401" s="248" t="s">
        <v>403</v>
      </c>
      <c r="B401" s="248" t="s">
        <v>399</v>
      </c>
      <c r="C401" s="248" t="s">
        <v>225</v>
      </c>
      <c r="D401" s="248" t="s">
        <v>396</v>
      </c>
      <c r="E401" s="248" t="s">
        <v>226</v>
      </c>
      <c r="F401" s="248" t="s">
        <v>3052</v>
      </c>
      <c r="G401" s="249">
        <v>43441</v>
      </c>
      <c r="H401" s="250">
        <v>372.3</v>
      </c>
      <c r="I401" s="250">
        <v>1</v>
      </c>
      <c r="J401" s="250">
        <f t="shared" si="6"/>
        <v>372.3</v>
      </c>
      <c r="K401" s="248" t="s">
        <v>186</v>
      </c>
      <c r="L401" s="248" t="s">
        <v>160</v>
      </c>
      <c r="M401" s="249">
        <v>43442</v>
      </c>
      <c r="N401" s="248" t="s">
        <v>70</v>
      </c>
      <c r="O401" s="248" t="s">
        <v>3053</v>
      </c>
      <c r="P401" s="248" t="s">
        <v>399</v>
      </c>
      <c r="Q401" s="248" t="s">
        <v>640</v>
      </c>
    </row>
    <row r="402" spans="1:17" x14ac:dyDescent="0.25">
      <c r="A402" s="248" t="s">
        <v>403</v>
      </c>
      <c r="B402" s="248" t="s">
        <v>399</v>
      </c>
      <c r="C402" s="248" t="s">
        <v>225</v>
      </c>
      <c r="D402" s="248" t="s">
        <v>396</v>
      </c>
      <c r="E402" s="248" t="s">
        <v>226</v>
      </c>
      <c r="F402" s="248" t="s">
        <v>3054</v>
      </c>
      <c r="G402" s="249">
        <v>43441</v>
      </c>
      <c r="H402" s="250">
        <v>171</v>
      </c>
      <c r="I402" s="250">
        <v>1</v>
      </c>
      <c r="J402" s="250">
        <f t="shared" si="6"/>
        <v>171</v>
      </c>
      <c r="K402" s="248" t="s">
        <v>186</v>
      </c>
      <c r="L402" s="248" t="s">
        <v>194</v>
      </c>
      <c r="M402" s="249">
        <v>43442</v>
      </c>
      <c r="N402" s="248" t="s">
        <v>70</v>
      </c>
      <c r="O402" s="248" t="s">
        <v>2871</v>
      </c>
      <c r="P402" s="248" t="s">
        <v>399</v>
      </c>
      <c r="Q402" s="248" t="s">
        <v>640</v>
      </c>
    </row>
    <row r="403" spans="1:17" x14ac:dyDescent="0.25">
      <c r="A403" s="248" t="s">
        <v>403</v>
      </c>
      <c r="B403" s="248" t="s">
        <v>399</v>
      </c>
      <c r="C403" s="248" t="s">
        <v>225</v>
      </c>
      <c r="D403" s="248" t="s">
        <v>396</v>
      </c>
      <c r="E403" s="248" t="s">
        <v>226</v>
      </c>
      <c r="F403" s="248" t="s">
        <v>3055</v>
      </c>
      <c r="G403" s="249">
        <v>43441</v>
      </c>
      <c r="H403" s="250">
        <v>83</v>
      </c>
      <c r="I403" s="250">
        <v>1</v>
      </c>
      <c r="J403" s="250">
        <f t="shared" si="6"/>
        <v>83</v>
      </c>
      <c r="K403" s="248" t="s">
        <v>186</v>
      </c>
      <c r="L403" s="248" t="s">
        <v>2822</v>
      </c>
      <c r="M403" s="249">
        <v>43442</v>
      </c>
      <c r="N403" s="248" t="s">
        <v>70</v>
      </c>
      <c r="O403" s="248" t="s">
        <v>2873</v>
      </c>
      <c r="P403" s="248" t="s">
        <v>399</v>
      </c>
      <c r="Q403" s="248" t="s">
        <v>640</v>
      </c>
    </row>
    <row r="404" spans="1:17" x14ac:dyDescent="0.25">
      <c r="A404" s="248" t="s">
        <v>403</v>
      </c>
      <c r="B404" s="248" t="s">
        <v>399</v>
      </c>
      <c r="C404" s="248" t="s">
        <v>225</v>
      </c>
      <c r="D404" s="248" t="s">
        <v>396</v>
      </c>
      <c r="E404" s="248" t="s">
        <v>226</v>
      </c>
      <c r="F404" s="248" t="s">
        <v>3056</v>
      </c>
      <c r="G404" s="249">
        <v>43441</v>
      </c>
      <c r="H404" s="250">
        <v>62.95</v>
      </c>
      <c r="I404" s="250">
        <v>1</v>
      </c>
      <c r="J404" s="250">
        <f t="shared" si="6"/>
        <v>62.95</v>
      </c>
      <c r="K404" s="248" t="s">
        <v>186</v>
      </c>
      <c r="L404" s="248" t="s">
        <v>161</v>
      </c>
      <c r="M404" s="249">
        <v>43442</v>
      </c>
      <c r="N404" s="248" t="s">
        <v>70</v>
      </c>
      <c r="O404" s="248" t="s">
        <v>2877</v>
      </c>
      <c r="P404" s="248" t="s">
        <v>399</v>
      </c>
      <c r="Q404" s="248" t="s">
        <v>640</v>
      </c>
    </row>
    <row r="405" spans="1:17" x14ac:dyDescent="0.25">
      <c r="A405" s="248" t="s">
        <v>403</v>
      </c>
      <c r="B405" s="248" t="s">
        <v>399</v>
      </c>
      <c r="C405" s="248" t="s">
        <v>225</v>
      </c>
      <c r="D405" s="248" t="s">
        <v>396</v>
      </c>
      <c r="E405" s="248" t="s">
        <v>226</v>
      </c>
      <c r="F405" s="248" t="s">
        <v>3057</v>
      </c>
      <c r="G405" s="249">
        <v>43441</v>
      </c>
      <c r="H405" s="250">
        <v>238</v>
      </c>
      <c r="I405" s="250">
        <v>1</v>
      </c>
      <c r="J405" s="250">
        <f t="shared" si="6"/>
        <v>238</v>
      </c>
      <c r="K405" s="248" t="s">
        <v>186</v>
      </c>
      <c r="L405" s="248" t="s">
        <v>212</v>
      </c>
      <c r="M405" s="249">
        <v>43442</v>
      </c>
      <c r="N405" s="248" t="s">
        <v>70</v>
      </c>
      <c r="O405" s="248" t="s">
        <v>2884</v>
      </c>
      <c r="P405" s="248" t="s">
        <v>399</v>
      </c>
      <c r="Q405" s="248" t="s">
        <v>640</v>
      </c>
    </row>
    <row r="406" spans="1:17" x14ac:dyDescent="0.25">
      <c r="A406" s="248" t="s">
        <v>403</v>
      </c>
      <c r="B406" s="248" t="s">
        <v>399</v>
      </c>
      <c r="C406" s="248" t="s">
        <v>225</v>
      </c>
      <c r="D406" s="248" t="s">
        <v>396</v>
      </c>
      <c r="E406" s="248" t="s">
        <v>226</v>
      </c>
      <c r="F406" s="248" t="s">
        <v>3058</v>
      </c>
      <c r="G406" s="249">
        <v>43441</v>
      </c>
      <c r="H406" s="250">
        <v>238</v>
      </c>
      <c r="I406" s="250">
        <v>1</v>
      </c>
      <c r="J406" s="250">
        <f t="shared" si="6"/>
        <v>238</v>
      </c>
      <c r="K406" s="248" t="s">
        <v>186</v>
      </c>
      <c r="L406" s="248" t="s">
        <v>212</v>
      </c>
      <c r="M406" s="249">
        <v>43442</v>
      </c>
      <c r="N406" s="248" t="s">
        <v>70</v>
      </c>
      <c r="O406" s="248" t="s">
        <v>2886</v>
      </c>
      <c r="P406" s="248" t="s">
        <v>399</v>
      </c>
      <c r="Q406" s="248" t="s">
        <v>640</v>
      </c>
    </row>
    <row r="407" spans="1:17" x14ac:dyDescent="0.25">
      <c r="A407" s="248" t="s">
        <v>403</v>
      </c>
      <c r="B407" s="248" t="s">
        <v>399</v>
      </c>
      <c r="C407" s="248" t="s">
        <v>225</v>
      </c>
      <c r="D407" s="248" t="s">
        <v>396</v>
      </c>
      <c r="E407" s="248" t="s">
        <v>226</v>
      </c>
      <c r="F407" s="248" t="s">
        <v>3059</v>
      </c>
      <c r="G407" s="249">
        <v>43441</v>
      </c>
      <c r="H407" s="250">
        <v>114</v>
      </c>
      <c r="I407" s="250">
        <v>1</v>
      </c>
      <c r="J407" s="250">
        <f t="shared" si="6"/>
        <v>114</v>
      </c>
      <c r="K407" s="248" t="s">
        <v>186</v>
      </c>
      <c r="L407" s="248" t="s">
        <v>212</v>
      </c>
      <c r="M407" s="249">
        <v>43442</v>
      </c>
      <c r="N407" s="248" t="s">
        <v>70</v>
      </c>
      <c r="O407" s="248" t="s">
        <v>3060</v>
      </c>
      <c r="P407" s="248" t="s">
        <v>399</v>
      </c>
      <c r="Q407" s="248" t="s">
        <v>640</v>
      </c>
    </row>
    <row r="408" spans="1:17" x14ac:dyDescent="0.25">
      <c r="A408" s="248" t="s">
        <v>403</v>
      </c>
      <c r="B408" s="248" t="s">
        <v>399</v>
      </c>
      <c r="C408" s="248" t="s">
        <v>225</v>
      </c>
      <c r="D408" s="248" t="s">
        <v>396</v>
      </c>
      <c r="E408" s="248" t="s">
        <v>226</v>
      </c>
      <c r="F408" s="248" t="s">
        <v>3061</v>
      </c>
      <c r="G408" s="249">
        <v>43439</v>
      </c>
      <c r="H408" s="250">
        <v>235.73</v>
      </c>
      <c r="I408" s="250">
        <v>1</v>
      </c>
      <c r="J408" s="250">
        <f t="shared" si="6"/>
        <v>235.73</v>
      </c>
      <c r="K408" s="248" t="s">
        <v>186</v>
      </c>
      <c r="L408" s="248" t="s">
        <v>194</v>
      </c>
      <c r="M408" s="249">
        <v>43440</v>
      </c>
      <c r="N408" s="248" t="s">
        <v>70</v>
      </c>
      <c r="O408" s="248" t="s">
        <v>3062</v>
      </c>
      <c r="P408" s="248" t="s">
        <v>399</v>
      </c>
      <c r="Q408" s="248" t="s">
        <v>640</v>
      </c>
    </row>
    <row r="409" spans="1:17" x14ac:dyDescent="0.25">
      <c r="A409" s="248" t="s">
        <v>403</v>
      </c>
      <c r="B409" s="248" t="s">
        <v>399</v>
      </c>
      <c r="C409" s="248" t="s">
        <v>225</v>
      </c>
      <c r="D409" s="248" t="s">
        <v>396</v>
      </c>
      <c r="E409" s="248" t="s">
        <v>226</v>
      </c>
      <c r="F409" s="248" t="s">
        <v>3063</v>
      </c>
      <c r="G409" s="249">
        <v>43439</v>
      </c>
      <c r="H409" s="250">
        <v>341.22</v>
      </c>
      <c r="I409" s="250">
        <v>1</v>
      </c>
      <c r="J409" s="250">
        <f t="shared" si="6"/>
        <v>341.22</v>
      </c>
      <c r="K409" s="248" t="s">
        <v>186</v>
      </c>
      <c r="L409" s="248" t="s">
        <v>155</v>
      </c>
      <c r="M409" s="249">
        <v>43440</v>
      </c>
      <c r="N409" s="248" t="s">
        <v>70</v>
      </c>
      <c r="O409" s="248" t="s">
        <v>3064</v>
      </c>
      <c r="P409" s="248" t="s">
        <v>399</v>
      </c>
      <c r="Q409" s="248" t="s">
        <v>640</v>
      </c>
    </row>
    <row r="410" spans="1:17" x14ac:dyDescent="0.25">
      <c r="A410" s="248" t="s">
        <v>403</v>
      </c>
      <c r="B410" s="248" t="s">
        <v>399</v>
      </c>
      <c r="C410" s="248" t="s">
        <v>225</v>
      </c>
      <c r="D410" s="248" t="s">
        <v>396</v>
      </c>
      <c r="E410" s="248" t="s">
        <v>226</v>
      </c>
      <c r="F410" s="248" t="s">
        <v>3065</v>
      </c>
      <c r="G410" s="249">
        <v>43439</v>
      </c>
      <c r="H410" s="250">
        <v>341.22</v>
      </c>
      <c r="I410" s="250">
        <v>1</v>
      </c>
      <c r="J410" s="250">
        <f t="shared" si="6"/>
        <v>341.22</v>
      </c>
      <c r="K410" s="248" t="s">
        <v>186</v>
      </c>
      <c r="L410" s="248" t="s">
        <v>155</v>
      </c>
      <c r="M410" s="249">
        <v>43440</v>
      </c>
      <c r="N410" s="248" t="s">
        <v>70</v>
      </c>
      <c r="O410" s="248" t="s">
        <v>3064</v>
      </c>
      <c r="P410" s="248" t="s">
        <v>399</v>
      </c>
      <c r="Q410" s="248" t="s">
        <v>640</v>
      </c>
    </row>
    <row r="411" spans="1:17" x14ac:dyDescent="0.25">
      <c r="A411" s="248" t="s">
        <v>403</v>
      </c>
      <c r="B411" s="248" t="s">
        <v>399</v>
      </c>
      <c r="C411" s="248" t="s">
        <v>225</v>
      </c>
      <c r="D411" s="248" t="s">
        <v>396</v>
      </c>
      <c r="E411" s="248" t="s">
        <v>226</v>
      </c>
      <c r="F411" s="248" t="s">
        <v>3066</v>
      </c>
      <c r="G411" s="249">
        <v>43439</v>
      </c>
      <c r="H411" s="250">
        <v>341.22</v>
      </c>
      <c r="I411" s="250">
        <v>1</v>
      </c>
      <c r="J411" s="250">
        <f t="shared" si="6"/>
        <v>341.22</v>
      </c>
      <c r="K411" s="248" t="s">
        <v>186</v>
      </c>
      <c r="L411" s="248" t="s">
        <v>155</v>
      </c>
      <c r="M411" s="249">
        <v>43440</v>
      </c>
      <c r="N411" s="248" t="s">
        <v>70</v>
      </c>
      <c r="O411" s="248" t="s">
        <v>3064</v>
      </c>
      <c r="P411" s="248" t="s">
        <v>399</v>
      </c>
      <c r="Q411" s="248" t="s">
        <v>640</v>
      </c>
    </row>
    <row r="412" spans="1:17" x14ac:dyDescent="0.25">
      <c r="A412" s="248" t="s">
        <v>403</v>
      </c>
      <c r="B412" s="248" t="s">
        <v>399</v>
      </c>
      <c r="C412" s="248" t="s">
        <v>225</v>
      </c>
      <c r="D412" s="248" t="s">
        <v>396</v>
      </c>
      <c r="E412" s="248" t="s">
        <v>226</v>
      </c>
      <c r="F412" s="248" t="s">
        <v>3067</v>
      </c>
      <c r="G412" s="249">
        <v>43439</v>
      </c>
      <c r="H412" s="250">
        <v>341.22</v>
      </c>
      <c r="I412" s="250">
        <v>1</v>
      </c>
      <c r="J412" s="250">
        <f t="shared" si="6"/>
        <v>341.22</v>
      </c>
      <c r="K412" s="248" t="s">
        <v>186</v>
      </c>
      <c r="L412" s="248" t="s">
        <v>155</v>
      </c>
      <c r="M412" s="249">
        <v>43440</v>
      </c>
      <c r="N412" s="248" t="s">
        <v>70</v>
      </c>
      <c r="O412" s="248" t="s">
        <v>3064</v>
      </c>
      <c r="P412" s="248" t="s">
        <v>399</v>
      </c>
      <c r="Q412" s="248" t="s">
        <v>640</v>
      </c>
    </row>
    <row r="413" spans="1:17" x14ac:dyDescent="0.25">
      <c r="A413" s="248" t="s">
        <v>403</v>
      </c>
      <c r="B413" s="248" t="s">
        <v>399</v>
      </c>
      <c r="C413" s="248" t="s">
        <v>225</v>
      </c>
      <c r="D413" s="248" t="s">
        <v>396</v>
      </c>
      <c r="E413" s="248" t="s">
        <v>226</v>
      </c>
      <c r="F413" s="248" t="s">
        <v>3068</v>
      </c>
      <c r="G413" s="249">
        <v>43439</v>
      </c>
      <c r="H413" s="250">
        <v>341.22</v>
      </c>
      <c r="I413" s="250">
        <v>1</v>
      </c>
      <c r="J413" s="250">
        <f t="shared" si="6"/>
        <v>341.22</v>
      </c>
      <c r="K413" s="248" t="s">
        <v>186</v>
      </c>
      <c r="L413" s="248" t="s">
        <v>155</v>
      </c>
      <c r="M413" s="249">
        <v>43440</v>
      </c>
      <c r="N413" s="248" t="s">
        <v>70</v>
      </c>
      <c r="O413" s="248" t="s">
        <v>3064</v>
      </c>
      <c r="P413" s="248" t="s">
        <v>399</v>
      </c>
      <c r="Q413" s="248" t="s">
        <v>640</v>
      </c>
    </row>
    <row r="414" spans="1:17" x14ac:dyDescent="0.25">
      <c r="A414" s="248" t="s">
        <v>403</v>
      </c>
      <c r="B414" s="248" t="s">
        <v>399</v>
      </c>
      <c r="C414" s="248" t="s">
        <v>225</v>
      </c>
      <c r="D414" s="248" t="s">
        <v>396</v>
      </c>
      <c r="E414" s="248" t="s">
        <v>226</v>
      </c>
      <c r="F414" s="248" t="s">
        <v>3069</v>
      </c>
      <c r="G414" s="249">
        <v>43439</v>
      </c>
      <c r="H414" s="250">
        <v>341.22</v>
      </c>
      <c r="I414" s="250">
        <v>1</v>
      </c>
      <c r="J414" s="250">
        <f t="shared" si="6"/>
        <v>341.22</v>
      </c>
      <c r="K414" s="248" t="s">
        <v>186</v>
      </c>
      <c r="L414" s="248" t="s">
        <v>155</v>
      </c>
      <c r="M414" s="249">
        <v>43440</v>
      </c>
      <c r="N414" s="248" t="s">
        <v>70</v>
      </c>
      <c r="O414" s="248" t="s">
        <v>3064</v>
      </c>
      <c r="P414" s="248" t="s">
        <v>399</v>
      </c>
      <c r="Q414" s="248" t="s">
        <v>640</v>
      </c>
    </row>
    <row r="415" spans="1:17" x14ac:dyDescent="0.25">
      <c r="A415" s="248" t="s">
        <v>403</v>
      </c>
      <c r="B415" s="248" t="s">
        <v>399</v>
      </c>
      <c r="C415" s="248" t="s">
        <v>225</v>
      </c>
      <c r="D415" s="248" t="s">
        <v>396</v>
      </c>
      <c r="E415" s="248" t="s">
        <v>226</v>
      </c>
      <c r="F415" s="248" t="s">
        <v>3070</v>
      </c>
      <c r="G415" s="249">
        <v>43439</v>
      </c>
      <c r="H415" s="250">
        <v>341.22</v>
      </c>
      <c r="I415" s="250">
        <v>1</v>
      </c>
      <c r="J415" s="250">
        <f t="shared" si="6"/>
        <v>341.22</v>
      </c>
      <c r="K415" s="248" t="s">
        <v>186</v>
      </c>
      <c r="L415" s="248" t="s">
        <v>155</v>
      </c>
      <c r="M415" s="249">
        <v>43440</v>
      </c>
      <c r="N415" s="248" t="s">
        <v>70</v>
      </c>
      <c r="O415" s="248" t="s">
        <v>3064</v>
      </c>
      <c r="P415" s="248" t="s">
        <v>399</v>
      </c>
      <c r="Q415" s="248" t="s">
        <v>640</v>
      </c>
    </row>
    <row r="416" spans="1:17" x14ac:dyDescent="0.25">
      <c r="A416" s="248" t="s">
        <v>403</v>
      </c>
      <c r="B416" s="248" t="s">
        <v>399</v>
      </c>
      <c r="C416" s="248" t="s">
        <v>225</v>
      </c>
      <c r="D416" s="248" t="s">
        <v>396</v>
      </c>
      <c r="E416" s="248" t="s">
        <v>226</v>
      </c>
      <c r="F416" s="248" t="s">
        <v>3071</v>
      </c>
      <c r="G416" s="249">
        <v>43439</v>
      </c>
      <c r="H416" s="250">
        <v>341.22</v>
      </c>
      <c r="I416" s="250">
        <v>1</v>
      </c>
      <c r="J416" s="250">
        <f t="shared" si="6"/>
        <v>341.22</v>
      </c>
      <c r="K416" s="248" t="s">
        <v>186</v>
      </c>
      <c r="L416" s="248" t="s">
        <v>155</v>
      </c>
      <c r="M416" s="249">
        <v>43440</v>
      </c>
      <c r="N416" s="248" t="s">
        <v>70</v>
      </c>
      <c r="O416" s="248" t="s">
        <v>3064</v>
      </c>
      <c r="P416" s="248" t="s">
        <v>399</v>
      </c>
      <c r="Q416" s="248" t="s">
        <v>640</v>
      </c>
    </row>
    <row r="417" spans="1:17" x14ac:dyDescent="0.25">
      <c r="A417" s="248" t="s">
        <v>403</v>
      </c>
      <c r="B417" s="248" t="s">
        <v>399</v>
      </c>
      <c r="C417" s="248" t="s">
        <v>225</v>
      </c>
      <c r="D417" s="248" t="s">
        <v>396</v>
      </c>
      <c r="E417" s="248" t="s">
        <v>226</v>
      </c>
      <c r="F417" s="248" t="s">
        <v>3072</v>
      </c>
      <c r="G417" s="249">
        <v>43439</v>
      </c>
      <c r="H417" s="250">
        <v>341.22</v>
      </c>
      <c r="I417" s="250">
        <v>1</v>
      </c>
      <c r="J417" s="250">
        <f t="shared" si="6"/>
        <v>341.22</v>
      </c>
      <c r="K417" s="248" t="s">
        <v>186</v>
      </c>
      <c r="L417" s="248" t="s">
        <v>155</v>
      </c>
      <c r="M417" s="249">
        <v>43440</v>
      </c>
      <c r="N417" s="248" t="s">
        <v>70</v>
      </c>
      <c r="O417" s="248" t="s">
        <v>3064</v>
      </c>
      <c r="P417" s="248" t="s">
        <v>399</v>
      </c>
      <c r="Q417" s="248" t="s">
        <v>640</v>
      </c>
    </row>
    <row r="418" spans="1:17" x14ac:dyDescent="0.25">
      <c r="A418" s="248" t="s">
        <v>403</v>
      </c>
      <c r="B418" s="248" t="s">
        <v>399</v>
      </c>
      <c r="C418" s="248" t="s">
        <v>225</v>
      </c>
      <c r="D418" s="248" t="s">
        <v>396</v>
      </c>
      <c r="E418" s="248" t="s">
        <v>226</v>
      </c>
      <c r="F418" s="248" t="s">
        <v>3073</v>
      </c>
      <c r="G418" s="249">
        <v>43439</v>
      </c>
      <c r="H418" s="250">
        <v>341.22</v>
      </c>
      <c r="I418" s="250">
        <v>1</v>
      </c>
      <c r="J418" s="250">
        <f t="shared" si="6"/>
        <v>341.22</v>
      </c>
      <c r="K418" s="248" t="s">
        <v>186</v>
      </c>
      <c r="L418" s="248" t="s">
        <v>155</v>
      </c>
      <c r="M418" s="249">
        <v>43440</v>
      </c>
      <c r="N418" s="248" t="s">
        <v>70</v>
      </c>
      <c r="O418" s="248" t="s">
        <v>3064</v>
      </c>
      <c r="P418" s="248" t="s">
        <v>399</v>
      </c>
      <c r="Q418" s="248" t="s">
        <v>640</v>
      </c>
    </row>
    <row r="419" spans="1:17" x14ac:dyDescent="0.25">
      <c r="A419" s="248" t="s">
        <v>403</v>
      </c>
      <c r="B419" s="248" t="s">
        <v>399</v>
      </c>
      <c r="C419" s="248" t="s">
        <v>225</v>
      </c>
      <c r="D419" s="248" t="s">
        <v>396</v>
      </c>
      <c r="E419" s="248" t="s">
        <v>226</v>
      </c>
      <c r="F419" s="248" t="s">
        <v>3074</v>
      </c>
      <c r="G419" s="249">
        <v>43439</v>
      </c>
      <c r="H419" s="250">
        <v>341.22</v>
      </c>
      <c r="I419" s="250">
        <v>1</v>
      </c>
      <c r="J419" s="250">
        <f t="shared" si="6"/>
        <v>341.22</v>
      </c>
      <c r="K419" s="248" t="s">
        <v>186</v>
      </c>
      <c r="L419" s="248" t="s">
        <v>155</v>
      </c>
      <c r="M419" s="249">
        <v>43440</v>
      </c>
      <c r="N419" s="248" t="s">
        <v>70</v>
      </c>
      <c r="O419" s="248" t="s">
        <v>3064</v>
      </c>
      <c r="P419" s="248" t="s">
        <v>399</v>
      </c>
      <c r="Q419" s="248" t="s">
        <v>640</v>
      </c>
    </row>
    <row r="420" spans="1:17" x14ac:dyDescent="0.25">
      <c r="A420" s="248" t="s">
        <v>403</v>
      </c>
      <c r="B420" s="248" t="s">
        <v>399</v>
      </c>
      <c r="C420" s="248" t="s">
        <v>225</v>
      </c>
      <c r="D420" s="248" t="s">
        <v>396</v>
      </c>
      <c r="E420" s="248" t="s">
        <v>226</v>
      </c>
      <c r="F420" s="248" t="s">
        <v>3075</v>
      </c>
      <c r="G420" s="249">
        <v>43439</v>
      </c>
      <c r="H420" s="250">
        <v>341.22</v>
      </c>
      <c r="I420" s="250">
        <v>1</v>
      </c>
      <c r="J420" s="250">
        <f t="shared" si="6"/>
        <v>341.22</v>
      </c>
      <c r="K420" s="248" t="s">
        <v>186</v>
      </c>
      <c r="L420" s="248" t="s">
        <v>155</v>
      </c>
      <c r="M420" s="249">
        <v>43440</v>
      </c>
      <c r="N420" s="248" t="s">
        <v>70</v>
      </c>
      <c r="O420" s="248" t="s">
        <v>3064</v>
      </c>
      <c r="P420" s="248" t="s">
        <v>399</v>
      </c>
      <c r="Q420" s="248" t="s">
        <v>640</v>
      </c>
    </row>
    <row r="421" spans="1:17" x14ac:dyDescent="0.25">
      <c r="A421" s="248" t="s">
        <v>403</v>
      </c>
      <c r="B421" s="248" t="s">
        <v>399</v>
      </c>
      <c r="C421" s="248" t="s">
        <v>225</v>
      </c>
      <c r="D421" s="248" t="s">
        <v>396</v>
      </c>
      <c r="E421" s="248" t="s">
        <v>226</v>
      </c>
      <c r="F421" s="248" t="s">
        <v>3076</v>
      </c>
      <c r="G421" s="249">
        <v>43439</v>
      </c>
      <c r="H421" s="250">
        <v>341.22</v>
      </c>
      <c r="I421" s="250">
        <v>1</v>
      </c>
      <c r="J421" s="250">
        <f t="shared" si="6"/>
        <v>341.22</v>
      </c>
      <c r="K421" s="248" t="s">
        <v>186</v>
      </c>
      <c r="L421" s="248" t="s">
        <v>155</v>
      </c>
      <c r="M421" s="249">
        <v>43440</v>
      </c>
      <c r="N421" s="248" t="s">
        <v>70</v>
      </c>
      <c r="O421" s="248" t="s">
        <v>3064</v>
      </c>
      <c r="P421" s="248" t="s">
        <v>399</v>
      </c>
      <c r="Q421" s="248" t="s">
        <v>640</v>
      </c>
    </row>
    <row r="422" spans="1:17" x14ac:dyDescent="0.25">
      <c r="A422" s="248" t="s">
        <v>403</v>
      </c>
      <c r="B422" s="248" t="s">
        <v>399</v>
      </c>
      <c r="C422" s="248" t="s">
        <v>225</v>
      </c>
      <c r="D422" s="248" t="s">
        <v>396</v>
      </c>
      <c r="E422" s="248" t="s">
        <v>226</v>
      </c>
      <c r="F422" s="248" t="s">
        <v>3077</v>
      </c>
      <c r="G422" s="249">
        <v>43439</v>
      </c>
      <c r="H422" s="250">
        <v>341.22</v>
      </c>
      <c r="I422" s="250">
        <v>1</v>
      </c>
      <c r="J422" s="250">
        <f t="shared" si="6"/>
        <v>341.22</v>
      </c>
      <c r="K422" s="248" t="s">
        <v>186</v>
      </c>
      <c r="L422" s="248" t="s">
        <v>155</v>
      </c>
      <c r="M422" s="249">
        <v>43440</v>
      </c>
      <c r="N422" s="248" t="s">
        <v>70</v>
      </c>
      <c r="O422" s="248" t="s">
        <v>3064</v>
      </c>
      <c r="P422" s="248" t="s">
        <v>399</v>
      </c>
      <c r="Q422" s="248" t="s">
        <v>640</v>
      </c>
    </row>
    <row r="423" spans="1:17" x14ac:dyDescent="0.25">
      <c r="A423" s="248" t="s">
        <v>403</v>
      </c>
      <c r="B423" s="248" t="s">
        <v>399</v>
      </c>
      <c r="C423" s="248" t="s">
        <v>225</v>
      </c>
      <c r="D423" s="248" t="s">
        <v>396</v>
      </c>
      <c r="E423" s="248" t="s">
        <v>226</v>
      </c>
      <c r="F423" s="248" t="s">
        <v>3078</v>
      </c>
      <c r="G423" s="249">
        <v>43439</v>
      </c>
      <c r="H423" s="250">
        <v>341.22</v>
      </c>
      <c r="I423" s="250">
        <v>1</v>
      </c>
      <c r="J423" s="250">
        <f t="shared" si="6"/>
        <v>341.22</v>
      </c>
      <c r="K423" s="248" t="s">
        <v>186</v>
      </c>
      <c r="L423" s="248" t="s">
        <v>155</v>
      </c>
      <c r="M423" s="249">
        <v>43440</v>
      </c>
      <c r="N423" s="248" t="s">
        <v>70</v>
      </c>
      <c r="O423" s="248" t="s">
        <v>3064</v>
      </c>
      <c r="P423" s="248" t="s">
        <v>399</v>
      </c>
      <c r="Q423" s="248" t="s">
        <v>640</v>
      </c>
    </row>
    <row r="424" spans="1:17" x14ac:dyDescent="0.25">
      <c r="A424" s="248" t="s">
        <v>403</v>
      </c>
      <c r="B424" s="248" t="s">
        <v>399</v>
      </c>
      <c r="C424" s="248" t="s">
        <v>225</v>
      </c>
      <c r="D424" s="248" t="s">
        <v>396</v>
      </c>
      <c r="E424" s="248" t="s">
        <v>226</v>
      </c>
      <c r="F424" s="248" t="s">
        <v>3079</v>
      </c>
      <c r="G424" s="249">
        <v>43439</v>
      </c>
      <c r="H424" s="250">
        <v>341.22</v>
      </c>
      <c r="I424" s="250">
        <v>1</v>
      </c>
      <c r="J424" s="250">
        <f t="shared" si="6"/>
        <v>341.22</v>
      </c>
      <c r="K424" s="248" t="s">
        <v>186</v>
      </c>
      <c r="L424" s="248" t="s">
        <v>155</v>
      </c>
      <c r="M424" s="249">
        <v>43440</v>
      </c>
      <c r="N424" s="248" t="s">
        <v>70</v>
      </c>
      <c r="O424" s="248" t="s">
        <v>3064</v>
      </c>
      <c r="P424" s="248" t="s">
        <v>399</v>
      </c>
      <c r="Q424" s="248" t="s">
        <v>640</v>
      </c>
    </row>
    <row r="425" spans="1:17" x14ac:dyDescent="0.25">
      <c r="A425" s="248" t="s">
        <v>403</v>
      </c>
      <c r="B425" s="248" t="s">
        <v>399</v>
      </c>
      <c r="C425" s="248" t="s">
        <v>225</v>
      </c>
      <c r="D425" s="248" t="s">
        <v>396</v>
      </c>
      <c r="E425" s="248" t="s">
        <v>226</v>
      </c>
      <c r="F425" s="248" t="s">
        <v>3080</v>
      </c>
      <c r="G425" s="249">
        <v>43439</v>
      </c>
      <c r="H425" s="250">
        <v>341.22</v>
      </c>
      <c r="I425" s="250">
        <v>1</v>
      </c>
      <c r="J425" s="250">
        <f t="shared" si="6"/>
        <v>341.22</v>
      </c>
      <c r="K425" s="248" t="s">
        <v>186</v>
      </c>
      <c r="L425" s="248" t="s">
        <v>155</v>
      </c>
      <c r="M425" s="249">
        <v>43440</v>
      </c>
      <c r="N425" s="248" t="s">
        <v>70</v>
      </c>
      <c r="O425" s="248" t="s">
        <v>3064</v>
      </c>
      <c r="P425" s="248" t="s">
        <v>399</v>
      </c>
      <c r="Q425" s="248" t="s">
        <v>640</v>
      </c>
    </row>
    <row r="426" spans="1:17" x14ac:dyDescent="0.25">
      <c r="A426" s="248" t="s">
        <v>403</v>
      </c>
      <c r="B426" s="248" t="s">
        <v>399</v>
      </c>
      <c r="C426" s="248" t="s">
        <v>225</v>
      </c>
      <c r="D426" s="248" t="s">
        <v>396</v>
      </c>
      <c r="E426" s="248" t="s">
        <v>226</v>
      </c>
      <c r="F426" s="248" t="s">
        <v>3081</v>
      </c>
      <c r="G426" s="249">
        <v>43439</v>
      </c>
      <c r="H426" s="250">
        <v>35</v>
      </c>
      <c r="I426" s="250">
        <v>1</v>
      </c>
      <c r="J426" s="250">
        <f t="shared" si="6"/>
        <v>35</v>
      </c>
      <c r="K426" s="248" t="s">
        <v>186</v>
      </c>
      <c r="L426" s="248" t="s">
        <v>155</v>
      </c>
      <c r="M426" s="249">
        <v>43440</v>
      </c>
      <c r="N426" s="248" t="s">
        <v>70</v>
      </c>
      <c r="O426" s="248" t="s">
        <v>1386</v>
      </c>
      <c r="P426" s="248" t="s">
        <v>399</v>
      </c>
      <c r="Q426" s="248" t="s">
        <v>640</v>
      </c>
    </row>
    <row r="427" spans="1:17" x14ac:dyDescent="0.25">
      <c r="A427" s="248" t="s">
        <v>403</v>
      </c>
      <c r="B427" s="248" t="s">
        <v>399</v>
      </c>
      <c r="C427" s="248" t="s">
        <v>225</v>
      </c>
      <c r="D427" s="248" t="s">
        <v>396</v>
      </c>
      <c r="E427" s="248" t="s">
        <v>226</v>
      </c>
      <c r="F427" s="248" t="s">
        <v>3082</v>
      </c>
      <c r="G427" s="249">
        <v>43438</v>
      </c>
      <c r="H427" s="250">
        <v>2135.91</v>
      </c>
      <c r="I427" s="250">
        <v>1</v>
      </c>
      <c r="J427" s="250">
        <f t="shared" si="6"/>
        <v>2135.91</v>
      </c>
      <c r="K427" s="248" t="s">
        <v>186</v>
      </c>
      <c r="L427" s="248" t="s">
        <v>155</v>
      </c>
      <c r="M427" s="249">
        <v>43440</v>
      </c>
      <c r="N427" s="248" t="s">
        <v>70</v>
      </c>
      <c r="O427" s="248" t="s">
        <v>3018</v>
      </c>
      <c r="P427" s="248" t="s">
        <v>399</v>
      </c>
      <c r="Q427" s="248" t="s">
        <v>640</v>
      </c>
    </row>
    <row r="428" spans="1:17" x14ac:dyDescent="0.25">
      <c r="A428" s="248" t="s">
        <v>403</v>
      </c>
      <c r="B428" s="248" t="s">
        <v>399</v>
      </c>
      <c r="C428" s="248" t="s">
        <v>225</v>
      </c>
      <c r="D428" s="248" t="s">
        <v>396</v>
      </c>
      <c r="E428" s="248" t="s">
        <v>226</v>
      </c>
      <c r="F428" s="248" t="s">
        <v>3083</v>
      </c>
      <c r="G428" s="249">
        <v>43437</v>
      </c>
      <c r="H428" s="250">
        <v>17742.009999999998</v>
      </c>
      <c r="I428" s="250">
        <v>1</v>
      </c>
      <c r="J428" s="250">
        <f t="shared" si="6"/>
        <v>17742.009999999998</v>
      </c>
      <c r="K428" s="248" t="s">
        <v>186</v>
      </c>
      <c r="L428" s="248" t="s">
        <v>155</v>
      </c>
      <c r="M428" s="249">
        <v>43438</v>
      </c>
      <c r="N428" s="248" t="s">
        <v>70</v>
      </c>
      <c r="O428" s="248" t="s">
        <v>3084</v>
      </c>
      <c r="P428" s="248" t="s">
        <v>399</v>
      </c>
      <c r="Q428" s="248" t="s">
        <v>640</v>
      </c>
    </row>
    <row r="429" spans="1:17" x14ac:dyDescent="0.25">
      <c r="A429" s="248" t="s">
        <v>403</v>
      </c>
      <c r="B429" s="248" t="s">
        <v>399</v>
      </c>
      <c r="C429" s="248" t="s">
        <v>225</v>
      </c>
      <c r="D429" s="248" t="s">
        <v>396</v>
      </c>
      <c r="E429" s="248" t="s">
        <v>226</v>
      </c>
      <c r="F429" s="248" t="s">
        <v>3085</v>
      </c>
      <c r="G429" s="249">
        <v>43437</v>
      </c>
      <c r="H429" s="250">
        <v>275</v>
      </c>
      <c r="I429" s="250">
        <v>1</v>
      </c>
      <c r="J429" s="250">
        <f t="shared" si="6"/>
        <v>275</v>
      </c>
      <c r="K429" s="248" t="s">
        <v>186</v>
      </c>
      <c r="L429" s="248" t="s">
        <v>155</v>
      </c>
      <c r="M429" s="249">
        <v>43438</v>
      </c>
      <c r="N429" s="248" t="s">
        <v>70</v>
      </c>
      <c r="O429" s="248" t="s">
        <v>3086</v>
      </c>
      <c r="P429" s="248" t="s">
        <v>399</v>
      </c>
      <c r="Q429" s="248" t="s">
        <v>640</v>
      </c>
    </row>
    <row r="430" spans="1:17" x14ac:dyDescent="0.25">
      <c r="A430" s="248" t="s">
        <v>403</v>
      </c>
      <c r="B430" s="248" t="s">
        <v>399</v>
      </c>
      <c r="C430" s="248" t="s">
        <v>225</v>
      </c>
      <c r="D430" s="248" t="s">
        <v>396</v>
      </c>
      <c r="E430" s="248" t="s">
        <v>226</v>
      </c>
      <c r="F430" s="248" t="s">
        <v>3087</v>
      </c>
      <c r="G430" s="249">
        <v>43437</v>
      </c>
      <c r="H430" s="250">
        <v>120</v>
      </c>
      <c r="I430" s="250">
        <v>1</v>
      </c>
      <c r="J430" s="250">
        <f t="shared" si="6"/>
        <v>120</v>
      </c>
      <c r="K430" s="248" t="s">
        <v>186</v>
      </c>
      <c r="L430" s="248" t="s">
        <v>1925</v>
      </c>
      <c r="M430" s="249">
        <v>43438</v>
      </c>
      <c r="N430" s="248" t="s">
        <v>70</v>
      </c>
      <c r="O430" s="248" t="s">
        <v>3088</v>
      </c>
      <c r="P430" s="248" t="s">
        <v>399</v>
      </c>
      <c r="Q430" s="248" t="s">
        <v>640</v>
      </c>
    </row>
    <row r="431" spans="1:17" x14ac:dyDescent="0.25">
      <c r="A431" s="248" t="s">
        <v>403</v>
      </c>
      <c r="B431" s="248" t="s">
        <v>399</v>
      </c>
      <c r="C431" s="248" t="s">
        <v>225</v>
      </c>
      <c r="D431" s="248" t="s">
        <v>396</v>
      </c>
      <c r="E431" s="248" t="s">
        <v>226</v>
      </c>
      <c r="F431" s="248" t="s">
        <v>3089</v>
      </c>
      <c r="G431" s="249">
        <v>43437</v>
      </c>
      <c r="H431" s="250">
        <v>115.83</v>
      </c>
      <c r="I431" s="250">
        <v>1</v>
      </c>
      <c r="J431" s="250">
        <f t="shared" si="6"/>
        <v>115.83</v>
      </c>
      <c r="K431" s="248" t="s">
        <v>186</v>
      </c>
      <c r="L431" s="248" t="s">
        <v>1693</v>
      </c>
      <c r="M431" s="249">
        <v>43438</v>
      </c>
      <c r="N431" s="248" t="s">
        <v>70</v>
      </c>
      <c r="O431" s="248" t="s">
        <v>2916</v>
      </c>
      <c r="P431" s="248" t="s">
        <v>399</v>
      </c>
      <c r="Q431" s="248" t="s">
        <v>640</v>
      </c>
    </row>
    <row r="432" spans="1:17" x14ac:dyDescent="0.25">
      <c r="A432" s="248" t="s">
        <v>403</v>
      </c>
      <c r="B432" s="248" t="s">
        <v>399</v>
      </c>
      <c r="C432" s="248" t="s">
        <v>225</v>
      </c>
      <c r="D432" s="248" t="s">
        <v>396</v>
      </c>
      <c r="E432" s="248" t="s">
        <v>226</v>
      </c>
      <c r="F432" s="248" t="s">
        <v>3090</v>
      </c>
      <c r="G432" s="249">
        <v>43434</v>
      </c>
      <c r="H432" s="250">
        <v>223.09</v>
      </c>
      <c r="I432" s="250">
        <v>1</v>
      </c>
      <c r="J432" s="250">
        <f t="shared" si="6"/>
        <v>223.09</v>
      </c>
      <c r="K432" s="248" t="s">
        <v>186</v>
      </c>
      <c r="L432" s="248" t="s">
        <v>159</v>
      </c>
      <c r="M432" s="249">
        <v>43435</v>
      </c>
      <c r="N432" s="248" t="s">
        <v>70</v>
      </c>
      <c r="O432" s="248" t="s">
        <v>3091</v>
      </c>
      <c r="P432" s="248" t="s">
        <v>399</v>
      </c>
      <c r="Q432" s="248" t="s">
        <v>640</v>
      </c>
    </row>
    <row r="433" spans="1:17" x14ac:dyDescent="0.25">
      <c r="A433" s="248" t="s">
        <v>403</v>
      </c>
      <c r="B433" s="248" t="s">
        <v>399</v>
      </c>
      <c r="C433" s="248" t="s">
        <v>225</v>
      </c>
      <c r="D433" s="248" t="s">
        <v>396</v>
      </c>
      <c r="E433" s="248" t="s">
        <v>226</v>
      </c>
      <c r="F433" s="248" t="s">
        <v>3092</v>
      </c>
      <c r="G433" s="249">
        <v>43434</v>
      </c>
      <c r="H433" s="250">
        <v>334.63</v>
      </c>
      <c r="I433" s="250">
        <v>1</v>
      </c>
      <c r="J433" s="250">
        <f t="shared" si="6"/>
        <v>334.63</v>
      </c>
      <c r="K433" s="248" t="s">
        <v>186</v>
      </c>
      <c r="L433" s="248" t="s">
        <v>159</v>
      </c>
      <c r="M433" s="249">
        <v>43435</v>
      </c>
      <c r="N433" s="248" t="s">
        <v>70</v>
      </c>
      <c r="O433" s="248" t="s">
        <v>3093</v>
      </c>
      <c r="P433" s="248" t="s">
        <v>399</v>
      </c>
      <c r="Q433" s="248" t="s">
        <v>640</v>
      </c>
    </row>
    <row r="434" spans="1:17" x14ac:dyDescent="0.25">
      <c r="A434" s="248" t="s">
        <v>403</v>
      </c>
      <c r="B434" s="248" t="s">
        <v>399</v>
      </c>
      <c r="C434" s="248" t="s">
        <v>225</v>
      </c>
      <c r="D434" s="248" t="s">
        <v>396</v>
      </c>
      <c r="E434" s="248" t="s">
        <v>226</v>
      </c>
      <c r="F434" s="248" t="s">
        <v>3094</v>
      </c>
      <c r="G434" s="249">
        <v>43434</v>
      </c>
      <c r="H434" s="250">
        <v>223.09</v>
      </c>
      <c r="I434" s="250">
        <v>1</v>
      </c>
      <c r="J434" s="250">
        <f t="shared" si="6"/>
        <v>223.09</v>
      </c>
      <c r="K434" s="248" t="s">
        <v>186</v>
      </c>
      <c r="L434" s="248" t="s">
        <v>2285</v>
      </c>
      <c r="M434" s="249">
        <v>43435</v>
      </c>
      <c r="N434" s="248" t="s">
        <v>70</v>
      </c>
      <c r="O434" s="248" t="s">
        <v>2286</v>
      </c>
      <c r="P434" s="248" t="s">
        <v>399</v>
      </c>
      <c r="Q434" s="248" t="s">
        <v>640</v>
      </c>
    </row>
    <row r="435" spans="1:17" x14ac:dyDescent="0.25">
      <c r="A435" s="248" t="s">
        <v>403</v>
      </c>
      <c r="B435" s="248" t="s">
        <v>399</v>
      </c>
      <c r="C435" s="248" t="s">
        <v>225</v>
      </c>
      <c r="D435" s="248" t="s">
        <v>396</v>
      </c>
      <c r="E435" s="248" t="s">
        <v>226</v>
      </c>
      <c r="F435" s="248" t="s">
        <v>3095</v>
      </c>
      <c r="G435" s="249">
        <v>43434</v>
      </c>
      <c r="H435" s="250">
        <v>334.63</v>
      </c>
      <c r="I435" s="250">
        <v>1</v>
      </c>
      <c r="J435" s="250">
        <f t="shared" si="6"/>
        <v>334.63</v>
      </c>
      <c r="K435" s="248" t="s">
        <v>186</v>
      </c>
      <c r="L435" s="248" t="s">
        <v>2288</v>
      </c>
      <c r="M435" s="249">
        <v>43435</v>
      </c>
      <c r="N435" s="248" t="s">
        <v>70</v>
      </c>
      <c r="O435" s="248" t="s">
        <v>2289</v>
      </c>
      <c r="P435" s="248" t="s">
        <v>399</v>
      </c>
      <c r="Q435" s="248" t="s">
        <v>640</v>
      </c>
    </row>
    <row r="436" spans="1:17" x14ac:dyDescent="0.25">
      <c r="A436" s="248" t="s">
        <v>403</v>
      </c>
      <c r="B436" s="248" t="s">
        <v>399</v>
      </c>
      <c r="C436" s="248" t="s">
        <v>225</v>
      </c>
      <c r="D436" s="248" t="s">
        <v>396</v>
      </c>
      <c r="E436" s="248" t="s">
        <v>226</v>
      </c>
      <c r="F436" s="248" t="s">
        <v>3096</v>
      </c>
      <c r="G436" s="249">
        <v>43434</v>
      </c>
      <c r="H436" s="250">
        <v>17.75</v>
      </c>
      <c r="I436" s="250">
        <v>1</v>
      </c>
      <c r="J436" s="250">
        <f t="shared" si="6"/>
        <v>17.75</v>
      </c>
      <c r="K436" s="248" t="s">
        <v>186</v>
      </c>
      <c r="L436" s="248" t="s">
        <v>194</v>
      </c>
      <c r="M436" s="249">
        <v>43435</v>
      </c>
      <c r="N436" s="248" t="s">
        <v>70</v>
      </c>
      <c r="O436" s="248" t="s">
        <v>3097</v>
      </c>
      <c r="P436" s="248" t="s">
        <v>399</v>
      </c>
      <c r="Q436" s="248" t="s">
        <v>640</v>
      </c>
    </row>
    <row r="437" spans="1:17" x14ac:dyDescent="0.25">
      <c r="A437" s="248" t="s">
        <v>403</v>
      </c>
      <c r="B437" s="248" t="s">
        <v>399</v>
      </c>
      <c r="C437" s="248" t="s">
        <v>225</v>
      </c>
      <c r="D437" s="248" t="s">
        <v>396</v>
      </c>
      <c r="E437" s="248" t="s">
        <v>226</v>
      </c>
      <c r="F437" s="248" t="s">
        <v>3098</v>
      </c>
      <c r="G437" s="249">
        <v>43434</v>
      </c>
      <c r="H437" s="250">
        <v>126.06</v>
      </c>
      <c r="I437" s="250">
        <v>1</v>
      </c>
      <c r="J437" s="250">
        <f t="shared" si="6"/>
        <v>126.06</v>
      </c>
      <c r="K437" s="248" t="s">
        <v>186</v>
      </c>
      <c r="L437" s="248" t="s">
        <v>3099</v>
      </c>
      <c r="M437" s="249">
        <v>43435</v>
      </c>
      <c r="N437" s="248" t="s">
        <v>70</v>
      </c>
      <c r="O437" s="248" t="s">
        <v>3100</v>
      </c>
      <c r="P437" s="248" t="s">
        <v>399</v>
      </c>
      <c r="Q437" s="248" t="s">
        <v>640</v>
      </c>
    </row>
    <row r="438" spans="1:17" x14ac:dyDescent="0.25">
      <c r="A438" s="248" t="s">
        <v>403</v>
      </c>
      <c r="B438" s="248" t="s">
        <v>399</v>
      </c>
      <c r="C438" s="248" t="s">
        <v>3101</v>
      </c>
      <c r="D438" s="248" t="s">
        <v>3102</v>
      </c>
      <c r="E438" s="248" t="s">
        <v>3103</v>
      </c>
      <c r="F438" s="248" t="s">
        <v>3104</v>
      </c>
      <c r="G438" s="249">
        <v>43461</v>
      </c>
      <c r="H438" s="250">
        <v>415.09</v>
      </c>
      <c r="I438" s="250">
        <v>1</v>
      </c>
      <c r="J438" s="250">
        <f t="shared" si="6"/>
        <v>415.09</v>
      </c>
      <c r="K438" s="248" t="s">
        <v>3105</v>
      </c>
      <c r="L438" s="248" t="s">
        <v>964</v>
      </c>
      <c r="M438" s="249">
        <v>43462</v>
      </c>
      <c r="N438" s="248" t="s">
        <v>70</v>
      </c>
      <c r="O438" s="248" t="s">
        <v>3106</v>
      </c>
      <c r="P438" s="248" t="s">
        <v>399</v>
      </c>
      <c r="Q438" s="248" t="s">
        <v>640</v>
      </c>
    </row>
    <row r="439" spans="1:17" x14ac:dyDescent="0.25">
      <c r="A439" s="248" t="s">
        <v>403</v>
      </c>
      <c r="B439" s="248" t="s">
        <v>399</v>
      </c>
      <c r="C439" s="248" t="s">
        <v>3101</v>
      </c>
      <c r="D439" s="248" t="s">
        <v>3102</v>
      </c>
      <c r="E439" s="248" t="s">
        <v>3103</v>
      </c>
      <c r="F439" s="248" t="s">
        <v>3107</v>
      </c>
      <c r="G439" s="249">
        <v>43454</v>
      </c>
      <c r="H439" s="250">
        <v>672.76</v>
      </c>
      <c r="I439" s="250">
        <v>1</v>
      </c>
      <c r="J439" s="250">
        <f t="shared" si="6"/>
        <v>672.76</v>
      </c>
      <c r="K439" s="248" t="s">
        <v>3108</v>
      </c>
      <c r="L439" s="248" t="s">
        <v>159</v>
      </c>
      <c r="M439" s="249">
        <v>43461</v>
      </c>
      <c r="N439" s="248" t="s">
        <v>70</v>
      </c>
      <c r="O439" s="248" t="s">
        <v>3109</v>
      </c>
      <c r="P439" s="248" t="s">
        <v>399</v>
      </c>
      <c r="Q439" s="248" t="s">
        <v>640</v>
      </c>
    </row>
    <row r="440" spans="1:17" x14ac:dyDescent="0.25">
      <c r="A440" s="248" t="s">
        <v>403</v>
      </c>
      <c r="B440" s="248" t="s">
        <v>399</v>
      </c>
      <c r="C440" s="248" t="s">
        <v>3101</v>
      </c>
      <c r="D440" s="248" t="s">
        <v>3102</v>
      </c>
      <c r="E440" s="248" t="s">
        <v>3103</v>
      </c>
      <c r="F440" s="248" t="s">
        <v>3110</v>
      </c>
      <c r="G440" s="249">
        <v>43453</v>
      </c>
      <c r="H440" s="250">
        <v>264.02999999999997</v>
      </c>
      <c r="I440" s="250">
        <v>1</v>
      </c>
      <c r="J440" s="250">
        <f t="shared" si="6"/>
        <v>264.02999999999997</v>
      </c>
      <c r="K440" s="248" t="s">
        <v>3111</v>
      </c>
      <c r="L440" s="248" t="s">
        <v>3112</v>
      </c>
      <c r="M440" s="249">
        <v>43454</v>
      </c>
      <c r="N440" s="248" t="s">
        <v>70</v>
      </c>
      <c r="O440" s="248" t="s">
        <v>3113</v>
      </c>
      <c r="P440" s="248" t="s">
        <v>399</v>
      </c>
      <c r="Q440" s="248" t="s">
        <v>640</v>
      </c>
    </row>
    <row r="441" spans="1:17" x14ac:dyDescent="0.25">
      <c r="A441" s="248" t="s">
        <v>403</v>
      </c>
      <c r="B441" s="248" t="s">
        <v>399</v>
      </c>
      <c r="C441" s="248" t="s">
        <v>3101</v>
      </c>
      <c r="D441" s="248" t="s">
        <v>3102</v>
      </c>
      <c r="E441" s="248" t="s">
        <v>3103</v>
      </c>
      <c r="F441" s="248" t="s">
        <v>3114</v>
      </c>
      <c r="G441" s="249">
        <v>43447</v>
      </c>
      <c r="H441" s="250">
        <v>1147.32</v>
      </c>
      <c r="I441" s="250">
        <v>1</v>
      </c>
      <c r="J441" s="250">
        <f t="shared" si="6"/>
        <v>1147.32</v>
      </c>
      <c r="K441" s="248" t="s">
        <v>3111</v>
      </c>
      <c r="L441" s="248" t="s">
        <v>3112</v>
      </c>
      <c r="M441" s="249">
        <v>43448</v>
      </c>
      <c r="N441" s="248" t="s">
        <v>70</v>
      </c>
      <c r="O441" s="248" t="s">
        <v>3113</v>
      </c>
      <c r="P441" s="248" t="s">
        <v>399</v>
      </c>
      <c r="Q441" s="248" t="s">
        <v>640</v>
      </c>
    </row>
    <row r="442" spans="1:17" x14ac:dyDescent="0.25">
      <c r="A442" s="248" t="s">
        <v>403</v>
      </c>
      <c r="B442" s="248" t="s">
        <v>399</v>
      </c>
      <c r="C442" s="248" t="s">
        <v>3101</v>
      </c>
      <c r="D442" s="248" t="s">
        <v>3102</v>
      </c>
      <c r="E442" s="248" t="s">
        <v>3103</v>
      </c>
      <c r="F442" s="248" t="s">
        <v>3115</v>
      </c>
      <c r="G442" s="249">
        <v>43446</v>
      </c>
      <c r="H442" s="250">
        <v>265.39999999999998</v>
      </c>
      <c r="I442" s="250">
        <v>1</v>
      </c>
      <c r="J442" s="250">
        <f t="shared" si="6"/>
        <v>265.39999999999998</v>
      </c>
      <c r="K442" s="248" t="s">
        <v>3116</v>
      </c>
      <c r="L442" s="248" t="s">
        <v>89</v>
      </c>
      <c r="M442" s="249">
        <v>43447</v>
      </c>
      <c r="N442" s="248" t="s">
        <v>70</v>
      </c>
      <c r="O442" s="248" t="s">
        <v>3117</v>
      </c>
      <c r="P442" s="248" t="s">
        <v>399</v>
      </c>
      <c r="Q442" s="248" t="s">
        <v>640</v>
      </c>
    </row>
    <row r="443" spans="1:17" x14ac:dyDescent="0.25">
      <c r="A443" s="248" t="s">
        <v>403</v>
      </c>
      <c r="B443" s="248" t="s">
        <v>399</v>
      </c>
      <c r="C443" s="248" t="s">
        <v>3101</v>
      </c>
      <c r="D443" s="248" t="s">
        <v>3102</v>
      </c>
      <c r="E443" s="248" t="s">
        <v>3103</v>
      </c>
      <c r="F443" s="248" t="s">
        <v>3118</v>
      </c>
      <c r="G443" s="249">
        <v>43444</v>
      </c>
      <c r="H443" s="250">
        <v>793.86</v>
      </c>
      <c r="I443" s="250">
        <v>1</v>
      </c>
      <c r="J443" s="250">
        <f t="shared" si="6"/>
        <v>793.86</v>
      </c>
      <c r="K443" s="248" t="s">
        <v>3119</v>
      </c>
      <c r="L443" s="248" t="s">
        <v>89</v>
      </c>
      <c r="M443" s="249">
        <v>43445</v>
      </c>
      <c r="N443" s="248" t="s">
        <v>70</v>
      </c>
      <c r="O443" s="248" t="s">
        <v>3120</v>
      </c>
      <c r="P443" s="248" t="s">
        <v>399</v>
      </c>
      <c r="Q443" s="248" t="s">
        <v>640</v>
      </c>
    </row>
    <row r="444" spans="1:17" x14ac:dyDescent="0.25">
      <c r="A444" s="248" t="s">
        <v>403</v>
      </c>
      <c r="B444" s="248" t="s">
        <v>399</v>
      </c>
      <c r="C444" s="248" t="s">
        <v>83</v>
      </c>
      <c r="D444" s="248" t="s">
        <v>828</v>
      </c>
      <c r="E444" s="248" t="s">
        <v>84</v>
      </c>
      <c r="F444" s="248" t="s">
        <v>3121</v>
      </c>
      <c r="G444" s="249">
        <v>43444</v>
      </c>
      <c r="H444" s="250">
        <v>153.66999999999999</v>
      </c>
      <c r="I444" s="250">
        <v>1</v>
      </c>
      <c r="J444" s="250">
        <f t="shared" si="6"/>
        <v>153.66999999999999</v>
      </c>
      <c r="K444" s="248" t="s">
        <v>1483</v>
      </c>
      <c r="L444" s="248" t="s">
        <v>471</v>
      </c>
      <c r="M444" s="249">
        <v>43452</v>
      </c>
      <c r="N444" s="248" t="s">
        <v>70</v>
      </c>
      <c r="O444" s="248" t="s">
        <v>1484</v>
      </c>
      <c r="P444" s="248" t="s">
        <v>399</v>
      </c>
      <c r="Q444" s="248" t="s">
        <v>640</v>
      </c>
    </row>
    <row r="445" spans="1:17" x14ac:dyDescent="0.25">
      <c r="A445" s="248" t="s">
        <v>403</v>
      </c>
      <c r="B445" s="248" t="s">
        <v>399</v>
      </c>
      <c r="C445" s="248" t="s">
        <v>83</v>
      </c>
      <c r="D445" s="248" t="s">
        <v>828</v>
      </c>
      <c r="E445" s="248" t="s">
        <v>84</v>
      </c>
      <c r="F445" s="248" t="s">
        <v>3122</v>
      </c>
      <c r="G445" s="249">
        <v>43461</v>
      </c>
      <c r="H445" s="250">
        <v>211.75</v>
      </c>
      <c r="I445" s="250">
        <v>1</v>
      </c>
      <c r="J445" s="250">
        <f t="shared" si="6"/>
        <v>211.75</v>
      </c>
      <c r="K445" s="248" t="s">
        <v>3123</v>
      </c>
      <c r="L445" s="248" t="s">
        <v>1490</v>
      </c>
      <c r="M445" s="249">
        <v>43461</v>
      </c>
      <c r="N445" s="248" t="s">
        <v>70</v>
      </c>
      <c r="O445" s="248" t="s">
        <v>3124</v>
      </c>
      <c r="P445" s="248" t="s">
        <v>399</v>
      </c>
      <c r="Q445" s="248" t="s">
        <v>640</v>
      </c>
    </row>
    <row r="446" spans="1:17" x14ac:dyDescent="0.25">
      <c r="A446" s="248" t="s">
        <v>403</v>
      </c>
      <c r="B446" s="248" t="s">
        <v>399</v>
      </c>
      <c r="C446" s="248" t="s">
        <v>83</v>
      </c>
      <c r="D446" s="248" t="s">
        <v>828</v>
      </c>
      <c r="E446" s="248" t="s">
        <v>84</v>
      </c>
      <c r="F446" s="248" t="s">
        <v>3125</v>
      </c>
      <c r="G446" s="249">
        <v>43461</v>
      </c>
      <c r="H446" s="250">
        <v>17.97</v>
      </c>
      <c r="I446" s="250">
        <v>1</v>
      </c>
      <c r="J446" s="250">
        <f t="shared" si="6"/>
        <v>17.97</v>
      </c>
      <c r="K446" s="248" t="s">
        <v>3126</v>
      </c>
      <c r="L446" s="248" t="s">
        <v>159</v>
      </c>
      <c r="M446" s="249">
        <v>43461</v>
      </c>
      <c r="N446" s="248" t="s">
        <v>70</v>
      </c>
      <c r="O446" s="248" t="s">
        <v>3127</v>
      </c>
      <c r="P446" s="248" t="s">
        <v>399</v>
      </c>
      <c r="Q446" s="248" t="s">
        <v>640</v>
      </c>
    </row>
    <row r="447" spans="1:17" x14ac:dyDescent="0.25">
      <c r="A447" s="248" t="s">
        <v>403</v>
      </c>
      <c r="B447" s="248" t="s">
        <v>399</v>
      </c>
      <c r="C447" s="248" t="s">
        <v>83</v>
      </c>
      <c r="D447" s="248" t="s">
        <v>828</v>
      </c>
      <c r="E447" s="248" t="s">
        <v>84</v>
      </c>
      <c r="F447" s="248" t="s">
        <v>3128</v>
      </c>
      <c r="G447" s="249">
        <v>43454</v>
      </c>
      <c r="H447" s="250">
        <v>89.52</v>
      </c>
      <c r="I447" s="250">
        <v>1</v>
      </c>
      <c r="J447" s="250">
        <f t="shared" si="6"/>
        <v>89.52</v>
      </c>
      <c r="K447" s="248" t="s">
        <v>3129</v>
      </c>
      <c r="L447" s="248" t="s">
        <v>1127</v>
      </c>
      <c r="M447" s="249">
        <v>43454</v>
      </c>
      <c r="N447" s="248" t="s">
        <v>70</v>
      </c>
      <c r="O447" s="248" t="s">
        <v>3130</v>
      </c>
      <c r="P447" s="248" t="s">
        <v>399</v>
      </c>
      <c r="Q447" s="248" t="s">
        <v>640</v>
      </c>
    </row>
    <row r="448" spans="1:17" x14ac:dyDescent="0.25">
      <c r="A448" s="248" t="s">
        <v>403</v>
      </c>
      <c r="B448" s="248" t="s">
        <v>399</v>
      </c>
      <c r="C448" s="248" t="s">
        <v>83</v>
      </c>
      <c r="D448" s="248" t="s">
        <v>828</v>
      </c>
      <c r="E448" s="248" t="s">
        <v>84</v>
      </c>
      <c r="F448" s="248" t="s">
        <v>3131</v>
      </c>
      <c r="G448" s="249">
        <v>43453</v>
      </c>
      <c r="H448" s="250">
        <v>57.78</v>
      </c>
      <c r="I448" s="250">
        <v>1</v>
      </c>
      <c r="J448" s="250">
        <f t="shared" si="6"/>
        <v>57.78</v>
      </c>
      <c r="K448" s="248" t="s">
        <v>3132</v>
      </c>
      <c r="L448" s="248" t="s">
        <v>160</v>
      </c>
      <c r="M448" s="249">
        <v>43453</v>
      </c>
      <c r="N448" s="248" t="s">
        <v>70</v>
      </c>
      <c r="O448" s="248" t="s">
        <v>3133</v>
      </c>
      <c r="P448" s="248" t="s">
        <v>399</v>
      </c>
      <c r="Q448" s="248" t="s">
        <v>640</v>
      </c>
    </row>
    <row r="449" spans="1:17" x14ac:dyDescent="0.25">
      <c r="A449" s="248" t="s">
        <v>403</v>
      </c>
      <c r="B449" s="248" t="s">
        <v>399</v>
      </c>
      <c r="C449" s="248" t="s">
        <v>83</v>
      </c>
      <c r="D449" s="248" t="s">
        <v>828</v>
      </c>
      <c r="E449" s="248" t="s">
        <v>84</v>
      </c>
      <c r="F449" s="248" t="s">
        <v>3134</v>
      </c>
      <c r="G449" s="249">
        <v>43453</v>
      </c>
      <c r="H449" s="250">
        <v>129.47</v>
      </c>
      <c r="I449" s="250">
        <v>1</v>
      </c>
      <c r="J449" s="250">
        <f t="shared" si="6"/>
        <v>129.47</v>
      </c>
      <c r="K449" s="248" t="s">
        <v>3135</v>
      </c>
      <c r="L449" s="248" t="s">
        <v>1127</v>
      </c>
      <c r="M449" s="249">
        <v>43453</v>
      </c>
      <c r="N449" s="248" t="s">
        <v>70</v>
      </c>
      <c r="O449" s="248" t="s">
        <v>186</v>
      </c>
      <c r="P449" s="248" t="s">
        <v>399</v>
      </c>
      <c r="Q449" s="248" t="s">
        <v>640</v>
      </c>
    </row>
    <row r="450" spans="1:17" x14ac:dyDescent="0.25">
      <c r="A450" s="248" t="s">
        <v>403</v>
      </c>
      <c r="B450" s="248" t="s">
        <v>399</v>
      </c>
      <c r="C450" s="248" t="s">
        <v>83</v>
      </c>
      <c r="D450" s="248" t="s">
        <v>828</v>
      </c>
      <c r="E450" s="248" t="s">
        <v>84</v>
      </c>
      <c r="F450" s="248" t="s">
        <v>3136</v>
      </c>
      <c r="G450" s="249">
        <v>43453</v>
      </c>
      <c r="H450" s="250">
        <v>87.73</v>
      </c>
      <c r="I450" s="250">
        <v>1</v>
      </c>
      <c r="J450" s="250">
        <f t="shared" si="6"/>
        <v>87.73</v>
      </c>
      <c r="K450" s="248" t="s">
        <v>3137</v>
      </c>
      <c r="L450" s="248" t="s">
        <v>1127</v>
      </c>
      <c r="M450" s="249">
        <v>43453</v>
      </c>
      <c r="N450" s="248" t="s">
        <v>70</v>
      </c>
      <c r="O450" s="248" t="s">
        <v>186</v>
      </c>
      <c r="P450" s="248" t="s">
        <v>399</v>
      </c>
      <c r="Q450" s="248" t="s">
        <v>640</v>
      </c>
    </row>
    <row r="451" spans="1:17" x14ac:dyDescent="0.25">
      <c r="A451" s="248" t="s">
        <v>403</v>
      </c>
      <c r="B451" s="248" t="s">
        <v>399</v>
      </c>
      <c r="C451" s="248" t="s">
        <v>83</v>
      </c>
      <c r="D451" s="248" t="s">
        <v>828</v>
      </c>
      <c r="E451" s="248" t="s">
        <v>84</v>
      </c>
      <c r="F451" s="248" t="s">
        <v>3138</v>
      </c>
      <c r="G451" s="249">
        <v>43452</v>
      </c>
      <c r="H451" s="250">
        <v>96.8</v>
      </c>
      <c r="I451" s="250">
        <v>1</v>
      </c>
      <c r="J451" s="250">
        <f t="shared" ref="J451:J514" si="7">H451*I451</f>
        <v>96.8</v>
      </c>
      <c r="K451" s="248" t="s">
        <v>3139</v>
      </c>
      <c r="L451" s="248" t="s">
        <v>1716</v>
      </c>
      <c r="M451" s="249">
        <v>43452</v>
      </c>
      <c r="N451" s="248" t="s">
        <v>70</v>
      </c>
      <c r="O451" s="248" t="s">
        <v>3140</v>
      </c>
      <c r="P451" s="248" t="s">
        <v>399</v>
      </c>
      <c r="Q451" s="248" t="s">
        <v>640</v>
      </c>
    </row>
    <row r="452" spans="1:17" x14ac:dyDescent="0.25">
      <c r="A452" s="248" t="s">
        <v>403</v>
      </c>
      <c r="B452" s="248" t="s">
        <v>399</v>
      </c>
      <c r="C452" s="248" t="s">
        <v>83</v>
      </c>
      <c r="D452" s="248" t="s">
        <v>828</v>
      </c>
      <c r="E452" s="248" t="s">
        <v>84</v>
      </c>
      <c r="F452" s="248" t="s">
        <v>3141</v>
      </c>
      <c r="G452" s="249">
        <v>43452</v>
      </c>
      <c r="H452" s="250">
        <v>999.86</v>
      </c>
      <c r="I452" s="250">
        <v>1</v>
      </c>
      <c r="J452" s="250">
        <f t="shared" si="7"/>
        <v>999.86</v>
      </c>
      <c r="K452" s="248" t="s">
        <v>3142</v>
      </c>
      <c r="L452" s="248" t="s">
        <v>1531</v>
      </c>
      <c r="M452" s="249">
        <v>43452</v>
      </c>
      <c r="N452" s="248" t="s">
        <v>70</v>
      </c>
      <c r="O452" s="248" t="s">
        <v>3143</v>
      </c>
      <c r="P452" s="248" t="s">
        <v>399</v>
      </c>
      <c r="Q452" s="248" t="s">
        <v>640</v>
      </c>
    </row>
    <row r="453" spans="1:17" x14ac:dyDescent="0.25">
      <c r="A453" s="248" t="s">
        <v>403</v>
      </c>
      <c r="B453" s="248" t="s">
        <v>399</v>
      </c>
      <c r="C453" s="248" t="s">
        <v>83</v>
      </c>
      <c r="D453" s="248" t="s">
        <v>828</v>
      </c>
      <c r="E453" s="248" t="s">
        <v>84</v>
      </c>
      <c r="F453" s="248" t="s">
        <v>3144</v>
      </c>
      <c r="G453" s="249">
        <v>43451</v>
      </c>
      <c r="H453" s="250">
        <v>209.09</v>
      </c>
      <c r="I453" s="250">
        <v>1</v>
      </c>
      <c r="J453" s="250">
        <f t="shared" si="7"/>
        <v>209.09</v>
      </c>
      <c r="K453" s="248" t="s">
        <v>3145</v>
      </c>
      <c r="L453" s="248" t="s">
        <v>1127</v>
      </c>
      <c r="M453" s="249">
        <v>43451</v>
      </c>
      <c r="N453" s="248" t="s">
        <v>70</v>
      </c>
      <c r="O453" s="248" t="s">
        <v>3146</v>
      </c>
      <c r="P453" s="248" t="s">
        <v>399</v>
      </c>
      <c r="Q453" s="248" t="s">
        <v>640</v>
      </c>
    </row>
    <row r="454" spans="1:17" x14ac:dyDescent="0.25">
      <c r="A454" s="248" t="s">
        <v>403</v>
      </c>
      <c r="B454" s="248" t="s">
        <v>399</v>
      </c>
      <c r="C454" s="248" t="s">
        <v>83</v>
      </c>
      <c r="D454" s="248" t="s">
        <v>828</v>
      </c>
      <c r="E454" s="248" t="s">
        <v>84</v>
      </c>
      <c r="F454" s="248" t="s">
        <v>3147</v>
      </c>
      <c r="G454" s="249">
        <v>43451</v>
      </c>
      <c r="H454" s="250">
        <v>429.19</v>
      </c>
      <c r="I454" s="250">
        <v>1</v>
      </c>
      <c r="J454" s="250">
        <f t="shared" si="7"/>
        <v>429.19</v>
      </c>
      <c r="K454" s="248" t="s">
        <v>3148</v>
      </c>
      <c r="L454" s="248" t="s">
        <v>1731</v>
      </c>
      <c r="M454" s="249">
        <v>43451</v>
      </c>
      <c r="N454" s="248" t="s">
        <v>70</v>
      </c>
      <c r="O454" s="248" t="s">
        <v>3149</v>
      </c>
      <c r="P454" s="248" t="s">
        <v>399</v>
      </c>
      <c r="Q454" s="248" t="s">
        <v>640</v>
      </c>
    </row>
    <row r="455" spans="1:17" x14ac:dyDescent="0.25">
      <c r="A455" s="248" t="s">
        <v>403</v>
      </c>
      <c r="B455" s="248" t="s">
        <v>399</v>
      </c>
      <c r="C455" s="248" t="s">
        <v>83</v>
      </c>
      <c r="D455" s="248" t="s">
        <v>828</v>
      </c>
      <c r="E455" s="248" t="s">
        <v>84</v>
      </c>
      <c r="F455" s="248" t="s">
        <v>3150</v>
      </c>
      <c r="G455" s="249">
        <v>43446</v>
      </c>
      <c r="H455" s="250">
        <v>118.92</v>
      </c>
      <c r="I455" s="250">
        <v>1</v>
      </c>
      <c r="J455" s="250">
        <f t="shared" si="7"/>
        <v>118.92</v>
      </c>
      <c r="K455" s="248" t="s">
        <v>3151</v>
      </c>
      <c r="L455" s="248" t="s">
        <v>964</v>
      </c>
      <c r="M455" s="249">
        <v>43446</v>
      </c>
      <c r="N455" s="248" t="s">
        <v>70</v>
      </c>
      <c r="O455" s="248" t="s">
        <v>3152</v>
      </c>
      <c r="P455" s="248" t="s">
        <v>399</v>
      </c>
      <c r="Q455" s="248" t="s">
        <v>640</v>
      </c>
    </row>
    <row r="456" spans="1:17" x14ac:dyDescent="0.25">
      <c r="A456" s="248" t="s">
        <v>403</v>
      </c>
      <c r="B456" s="248" t="s">
        <v>399</v>
      </c>
      <c r="C456" s="248" t="s">
        <v>83</v>
      </c>
      <c r="D456" s="248" t="s">
        <v>828</v>
      </c>
      <c r="E456" s="248" t="s">
        <v>84</v>
      </c>
      <c r="F456" s="248" t="s">
        <v>3153</v>
      </c>
      <c r="G456" s="249">
        <v>43446</v>
      </c>
      <c r="H456" s="250">
        <v>114.35</v>
      </c>
      <c r="I456" s="250">
        <v>1</v>
      </c>
      <c r="J456" s="250">
        <f t="shared" si="7"/>
        <v>114.35</v>
      </c>
      <c r="K456" s="248" t="s">
        <v>3154</v>
      </c>
      <c r="L456" s="248" t="s">
        <v>89</v>
      </c>
      <c r="M456" s="249">
        <v>43446</v>
      </c>
      <c r="N456" s="248" t="s">
        <v>70</v>
      </c>
      <c r="O456" s="248" t="s">
        <v>3155</v>
      </c>
      <c r="P456" s="248" t="s">
        <v>399</v>
      </c>
      <c r="Q456" s="248" t="s">
        <v>640</v>
      </c>
    </row>
    <row r="457" spans="1:17" x14ac:dyDescent="0.25">
      <c r="A457" s="248" t="s">
        <v>403</v>
      </c>
      <c r="B457" s="248" t="s">
        <v>399</v>
      </c>
      <c r="C457" s="248" t="s">
        <v>83</v>
      </c>
      <c r="D457" s="248" t="s">
        <v>828</v>
      </c>
      <c r="E457" s="248" t="s">
        <v>84</v>
      </c>
      <c r="F457" s="248" t="s">
        <v>3156</v>
      </c>
      <c r="G457" s="249">
        <v>43446</v>
      </c>
      <c r="H457" s="250">
        <v>169.04</v>
      </c>
      <c r="I457" s="250">
        <v>1</v>
      </c>
      <c r="J457" s="250">
        <f t="shared" si="7"/>
        <v>169.04</v>
      </c>
      <c r="K457" s="248" t="s">
        <v>3157</v>
      </c>
      <c r="L457" s="248" t="s">
        <v>964</v>
      </c>
      <c r="M457" s="249">
        <v>43446</v>
      </c>
      <c r="N457" s="248" t="s">
        <v>70</v>
      </c>
      <c r="O457" s="248" t="s">
        <v>3158</v>
      </c>
      <c r="P457" s="248" t="s">
        <v>399</v>
      </c>
      <c r="Q457" s="248" t="s">
        <v>640</v>
      </c>
    </row>
    <row r="458" spans="1:17" x14ac:dyDescent="0.25">
      <c r="A458" s="248" t="s">
        <v>403</v>
      </c>
      <c r="B458" s="248" t="s">
        <v>399</v>
      </c>
      <c r="C458" s="248" t="s">
        <v>83</v>
      </c>
      <c r="D458" s="248" t="s">
        <v>828</v>
      </c>
      <c r="E458" s="248" t="s">
        <v>84</v>
      </c>
      <c r="F458" s="248" t="s">
        <v>3159</v>
      </c>
      <c r="G458" s="249">
        <v>43446</v>
      </c>
      <c r="H458" s="250">
        <v>168.19</v>
      </c>
      <c r="I458" s="250">
        <v>1</v>
      </c>
      <c r="J458" s="250">
        <f t="shared" si="7"/>
        <v>168.19</v>
      </c>
      <c r="K458" s="248" t="s">
        <v>3160</v>
      </c>
      <c r="L458" s="248" t="s">
        <v>3112</v>
      </c>
      <c r="M458" s="249">
        <v>43446</v>
      </c>
      <c r="N458" s="248" t="s">
        <v>70</v>
      </c>
      <c r="O458" s="248" t="s">
        <v>3161</v>
      </c>
      <c r="P458" s="248" t="s">
        <v>399</v>
      </c>
      <c r="Q458" s="248" t="s">
        <v>640</v>
      </c>
    </row>
    <row r="459" spans="1:17" x14ac:dyDescent="0.25">
      <c r="A459" s="248" t="s">
        <v>403</v>
      </c>
      <c r="B459" s="248" t="s">
        <v>399</v>
      </c>
      <c r="C459" s="248" t="s">
        <v>83</v>
      </c>
      <c r="D459" s="248" t="s">
        <v>828</v>
      </c>
      <c r="E459" s="248" t="s">
        <v>84</v>
      </c>
      <c r="F459" s="248" t="s">
        <v>3162</v>
      </c>
      <c r="G459" s="249">
        <v>43446</v>
      </c>
      <c r="H459" s="250">
        <v>90.24</v>
      </c>
      <c r="I459" s="250">
        <v>1</v>
      </c>
      <c r="J459" s="250">
        <f t="shared" si="7"/>
        <v>90.24</v>
      </c>
      <c r="K459" s="248" t="s">
        <v>3163</v>
      </c>
      <c r="L459" s="248" t="s">
        <v>195</v>
      </c>
      <c r="M459" s="249">
        <v>43446</v>
      </c>
      <c r="N459" s="248" t="s">
        <v>70</v>
      </c>
      <c r="O459" s="248" t="s">
        <v>3164</v>
      </c>
      <c r="P459" s="248" t="s">
        <v>399</v>
      </c>
      <c r="Q459" s="248" t="s">
        <v>640</v>
      </c>
    </row>
    <row r="460" spans="1:17" x14ac:dyDescent="0.25">
      <c r="A460" s="248" t="s">
        <v>403</v>
      </c>
      <c r="B460" s="248" t="s">
        <v>399</v>
      </c>
      <c r="C460" s="248" t="s">
        <v>83</v>
      </c>
      <c r="D460" s="248" t="s">
        <v>828</v>
      </c>
      <c r="E460" s="248" t="s">
        <v>84</v>
      </c>
      <c r="F460" s="248" t="s">
        <v>3165</v>
      </c>
      <c r="G460" s="249">
        <v>43445</v>
      </c>
      <c r="H460" s="250">
        <v>507.53</v>
      </c>
      <c r="I460" s="250">
        <v>1</v>
      </c>
      <c r="J460" s="250">
        <f t="shared" si="7"/>
        <v>507.53</v>
      </c>
      <c r="K460" s="248" t="s">
        <v>3154</v>
      </c>
      <c r="L460" s="248" t="s">
        <v>89</v>
      </c>
      <c r="M460" s="249">
        <v>43445</v>
      </c>
      <c r="N460" s="248" t="s">
        <v>70</v>
      </c>
      <c r="O460" s="248" t="s">
        <v>3155</v>
      </c>
      <c r="P460" s="248" t="s">
        <v>399</v>
      </c>
      <c r="Q460" s="248" t="s">
        <v>640</v>
      </c>
    </row>
    <row r="461" spans="1:17" x14ac:dyDescent="0.25">
      <c r="A461" s="248" t="s">
        <v>403</v>
      </c>
      <c r="B461" s="248" t="s">
        <v>399</v>
      </c>
      <c r="C461" s="248" t="s">
        <v>83</v>
      </c>
      <c r="D461" s="248" t="s">
        <v>828</v>
      </c>
      <c r="E461" s="248" t="s">
        <v>84</v>
      </c>
      <c r="F461" s="248" t="s">
        <v>3166</v>
      </c>
      <c r="G461" s="249">
        <v>43444</v>
      </c>
      <c r="H461" s="250">
        <v>262.58999999999997</v>
      </c>
      <c r="I461" s="250">
        <v>1</v>
      </c>
      <c r="J461" s="250">
        <f t="shared" si="7"/>
        <v>262.58999999999997</v>
      </c>
      <c r="K461" s="248" t="s">
        <v>3123</v>
      </c>
      <c r="L461" s="248" t="s">
        <v>1490</v>
      </c>
      <c r="M461" s="249">
        <v>43444</v>
      </c>
      <c r="N461" s="248" t="s">
        <v>70</v>
      </c>
      <c r="O461" s="248" t="s">
        <v>3124</v>
      </c>
      <c r="P461" s="248" t="s">
        <v>399</v>
      </c>
      <c r="Q461" s="248" t="s">
        <v>640</v>
      </c>
    </row>
    <row r="462" spans="1:17" x14ac:dyDescent="0.25">
      <c r="A462" s="248" t="s">
        <v>403</v>
      </c>
      <c r="B462" s="248" t="s">
        <v>399</v>
      </c>
      <c r="C462" s="248" t="s">
        <v>83</v>
      </c>
      <c r="D462" s="248" t="s">
        <v>828</v>
      </c>
      <c r="E462" s="248" t="s">
        <v>84</v>
      </c>
      <c r="F462" s="248" t="s">
        <v>3167</v>
      </c>
      <c r="G462" s="249">
        <v>43440</v>
      </c>
      <c r="H462" s="250">
        <v>85.91</v>
      </c>
      <c r="I462" s="250">
        <v>1</v>
      </c>
      <c r="J462" s="250">
        <f t="shared" si="7"/>
        <v>85.91</v>
      </c>
      <c r="K462" s="248" t="s">
        <v>3168</v>
      </c>
      <c r="L462" s="248" t="s">
        <v>1498</v>
      </c>
      <c r="M462" s="249">
        <v>43440</v>
      </c>
      <c r="N462" s="248" t="s">
        <v>70</v>
      </c>
      <c r="O462" s="248" t="s">
        <v>3169</v>
      </c>
      <c r="P462" s="248" t="s">
        <v>399</v>
      </c>
      <c r="Q462" s="248" t="s">
        <v>640</v>
      </c>
    </row>
    <row r="463" spans="1:17" x14ac:dyDescent="0.25">
      <c r="A463" s="248" t="s">
        <v>403</v>
      </c>
      <c r="B463" s="248" t="s">
        <v>399</v>
      </c>
      <c r="C463" s="248" t="s">
        <v>83</v>
      </c>
      <c r="D463" s="248" t="s">
        <v>828</v>
      </c>
      <c r="E463" s="248" t="s">
        <v>84</v>
      </c>
      <c r="F463" s="248" t="s">
        <v>3170</v>
      </c>
      <c r="G463" s="249">
        <v>43439</v>
      </c>
      <c r="H463" s="250">
        <v>165.65</v>
      </c>
      <c r="I463" s="250">
        <v>1</v>
      </c>
      <c r="J463" s="250">
        <f t="shared" si="7"/>
        <v>165.65</v>
      </c>
      <c r="K463" s="248" t="s">
        <v>3168</v>
      </c>
      <c r="L463" s="248" t="s">
        <v>1498</v>
      </c>
      <c r="M463" s="249">
        <v>43440</v>
      </c>
      <c r="N463" s="248" t="s">
        <v>70</v>
      </c>
      <c r="O463" s="248" t="s">
        <v>3169</v>
      </c>
      <c r="P463" s="248" t="s">
        <v>399</v>
      </c>
      <c r="Q463" s="248" t="s">
        <v>640</v>
      </c>
    </row>
    <row r="464" spans="1:17" x14ac:dyDescent="0.25">
      <c r="A464" s="248" t="s">
        <v>403</v>
      </c>
      <c r="B464" s="248" t="s">
        <v>399</v>
      </c>
      <c r="C464" s="248" t="s">
        <v>83</v>
      </c>
      <c r="D464" s="248" t="s">
        <v>828</v>
      </c>
      <c r="E464" s="248" t="s">
        <v>84</v>
      </c>
      <c r="F464" s="248" t="s">
        <v>3171</v>
      </c>
      <c r="G464" s="249">
        <v>43439</v>
      </c>
      <c r="H464" s="250">
        <v>27.77</v>
      </c>
      <c r="I464" s="250">
        <v>1</v>
      </c>
      <c r="J464" s="250">
        <f t="shared" si="7"/>
        <v>27.77</v>
      </c>
      <c r="K464" s="248" t="s">
        <v>3172</v>
      </c>
      <c r="L464" s="248" t="s">
        <v>3112</v>
      </c>
      <c r="M464" s="249">
        <v>43440</v>
      </c>
      <c r="N464" s="248" t="s">
        <v>70</v>
      </c>
      <c r="O464" s="248" t="s">
        <v>3173</v>
      </c>
      <c r="P464" s="248" t="s">
        <v>399</v>
      </c>
      <c r="Q464" s="248" t="s">
        <v>640</v>
      </c>
    </row>
    <row r="465" spans="1:17" x14ac:dyDescent="0.25">
      <c r="A465" s="248" t="s">
        <v>403</v>
      </c>
      <c r="B465" s="248" t="s">
        <v>399</v>
      </c>
      <c r="C465" s="248" t="s">
        <v>83</v>
      </c>
      <c r="D465" s="248" t="s">
        <v>828</v>
      </c>
      <c r="E465" s="248" t="s">
        <v>84</v>
      </c>
      <c r="F465" s="248" t="s">
        <v>3174</v>
      </c>
      <c r="G465" s="249">
        <v>43439</v>
      </c>
      <c r="H465" s="250">
        <v>184.16</v>
      </c>
      <c r="I465" s="250">
        <v>1</v>
      </c>
      <c r="J465" s="250">
        <f t="shared" si="7"/>
        <v>184.16</v>
      </c>
      <c r="K465" s="248" t="s">
        <v>3175</v>
      </c>
      <c r="L465" s="248" t="s">
        <v>1716</v>
      </c>
      <c r="M465" s="249">
        <v>43440</v>
      </c>
      <c r="N465" s="248" t="s">
        <v>70</v>
      </c>
      <c r="O465" s="248" t="s">
        <v>3176</v>
      </c>
      <c r="P465" s="248" t="s">
        <v>399</v>
      </c>
      <c r="Q465" s="248" t="s">
        <v>640</v>
      </c>
    </row>
    <row r="466" spans="1:17" x14ac:dyDescent="0.25">
      <c r="A466" s="248" t="s">
        <v>403</v>
      </c>
      <c r="B466" s="248" t="s">
        <v>399</v>
      </c>
      <c r="C466" s="248" t="s">
        <v>83</v>
      </c>
      <c r="D466" s="248" t="s">
        <v>828</v>
      </c>
      <c r="E466" s="248" t="s">
        <v>84</v>
      </c>
      <c r="F466" s="248" t="s">
        <v>3177</v>
      </c>
      <c r="G466" s="249">
        <v>43438</v>
      </c>
      <c r="H466" s="250">
        <v>486.42</v>
      </c>
      <c r="I466" s="250">
        <v>1</v>
      </c>
      <c r="J466" s="250">
        <f t="shared" si="7"/>
        <v>486.42</v>
      </c>
      <c r="K466" s="248" t="s">
        <v>3178</v>
      </c>
      <c r="L466" s="248" t="s">
        <v>196</v>
      </c>
      <c r="M466" s="249">
        <v>43439</v>
      </c>
      <c r="N466" s="248" t="s">
        <v>70</v>
      </c>
      <c r="O466" s="248" t="s">
        <v>3179</v>
      </c>
      <c r="P466" s="248" t="s">
        <v>399</v>
      </c>
      <c r="Q466" s="248" t="s">
        <v>640</v>
      </c>
    </row>
    <row r="467" spans="1:17" x14ac:dyDescent="0.25">
      <c r="A467" s="248" t="s">
        <v>403</v>
      </c>
      <c r="B467" s="248" t="s">
        <v>399</v>
      </c>
      <c r="C467" s="248" t="s">
        <v>83</v>
      </c>
      <c r="D467" s="248" t="s">
        <v>828</v>
      </c>
      <c r="E467" s="248" t="s">
        <v>84</v>
      </c>
      <c r="F467" s="248" t="s">
        <v>3180</v>
      </c>
      <c r="G467" s="249">
        <v>43403</v>
      </c>
      <c r="H467" s="250">
        <v>15.43</v>
      </c>
      <c r="I467" s="250">
        <v>1</v>
      </c>
      <c r="J467" s="250">
        <f t="shared" si="7"/>
        <v>15.43</v>
      </c>
      <c r="K467" s="248" t="s">
        <v>3181</v>
      </c>
      <c r="L467" s="248" t="s">
        <v>196</v>
      </c>
      <c r="M467" s="249">
        <v>43460</v>
      </c>
      <c r="N467" s="248" t="s">
        <v>70</v>
      </c>
      <c r="O467" s="248" t="s">
        <v>3182</v>
      </c>
      <c r="P467" s="248" t="s">
        <v>399</v>
      </c>
      <c r="Q467" s="248" t="s">
        <v>640</v>
      </c>
    </row>
    <row r="468" spans="1:17" x14ac:dyDescent="0.25">
      <c r="A468" s="248" t="s">
        <v>403</v>
      </c>
      <c r="B468" s="248" t="s">
        <v>399</v>
      </c>
      <c r="C468" s="248" t="s">
        <v>83</v>
      </c>
      <c r="D468" s="248" t="s">
        <v>828</v>
      </c>
      <c r="E468" s="248" t="s">
        <v>84</v>
      </c>
      <c r="F468" s="248" t="s">
        <v>3183</v>
      </c>
      <c r="G468" s="249">
        <v>43304</v>
      </c>
      <c r="H468" s="250">
        <v>215.38</v>
      </c>
      <c r="I468" s="250">
        <v>1</v>
      </c>
      <c r="J468" s="250">
        <f t="shared" si="7"/>
        <v>215.38</v>
      </c>
      <c r="K468" s="248" t="s">
        <v>3184</v>
      </c>
      <c r="L468" s="248" t="s">
        <v>471</v>
      </c>
      <c r="M468" s="249">
        <v>43452</v>
      </c>
      <c r="N468" s="248" t="s">
        <v>70</v>
      </c>
      <c r="O468" s="248" t="s">
        <v>3185</v>
      </c>
      <c r="P468" s="248" t="s">
        <v>399</v>
      </c>
      <c r="Q468" s="248" t="s">
        <v>640</v>
      </c>
    </row>
    <row r="469" spans="1:17" x14ac:dyDescent="0.25">
      <c r="A469" s="248" t="s">
        <v>403</v>
      </c>
      <c r="B469" s="248" t="s">
        <v>399</v>
      </c>
      <c r="C469" s="248" t="s">
        <v>83</v>
      </c>
      <c r="D469" s="248" t="s">
        <v>828</v>
      </c>
      <c r="E469" s="248" t="s">
        <v>84</v>
      </c>
      <c r="F469" s="248" t="s">
        <v>3186</v>
      </c>
      <c r="G469" s="249">
        <v>43304</v>
      </c>
      <c r="H469" s="250">
        <v>215.38</v>
      </c>
      <c r="I469" s="250">
        <v>1</v>
      </c>
      <c r="J469" s="250">
        <f t="shared" si="7"/>
        <v>215.38</v>
      </c>
      <c r="K469" s="248" t="s">
        <v>3184</v>
      </c>
      <c r="L469" s="248" t="s">
        <v>471</v>
      </c>
      <c r="M469" s="249">
        <v>43446</v>
      </c>
      <c r="N469" s="248" t="s">
        <v>70</v>
      </c>
      <c r="O469" s="248" t="s">
        <v>3185</v>
      </c>
      <c r="P469" s="248" t="s">
        <v>399</v>
      </c>
      <c r="Q469" s="248" t="s">
        <v>640</v>
      </c>
    </row>
    <row r="470" spans="1:17" x14ac:dyDescent="0.25">
      <c r="A470" s="248" t="s">
        <v>403</v>
      </c>
      <c r="B470" s="248" t="s">
        <v>399</v>
      </c>
      <c r="C470" s="248" t="s">
        <v>83</v>
      </c>
      <c r="D470" s="248" t="s">
        <v>828</v>
      </c>
      <c r="E470" s="248" t="s">
        <v>84</v>
      </c>
      <c r="F470" s="248" t="s">
        <v>3187</v>
      </c>
      <c r="G470" s="249">
        <v>43299</v>
      </c>
      <c r="H470" s="250">
        <v>191.18</v>
      </c>
      <c r="I470" s="250">
        <v>1</v>
      </c>
      <c r="J470" s="250">
        <f t="shared" si="7"/>
        <v>191.18</v>
      </c>
      <c r="K470" s="248" t="s">
        <v>3188</v>
      </c>
      <c r="L470" s="248" t="s">
        <v>1731</v>
      </c>
      <c r="M470" s="249">
        <v>43448</v>
      </c>
      <c r="N470" s="248" t="s">
        <v>70</v>
      </c>
      <c r="O470" s="248" t="s">
        <v>3189</v>
      </c>
      <c r="P470" s="248" t="s">
        <v>399</v>
      </c>
      <c r="Q470" s="248" t="s">
        <v>640</v>
      </c>
    </row>
    <row r="471" spans="1:17" x14ac:dyDescent="0.25">
      <c r="A471" s="248" t="s">
        <v>403</v>
      </c>
      <c r="B471" s="248" t="s">
        <v>399</v>
      </c>
      <c r="C471" s="248" t="s">
        <v>3190</v>
      </c>
      <c r="D471" s="248" t="s">
        <v>3191</v>
      </c>
      <c r="E471" s="248" t="s">
        <v>3192</v>
      </c>
      <c r="F471" s="248" t="s">
        <v>3193</v>
      </c>
      <c r="G471" s="249">
        <v>43458</v>
      </c>
      <c r="H471" s="250">
        <v>9702.99</v>
      </c>
      <c r="I471" s="250">
        <v>1</v>
      </c>
      <c r="J471" s="250">
        <f t="shared" si="7"/>
        <v>9702.99</v>
      </c>
      <c r="K471" s="248" t="s">
        <v>186</v>
      </c>
      <c r="L471" s="248" t="s">
        <v>3194</v>
      </c>
      <c r="M471" s="249">
        <v>43458</v>
      </c>
      <c r="N471" s="248" t="s">
        <v>70</v>
      </c>
      <c r="O471" s="248" t="s">
        <v>186</v>
      </c>
      <c r="P471" s="248" t="s">
        <v>399</v>
      </c>
      <c r="Q471" s="248" t="s">
        <v>640</v>
      </c>
    </row>
    <row r="472" spans="1:17" x14ac:dyDescent="0.25">
      <c r="A472" s="248" t="s">
        <v>403</v>
      </c>
      <c r="B472" s="248" t="s">
        <v>399</v>
      </c>
      <c r="C472" s="248" t="s">
        <v>3190</v>
      </c>
      <c r="D472" s="248" t="s">
        <v>3191</v>
      </c>
      <c r="E472" s="248" t="s">
        <v>3192</v>
      </c>
      <c r="F472" s="248" t="s">
        <v>3195</v>
      </c>
      <c r="G472" s="249">
        <v>43454</v>
      </c>
      <c r="H472" s="250">
        <v>186.16</v>
      </c>
      <c r="I472" s="250">
        <v>1</v>
      </c>
      <c r="J472" s="250">
        <f t="shared" si="7"/>
        <v>186.16</v>
      </c>
      <c r="K472" s="248" t="s">
        <v>186</v>
      </c>
      <c r="L472" s="248" t="s">
        <v>3194</v>
      </c>
      <c r="M472" s="249">
        <v>43458</v>
      </c>
      <c r="N472" s="248" t="s">
        <v>70</v>
      </c>
      <c r="O472" s="248" t="s">
        <v>186</v>
      </c>
      <c r="P472" s="248" t="s">
        <v>399</v>
      </c>
      <c r="Q472" s="248" t="s">
        <v>640</v>
      </c>
    </row>
    <row r="473" spans="1:17" x14ac:dyDescent="0.25">
      <c r="A473" s="248" t="s">
        <v>403</v>
      </c>
      <c r="B473" s="248" t="s">
        <v>399</v>
      </c>
      <c r="C473" s="248" t="s">
        <v>3196</v>
      </c>
      <c r="D473" s="248" t="s">
        <v>3197</v>
      </c>
      <c r="E473" s="248" t="s">
        <v>3198</v>
      </c>
      <c r="F473" s="248" t="s">
        <v>3199</v>
      </c>
      <c r="G473" s="249">
        <v>43448</v>
      </c>
      <c r="H473" s="250">
        <v>1199</v>
      </c>
      <c r="I473" s="250">
        <v>1</v>
      </c>
      <c r="J473" s="250">
        <f t="shared" si="7"/>
        <v>1199</v>
      </c>
      <c r="K473" s="248" t="s">
        <v>3200</v>
      </c>
      <c r="L473" s="248" t="s">
        <v>1693</v>
      </c>
      <c r="M473" s="249">
        <v>43448</v>
      </c>
      <c r="N473" s="248" t="s">
        <v>70</v>
      </c>
      <c r="O473" s="248" t="s">
        <v>3201</v>
      </c>
      <c r="P473" s="248" t="s">
        <v>399</v>
      </c>
      <c r="Q473" s="248" t="s">
        <v>640</v>
      </c>
    </row>
    <row r="474" spans="1:17" x14ac:dyDescent="0.25">
      <c r="A474" s="248" t="s">
        <v>403</v>
      </c>
      <c r="B474" s="248" t="s">
        <v>399</v>
      </c>
      <c r="C474" s="248" t="s">
        <v>3196</v>
      </c>
      <c r="D474" s="248" t="s">
        <v>3197</v>
      </c>
      <c r="E474" s="248" t="s">
        <v>3198</v>
      </c>
      <c r="F474" s="248" t="s">
        <v>3202</v>
      </c>
      <c r="G474" s="249">
        <v>43441</v>
      </c>
      <c r="H474" s="250">
        <v>214.71</v>
      </c>
      <c r="I474" s="250">
        <v>1</v>
      </c>
      <c r="J474" s="250">
        <f t="shared" si="7"/>
        <v>214.71</v>
      </c>
      <c r="K474" s="248" t="s">
        <v>3203</v>
      </c>
      <c r="L474" s="248" t="s">
        <v>3204</v>
      </c>
      <c r="M474" s="249">
        <v>43441</v>
      </c>
      <c r="N474" s="248" t="s">
        <v>70</v>
      </c>
      <c r="O474" s="248" t="s">
        <v>3205</v>
      </c>
      <c r="P474" s="248" t="s">
        <v>399</v>
      </c>
      <c r="Q474" s="248" t="s">
        <v>640</v>
      </c>
    </row>
    <row r="475" spans="1:17" x14ac:dyDescent="0.25">
      <c r="A475" s="248" t="s">
        <v>403</v>
      </c>
      <c r="B475" s="248" t="s">
        <v>399</v>
      </c>
      <c r="C475" s="248" t="s">
        <v>704</v>
      </c>
      <c r="D475" s="248" t="s">
        <v>705</v>
      </c>
      <c r="E475" s="248" t="s">
        <v>706</v>
      </c>
      <c r="F475" s="248" t="s">
        <v>3206</v>
      </c>
      <c r="G475" s="249">
        <v>43446</v>
      </c>
      <c r="H475" s="250">
        <v>51.3</v>
      </c>
      <c r="I475" s="250">
        <v>1</v>
      </c>
      <c r="J475" s="250">
        <f t="shared" si="7"/>
        <v>51.3</v>
      </c>
      <c r="K475" s="248" t="s">
        <v>186</v>
      </c>
      <c r="L475" s="248" t="s">
        <v>1314</v>
      </c>
      <c r="M475" s="249">
        <v>43455</v>
      </c>
      <c r="N475" s="248" t="s">
        <v>70</v>
      </c>
      <c r="O475" s="248" t="s">
        <v>186</v>
      </c>
      <c r="P475" s="248" t="s">
        <v>399</v>
      </c>
      <c r="Q475" s="248" t="s">
        <v>640</v>
      </c>
    </row>
    <row r="476" spans="1:17" x14ac:dyDescent="0.25">
      <c r="A476" s="248" t="s">
        <v>403</v>
      </c>
      <c r="B476" s="248" t="s">
        <v>399</v>
      </c>
      <c r="C476" s="248" t="s">
        <v>704</v>
      </c>
      <c r="D476" s="248" t="s">
        <v>705</v>
      </c>
      <c r="E476" s="248" t="s">
        <v>706</v>
      </c>
      <c r="F476" s="248" t="s">
        <v>3207</v>
      </c>
      <c r="G476" s="249">
        <v>43446</v>
      </c>
      <c r="H476" s="250">
        <v>2991.12</v>
      </c>
      <c r="I476" s="250">
        <v>1</v>
      </c>
      <c r="J476" s="250">
        <f t="shared" si="7"/>
        <v>2991.12</v>
      </c>
      <c r="K476" s="248" t="s">
        <v>186</v>
      </c>
      <c r="L476" s="248" t="s">
        <v>908</v>
      </c>
      <c r="M476" s="249">
        <v>43454</v>
      </c>
      <c r="N476" s="248" t="s">
        <v>70</v>
      </c>
      <c r="O476" s="248" t="s">
        <v>186</v>
      </c>
      <c r="P476" s="248" t="s">
        <v>399</v>
      </c>
      <c r="Q476" s="248" t="s">
        <v>640</v>
      </c>
    </row>
    <row r="477" spans="1:17" x14ac:dyDescent="0.25">
      <c r="A477" s="248" t="s">
        <v>403</v>
      </c>
      <c r="B477" s="248" t="s">
        <v>399</v>
      </c>
      <c r="C477" s="248" t="s">
        <v>704</v>
      </c>
      <c r="D477" s="248" t="s">
        <v>705</v>
      </c>
      <c r="E477" s="248" t="s">
        <v>706</v>
      </c>
      <c r="F477" s="248" t="s">
        <v>3208</v>
      </c>
      <c r="G477" s="249">
        <v>43446</v>
      </c>
      <c r="H477" s="250">
        <v>14.3</v>
      </c>
      <c r="I477" s="250">
        <v>1</v>
      </c>
      <c r="J477" s="250">
        <f t="shared" si="7"/>
        <v>14.3</v>
      </c>
      <c r="K477" s="248" t="s">
        <v>186</v>
      </c>
      <c r="L477" s="248" t="s">
        <v>3209</v>
      </c>
      <c r="M477" s="249">
        <v>43454</v>
      </c>
      <c r="N477" s="248" t="s">
        <v>70</v>
      </c>
      <c r="O477" s="248" t="s">
        <v>186</v>
      </c>
      <c r="P477" s="248" t="s">
        <v>399</v>
      </c>
      <c r="Q477" s="248" t="s">
        <v>640</v>
      </c>
    </row>
    <row r="478" spans="1:17" x14ac:dyDescent="0.25">
      <c r="A478" s="248" t="s">
        <v>403</v>
      </c>
      <c r="B478" s="248" t="s">
        <v>399</v>
      </c>
      <c r="C478" s="248" t="s">
        <v>704</v>
      </c>
      <c r="D478" s="248" t="s">
        <v>705</v>
      </c>
      <c r="E478" s="248" t="s">
        <v>706</v>
      </c>
      <c r="F478" s="248" t="s">
        <v>3210</v>
      </c>
      <c r="G478" s="249">
        <v>43446</v>
      </c>
      <c r="H478" s="250">
        <v>51.3</v>
      </c>
      <c r="I478" s="250">
        <v>1</v>
      </c>
      <c r="J478" s="250">
        <f t="shared" si="7"/>
        <v>51.3</v>
      </c>
      <c r="K478" s="248" t="s">
        <v>186</v>
      </c>
      <c r="L478" s="248" t="s">
        <v>3211</v>
      </c>
      <c r="M478" s="249">
        <v>43454</v>
      </c>
      <c r="N478" s="248" t="s">
        <v>70</v>
      </c>
      <c r="O478" s="248" t="s">
        <v>186</v>
      </c>
      <c r="P478" s="248" t="s">
        <v>399</v>
      </c>
      <c r="Q478" s="248" t="s">
        <v>640</v>
      </c>
    </row>
    <row r="479" spans="1:17" x14ac:dyDescent="0.25">
      <c r="A479" s="248" t="s">
        <v>403</v>
      </c>
      <c r="B479" s="248" t="s">
        <v>399</v>
      </c>
      <c r="C479" s="248" t="s">
        <v>704</v>
      </c>
      <c r="D479" s="248" t="s">
        <v>705</v>
      </c>
      <c r="E479" s="248" t="s">
        <v>706</v>
      </c>
      <c r="F479" s="248" t="s">
        <v>3212</v>
      </c>
      <c r="G479" s="249">
        <v>43446</v>
      </c>
      <c r="H479" s="250">
        <v>51.3</v>
      </c>
      <c r="I479" s="250">
        <v>1</v>
      </c>
      <c r="J479" s="250">
        <f t="shared" si="7"/>
        <v>51.3</v>
      </c>
      <c r="K479" s="248" t="s">
        <v>186</v>
      </c>
      <c r="L479" s="248" t="s">
        <v>670</v>
      </c>
      <c r="M479" s="249">
        <v>43454</v>
      </c>
      <c r="N479" s="248" t="s">
        <v>70</v>
      </c>
      <c r="O479" s="248" t="s">
        <v>186</v>
      </c>
      <c r="P479" s="248" t="s">
        <v>399</v>
      </c>
      <c r="Q479" s="248" t="s">
        <v>640</v>
      </c>
    </row>
    <row r="480" spans="1:17" x14ac:dyDescent="0.25">
      <c r="A480" s="248" t="s">
        <v>403</v>
      </c>
      <c r="B480" s="248" t="s">
        <v>399</v>
      </c>
      <c r="C480" s="248" t="s">
        <v>704</v>
      </c>
      <c r="D480" s="248" t="s">
        <v>705</v>
      </c>
      <c r="E480" s="248" t="s">
        <v>706</v>
      </c>
      <c r="F480" s="248" t="s">
        <v>3213</v>
      </c>
      <c r="G480" s="249">
        <v>43446</v>
      </c>
      <c r="H480" s="250">
        <v>51.3</v>
      </c>
      <c r="I480" s="250">
        <v>1</v>
      </c>
      <c r="J480" s="250">
        <f t="shared" si="7"/>
        <v>51.3</v>
      </c>
      <c r="K480" s="248" t="s">
        <v>186</v>
      </c>
      <c r="L480" s="248" t="s">
        <v>670</v>
      </c>
      <c r="M480" s="249">
        <v>43454</v>
      </c>
      <c r="N480" s="248" t="s">
        <v>70</v>
      </c>
      <c r="O480" s="248" t="s">
        <v>186</v>
      </c>
      <c r="P480" s="248" t="s">
        <v>399</v>
      </c>
      <c r="Q480" s="248" t="s">
        <v>640</v>
      </c>
    </row>
    <row r="481" spans="1:17" x14ac:dyDescent="0.25">
      <c r="A481" s="248" t="s">
        <v>403</v>
      </c>
      <c r="B481" s="248" t="s">
        <v>399</v>
      </c>
      <c r="C481" s="248" t="s">
        <v>704</v>
      </c>
      <c r="D481" s="248" t="s">
        <v>705</v>
      </c>
      <c r="E481" s="248" t="s">
        <v>706</v>
      </c>
      <c r="F481" s="248" t="s">
        <v>3214</v>
      </c>
      <c r="G481" s="249">
        <v>43453</v>
      </c>
      <c r="H481" s="250">
        <v>74691.149999999994</v>
      </c>
      <c r="I481" s="250">
        <v>1</v>
      </c>
      <c r="J481" s="250">
        <f t="shared" si="7"/>
        <v>74691.149999999994</v>
      </c>
      <c r="K481" s="248" t="s">
        <v>186</v>
      </c>
      <c r="L481" s="248" t="s">
        <v>241</v>
      </c>
      <c r="M481" s="249">
        <v>43454</v>
      </c>
      <c r="N481" s="248" t="s">
        <v>70</v>
      </c>
      <c r="O481" s="248" t="s">
        <v>186</v>
      </c>
      <c r="P481" s="248" t="s">
        <v>399</v>
      </c>
      <c r="Q481" s="248" t="s">
        <v>640</v>
      </c>
    </row>
    <row r="482" spans="1:17" x14ac:dyDescent="0.25">
      <c r="A482" s="248" t="s">
        <v>403</v>
      </c>
      <c r="B482" s="248" t="s">
        <v>399</v>
      </c>
      <c r="C482" s="248" t="s">
        <v>704</v>
      </c>
      <c r="D482" s="248" t="s">
        <v>705</v>
      </c>
      <c r="E482" s="248" t="s">
        <v>706</v>
      </c>
      <c r="F482" s="248" t="s">
        <v>3215</v>
      </c>
      <c r="G482" s="249">
        <v>43448</v>
      </c>
      <c r="H482" s="250">
        <v>51.3</v>
      </c>
      <c r="I482" s="250">
        <v>1</v>
      </c>
      <c r="J482" s="250">
        <f t="shared" si="7"/>
        <v>51.3</v>
      </c>
      <c r="K482" s="248" t="s">
        <v>186</v>
      </c>
      <c r="L482" s="248" t="s">
        <v>110</v>
      </c>
      <c r="M482" s="249">
        <v>43454</v>
      </c>
      <c r="N482" s="248" t="s">
        <v>70</v>
      </c>
      <c r="O482" s="248" t="s">
        <v>186</v>
      </c>
      <c r="P482" s="248" t="s">
        <v>399</v>
      </c>
      <c r="Q482" s="248" t="s">
        <v>640</v>
      </c>
    </row>
    <row r="483" spans="1:17" x14ac:dyDescent="0.25">
      <c r="A483" s="248" t="s">
        <v>403</v>
      </c>
      <c r="B483" s="248" t="s">
        <v>399</v>
      </c>
      <c r="C483" s="248" t="s">
        <v>704</v>
      </c>
      <c r="D483" s="248" t="s">
        <v>705</v>
      </c>
      <c r="E483" s="248" t="s">
        <v>706</v>
      </c>
      <c r="F483" s="248" t="s">
        <v>3216</v>
      </c>
      <c r="G483" s="249">
        <v>43448</v>
      </c>
      <c r="H483" s="250">
        <v>51.3</v>
      </c>
      <c r="I483" s="250">
        <v>1</v>
      </c>
      <c r="J483" s="250">
        <f t="shared" si="7"/>
        <v>51.3</v>
      </c>
      <c r="K483" s="248" t="s">
        <v>186</v>
      </c>
      <c r="L483" s="248" t="s">
        <v>110</v>
      </c>
      <c r="M483" s="249">
        <v>43454</v>
      </c>
      <c r="N483" s="248" t="s">
        <v>70</v>
      </c>
      <c r="O483" s="248" t="s">
        <v>186</v>
      </c>
      <c r="P483" s="248" t="s">
        <v>399</v>
      </c>
      <c r="Q483" s="248" t="s">
        <v>640</v>
      </c>
    </row>
    <row r="484" spans="1:17" x14ac:dyDescent="0.25">
      <c r="A484" s="248" t="s">
        <v>403</v>
      </c>
      <c r="B484" s="248" t="s">
        <v>399</v>
      </c>
      <c r="C484" s="248" t="s">
        <v>704</v>
      </c>
      <c r="D484" s="248" t="s">
        <v>705</v>
      </c>
      <c r="E484" s="248" t="s">
        <v>706</v>
      </c>
      <c r="F484" s="248" t="s">
        <v>3217</v>
      </c>
      <c r="G484" s="249">
        <v>43448</v>
      </c>
      <c r="H484" s="250">
        <v>51.3</v>
      </c>
      <c r="I484" s="250">
        <v>1</v>
      </c>
      <c r="J484" s="250">
        <f t="shared" si="7"/>
        <v>51.3</v>
      </c>
      <c r="K484" s="248" t="s">
        <v>186</v>
      </c>
      <c r="L484" s="248" t="s">
        <v>110</v>
      </c>
      <c r="M484" s="249">
        <v>43454</v>
      </c>
      <c r="N484" s="248" t="s">
        <v>70</v>
      </c>
      <c r="O484" s="248" t="s">
        <v>186</v>
      </c>
      <c r="P484" s="248" t="s">
        <v>399</v>
      </c>
      <c r="Q484" s="248" t="s">
        <v>640</v>
      </c>
    </row>
    <row r="485" spans="1:17" x14ac:dyDescent="0.25">
      <c r="A485" s="248" t="s">
        <v>403</v>
      </c>
      <c r="B485" s="248" t="s">
        <v>399</v>
      </c>
      <c r="C485" s="248" t="s">
        <v>704</v>
      </c>
      <c r="D485" s="248" t="s">
        <v>705</v>
      </c>
      <c r="E485" s="248" t="s">
        <v>706</v>
      </c>
      <c r="F485" s="248" t="s">
        <v>3218</v>
      </c>
      <c r="G485" s="249">
        <v>43448</v>
      </c>
      <c r="H485" s="250">
        <v>51.3</v>
      </c>
      <c r="I485" s="250">
        <v>1</v>
      </c>
      <c r="J485" s="250">
        <f t="shared" si="7"/>
        <v>51.3</v>
      </c>
      <c r="K485" s="248" t="s">
        <v>186</v>
      </c>
      <c r="L485" s="248" t="s">
        <v>110</v>
      </c>
      <c r="M485" s="249">
        <v>43454</v>
      </c>
      <c r="N485" s="248" t="s">
        <v>70</v>
      </c>
      <c r="O485" s="248" t="s">
        <v>186</v>
      </c>
      <c r="P485" s="248" t="s">
        <v>399</v>
      </c>
      <c r="Q485" s="248" t="s">
        <v>640</v>
      </c>
    </row>
    <row r="486" spans="1:17" x14ac:dyDescent="0.25">
      <c r="A486" s="248" t="s">
        <v>403</v>
      </c>
      <c r="B486" s="248" t="s">
        <v>399</v>
      </c>
      <c r="C486" s="248" t="s">
        <v>704</v>
      </c>
      <c r="D486" s="248" t="s">
        <v>705</v>
      </c>
      <c r="E486" s="248" t="s">
        <v>706</v>
      </c>
      <c r="F486" s="248" t="s">
        <v>3219</v>
      </c>
      <c r="G486" s="249">
        <v>43455</v>
      </c>
      <c r="H486" s="250">
        <v>66471.289999999994</v>
      </c>
      <c r="I486" s="250">
        <v>1</v>
      </c>
      <c r="J486" s="250">
        <f t="shared" si="7"/>
        <v>66471.289999999994</v>
      </c>
      <c r="K486" s="248" t="s">
        <v>186</v>
      </c>
      <c r="L486" s="248" t="s">
        <v>241</v>
      </c>
      <c r="M486" s="249">
        <v>43455</v>
      </c>
      <c r="N486" s="248" t="s">
        <v>70</v>
      </c>
      <c r="O486" s="248" t="s">
        <v>186</v>
      </c>
      <c r="P486" s="248" t="s">
        <v>399</v>
      </c>
      <c r="Q486" s="248" t="s">
        <v>640</v>
      </c>
    </row>
    <row r="487" spans="1:17" x14ac:dyDescent="0.25">
      <c r="A487" s="248" t="s">
        <v>403</v>
      </c>
      <c r="B487" s="248" t="s">
        <v>399</v>
      </c>
      <c r="C487" s="248" t="s">
        <v>3220</v>
      </c>
      <c r="D487" s="248" t="s">
        <v>3221</v>
      </c>
      <c r="E487" s="248" t="s">
        <v>3222</v>
      </c>
      <c r="F487" s="248" t="s">
        <v>3223</v>
      </c>
      <c r="G487" s="249">
        <v>43455</v>
      </c>
      <c r="H487" s="250">
        <v>3051.14</v>
      </c>
      <c r="I487" s="250">
        <v>1</v>
      </c>
      <c r="J487" s="250">
        <f t="shared" si="7"/>
        <v>3051.14</v>
      </c>
      <c r="K487" s="248" t="s">
        <v>3224</v>
      </c>
      <c r="L487" s="248" t="s">
        <v>2404</v>
      </c>
      <c r="M487" s="249">
        <v>43455</v>
      </c>
      <c r="N487" s="248" t="s">
        <v>70</v>
      </c>
      <c r="O487" s="248" t="s">
        <v>3225</v>
      </c>
      <c r="P487" s="248" t="s">
        <v>399</v>
      </c>
      <c r="Q487" s="248" t="s">
        <v>640</v>
      </c>
    </row>
    <row r="488" spans="1:17" x14ac:dyDescent="0.25">
      <c r="A488" s="248" t="s">
        <v>403</v>
      </c>
      <c r="B488" s="248" t="s">
        <v>399</v>
      </c>
      <c r="C488" s="248" t="s">
        <v>3220</v>
      </c>
      <c r="D488" s="248" t="s">
        <v>3221</v>
      </c>
      <c r="E488" s="248" t="s">
        <v>3222</v>
      </c>
      <c r="F488" s="248" t="s">
        <v>3226</v>
      </c>
      <c r="G488" s="249">
        <v>43455</v>
      </c>
      <c r="H488" s="250">
        <v>581.1</v>
      </c>
      <c r="I488" s="250">
        <v>1</v>
      </c>
      <c r="J488" s="250">
        <f t="shared" si="7"/>
        <v>581.1</v>
      </c>
      <c r="K488" s="248" t="s">
        <v>3227</v>
      </c>
      <c r="L488" s="248" t="s">
        <v>1625</v>
      </c>
      <c r="M488" s="249">
        <v>43455</v>
      </c>
      <c r="N488" s="248" t="s">
        <v>70</v>
      </c>
      <c r="O488" s="248" t="s">
        <v>3228</v>
      </c>
      <c r="P488" s="248" t="s">
        <v>399</v>
      </c>
      <c r="Q488" s="248" t="s">
        <v>640</v>
      </c>
    </row>
    <row r="489" spans="1:17" x14ac:dyDescent="0.25">
      <c r="A489" s="248" t="s">
        <v>403</v>
      </c>
      <c r="B489" s="248" t="s">
        <v>399</v>
      </c>
      <c r="C489" s="248" t="s">
        <v>3220</v>
      </c>
      <c r="D489" s="248" t="s">
        <v>3221</v>
      </c>
      <c r="E489" s="248" t="s">
        <v>3222</v>
      </c>
      <c r="F489" s="248" t="s">
        <v>3229</v>
      </c>
      <c r="G489" s="249">
        <v>43455</v>
      </c>
      <c r="H489" s="250">
        <v>647.82000000000005</v>
      </c>
      <c r="I489" s="250">
        <v>1</v>
      </c>
      <c r="J489" s="250">
        <f t="shared" si="7"/>
        <v>647.82000000000005</v>
      </c>
      <c r="K489" s="248" t="s">
        <v>3230</v>
      </c>
      <c r="L489" s="248" t="s">
        <v>1490</v>
      </c>
      <c r="M489" s="249">
        <v>43455</v>
      </c>
      <c r="N489" s="248" t="s">
        <v>70</v>
      </c>
      <c r="O489" s="248" t="s">
        <v>3231</v>
      </c>
      <c r="P489" s="248" t="s">
        <v>399</v>
      </c>
      <c r="Q489" s="248" t="s">
        <v>640</v>
      </c>
    </row>
    <row r="490" spans="1:17" x14ac:dyDescent="0.25">
      <c r="A490" s="248" t="s">
        <v>403</v>
      </c>
      <c r="B490" s="248" t="s">
        <v>399</v>
      </c>
      <c r="C490" s="248" t="s">
        <v>3220</v>
      </c>
      <c r="D490" s="248" t="s">
        <v>3221</v>
      </c>
      <c r="E490" s="248" t="s">
        <v>3222</v>
      </c>
      <c r="F490" s="248" t="s">
        <v>3232</v>
      </c>
      <c r="G490" s="249">
        <v>43448</v>
      </c>
      <c r="H490" s="250">
        <v>826.7</v>
      </c>
      <c r="I490" s="250">
        <v>1</v>
      </c>
      <c r="J490" s="250">
        <f t="shared" si="7"/>
        <v>826.7</v>
      </c>
      <c r="K490" s="248" t="s">
        <v>3233</v>
      </c>
      <c r="L490" s="248" t="s">
        <v>222</v>
      </c>
      <c r="M490" s="249">
        <v>43448</v>
      </c>
      <c r="N490" s="248" t="s">
        <v>70</v>
      </c>
      <c r="O490" s="248" t="s">
        <v>3234</v>
      </c>
      <c r="P490" s="248" t="s">
        <v>399</v>
      </c>
      <c r="Q490" s="248" t="s">
        <v>640</v>
      </c>
    </row>
    <row r="491" spans="1:17" x14ac:dyDescent="0.25">
      <c r="A491" s="248" t="s">
        <v>403</v>
      </c>
      <c r="B491" s="248" t="s">
        <v>399</v>
      </c>
      <c r="C491" s="248" t="s">
        <v>3220</v>
      </c>
      <c r="D491" s="248" t="s">
        <v>3221</v>
      </c>
      <c r="E491" s="248" t="s">
        <v>3222</v>
      </c>
      <c r="F491" s="248" t="s">
        <v>3235</v>
      </c>
      <c r="G491" s="249">
        <v>43448</v>
      </c>
      <c r="H491" s="250">
        <v>331.18</v>
      </c>
      <c r="I491" s="250">
        <v>1</v>
      </c>
      <c r="J491" s="250">
        <f t="shared" si="7"/>
        <v>331.18</v>
      </c>
      <c r="K491" s="248" t="s">
        <v>3236</v>
      </c>
      <c r="L491" s="248" t="s">
        <v>3237</v>
      </c>
      <c r="M491" s="249">
        <v>43448</v>
      </c>
      <c r="N491" s="248" t="s">
        <v>70</v>
      </c>
      <c r="O491" s="248" t="s">
        <v>3238</v>
      </c>
      <c r="P491" s="248" t="s">
        <v>399</v>
      </c>
      <c r="Q491" s="248" t="s">
        <v>640</v>
      </c>
    </row>
    <row r="492" spans="1:17" x14ac:dyDescent="0.25">
      <c r="A492" s="248" t="s">
        <v>403</v>
      </c>
      <c r="B492" s="248" t="s">
        <v>399</v>
      </c>
      <c r="C492" s="248" t="s">
        <v>3239</v>
      </c>
      <c r="D492" s="248" t="s">
        <v>3240</v>
      </c>
      <c r="E492" s="248" t="s">
        <v>3241</v>
      </c>
      <c r="F492" s="248" t="s">
        <v>3242</v>
      </c>
      <c r="G492" s="249">
        <v>43461</v>
      </c>
      <c r="H492" s="250">
        <v>59.05</v>
      </c>
      <c r="I492" s="250">
        <v>1</v>
      </c>
      <c r="J492" s="250">
        <f t="shared" si="7"/>
        <v>59.05</v>
      </c>
      <c r="K492" s="248" t="s">
        <v>3243</v>
      </c>
      <c r="L492" s="248" t="s">
        <v>1498</v>
      </c>
      <c r="M492" s="249">
        <v>43462</v>
      </c>
      <c r="N492" s="248" t="s">
        <v>70</v>
      </c>
      <c r="O492" s="248" t="s">
        <v>3244</v>
      </c>
      <c r="P492" s="248" t="s">
        <v>399</v>
      </c>
      <c r="Q492" s="248" t="s">
        <v>640</v>
      </c>
    </row>
    <row r="493" spans="1:17" x14ac:dyDescent="0.25">
      <c r="A493" s="248" t="s">
        <v>403</v>
      </c>
      <c r="B493" s="248" t="s">
        <v>399</v>
      </c>
      <c r="C493" s="248" t="s">
        <v>3239</v>
      </c>
      <c r="D493" s="248" t="s">
        <v>3240</v>
      </c>
      <c r="E493" s="248" t="s">
        <v>3241</v>
      </c>
      <c r="F493" s="248" t="s">
        <v>3245</v>
      </c>
      <c r="G493" s="249">
        <v>43445</v>
      </c>
      <c r="H493" s="250">
        <v>67.37</v>
      </c>
      <c r="I493" s="250">
        <v>1</v>
      </c>
      <c r="J493" s="250">
        <f t="shared" si="7"/>
        <v>67.37</v>
      </c>
      <c r="K493" s="248" t="s">
        <v>3246</v>
      </c>
      <c r="L493" s="248" t="s">
        <v>1498</v>
      </c>
      <c r="M493" s="249">
        <v>43446</v>
      </c>
      <c r="N493" s="248" t="s">
        <v>70</v>
      </c>
      <c r="O493" s="248" t="s">
        <v>3247</v>
      </c>
      <c r="P493" s="248" t="s">
        <v>399</v>
      </c>
      <c r="Q493" s="248" t="s">
        <v>640</v>
      </c>
    </row>
    <row r="494" spans="1:17" x14ac:dyDescent="0.25">
      <c r="A494" s="248" t="s">
        <v>403</v>
      </c>
      <c r="B494" s="248" t="s">
        <v>399</v>
      </c>
      <c r="C494" s="248" t="s">
        <v>904</v>
      </c>
      <c r="D494" s="248" t="s">
        <v>905</v>
      </c>
      <c r="E494" s="248" t="s">
        <v>906</v>
      </c>
      <c r="F494" s="248" t="s">
        <v>3248</v>
      </c>
      <c r="G494" s="249">
        <v>43434</v>
      </c>
      <c r="H494" s="250">
        <v>83376.42</v>
      </c>
      <c r="I494" s="250">
        <v>1</v>
      </c>
      <c r="J494" s="250">
        <f t="shared" si="7"/>
        <v>83376.42</v>
      </c>
      <c r="K494" s="248" t="s">
        <v>186</v>
      </c>
      <c r="L494" s="248" t="s">
        <v>908</v>
      </c>
      <c r="M494" s="249">
        <v>43435</v>
      </c>
      <c r="N494" s="248" t="s">
        <v>70</v>
      </c>
      <c r="O494" s="248" t="s">
        <v>186</v>
      </c>
      <c r="P494" s="248" t="s">
        <v>399</v>
      </c>
      <c r="Q494" s="248" t="s">
        <v>640</v>
      </c>
    </row>
    <row r="495" spans="1:17" x14ac:dyDescent="0.25">
      <c r="A495" s="248" t="s">
        <v>403</v>
      </c>
      <c r="B495" s="248" t="s">
        <v>399</v>
      </c>
      <c r="C495" s="248" t="s">
        <v>904</v>
      </c>
      <c r="D495" s="248" t="s">
        <v>905</v>
      </c>
      <c r="E495" s="248" t="s">
        <v>906</v>
      </c>
      <c r="F495" s="248" t="s">
        <v>3249</v>
      </c>
      <c r="G495" s="249">
        <v>43405</v>
      </c>
      <c r="H495" s="250">
        <v>5159.8999999999996</v>
      </c>
      <c r="I495" s="250">
        <v>1</v>
      </c>
      <c r="J495" s="250">
        <f t="shared" si="7"/>
        <v>5159.8999999999996</v>
      </c>
      <c r="K495" s="248" t="s">
        <v>186</v>
      </c>
      <c r="L495" s="248" t="s">
        <v>908</v>
      </c>
      <c r="M495" s="249">
        <v>43440</v>
      </c>
      <c r="N495" s="248" t="s">
        <v>70</v>
      </c>
      <c r="O495" s="248" t="s">
        <v>186</v>
      </c>
      <c r="P495" s="248" t="s">
        <v>399</v>
      </c>
      <c r="Q495" s="248" t="s">
        <v>640</v>
      </c>
    </row>
    <row r="496" spans="1:17" x14ac:dyDescent="0.25">
      <c r="A496" s="248" t="s">
        <v>403</v>
      </c>
      <c r="B496" s="248" t="s">
        <v>399</v>
      </c>
      <c r="C496" s="248" t="s">
        <v>904</v>
      </c>
      <c r="D496" s="248" t="s">
        <v>905</v>
      </c>
      <c r="E496" s="248" t="s">
        <v>906</v>
      </c>
      <c r="F496" s="248" t="s">
        <v>186</v>
      </c>
      <c r="G496" s="249">
        <v>43405</v>
      </c>
      <c r="H496" s="250">
        <v>5159.8999999999996</v>
      </c>
      <c r="I496" s="250">
        <v>1</v>
      </c>
      <c r="J496" s="250">
        <f t="shared" si="7"/>
        <v>5159.8999999999996</v>
      </c>
      <c r="K496" s="248" t="s">
        <v>186</v>
      </c>
      <c r="L496" s="248" t="s">
        <v>908</v>
      </c>
      <c r="M496" s="249">
        <v>43440</v>
      </c>
      <c r="N496" s="248" t="s">
        <v>70</v>
      </c>
      <c r="O496" s="248" t="s">
        <v>186</v>
      </c>
      <c r="P496" s="248" t="s">
        <v>399</v>
      </c>
      <c r="Q496" s="248" t="s">
        <v>640</v>
      </c>
    </row>
    <row r="497" spans="1:17" x14ac:dyDescent="0.25">
      <c r="A497" s="248" t="s">
        <v>403</v>
      </c>
      <c r="B497" s="248" t="s">
        <v>399</v>
      </c>
      <c r="C497" s="248" t="s">
        <v>3250</v>
      </c>
      <c r="D497" s="248" t="s">
        <v>3251</v>
      </c>
      <c r="E497" s="248" t="s">
        <v>3252</v>
      </c>
      <c r="F497" s="248" t="s">
        <v>3253</v>
      </c>
      <c r="G497" s="249">
        <v>43378</v>
      </c>
      <c r="H497" s="250">
        <v>93851.07</v>
      </c>
      <c r="I497" s="250">
        <v>1</v>
      </c>
      <c r="J497" s="250">
        <f t="shared" si="7"/>
        <v>93851.07</v>
      </c>
      <c r="K497" s="248" t="s">
        <v>3254</v>
      </c>
      <c r="L497" s="248" t="s">
        <v>1625</v>
      </c>
      <c r="M497" s="249">
        <v>43444</v>
      </c>
      <c r="N497" s="248" t="s">
        <v>70</v>
      </c>
      <c r="O497" s="248" t="s">
        <v>186</v>
      </c>
      <c r="P497" s="248" t="s">
        <v>399</v>
      </c>
      <c r="Q497" s="248" t="s">
        <v>640</v>
      </c>
    </row>
    <row r="498" spans="1:17" x14ac:dyDescent="0.25">
      <c r="A498" s="248" t="s">
        <v>403</v>
      </c>
      <c r="B498" s="248" t="s">
        <v>399</v>
      </c>
      <c r="C498" s="248" t="s">
        <v>121</v>
      </c>
      <c r="D498" s="248" t="s">
        <v>347</v>
      </c>
      <c r="E498" s="248" t="s">
        <v>122</v>
      </c>
      <c r="F498" s="248" t="s">
        <v>3255</v>
      </c>
      <c r="G498" s="249">
        <v>43454</v>
      </c>
      <c r="H498" s="250">
        <v>32.78</v>
      </c>
      <c r="I498" s="250">
        <v>1</v>
      </c>
      <c r="J498" s="250">
        <f t="shared" si="7"/>
        <v>32.78</v>
      </c>
      <c r="K498" s="248" t="s">
        <v>3256</v>
      </c>
      <c r="L498" s="248" t="s">
        <v>159</v>
      </c>
      <c r="M498" s="249">
        <v>43461</v>
      </c>
      <c r="N498" s="248" t="s">
        <v>70</v>
      </c>
      <c r="O498" s="248" t="s">
        <v>3257</v>
      </c>
      <c r="P498" s="248" t="s">
        <v>399</v>
      </c>
      <c r="Q498" s="248" t="s">
        <v>640</v>
      </c>
    </row>
    <row r="499" spans="1:17" x14ac:dyDescent="0.25">
      <c r="A499" s="248" t="s">
        <v>403</v>
      </c>
      <c r="B499" s="248" t="s">
        <v>399</v>
      </c>
      <c r="C499" s="248" t="s">
        <v>121</v>
      </c>
      <c r="D499" s="248" t="s">
        <v>347</v>
      </c>
      <c r="E499" s="248" t="s">
        <v>122</v>
      </c>
      <c r="F499" s="248" t="s">
        <v>3258</v>
      </c>
      <c r="G499" s="249">
        <v>43454</v>
      </c>
      <c r="H499" s="250">
        <v>147.72999999999999</v>
      </c>
      <c r="I499" s="250">
        <v>1</v>
      </c>
      <c r="J499" s="250">
        <f t="shared" si="7"/>
        <v>147.72999999999999</v>
      </c>
      <c r="K499" s="248" t="s">
        <v>3259</v>
      </c>
      <c r="L499" s="248" t="s">
        <v>159</v>
      </c>
      <c r="M499" s="249">
        <v>43461</v>
      </c>
      <c r="N499" s="248" t="s">
        <v>70</v>
      </c>
      <c r="O499" s="248" t="s">
        <v>3260</v>
      </c>
      <c r="P499" s="248" t="s">
        <v>399</v>
      </c>
      <c r="Q499" s="248" t="s">
        <v>640</v>
      </c>
    </row>
    <row r="500" spans="1:17" x14ac:dyDescent="0.25">
      <c r="A500" s="248" t="s">
        <v>403</v>
      </c>
      <c r="B500" s="248" t="s">
        <v>399</v>
      </c>
      <c r="C500" s="248" t="s">
        <v>121</v>
      </c>
      <c r="D500" s="248" t="s">
        <v>347</v>
      </c>
      <c r="E500" s="248" t="s">
        <v>122</v>
      </c>
      <c r="F500" s="248" t="s">
        <v>3261</v>
      </c>
      <c r="G500" s="249">
        <v>43454</v>
      </c>
      <c r="H500" s="250">
        <v>23.04</v>
      </c>
      <c r="I500" s="250">
        <v>1</v>
      </c>
      <c r="J500" s="250">
        <f t="shared" si="7"/>
        <v>23.04</v>
      </c>
      <c r="K500" s="248" t="s">
        <v>3262</v>
      </c>
      <c r="L500" s="248" t="s">
        <v>3263</v>
      </c>
      <c r="M500" s="249">
        <v>43461</v>
      </c>
      <c r="N500" s="248" t="s">
        <v>70</v>
      </c>
      <c r="O500" s="248" t="s">
        <v>3264</v>
      </c>
      <c r="P500" s="248" t="s">
        <v>399</v>
      </c>
      <c r="Q500" s="248" t="s">
        <v>640</v>
      </c>
    </row>
    <row r="501" spans="1:17" x14ac:dyDescent="0.25">
      <c r="A501" s="248" t="s">
        <v>403</v>
      </c>
      <c r="B501" s="248" t="s">
        <v>399</v>
      </c>
      <c r="C501" s="248" t="s">
        <v>121</v>
      </c>
      <c r="D501" s="248" t="s">
        <v>347</v>
      </c>
      <c r="E501" s="248" t="s">
        <v>122</v>
      </c>
      <c r="F501" s="248" t="s">
        <v>3265</v>
      </c>
      <c r="G501" s="249">
        <v>43449</v>
      </c>
      <c r="H501" s="250">
        <v>658.19</v>
      </c>
      <c r="I501" s="250">
        <v>1</v>
      </c>
      <c r="J501" s="250">
        <f t="shared" si="7"/>
        <v>658.19</v>
      </c>
      <c r="K501" s="248" t="s">
        <v>3266</v>
      </c>
      <c r="L501" s="248" t="s">
        <v>159</v>
      </c>
      <c r="M501" s="249">
        <v>43452</v>
      </c>
      <c r="N501" s="248" t="s">
        <v>70</v>
      </c>
      <c r="O501" s="248" t="s">
        <v>3267</v>
      </c>
      <c r="P501" s="248" t="s">
        <v>399</v>
      </c>
      <c r="Q501" s="248" t="s">
        <v>640</v>
      </c>
    </row>
    <row r="502" spans="1:17" x14ac:dyDescent="0.25">
      <c r="A502" s="248" t="s">
        <v>403</v>
      </c>
      <c r="B502" s="248" t="s">
        <v>399</v>
      </c>
      <c r="C502" s="248" t="s">
        <v>121</v>
      </c>
      <c r="D502" s="248" t="s">
        <v>347</v>
      </c>
      <c r="E502" s="248" t="s">
        <v>122</v>
      </c>
      <c r="F502" s="248" t="s">
        <v>3268</v>
      </c>
      <c r="G502" s="249">
        <v>43448</v>
      </c>
      <c r="H502" s="250">
        <v>44.41</v>
      </c>
      <c r="I502" s="250">
        <v>1</v>
      </c>
      <c r="J502" s="250">
        <f t="shared" si="7"/>
        <v>44.41</v>
      </c>
      <c r="K502" s="248" t="s">
        <v>3269</v>
      </c>
      <c r="L502" s="248" t="s">
        <v>964</v>
      </c>
      <c r="M502" s="249">
        <v>43451</v>
      </c>
      <c r="N502" s="248" t="s">
        <v>70</v>
      </c>
      <c r="O502" s="248" t="s">
        <v>3270</v>
      </c>
      <c r="P502" s="248" t="s">
        <v>399</v>
      </c>
      <c r="Q502" s="248" t="s">
        <v>640</v>
      </c>
    </row>
    <row r="503" spans="1:17" x14ac:dyDescent="0.25">
      <c r="A503" s="248" t="s">
        <v>403</v>
      </c>
      <c r="B503" s="248" t="s">
        <v>399</v>
      </c>
      <c r="C503" s="248" t="s">
        <v>121</v>
      </c>
      <c r="D503" s="248" t="s">
        <v>347</v>
      </c>
      <c r="E503" s="248" t="s">
        <v>122</v>
      </c>
      <c r="F503" s="248" t="s">
        <v>3271</v>
      </c>
      <c r="G503" s="249">
        <v>43444</v>
      </c>
      <c r="H503" s="250">
        <v>70.89</v>
      </c>
      <c r="I503" s="250">
        <v>1</v>
      </c>
      <c r="J503" s="250">
        <f t="shared" si="7"/>
        <v>70.89</v>
      </c>
      <c r="K503" s="248" t="s">
        <v>3272</v>
      </c>
      <c r="L503" s="248" t="s">
        <v>89</v>
      </c>
      <c r="M503" s="249">
        <v>43445</v>
      </c>
      <c r="N503" s="248" t="s">
        <v>70</v>
      </c>
      <c r="O503" s="248" t="s">
        <v>3273</v>
      </c>
      <c r="P503" s="248" t="s">
        <v>399</v>
      </c>
      <c r="Q503" s="248" t="s">
        <v>640</v>
      </c>
    </row>
    <row r="504" spans="1:17" x14ac:dyDescent="0.25">
      <c r="A504" s="248" t="s">
        <v>403</v>
      </c>
      <c r="B504" s="248" t="s">
        <v>399</v>
      </c>
      <c r="C504" s="248" t="s">
        <v>121</v>
      </c>
      <c r="D504" s="248" t="s">
        <v>347</v>
      </c>
      <c r="E504" s="248" t="s">
        <v>122</v>
      </c>
      <c r="F504" s="248" t="s">
        <v>3274</v>
      </c>
      <c r="G504" s="249">
        <v>43437</v>
      </c>
      <c r="H504" s="250">
        <v>171.92</v>
      </c>
      <c r="I504" s="250">
        <v>1</v>
      </c>
      <c r="J504" s="250">
        <f t="shared" si="7"/>
        <v>171.92</v>
      </c>
      <c r="K504" s="248" t="s">
        <v>3275</v>
      </c>
      <c r="L504" s="248" t="s">
        <v>89</v>
      </c>
      <c r="M504" s="249">
        <v>43439</v>
      </c>
      <c r="N504" s="248" t="s">
        <v>70</v>
      </c>
      <c r="O504" s="248" t="s">
        <v>3276</v>
      </c>
      <c r="P504" s="248" t="s">
        <v>399</v>
      </c>
      <c r="Q504" s="248" t="s">
        <v>640</v>
      </c>
    </row>
    <row r="505" spans="1:17" x14ac:dyDescent="0.25">
      <c r="A505" s="248" t="s">
        <v>403</v>
      </c>
      <c r="B505" s="248" t="s">
        <v>399</v>
      </c>
      <c r="C505" s="248" t="s">
        <v>121</v>
      </c>
      <c r="D505" s="248" t="s">
        <v>347</v>
      </c>
      <c r="E505" s="248" t="s">
        <v>122</v>
      </c>
      <c r="F505" s="248" t="s">
        <v>3277</v>
      </c>
      <c r="G505" s="249">
        <v>43437</v>
      </c>
      <c r="H505" s="250">
        <v>17.45</v>
      </c>
      <c r="I505" s="250">
        <v>1</v>
      </c>
      <c r="J505" s="250">
        <f t="shared" si="7"/>
        <v>17.45</v>
      </c>
      <c r="K505" s="248" t="s">
        <v>3278</v>
      </c>
      <c r="L505" s="248" t="s">
        <v>1498</v>
      </c>
      <c r="M505" s="249">
        <v>43439</v>
      </c>
      <c r="N505" s="248" t="s">
        <v>70</v>
      </c>
      <c r="O505" s="248" t="s">
        <v>3279</v>
      </c>
      <c r="P505" s="248" t="s">
        <v>399</v>
      </c>
      <c r="Q505" s="248" t="s">
        <v>640</v>
      </c>
    </row>
    <row r="506" spans="1:17" x14ac:dyDescent="0.25">
      <c r="A506" s="248" t="s">
        <v>403</v>
      </c>
      <c r="B506" s="248" t="s">
        <v>399</v>
      </c>
      <c r="C506" s="248" t="s">
        <v>1512</v>
      </c>
      <c r="D506" s="248" t="s">
        <v>1513</v>
      </c>
      <c r="E506" s="248" t="s">
        <v>1514</v>
      </c>
      <c r="F506" s="248" t="s">
        <v>3280</v>
      </c>
      <c r="G506" s="249">
        <v>43447</v>
      </c>
      <c r="H506" s="250">
        <v>244.94</v>
      </c>
      <c r="I506" s="250">
        <v>1</v>
      </c>
      <c r="J506" s="250">
        <f t="shared" si="7"/>
        <v>244.94</v>
      </c>
      <c r="K506" s="248" t="s">
        <v>3281</v>
      </c>
      <c r="L506" s="248" t="s">
        <v>1517</v>
      </c>
      <c r="M506" s="249">
        <v>43448</v>
      </c>
      <c r="N506" s="248" t="s">
        <v>70</v>
      </c>
      <c r="O506" s="248" t="s">
        <v>3282</v>
      </c>
      <c r="P506" s="248" t="s">
        <v>399</v>
      </c>
      <c r="Q506" s="248" t="s">
        <v>640</v>
      </c>
    </row>
    <row r="507" spans="1:17" x14ac:dyDescent="0.25">
      <c r="A507" s="248" t="s">
        <v>403</v>
      </c>
      <c r="B507" s="248" t="s">
        <v>399</v>
      </c>
      <c r="C507" s="248" t="s">
        <v>1512</v>
      </c>
      <c r="D507" s="248" t="s">
        <v>1513</v>
      </c>
      <c r="E507" s="248" t="s">
        <v>1514</v>
      </c>
      <c r="F507" s="248" t="s">
        <v>3283</v>
      </c>
      <c r="G507" s="249">
        <v>43447</v>
      </c>
      <c r="H507" s="250">
        <v>149.81</v>
      </c>
      <c r="I507" s="250">
        <v>1</v>
      </c>
      <c r="J507" s="250">
        <f t="shared" si="7"/>
        <v>149.81</v>
      </c>
      <c r="K507" s="248" t="s">
        <v>3284</v>
      </c>
      <c r="L507" s="248" t="s">
        <v>1517</v>
      </c>
      <c r="M507" s="249">
        <v>43448</v>
      </c>
      <c r="N507" s="248" t="s">
        <v>70</v>
      </c>
      <c r="O507" s="248" t="s">
        <v>3285</v>
      </c>
      <c r="P507" s="248" t="s">
        <v>399</v>
      </c>
      <c r="Q507" s="248" t="s">
        <v>640</v>
      </c>
    </row>
    <row r="508" spans="1:17" x14ac:dyDescent="0.25">
      <c r="A508" s="248" t="s">
        <v>403</v>
      </c>
      <c r="B508" s="248" t="s">
        <v>399</v>
      </c>
      <c r="C508" s="248" t="s">
        <v>1512</v>
      </c>
      <c r="D508" s="248" t="s">
        <v>1513</v>
      </c>
      <c r="E508" s="248" t="s">
        <v>1514</v>
      </c>
      <c r="F508" s="248" t="s">
        <v>3286</v>
      </c>
      <c r="G508" s="249">
        <v>43447</v>
      </c>
      <c r="H508" s="250">
        <v>615.15</v>
      </c>
      <c r="I508" s="250">
        <v>1</v>
      </c>
      <c r="J508" s="250">
        <f t="shared" si="7"/>
        <v>615.15</v>
      </c>
      <c r="K508" s="248" t="s">
        <v>3287</v>
      </c>
      <c r="L508" s="248" t="s">
        <v>1517</v>
      </c>
      <c r="M508" s="249">
        <v>43448</v>
      </c>
      <c r="N508" s="248" t="s">
        <v>70</v>
      </c>
      <c r="O508" s="248" t="s">
        <v>3288</v>
      </c>
      <c r="P508" s="248" t="s">
        <v>399</v>
      </c>
      <c r="Q508" s="248" t="s">
        <v>640</v>
      </c>
    </row>
    <row r="509" spans="1:17" x14ac:dyDescent="0.25">
      <c r="A509" s="248" t="s">
        <v>403</v>
      </c>
      <c r="B509" s="248" t="s">
        <v>399</v>
      </c>
      <c r="C509" s="248" t="s">
        <v>3289</v>
      </c>
      <c r="D509" s="248" t="s">
        <v>3290</v>
      </c>
      <c r="E509" s="248" t="s">
        <v>3291</v>
      </c>
      <c r="F509" s="248" t="s">
        <v>3292</v>
      </c>
      <c r="G509" s="249">
        <v>43463</v>
      </c>
      <c r="H509" s="250">
        <v>1023.75</v>
      </c>
      <c r="I509" s="250">
        <v>1</v>
      </c>
      <c r="J509" s="250">
        <f t="shared" si="7"/>
        <v>1023.75</v>
      </c>
      <c r="K509" s="248" t="s">
        <v>3293</v>
      </c>
      <c r="L509" s="248" t="s">
        <v>471</v>
      </c>
      <c r="M509" s="249">
        <v>43463</v>
      </c>
      <c r="N509" s="248" t="s">
        <v>70</v>
      </c>
      <c r="O509" s="248" t="s">
        <v>3294</v>
      </c>
      <c r="P509" s="248" t="s">
        <v>399</v>
      </c>
      <c r="Q509" s="248" t="s">
        <v>640</v>
      </c>
    </row>
    <row r="510" spans="1:17" x14ac:dyDescent="0.25">
      <c r="A510" s="248" t="s">
        <v>403</v>
      </c>
      <c r="B510" s="248" t="s">
        <v>399</v>
      </c>
      <c r="C510" s="248" t="s">
        <v>76</v>
      </c>
      <c r="D510" s="248" t="s">
        <v>77</v>
      </c>
      <c r="E510" s="248" t="s">
        <v>78</v>
      </c>
      <c r="F510" s="248" t="s">
        <v>3295</v>
      </c>
      <c r="G510" s="249">
        <v>43110</v>
      </c>
      <c r="H510" s="250">
        <v>248.05</v>
      </c>
      <c r="I510" s="250">
        <v>1</v>
      </c>
      <c r="J510" s="250">
        <f t="shared" si="7"/>
        <v>248.05</v>
      </c>
      <c r="K510" s="248" t="s">
        <v>186</v>
      </c>
      <c r="L510" s="248" t="s">
        <v>2288</v>
      </c>
      <c r="M510" s="249">
        <v>43453</v>
      </c>
      <c r="N510" s="248" t="s">
        <v>70</v>
      </c>
      <c r="O510" s="248" t="s">
        <v>186</v>
      </c>
      <c r="P510" s="248" t="s">
        <v>399</v>
      </c>
      <c r="Q510" s="248" t="s">
        <v>640</v>
      </c>
    </row>
    <row r="511" spans="1:17" x14ac:dyDescent="0.25">
      <c r="A511" s="248" t="s">
        <v>403</v>
      </c>
      <c r="B511" s="248" t="s">
        <v>399</v>
      </c>
      <c r="C511" s="248" t="s">
        <v>76</v>
      </c>
      <c r="D511" s="248" t="s">
        <v>77</v>
      </c>
      <c r="E511" s="248" t="s">
        <v>78</v>
      </c>
      <c r="F511" s="248" t="s">
        <v>3296</v>
      </c>
      <c r="G511" s="249">
        <v>43419</v>
      </c>
      <c r="H511" s="250">
        <v>182.83</v>
      </c>
      <c r="I511" s="250">
        <v>1</v>
      </c>
      <c r="J511" s="250">
        <f t="shared" si="7"/>
        <v>182.83</v>
      </c>
      <c r="K511" s="248" t="s">
        <v>186</v>
      </c>
      <c r="L511" s="248" t="s">
        <v>2288</v>
      </c>
      <c r="M511" s="249">
        <v>43454</v>
      </c>
      <c r="N511" s="248" t="s">
        <v>70</v>
      </c>
      <c r="O511" s="248" t="s">
        <v>186</v>
      </c>
      <c r="P511" s="248" t="s">
        <v>399</v>
      </c>
      <c r="Q511" s="248" t="s">
        <v>640</v>
      </c>
    </row>
    <row r="512" spans="1:17" x14ac:dyDescent="0.25">
      <c r="A512" s="248" t="s">
        <v>403</v>
      </c>
      <c r="B512" s="248" t="s">
        <v>399</v>
      </c>
      <c r="C512" s="248" t="s">
        <v>76</v>
      </c>
      <c r="D512" s="248" t="s">
        <v>77</v>
      </c>
      <c r="E512" s="248" t="s">
        <v>78</v>
      </c>
      <c r="F512" s="248" t="s">
        <v>3297</v>
      </c>
      <c r="G512" s="249">
        <v>43404</v>
      </c>
      <c r="H512" s="250">
        <v>892.5</v>
      </c>
      <c r="I512" s="250">
        <v>1</v>
      </c>
      <c r="J512" s="250">
        <f t="shared" si="7"/>
        <v>892.5</v>
      </c>
      <c r="K512" s="248" t="s">
        <v>186</v>
      </c>
      <c r="L512" s="248" t="s">
        <v>196</v>
      </c>
      <c r="M512" s="249">
        <v>43454</v>
      </c>
      <c r="N512" s="248" t="s">
        <v>70</v>
      </c>
      <c r="O512" s="248" t="s">
        <v>186</v>
      </c>
      <c r="P512" s="248" t="s">
        <v>399</v>
      </c>
      <c r="Q512" s="248" t="s">
        <v>640</v>
      </c>
    </row>
    <row r="513" spans="1:17" x14ac:dyDescent="0.25">
      <c r="A513" s="248" t="s">
        <v>403</v>
      </c>
      <c r="B513" s="248" t="s">
        <v>399</v>
      </c>
      <c r="C513" s="248" t="s">
        <v>76</v>
      </c>
      <c r="D513" s="248" t="s">
        <v>77</v>
      </c>
      <c r="E513" s="248" t="s">
        <v>78</v>
      </c>
      <c r="F513" s="248" t="s">
        <v>3298</v>
      </c>
      <c r="G513" s="249">
        <v>43373</v>
      </c>
      <c r="H513" s="250">
        <v>219.32</v>
      </c>
      <c r="I513" s="250">
        <v>1</v>
      </c>
      <c r="J513" s="250">
        <f t="shared" si="7"/>
        <v>219.32</v>
      </c>
      <c r="K513" s="248" t="s">
        <v>186</v>
      </c>
      <c r="L513" s="248" t="s">
        <v>2288</v>
      </c>
      <c r="M513" s="249">
        <v>43454</v>
      </c>
      <c r="N513" s="248" t="s">
        <v>70</v>
      </c>
      <c r="O513" s="248" t="s">
        <v>186</v>
      </c>
      <c r="P513" s="248" t="s">
        <v>399</v>
      </c>
      <c r="Q513" s="248" t="s">
        <v>640</v>
      </c>
    </row>
    <row r="514" spans="1:17" x14ac:dyDescent="0.25">
      <c r="A514" s="248" t="s">
        <v>403</v>
      </c>
      <c r="B514" s="248" t="s">
        <v>399</v>
      </c>
      <c r="C514" s="248" t="s">
        <v>76</v>
      </c>
      <c r="D514" s="248" t="s">
        <v>77</v>
      </c>
      <c r="E514" s="248" t="s">
        <v>78</v>
      </c>
      <c r="F514" s="248" t="s">
        <v>3299</v>
      </c>
      <c r="G514" s="249">
        <v>43373</v>
      </c>
      <c r="H514" s="250">
        <v>67.52</v>
      </c>
      <c r="I514" s="250">
        <v>1</v>
      </c>
      <c r="J514" s="250">
        <f t="shared" si="7"/>
        <v>67.52</v>
      </c>
      <c r="K514" s="248" t="s">
        <v>186</v>
      </c>
      <c r="L514" s="248" t="s">
        <v>196</v>
      </c>
      <c r="M514" s="249">
        <v>43454</v>
      </c>
      <c r="N514" s="248" t="s">
        <v>70</v>
      </c>
      <c r="O514" s="248" t="s">
        <v>186</v>
      </c>
      <c r="P514" s="248" t="s">
        <v>399</v>
      </c>
      <c r="Q514" s="248" t="s">
        <v>640</v>
      </c>
    </row>
    <row r="515" spans="1:17" x14ac:dyDescent="0.25">
      <c r="A515" s="248" t="s">
        <v>403</v>
      </c>
      <c r="B515" s="248" t="s">
        <v>399</v>
      </c>
      <c r="C515" s="248" t="s">
        <v>76</v>
      </c>
      <c r="D515" s="248" t="s">
        <v>77</v>
      </c>
      <c r="E515" s="248" t="s">
        <v>78</v>
      </c>
      <c r="F515" s="248" t="s">
        <v>3300</v>
      </c>
      <c r="G515" s="249">
        <v>43343</v>
      </c>
      <c r="H515" s="250">
        <v>182.83</v>
      </c>
      <c r="I515" s="250">
        <v>1</v>
      </c>
      <c r="J515" s="250">
        <f t="shared" ref="J515:J578" si="8">H515*I515</f>
        <v>182.83</v>
      </c>
      <c r="K515" s="248" t="s">
        <v>186</v>
      </c>
      <c r="L515" s="248" t="s">
        <v>2288</v>
      </c>
      <c r="M515" s="249">
        <v>43454</v>
      </c>
      <c r="N515" s="248" t="s">
        <v>70</v>
      </c>
      <c r="O515" s="248" t="s">
        <v>186</v>
      </c>
      <c r="P515" s="248" t="s">
        <v>399</v>
      </c>
      <c r="Q515" s="248" t="s">
        <v>640</v>
      </c>
    </row>
    <row r="516" spans="1:17" x14ac:dyDescent="0.25">
      <c r="A516" s="248" t="s">
        <v>403</v>
      </c>
      <c r="B516" s="248" t="s">
        <v>399</v>
      </c>
      <c r="C516" s="248" t="s">
        <v>76</v>
      </c>
      <c r="D516" s="248" t="s">
        <v>77</v>
      </c>
      <c r="E516" s="248" t="s">
        <v>78</v>
      </c>
      <c r="F516" s="248" t="s">
        <v>3301</v>
      </c>
      <c r="G516" s="249">
        <v>43343</v>
      </c>
      <c r="H516" s="250">
        <v>22.51</v>
      </c>
      <c r="I516" s="250">
        <v>1</v>
      </c>
      <c r="J516" s="250">
        <f t="shared" si="8"/>
        <v>22.51</v>
      </c>
      <c r="K516" s="248" t="s">
        <v>186</v>
      </c>
      <c r="L516" s="248" t="s">
        <v>196</v>
      </c>
      <c r="M516" s="249">
        <v>43454</v>
      </c>
      <c r="N516" s="248" t="s">
        <v>70</v>
      </c>
      <c r="O516" s="248" t="s">
        <v>186</v>
      </c>
      <c r="P516" s="248" t="s">
        <v>399</v>
      </c>
      <c r="Q516" s="248" t="s">
        <v>640</v>
      </c>
    </row>
    <row r="517" spans="1:17" x14ac:dyDescent="0.25">
      <c r="A517" s="248" t="s">
        <v>403</v>
      </c>
      <c r="B517" s="248" t="s">
        <v>399</v>
      </c>
      <c r="C517" s="248" t="s">
        <v>76</v>
      </c>
      <c r="D517" s="248" t="s">
        <v>77</v>
      </c>
      <c r="E517" s="248" t="s">
        <v>78</v>
      </c>
      <c r="F517" s="248" t="s">
        <v>3302</v>
      </c>
      <c r="G517" s="249">
        <v>43312</v>
      </c>
      <c r="H517" s="250">
        <v>15.25</v>
      </c>
      <c r="I517" s="250">
        <v>1</v>
      </c>
      <c r="J517" s="250">
        <f t="shared" si="8"/>
        <v>15.25</v>
      </c>
      <c r="K517" s="248" t="s">
        <v>186</v>
      </c>
      <c r="L517" s="248" t="s">
        <v>196</v>
      </c>
      <c r="M517" s="249">
        <v>43454</v>
      </c>
      <c r="N517" s="248" t="s">
        <v>70</v>
      </c>
      <c r="O517" s="248" t="s">
        <v>186</v>
      </c>
      <c r="P517" s="248" t="s">
        <v>399</v>
      </c>
      <c r="Q517" s="248" t="s">
        <v>640</v>
      </c>
    </row>
    <row r="518" spans="1:17" x14ac:dyDescent="0.25">
      <c r="A518" s="248" t="s">
        <v>403</v>
      </c>
      <c r="B518" s="248" t="s">
        <v>399</v>
      </c>
      <c r="C518" s="248" t="s">
        <v>76</v>
      </c>
      <c r="D518" s="248" t="s">
        <v>77</v>
      </c>
      <c r="E518" s="248" t="s">
        <v>78</v>
      </c>
      <c r="F518" s="248" t="s">
        <v>3303</v>
      </c>
      <c r="G518" s="249">
        <v>43296</v>
      </c>
      <c r="H518" s="250">
        <v>829.57</v>
      </c>
      <c r="I518" s="250">
        <v>1</v>
      </c>
      <c r="J518" s="250">
        <f t="shared" si="8"/>
        <v>829.57</v>
      </c>
      <c r="K518" s="248" t="s">
        <v>186</v>
      </c>
      <c r="L518" s="248" t="s">
        <v>196</v>
      </c>
      <c r="M518" s="249">
        <v>43454</v>
      </c>
      <c r="N518" s="248" t="s">
        <v>70</v>
      </c>
      <c r="O518" s="248" t="s">
        <v>186</v>
      </c>
      <c r="P518" s="248" t="s">
        <v>399</v>
      </c>
      <c r="Q518" s="248" t="s">
        <v>640</v>
      </c>
    </row>
    <row r="519" spans="1:17" x14ac:dyDescent="0.25">
      <c r="A519" s="248" t="s">
        <v>403</v>
      </c>
      <c r="B519" s="248" t="s">
        <v>399</v>
      </c>
      <c r="C519" s="248" t="s">
        <v>76</v>
      </c>
      <c r="D519" s="248" t="s">
        <v>77</v>
      </c>
      <c r="E519" s="248" t="s">
        <v>78</v>
      </c>
      <c r="F519" s="248" t="s">
        <v>3304</v>
      </c>
      <c r="G519" s="249">
        <v>43281</v>
      </c>
      <c r="H519" s="250">
        <v>182.83</v>
      </c>
      <c r="I519" s="250">
        <v>1</v>
      </c>
      <c r="J519" s="250">
        <f t="shared" si="8"/>
        <v>182.83</v>
      </c>
      <c r="K519" s="248" t="s">
        <v>186</v>
      </c>
      <c r="L519" s="248" t="s">
        <v>2288</v>
      </c>
      <c r="M519" s="249">
        <v>43454</v>
      </c>
      <c r="N519" s="248" t="s">
        <v>70</v>
      </c>
      <c r="O519" s="248" t="s">
        <v>186</v>
      </c>
      <c r="P519" s="248" t="s">
        <v>399</v>
      </c>
      <c r="Q519" s="248" t="s">
        <v>640</v>
      </c>
    </row>
    <row r="520" spans="1:17" x14ac:dyDescent="0.25">
      <c r="A520" s="248" t="s">
        <v>403</v>
      </c>
      <c r="B520" s="248" t="s">
        <v>399</v>
      </c>
      <c r="C520" s="248" t="s">
        <v>76</v>
      </c>
      <c r="D520" s="248" t="s">
        <v>77</v>
      </c>
      <c r="E520" s="248" t="s">
        <v>78</v>
      </c>
      <c r="F520" s="248" t="s">
        <v>3305</v>
      </c>
      <c r="G520" s="249">
        <v>43281</v>
      </c>
      <c r="H520" s="250">
        <v>219.32</v>
      </c>
      <c r="I520" s="250">
        <v>1</v>
      </c>
      <c r="J520" s="250">
        <f t="shared" si="8"/>
        <v>219.32</v>
      </c>
      <c r="K520" s="248" t="s">
        <v>186</v>
      </c>
      <c r="L520" s="248" t="s">
        <v>2288</v>
      </c>
      <c r="M520" s="249">
        <v>43454</v>
      </c>
      <c r="N520" s="248" t="s">
        <v>70</v>
      </c>
      <c r="O520" s="248" t="s">
        <v>186</v>
      </c>
      <c r="P520" s="248" t="s">
        <v>399</v>
      </c>
      <c r="Q520" s="248" t="s">
        <v>640</v>
      </c>
    </row>
    <row r="521" spans="1:17" x14ac:dyDescent="0.25">
      <c r="A521" s="248" t="s">
        <v>403</v>
      </c>
      <c r="B521" s="248" t="s">
        <v>399</v>
      </c>
      <c r="C521" s="248" t="s">
        <v>76</v>
      </c>
      <c r="D521" s="248" t="s">
        <v>77</v>
      </c>
      <c r="E521" s="248" t="s">
        <v>78</v>
      </c>
      <c r="F521" s="248" t="s">
        <v>3306</v>
      </c>
      <c r="G521" s="249">
        <v>43281</v>
      </c>
      <c r="H521" s="250">
        <v>414.79</v>
      </c>
      <c r="I521" s="250">
        <v>1</v>
      </c>
      <c r="J521" s="250">
        <f t="shared" si="8"/>
        <v>414.79</v>
      </c>
      <c r="K521" s="248" t="s">
        <v>186</v>
      </c>
      <c r="L521" s="248" t="s">
        <v>196</v>
      </c>
      <c r="M521" s="249">
        <v>43454</v>
      </c>
      <c r="N521" s="248" t="s">
        <v>70</v>
      </c>
      <c r="O521" s="248" t="s">
        <v>186</v>
      </c>
      <c r="P521" s="248" t="s">
        <v>399</v>
      </c>
      <c r="Q521" s="248" t="s">
        <v>640</v>
      </c>
    </row>
    <row r="522" spans="1:17" x14ac:dyDescent="0.25">
      <c r="A522" s="248" t="s">
        <v>403</v>
      </c>
      <c r="B522" s="248" t="s">
        <v>399</v>
      </c>
      <c r="C522" s="248" t="s">
        <v>76</v>
      </c>
      <c r="D522" s="248" t="s">
        <v>77</v>
      </c>
      <c r="E522" s="248" t="s">
        <v>78</v>
      </c>
      <c r="F522" s="248" t="s">
        <v>3307</v>
      </c>
      <c r="G522" s="249">
        <v>43266</v>
      </c>
      <c r="H522" s="250">
        <v>182.83</v>
      </c>
      <c r="I522" s="250">
        <v>1</v>
      </c>
      <c r="J522" s="250">
        <f t="shared" si="8"/>
        <v>182.83</v>
      </c>
      <c r="K522" s="248" t="s">
        <v>186</v>
      </c>
      <c r="L522" s="248" t="s">
        <v>2288</v>
      </c>
      <c r="M522" s="249">
        <v>43454</v>
      </c>
      <c r="N522" s="248" t="s">
        <v>70</v>
      </c>
      <c r="O522" s="248" t="s">
        <v>186</v>
      </c>
      <c r="P522" s="248" t="s">
        <v>399</v>
      </c>
      <c r="Q522" s="248" t="s">
        <v>640</v>
      </c>
    </row>
    <row r="523" spans="1:17" x14ac:dyDescent="0.25">
      <c r="A523" s="248" t="s">
        <v>403</v>
      </c>
      <c r="B523" s="248" t="s">
        <v>399</v>
      </c>
      <c r="C523" s="248" t="s">
        <v>76</v>
      </c>
      <c r="D523" s="248" t="s">
        <v>77</v>
      </c>
      <c r="E523" s="248" t="s">
        <v>78</v>
      </c>
      <c r="F523" s="248" t="s">
        <v>3308</v>
      </c>
      <c r="G523" s="249">
        <v>43159</v>
      </c>
      <c r="H523" s="250">
        <v>182.83</v>
      </c>
      <c r="I523" s="250">
        <v>1</v>
      </c>
      <c r="J523" s="250">
        <f t="shared" si="8"/>
        <v>182.83</v>
      </c>
      <c r="K523" s="248" t="s">
        <v>186</v>
      </c>
      <c r="L523" s="248" t="s">
        <v>2288</v>
      </c>
      <c r="M523" s="249">
        <v>43454</v>
      </c>
      <c r="N523" s="248" t="s">
        <v>70</v>
      </c>
      <c r="O523" s="248" t="s">
        <v>186</v>
      </c>
      <c r="P523" s="248" t="s">
        <v>399</v>
      </c>
      <c r="Q523" s="248" t="s">
        <v>640</v>
      </c>
    </row>
    <row r="524" spans="1:17" x14ac:dyDescent="0.25">
      <c r="A524" s="248" t="s">
        <v>403</v>
      </c>
      <c r="B524" s="248" t="s">
        <v>399</v>
      </c>
      <c r="C524" s="248" t="s">
        <v>3309</v>
      </c>
      <c r="D524" s="248" t="s">
        <v>3310</v>
      </c>
      <c r="E524" s="248" t="s">
        <v>3311</v>
      </c>
      <c r="F524" s="248" t="s">
        <v>3312</v>
      </c>
      <c r="G524" s="249">
        <v>43453</v>
      </c>
      <c r="H524" s="250">
        <v>1510.47</v>
      </c>
      <c r="I524" s="250">
        <v>1</v>
      </c>
      <c r="J524" s="250">
        <f t="shared" si="8"/>
        <v>1510.47</v>
      </c>
      <c r="K524" s="248" t="s">
        <v>3313</v>
      </c>
      <c r="L524" s="248" t="s">
        <v>964</v>
      </c>
      <c r="M524" s="249">
        <v>43454</v>
      </c>
      <c r="N524" s="248" t="s">
        <v>70</v>
      </c>
      <c r="O524" s="248" t="s">
        <v>3314</v>
      </c>
      <c r="P524" s="248" t="s">
        <v>399</v>
      </c>
      <c r="Q524" s="248" t="s">
        <v>640</v>
      </c>
    </row>
    <row r="525" spans="1:17" x14ac:dyDescent="0.25">
      <c r="A525" s="248" t="s">
        <v>403</v>
      </c>
      <c r="B525" s="248" t="s">
        <v>399</v>
      </c>
      <c r="C525" s="248" t="s">
        <v>3315</v>
      </c>
      <c r="D525" s="248" t="s">
        <v>3316</v>
      </c>
      <c r="E525" s="248" t="s">
        <v>3317</v>
      </c>
      <c r="F525" s="248" t="s">
        <v>3318</v>
      </c>
      <c r="G525" s="249">
        <v>43465</v>
      </c>
      <c r="H525" s="250">
        <v>4106.05</v>
      </c>
      <c r="I525" s="250">
        <v>1</v>
      </c>
      <c r="J525" s="250">
        <f t="shared" si="8"/>
        <v>4106.05</v>
      </c>
      <c r="K525" s="248" t="s">
        <v>186</v>
      </c>
      <c r="L525" s="248" t="s">
        <v>89</v>
      </c>
      <c r="M525" s="249">
        <v>43465</v>
      </c>
      <c r="N525" s="248" t="s">
        <v>70</v>
      </c>
      <c r="O525" s="248" t="s">
        <v>186</v>
      </c>
      <c r="P525" s="248" t="s">
        <v>399</v>
      </c>
      <c r="Q525" s="248" t="s">
        <v>640</v>
      </c>
    </row>
    <row r="526" spans="1:17" x14ac:dyDescent="0.25">
      <c r="A526" s="248" t="s">
        <v>403</v>
      </c>
      <c r="B526" s="248" t="s">
        <v>399</v>
      </c>
      <c r="C526" s="248" t="s">
        <v>1024</v>
      </c>
      <c r="D526" s="248" t="s">
        <v>1025</v>
      </c>
      <c r="E526" s="248" t="s">
        <v>1026</v>
      </c>
      <c r="F526" s="248" t="s">
        <v>3319</v>
      </c>
      <c r="G526" s="249">
        <v>43451</v>
      </c>
      <c r="H526" s="250">
        <v>181.5</v>
      </c>
      <c r="I526" s="250">
        <v>1</v>
      </c>
      <c r="J526" s="250">
        <f t="shared" si="8"/>
        <v>181.5</v>
      </c>
      <c r="K526" s="248" t="s">
        <v>3320</v>
      </c>
      <c r="L526" s="248" t="s">
        <v>89</v>
      </c>
      <c r="M526" s="249">
        <v>43452</v>
      </c>
      <c r="N526" s="248" t="s">
        <v>70</v>
      </c>
      <c r="O526" s="248" t="s">
        <v>3321</v>
      </c>
      <c r="P526" s="248" t="s">
        <v>399</v>
      </c>
      <c r="Q526" s="248" t="s">
        <v>640</v>
      </c>
    </row>
    <row r="527" spans="1:17" x14ac:dyDescent="0.25">
      <c r="A527" s="248" t="s">
        <v>403</v>
      </c>
      <c r="B527" s="248" t="s">
        <v>399</v>
      </c>
      <c r="C527" s="248" t="s">
        <v>1024</v>
      </c>
      <c r="D527" s="248" t="s">
        <v>1025</v>
      </c>
      <c r="E527" s="248" t="s">
        <v>1026</v>
      </c>
      <c r="F527" s="248" t="s">
        <v>3322</v>
      </c>
      <c r="G527" s="249">
        <v>43447</v>
      </c>
      <c r="H527" s="250">
        <v>4824.04</v>
      </c>
      <c r="I527" s="250">
        <v>1</v>
      </c>
      <c r="J527" s="250">
        <f t="shared" si="8"/>
        <v>4824.04</v>
      </c>
      <c r="K527" s="248" t="s">
        <v>3323</v>
      </c>
      <c r="L527" s="248" t="s">
        <v>172</v>
      </c>
      <c r="M527" s="249">
        <v>43448</v>
      </c>
      <c r="N527" s="248" t="s">
        <v>70</v>
      </c>
      <c r="O527" s="248" t="s">
        <v>3324</v>
      </c>
      <c r="P527" s="248" t="s">
        <v>399</v>
      </c>
      <c r="Q527" s="248" t="s">
        <v>640</v>
      </c>
    </row>
    <row r="528" spans="1:17" x14ac:dyDescent="0.25">
      <c r="A528" s="248" t="s">
        <v>403</v>
      </c>
      <c r="B528" s="248" t="s">
        <v>399</v>
      </c>
      <c r="C528" s="248" t="s">
        <v>73</v>
      </c>
      <c r="D528" s="248" t="s">
        <v>74</v>
      </c>
      <c r="E528" s="248" t="s">
        <v>75</v>
      </c>
      <c r="F528" s="248" t="s">
        <v>3325</v>
      </c>
      <c r="G528" s="249">
        <v>43462</v>
      </c>
      <c r="H528" s="250">
        <v>1201.4100000000001</v>
      </c>
      <c r="I528" s="250">
        <v>1</v>
      </c>
      <c r="J528" s="250">
        <f t="shared" si="8"/>
        <v>1201.4100000000001</v>
      </c>
      <c r="K528" s="248" t="s">
        <v>3326</v>
      </c>
      <c r="L528" s="248" t="s">
        <v>85</v>
      </c>
      <c r="M528" s="249">
        <v>43462</v>
      </c>
      <c r="N528" s="248" t="s">
        <v>70</v>
      </c>
      <c r="O528" s="248" t="s">
        <v>3327</v>
      </c>
      <c r="P528" s="248" t="s">
        <v>399</v>
      </c>
      <c r="Q528" s="248" t="s">
        <v>640</v>
      </c>
    </row>
    <row r="529" spans="1:17" x14ac:dyDescent="0.25">
      <c r="A529" s="248" t="s">
        <v>403</v>
      </c>
      <c r="B529" s="248" t="s">
        <v>399</v>
      </c>
      <c r="C529" s="248" t="s">
        <v>73</v>
      </c>
      <c r="D529" s="248" t="s">
        <v>74</v>
      </c>
      <c r="E529" s="248" t="s">
        <v>75</v>
      </c>
      <c r="F529" s="248" t="s">
        <v>3328</v>
      </c>
      <c r="G529" s="249">
        <v>43462</v>
      </c>
      <c r="H529" s="250">
        <v>1890.02</v>
      </c>
      <c r="I529" s="250">
        <v>1</v>
      </c>
      <c r="J529" s="250">
        <f t="shared" si="8"/>
        <v>1890.02</v>
      </c>
      <c r="K529" s="248" t="s">
        <v>3329</v>
      </c>
      <c r="L529" s="248" t="s">
        <v>132</v>
      </c>
      <c r="M529" s="249">
        <v>43462</v>
      </c>
      <c r="N529" s="248" t="s">
        <v>70</v>
      </c>
      <c r="O529" s="248" t="s">
        <v>3330</v>
      </c>
      <c r="P529" s="248" t="s">
        <v>399</v>
      </c>
      <c r="Q529" s="248" t="s">
        <v>640</v>
      </c>
    </row>
    <row r="530" spans="1:17" x14ac:dyDescent="0.25">
      <c r="A530" s="248" t="s">
        <v>403</v>
      </c>
      <c r="B530" s="248" t="s">
        <v>399</v>
      </c>
      <c r="C530" s="248" t="s">
        <v>73</v>
      </c>
      <c r="D530" s="248" t="s">
        <v>74</v>
      </c>
      <c r="E530" s="248" t="s">
        <v>75</v>
      </c>
      <c r="F530" s="248" t="s">
        <v>3331</v>
      </c>
      <c r="G530" s="249">
        <v>43462</v>
      </c>
      <c r="H530" s="250">
        <v>1933.58</v>
      </c>
      <c r="I530" s="250">
        <v>1</v>
      </c>
      <c r="J530" s="250">
        <f t="shared" si="8"/>
        <v>1933.58</v>
      </c>
      <c r="K530" s="248" t="s">
        <v>3332</v>
      </c>
      <c r="L530" s="248" t="s">
        <v>249</v>
      </c>
      <c r="M530" s="249">
        <v>43462</v>
      </c>
      <c r="N530" s="248" t="s">
        <v>70</v>
      </c>
      <c r="O530" s="248" t="s">
        <v>3333</v>
      </c>
      <c r="P530" s="248" t="s">
        <v>399</v>
      </c>
      <c r="Q530" s="248" t="s">
        <v>640</v>
      </c>
    </row>
    <row r="531" spans="1:17" x14ac:dyDescent="0.25">
      <c r="A531" s="248" t="s">
        <v>403</v>
      </c>
      <c r="B531" s="248" t="s">
        <v>399</v>
      </c>
      <c r="C531" s="248" t="s">
        <v>73</v>
      </c>
      <c r="D531" s="248" t="s">
        <v>74</v>
      </c>
      <c r="E531" s="248" t="s">
        <v>75</v>
      </c>
      <c r="F531" s="248" t="s">
        <v>3334</v>
      </c>
      <c r="G531" s="249">
        <v>43462</v>
      </c>
      <c r="H531" s="250">
        <v>839.74</v>
      </c>
      <c r="I531" s="250">
        <v>1</v>
      </c>
      <c r="J531" s="250">
        <f t="shared" si="8"/>
        <v>839.74</v>
      </c>
      <c r="K531" s="248" t="s">
        <v>3335</v>
      </c>
      <c r="L531" s="248" t="s">
        <v>110</v>
      </c>
      <c r="M531" s="249">
        <v>43462</v>
      </c>
      <c r="N531" s="248" t="s">
        <v>70</v>
      </c>
      <c r="O531" s="248" t="s">
        <v>3336</v>
      </c>
      <c r="P531" s="248" t="s">
        <v>399</v>
      </c>
      <c r="Q531" s="248" t="s">
        <v>640</v>
      </c>
    </row>
    <row r="532" spans="1:17" x14ac:dyDescent="0.25">
      <c r="A532" s="248" t="s">
        <v>403</v>
      </c>
      <c r="B532" s="248" t="s">
        <v>399</v>
      </c>
      <c r="C532" s="248" t="s">
        <v>73</v>
      </c>
      <c r="D532" s="248" t="s">
        <v>74</v>
      </c>
      <c r="E532" s="248" t="s">
        <v>75</v>
      </c>
      <c r="F532" s="248" t="s">
        <v>3337</v>
      </c>
      <c r="G532" s="249">
        <v>43462</v>
      </c>
      <c r="H532" s="250">
        <v>1201.4100000000001</v>
      </c>
      <c r="I532" s="250">
        <v>1</v>
      </c>
      <c r="J532" s="250">
        <f t="shared" si="8"/>
        <v>1201.4100000000001</v>
      </c>
      <c r="K532" s="248" t="s">
        <v>3338</v>
      </c>
      <c r="L532" s="248" t="s">
        <v>3339</v>
      </c>
      <c r="M532" s="249">
        <v>43462</v>
      </c>
      <c r="N532" s="248" t="s">
        <v>70</v>
      </c>
      <c r="O532" s="248" t="s">
        <v>3340</v>
      </c>
      <c r="P532" s="248" t="s">
        <v>399</v>
      </c>
      <c r="Q532" s="248" t="s">
        <v>640</v>
      </c>
    </row>
    <row r="533" spans="1:17" x14ac:dyDescent="0.25">
      <c r="A533" s="248" t="s">
        <v>403</v>
      </c>
      <c r="B533" s="248" t="s">
        <v>399</v>
      </c>
      <c r="C533" s="248" t="s">
        <v>73</v>
      </c>
      <c r="D533" s="248" t="s">
        <v>74</v>
      </c>
      <c r="E533" s="248" t="s">
        <v>75</v>
      </c>
      <c r="F533" s="248" t="s">
        <v>3341</v>
      </c>
      <c r="G533" s="249">
        <v>43455</v>
      </c>
      <c r="H533" s="250">
        <v>355.45</v>
      </c>
      <c r="I533" s="250">
        <v>1</v>
      </c>
      <c r="J533" s="250">
        <f t="shared" si="8"/>
        <v>355.45</v>
      </c>
      <c r="K533" s="248" t="s">
        <v>3342</v>
      </c>
      <c r="L533" s="248" t="s">
        <v>173</v>
      </c>
      <c r="M533" s="249">
        <v>43455</v>
      </c>
      <c r="N533" s="248" t="s">
        <v>70</v>
      </c>
      <c r="O533" s="248" t="s">
        <v>3343</v>
      </c>
      <c r="P533" s="248" t="s">
        <v>399</v>
      </c>
      <c r="Q533" s="248" t="s">
        <v>640</v>
      </c>
    </row>
    <row r="534" spans="1:17" x14ac:dyDescent="0.25">
      <c r="A534" s="248" t="s">
        <v>403</v>
      </c>
      <c r="B534" s="248" t="s">
        <v>399</v>
      </c>
      <c r="C534" s="248" t="s">
        <v>73</v>
      </c>
      <c r="D534" s="248" t="s">
        <v>74</v>
      </c>
      <c r="E534" s="248" t="s">
        <v>75</v>
      </c>
      <c r="F534" s="248" t="s">
        <v>3344</v>
      </c>
      <c r="G534" s="249">
        <v>43454</v>
      </c>
      <c r="H534" s="250">
        <v>211.73</v>
      </c>
      <c r="I534" s="250">
        <v>1</v>
      </c>
      <c r="J534" s="250">
        <f t="shared" si="8"/>
        <v>211.73</v>
      </c>
      <c r="K534" s="248" t="s">
        <v>3345</v>
      </c>
      <c r="L534" s="248" t="s">
        <v>1127</v>
      </c>
      <c r="M534" s="249">
        <v>43455</v>
      </c>
      <c r="N534" s="248" t="s">
        <v>70</v>
      </c>
      <c r="O534" s="248" t="s">
        <v>3346</v>
      </c>
      <c r="P534" s="248" t="s">
        <v>399</v>
      </c>
      <c r="Q534" s="248" t="s">
        <v>640</v>
      </c>
    </row>
    <row r="535" spans="1:17" x14ac:dyDescent="0.25">
      <c r="A535" s="248" t="s">
        <v>403</v>
      </c>
      <c r="B535" s="248" t="s">
        <v>399</v>
      </c>
      <c r="C535" s="248" t="s">
        <v>73</v>
      </c>
      <c r="D535" s="248" t="s">
        <v>74</v>
      </c>
      <c r="E535" s="248" t="s">
        <v>75</v>
      </c>
      <c r="F535" s="248" t="s">
        <v>3347</v>
      </c>
      <c r="G535" s="249">
        <v>43454</v>
      </c>
      <c r="H535" s="250">
        <v>1659.12</v>
      </c>
      <c r="I535" s="250">
        <v>1</v>
      </c>
      <c r="J535" s="250">
        <f t="shared" si="8"/>
        <v>1659.12</v>
      </c>
      <c r="K535" s="248" t="s">
        <v>3348</v>
      </c>
      <c r="L535" s="248" t="s">
        <v>1127</v>
      </c>
      <c r="M535" s="249">
        <v>43455</v>
      </c>
      <c r="N535" s="248" t="s">
        <v>70</v>
      </c>
      <c r="O535" s="248" t="s">
        <v>186</v>
      </c>
      <c r="P535" s="248" t="s">
        <v>399</v>
      </c>
      <c r="Q535" s="248" t="s">
        <v>640</v>
      </c>
    </row>
    <row r="536" spans="1:17" x14ac:dyDescent="0.25">
      <c r="A536" s="248" t="s">
        <v>403</v>
      </c>
      <c r="B536" s="248" t="s">
        <v>399</v>
      </c>
      <c r="C536" s="248" t="s">
        <v>73</v>
      </c>
      <c r="D536" s="248" t="s">
        <v>74</v>
      </c>
      <c r="E536" s="248" t="s">
        <v>75</v>
      </c>
      <c r="F536" s="248" t="s">
        <v>3349</v>
      </c>
      <c r="G536" s="249">
        <v>43454</v>
      </c>
      <c r="H536" s="250">
        <v>1520.89</v>
      </c>
      <c r="I536" s="250">
        <v>1</v>
      </c>
      <c r="J536" s="250">
        <f t="shared" si="8"/>
        <v>1520.89</v>
      </c>
      <c r="K536" s="248" t="s">
        <v>3350</v>
      </c>
      <c r="L536" s="248" t="s">
        <v>1127</v>
      </c>
      <c r="M536" s="249">
        <v>43455</v>
      </c>
      <c r="N536" s="248" t="s">
        <v>70</v>
      </c>
      <c r="O536" s="248" t="s">
        <v>3351</v>
      </c>
      <c r="P536" s="248" t="s">
        <v>399</v>
      </c>
      <c r="Q536" s="248" t="s">
        <v>640</v>
      </c>
    </row>
    <row r="537" spans="1:17" x14ac:dyDescent="0.25">
      <c r="A537" s="248" t="s">
        <v>403</v>
      </c>
      <c r="B537" s="248" t="s">
        <v>399</v>
      </c>
      <c r="C537" s="248" t="s">
        <v>73</v>
      </c>
      <c r="D537" s="248" t="s">
        <v>74</v>
      </c>
      <c r="E537" s="248" t="s">
        <v>75</v>
      </c>
      <c r="F537" s="248" t="s">
        <v>3352</v>
      </c>
      <c r="G537" s="249">
        <v>43454</v>
      </c>
      <c r="H537" s="250">
        <v>232.48</v>
      </c>
      <c r="I537" s="250">
        <v>1</v>
      </c>
      <c r="J537" s="250">
        <f t="shared" si="8"/>
        <v>232.48</v>
      </c>
      <c r="K537" s="248" t="s">
        <v>3353</v>
      </c>
      <c r="L537" s="248" t="s">
        <v>3354</v>
      </c>
      <c r="M537" s="249">
        <v>43455</v>
      </c>
      <c r="N537" s="248" t="s">
        <v>70</v>
      </c>
      <c r="O537" s="248" t="s">
        <v>186</v>
      </c>
      <c r="P537" s="248" t="s">
        <v>399</v>
      </c>
      <c r="Q537" s="248" t="s">
        <v>640</v>
      </c>
    </row>
    <row r="538" spans="1:17" x14ac:dyDescent="0.25">
      <c r="A538" s="248" t="s">
        <v>403</v>
      </c>
      <c r="B538" s="248" t="s">
        <v>399</v>
      </c>
      <c r="C538" s="248" t="s">
        <v>73</v>
      </c>
      <c r="D538" s="248" t="s">
        <v>74</v>
      </c>
      <c r="E538" s="248" t="s">
        <v>75</v>
      </c>
      <c r="F538" s="248" t="s">
        <v>3355</v>
      </c>
      <c r="G538" s="249">
        <v>43454</v>
      </c>
      <c r="H538" s="250">
        <v>11.56</v>
      </c>
      <c r="I538" s="250">
        <v>1</v>
      </c>
      <c r="J538" s="250">
        <f t="shared" si="8"/>
        <v>11.56</v>
      </c>
      <c r="K538" s="248" t="s">
        <v>186</v>
      </c>
      <c r="L538" s="248" t="s">
        <v>1731</v>
      </c>
      <c r="M538" s="249">
        <v>43454</v>
      </c>
      <c r="N538" s="248" t="s">
        <v>70</v>
      </c>
      <c r="O538" s="248" t="s">
        <v>186</v>
      </c>
      <c r="P538" s="248" t="s">
        <v>399</v>
      </c>
      <c r="Q538" s="248" t="s">
        <v>640</v>
      </c>
    </row>
    <row r="539" spans="1:17" x14ac:dyDescent="0.25">
      <c r="A539" s="248" t="s">
        <v>403</v>
      </c>
      <c r="B539" s="248" t="s">
        <v>399</v>
      </c>
      <c r="C539" s="248" t="s">
        <v>73</v>
      </c>
      <c r="D539" s="248" t="s">
        <v>74</v>
      </c>
      <c r="E539" s="248" t="s">
        <v>75</v>
      </c>
      <c r="F539" s="248" t="s">
        <v>3356</v>
      </c>
      <c r="G539" s="249">
        <v>43454</v>
      </c>
      <c r="H539" s="250">
        <v>10.89</v>
      </c>
      <c r="I539" s="250">
        <v>1</v>
      </c>
      <c r="J539" s="250">
        <f t="shared" si="8"/>
        <v>10.89</v>
      </c>
      <c r="K539" s="248" t="s">
        <v>186</v>
      </c>
      <c r="L539" s="248" t="s">
        <v>1731</v>
      </c>
      <c r="M539" s="249">
        <v>43454</v>
      </c>
      <c r="N539" s="248" t="s">
        <v>70</v>
      </c>
      <c r="O539" s="248" t="s">
        <v>186</v>
      </c>
      <c r="P539" s="248" t="s">
        <v>399</v>
      </c>
      <c r="Q539" s="248" t="s">
        <v>640</v>
      </c>
    </row>
    <row r="540" spans="1:17" x14ac:dyDescent="0.25">
      <c r="A540" s="248" t="s">
        <v>403</v>
      </c>
      <c r="B540" s="248" t="s">
        <v>399</v>
      </c>
      <c r="C540" s="248" t="s">
        <v>73</v>
      </c>
      <c r="D540" s="248" t="s">
        <v>74</v>
      </c>
      <c r="E540" s="248" t="s">
        <v>75</v>
      </c>
      <c r="F540" s="248" t="s">
        <v>3357</v>
      </c>
      <c r="G540" s="249">
        <v>43454</v>
      </c>
      <c r="H540" s="250">
        <v>52.59</v>
      </c>
      <c r="I540" s="250">
        <v>1</v>
      </c>
      <c r="J540" s="250">
        <f t="shared" si="8"/>
        <v>52.59</v>
      </c>
      <c r="K540" s="248" t="s">
        <v>186</v>
      </c>
      <c r="L540" s="248" t="s">
        <v>1731</v>
      </c>
      <c r="M540" s="249">
        <v>43454</v>
      </c>
      <c r="N540" s="248" t="s">
        <v>70</v>
      </c>
      <c r="O540" s="248" t="s">
        <v>186</v>
      </c>
      <c r="P540" s="248" t="s">
        <v>399</v>
      </c>
      <c r="Q540" s="248" t="s">
        <v>640</v>
      </c>
    </row>
    <row r="541" spans="1:17" x14ac:dyDescent="0.25">
      <c r="A541" s="248" t="s">
        <v>403</v>
      </c>
      <c r="B541" s="248" t="s">
        <v>399</v>
      </c>
      <c r="C541" s="248" t="s">
        <v>73</v>
      </c>
      <c r="D541" s="248" t="s">
        <v>74</v>
      </c>
      <c r="E541" s="248" t="s">
        <v>75</v>
      </c>
      <c r="F541" s="248" t="s">
        <v>3358</v>
      </c>
      <c r="G541" s="249">
        <v>43454</v>
      </c>
      <c r="H541" s="250">
        <v>51.97</v>
      </c>
      <c r="I541" s="250">
        <v>1</v>
      </c>
      <c r="J541" s="250">
        <f t="shared" si="8"/>
        <v>51.97</v>
      </c>
      <c r="K541" s="248" t="s">
        <v>186</v>
      </c>
      <c r="L541" s="248" t="s">
        <v>1731</v>
      </c>
      <c r="M541" s="249">
        <v>43454</v>
      </c>
      <c r="N541" s="248" t="s">
        <v>70</v>
      </c>
      <c r="O541" s="248" t="s">
        <v>186</v>
      </c>
      <c r="P541" s="248" t="s">
        <v>399</v>
      </c>
      <c r="Q541" s="248" t="s">
        <v>640</v>
      </c>
    </row>
    <row r="542" spans="1:17" x14ac:dyDescent="0.25">
      <c r="A542" s="248" t="s">
        <v>403</v>
      </c>
      <c r="B542" s="248" t="s">
        <v>399</v>
      </c>
      <c r="C542" s="248" t="s">
        <v>73</v>
      </c>
      <c r="D542" s="248" t="s">
        <v>74</v>
      </c>
      <c r="E542" s="248" t="s">
        <v>75</v>
      </c>
      <c r="F542" s="248" t="s">
        <v>3359</v>
      </c>
      <c r="G542" s="249">
        <v>43453</v>
      </c>
      <c r="H542" s="250">
        <v>67.81</v>
      </c>
      <c r="I542" s="250">
        <v>1</v>
      </c>
      <c r="J542" s="250">
        <f t="shared" si="8"/>
        <v>67.81</v>
      </c>
      <c r="K542" s="248" t="s">
        <v>3360</v>
      </c>
      <c r="L542" s="248" t="s">
        <v>171</v>
      </c>
      <c r="M542" s="249">
        <v>43454</v>
      </c>
      <c r="N542" s="248" t="s">
        <v>70</v>
      </c>
      <c r="O542" s="248" t="s">
        <v>3361</v>
      </c>
      <c r="P542" s="248" t="s">
        <v>399</v>
      </c>
      <c r="Q542" s="248" t="s">
        <v>640</v>
      </c>
    </row>
    <row r="543" spans="1:17" x14ac:dyDescent="0.25">
      <c r="A543" s="248" t="s">
        <v>403</v>
      </c>
      <c r="B543" s="248" t="s">
        <v>399</v>
      </c>
      <c r="C543" s="248" t="s">
        <v>73</v>
      </c>
      <c r="D543" s="248" t="s">
        <v>74</v>
      </c>
      <c r="E543" s="248" t="s">
        <v>75</v>
      </c>
      <c r="F543" s="248" t="s">
        <v>3362</v>
      </c>
      <c r="G543" s="249">
        <v>43452</v>
      </c>
      <c r="H543" s="250">
        <v>0.62</v>
      </c>
      <c r="I543" s="250">
        <v>1</v>
      </c>
      <c r="J543" s="250">
        <f t="shared" si="8"/>
        <v>0.62</v>
      </c>
      <c r="K543" s="248" t="s">
        <v>186</v>
      </c>
      <c r="L543" s="248" t="s">
        <v>126</v>
      </c>
      <c r="M543" s="249">
        <v>43453</v>
      </c>
      <c r="N543" s="248" t="s">
        <v>70</v>
      </c>
      <c r="O543" s="248" t="s">
        <v>186</v>
      </c>
      <c r="P543" s="248" t="s">
        <v>399</v>
      </c>
      <c r="Q543" s="248" t="s">
        <v>640</v>
      </c>
    </row>
    <row r="544" spans="1:17" x14ac:dyDescent="0.25">
      <c r="A544" s="248" t="s">
        <v>403</v>
      </c>
      <c r="B544" s="248" t="s">
        <v>399</v>
      </c>
      <c r="C544" s="248" t="s">
        <v>73</v>
      </c>
      <c r="D544" s="248" t="s">
        <v>74</v>
      </c>
      <c r="E544" s="248" t="s">
        <v>75</v>
      </c>
      <c r="F544" s="248" t="s">
        <v>3363</v>
      </c>
      <c r="G544" s="249">
        <v>43452</v>
      </c>
      <c r="H544" s="250">
        <v>37.549999999999997</v>
      </c>
      <c r="I544" s="250">
        <v>1</v>
      </c>
      <c r="J544" s="250">
        <f t="shared" si="8"/>
        <v>37.549999999999997</v>
      </c>
      <c r="K544" s="248" t="s">
        <v>186</v>
      </c>
      <c r="L544" s="248" t="s">
        <v>3364</v>
      </c>
      <c r="M544" s="249">
        <v>43453</v>
      </c>
      <c r="N544" s="248" t="s">
        <v>70</v>
      </c>
      <c r="O544" s="248" t="s">
        <v>186</v>
      </c>
      <c r="P544" s="248" t="s">
        <v>399</v>
      </c>
      <c r="Q544" s="248" t="s">
        <v>640</v>
      </c>
    </row>
    <row r="545" spans="1:17" x14ac:dyDescent="0.25">
      <c r="A545" s="248" t="s">
        <v>403</v>
      </c>
      <c r="B545" s="248" t="s">
        <v>399</v>
      </c>
      <c r="C545" s="248" t="s">
        <v>73</v>
      </c>
      <c r="D545" s="248" t="s">
        <v>74</v>
      </c>
      <c r="E545" s="248" t="s">
        <v>75</v>
      </c>
      <c r="F545" s="248" t="s">
        <v>3365</v>
      </c>
      <c r="G545" s="249">
        <v>43452</v>
      </c>
      <c r="H545" s="250">
        <v>0.02</v>
      </c>
      <c r="I545" s="250">
        <v>1</v>
      </c>
      <c r="J545" s="250">
        <f t="shared" si="8"/>
        <v>0.02</v>
      </c>
      <c r="K545" s="248" t="s">
        <v>186</v>
      </c>
      <c r="L545" s="248" t="s">
        <v>2288</v>
      </c>
      <c r="M545" s="249">
        <v>43453</v>
      </c>
      <c r="N545" s="248" t="s">
        <v>70</v>
      </c>
      <c r="O545" s="248" t="s">
        <v>186</v>
      </c>
      <c r="P545" s="248" t="s">
        <v>399</v>
      </c>
      <c r="Q545" s="248" t="s">
        <v>640</v>
      </c>
    </row>
    <row r="546" spans="1:17" x14ac:dyDescent="0.25">
      <c r="A546" s="248" t="s">
        <v>403</v>
      </c>
      <c r="B546" s="248" t="s">
        <v>399</v>
      </c>
      <c r="C546" s="248" t="s">
        <v>73</v>
      </c>
      <c r="D546" s="248" t="s">
        <v>74</v>
      </c>
      <c r="E546" s="248" t="s">
        <v>75</v>
      </c>
      <c r="F546" s="248" t="s">
        <v>3366</v>
      </c>
      <c r="G546" s="249">
        <v>43452</v>
      </c>
      <c r="H546" s="250">
        <v>173.27</v>
      </c>
      <c r="I546" s="250">
        <v>1</v>
      </c>
      <c r="J546" s="250">
        <f t="shared" si="8"/>
        <v>173.27</v>
      </c>
      <c r="K546" s="248" t="s">
        <v>186</v>
      </c>
      <c r="L546" s="248" t="s">
        <v>1235</v>
      </c>
      <c r="M546" s="249">
        <v>43453</v>
      </c>
      <c r="N546" s="248" t="s">
        <v>70</v>
      </c>
      <c r="O546" s="248" t="s">
        <v>186</v>
      </c>
      <c r="P546" s="248" t="s">
        <v>399</v>
      </c>
      <c r="Q546" s="248" t="s">
        <v>640</v>
      </c>
    </row>
    <row r="547" spans="1:17" x14ac:dyDescent="0.25">
      <c r="A547" s="248" t="s">
        <v>403</v>
      </c>
      <c r="B547" s="248" t="s">
        <v>399</v>
      </c>
      <c r="C547" s="248" t="s">
        <v>73</v>
      </c>
      <c r="D547" s="248" t="s">
        <v>74</v>
      </c>
      <c r="E547" s="248" t="s">
        <v>75</v>
      </c>
      <c r="F547" s="248" t="s">
        <v>3367</v>
      </c>
      <c r="G547" s="249">
        <v>43452</v>
      </c>
      <c r="H547" s="250">
        <v>2.3199999999999998</v>
      </c>
      <c r="I547" s="250">
        <v>1</v>
      </c>
      <c r="J547" s="250">
        <f t="shared" si="8"/>
        <v>2.3199999999999998</v>
      </c>
      <c r="K547" s="248" t="s">
        <v>186</v>
      </c>
      <c r="L547" s="248" t="s">
        <v>596</v>
      </c>
      <c r="M547" s="249">
        <v>43453</v>
      </c>
      <c r="N547" s="248" t="s">
        <v>70</v>
      </c>
      <c r="O547" s="248" t="s">
        <v>186</v>
      </c>
      <c r="P547" s="248" t="s">
        <v>399</v>
      </c>
      <c r="Q547" s="248" t="s">
        <v>640</v>
      </c>
    </row>
    <row r="548" spans="1:17" x14ac:dyDescent="0.25">
      <c r="A548" s="248" t="s">
        <v>403</v>
      </c>
      <c r="B548" s="248" t="s">
        <v>399</v>
      </c>
      <c r="C548" s="248" t="s">
        <v>73</v>
      </c>
      <c r="D548" s="248" t="s">
        <v>74</v>
      </c>
      <c r="E548" s="248" t="s">
        <v>75</v>
      </c>
      <c r="F548" s="248" t="s">
        <v>3368</v>
      </c>
      <c r="G548" s="249">
        <v>43452</v>
      </c>
      <c r="H548" s="250">
        <v>44.38</v>
      </c>
      <c r="I548" s="250">
        <v>1</v>
      </c>
      <c r="J548" s="250">
        <f t="shared" si="8"/>
        <v>44.38</v>
      </c>
      <c r="K548" s="248" t="s">
        <v>186</v>
      </c>
      <c r="L548" s="248" t="s">
        <v>1716</v>
      </c>
      <c r="M548" s="249">
        <v>43453</v>
      </c>
      <c r="N548" s="248" t="s">
        <v>70</v>
      </c>
      <c r="O548" s="248" t="s">
        <v>186</v>
      </c>
      <c r="P548" s="248" t="s">
        <v>399</v>
      </c>
      <c r="Q548" s="248" t="s">
        <v>640</v>
      </c>
    </row>
    <row r="549" spans="1:17" x14ac:dyDescent="0.25">
      <c r="A549" s="248" t="s">
        <v>403</v>
      </c>
      <c r="B549" s="248" t="s">
        <v>399</v>
      </c>
      <c r="C549" s="248" t="s">
        <v>73</v>
      </c>
      <c r="D549" s="248" t="s">
        <v>74</v>
      </c>
      <c r="E549" s="248" t="s">
        <v>75</v>
      </c>
      <c r="F549" s="248" t="s">
        <v>3369</v>
      </c>
      <c r="G549" s="249">
        <v>43451</v>
      </c>
      <c r="H549" s="250">
        <v>113.39</v>
      </c>
      <c r="I549" s="250">
        <v>1</v>
      </c>
      <c r="J549" s="250">
        <f t="shared" si="8"/>
        <v>113.39</v>
      </c>
      <c r="K549" s="248" t="s">
        <v>3370</v>
      </c>
      <c r="L549" s="248" t="s">
        <v>200</v>
      </c>
      <c r="M549" s="249">
        <v>43452</v>
      </c>
      <c r="N549" s="248" t="s">
        <v>70</v>
      </c>
      <c r="O549" s="248" t="s">
        <v>3371</v>
      </c>
      <c r="P549" s="248" t="s">
        <v>399</v>
      </c>
      <c r="Q549" s="248" t="s">
        <v>640</v>
      </c>
    </row>
    <row r="550" spans="1:17" x14ac:dyDescent="0.25">
      <c r="A550" s="248" t="s">
        <v>403</v>
      </c>
      <c r="B550" s="248" t="s">
        <v>399</v>
      </c>
      <c r="C550" s="248" t="s">
        <v>73</v>
      </c>
      <c r="D550" s="248" t="s">
        <v>74</v>
      </c>
      <c r="E550" s="248" t="s">
        <v>75</v>
      </c>
      <c r="F550" s="248" t="s">
        <v>3372</v>
      </c>
      <c r="G550" s="249">
        <v>43444</v>
      </c>
      <c r="H550" s="250">
        <v>3.52</v>
      </c>
      <c r="I550" s="250">
        <v>1</v>
      </c>
      <c r="J550" s="250">
        <f t="shared" si="8"/>
        <v>3.52</v>
      </c>
      <c r="K550" s="248" t="s">
        <v>186</v>
      </c>
      <c r="L550" s="248" t="s">
        <v>196</v>
      </c>
      <c r="M550" s="249">
        <v>43445</v>
      </c>
      <c r="N550" s="248" t="s">
        <v>70</v>
      </c>
      <c r="O550" s="248" t="s">
        <v>186</v>
      </c>
      <c r="P550" s="248" t="s">
        <v>399</v>
      </c>
      <c r="Q550" s="248" t="s">
        <v>640</v>
      </c>
    </row>
    <row r="551" spans="1:17" x14ac:dyDescent="0.25">
      <c r="A551" s="248" t="s">
        <v>403</v>
      </c>
      <c r="B551" s="248" t="s">
        <v>399</v>
      </c>
      <c r="C551" s="248" t="s">
        <v>73</v>
      </c>
      <c r="D551" s="248" t="s">
        <v>74</v>
      </c>
      <c r="E551" s="248" t="s">
        <v>75</v>
      </c>
      <c r="F551" s="248" t="s">
        <v>3373</v>
      </c>
      <c r="G551" s="249">
        <v>43444</v>
      </c>
      <c r="H551" s="250">
        <v>12.75</v>
      </c>
      <c r="I551" s="250">
        <v>1</v>
      </c>
      <c r="J551" s="250">
        <f t="shared" si="8"/>
        <v>12.75</v>
      </c>
      <c r="K551" s="248" t="s">
        <v>1041</v>
      </c>
      <c r="L551" s="248" t="s">
        <v>196</v>
      </c>
      <c r="M551" s="249">
        <v>43445</v>
      </c>
      <c r="N551" s="248" t="s">
        <v>70</v>
      </c>
      <c r="O551" s="248" t="s">
        <v>1042</v>
      </c>
      <c r="P551" s="248" t="s">
        <v>399</v>
      </c>
      <c r="Q551" s="248" t="s">
        <v>640</v>
      </c>
    </row>
    <row r="552" spans="1:17" x14ac:dyDescent="0.25">
      <c r="A552" s="248" t="s">
        <v>403</v>
      </c>
      <c r="B552" s="248" t="s">
        <v>399</v>
      </c>
      <c r="C552" s="248" t="s">
        <v>73</v>
      </c>
      <c r="D552" s="248" t="s">
        <v>74</v>
      </c>
      <c r="E552" s="248" t="s">
        <v>75</v>
      </c>
      <c r="F552" s="248" t="s">
        <v>3374</v>
      </c>
      <c r="G552" s="249">
        <v>43444</v>
      </c>
      <c r="H552" s="250">
        <v>23.28</v>
      </c>
      <c r="I552" s="250">
        <v>1</v>
      </c>
      <c r="J552" s="250">
        <f t="shared" si="8"/>
        <v>23.28</v>
      </c>
      <c r="K552" s="248" t="s">
        <v>1543</v>
      </c>
      <c r="L552" s="248" t="s">
        <v>132</v>
      </c>
      <c r="M552" s="249">
        <v>43445</v>
      </c>
      <c r="N552" s="248" t="s">
        <v>70</v>
      </c>
      <c r="O552" s="248" t="s">
        <v>1544</v>
      </c>
      <c r="P552" s="248" t="s">
        <v>399</v>
      </c>
      <c r="Q552" s="248" t="s">
        <v>640</v>
      </c>
    </row>
    <row r="553" spans="1:17" x14ac:dyDescent="0.25">
      <c r="A553" s="248" t="s">
        <v>403</v>
      </c>
      <c r="B553" s="248" t="s">
        <v>399</v>
      </c>
      <c r="C553" s="248" t="s">
        <v>73</v>
      </c>
      <c r="D553" s="248" t="s">
        <v>74</v>
      </c>
      <c r="E553" s="248" t="s">
        <v>75</v>
      </c>
      <c r="F553" s="248" t="s">
        <v>3375</v>
      </c>
      <c r="G553" s="249">
        <v>43444</v>
      </c>
      <c r="H553" s="250">
        <v>56.12</v>
      </c>
      <c r="I553" s="250">
        <v>1</v>
      </c>
      <c r="J553" s="250">
        <f t="shared" si="8"/>
        <v>56.12</v>
      </c>
      <c r="K553" s="248" t="s">
        <v>186</v>
      </c>
      <c r="L553" s="248" t="s">
        <v>1127</v>
      </c>
      <c r="M553" s="249">
        <v>43445</v>
      </c>
      <c r="N553" s="248" t="s">
        <v>70</v>
      </c>
      <c r="O553" s="248" t="s">
        <v>186</v>
      </c>
      <c r="P553" s="248" t="s">
        <v>399</v>
      </c>
      <c r="Q553" s="248" t="s">
        <v>640</v>
      </c>
    </row>
    <row r="554" spans="1:17" x14ac:dyDescent="0.25">
      <c r="A554" s="248" t="s">
        <v>403</v>
      </c>
      <c r="B554" s="248" t="s">
        <v>399</v>
      </c>
      <c r="C554" s="248" t="s">
        <v>73</v>
      </c>
      <c r="D554" s="248" t="s">
        <v>74</v>
      </c>
      <c r="E554" s="248" t="s">
        <v>75</v>
      </c>
      <c r="F554" s="248" t="s">
        <v>3376</v>
      </c>
      <c r="G554" s="249">
        <v>43444</v>
      </c>
      <c r="H554" s="250">
        <v>19.09</v>
      </c>
      <c r="I554" s="250">
        <v>1</v>
      </c>
      <c r="J554" s="250">
        <f t="shared" si="8"/>
        <v>19.09</v>
      </c>
      <c r="K554" s="248" t="s">
        <v>186</v>
      </c>
      <c r="L554" s="248" t="s">
        <v>3377</v>
      </c>
      <c r="M554" s="249">
        <v>43445</v>
      </c>
      <c r="N554" s="248" t="s">
        <v>70</v>
      </c>
      <c r="O554" s="248" t="s">
        <v>186</v>
      </c>
      <c r="P554" s="248" t="s">
        <v>399</v>
      </c>
      <c r="Q554" s="248" t="s">
        <v>640</v>
      </c>
    </row>
    <row r="555" spans="1:17" x14ac:dyDescent="0.25">
      <c r="A555" s="248" t="s">
        <v>403</v>
      </c>
      <c r="B555" s="248" t="s">
        <v>399</v>
      </c>
      <c r="C555" s="248" t="s">
        <v>73</v>
      </c>
      <c r="D555" s="248" t="s">
        <v>74</v>
      </c>
      <c r="E555" s="248" t="s">
        <v>75</v>
      </c>
      <c r="F555" s="248" t="s">
        <v>3378</v>
      </c>
      <c r="G555" s="249">
        <v>43444</v>
      </c>
      <c r="H555" s="250">
        <v>9.84</v>
      </c>
      <c r="I555" s="250">
        <v>1</v>
      </c>
      <c r="J555" s="250">
        <f t="shared" si="8"/>
        <v>9.84</v>
      </c>
      <c r="K555" s="248" t="s">
        <v>186</v>
      </c>
      <c r="L555" s="248" t="s">
        <v>1563</v>
      </c>
      <c r="M555" s="249">
        <v>43445</v>
      </c>
      <c r="N555" s="248" t="s">
        <v>70</v>
      </c>
      <c r="O555" s="248" t="s">
        <v>186</v>
      </c>
      <c r="P555" s="248" t="s">
        <v>399</v>
      </c>
      <c r="Q555" s="248" t="s">
        <v>640</v>
      </c>
    </row>
    <row r="556" spans="1:17" x14ac:dyDescent="0.25">
      <c r="A556" s="248" t="s">
        <v>403</v>
      </c>
      <c r="B556" s="248" t="s">
        <v>399</v>
      </c>
      <c r="C556" s="248" t="s">
        <v>73</v>
      </c>
      <c r="D556" s="248" t="s">
        <v>74</v>
      </c>
      <c r="E556" s="248" t="s">
        <v>75</v>
      </c>
      <c r="F556" s="248" t="s">
        <v>3379</v>
      </c>
      <c r="G556" s="249">
        <v>43444</v>
      </c>
      <c r="H556" s="250">
        <v>14.91</v>
      </c>
      <c r="I556" s="250">
        <v>1</v>
      </c>
      <c r="J556" s="250">
        <f t="shared" si="8"/>
        <v>14.91</v>
      </c>
      <c r="K556" s="248" t="s">
        <v>186</v>
      </c>
      <c r="L556" s="248" t="s">
        <v>3380</v>
      </c>
      <c r="M556" s="249">
        <v>43445</v>
      </c>
      <c r="N556" s="248" t="s">
        <v>70</v>
      </c>
      <c r="O556" s="248" t="s">
        <v>186</v>
      </c>
      <c r="P556" s="248" t="s">
        <v>399</v>
      </c>
      <c r="Q556" s="248" t="s">
        <v>640</v>
      </c>
    </row>
    <row r="557" spans="1:17" x14ac:dyDescent="0.25">
      <c r="A557" s="248" t="s">
        <v>403</v>
      </c>
      <c r="B557" s="248" t="s">
        <v>399</v>
      </c>
      <c r="C557" s="248" t="s">
        <v>73</v>
      </c>
      <c r="D557" s="248" t="s">
        <v>74</v>
      </c>
      <c r="E557" s="248" t="s">
        <v>75</v>
      </c>
      <c r="F557" s="248" t="s">
        <v>3381</v>
      </c>
      <c r="G557" s="249">
        <v>43444</v>
      </c>
      <c r="H557" s="250">
        <v>15.23</v>
      </c>
      <c r="I557" s="250">
        <v>1</v>
      </c>
      <c r="J557" s="250">
        <f t="shared" si="8"/>
        <v>15.23</v>
      </c>
      <c r="K557" s="248" t="s">
        <v>3382</v>
      </c>
      <c r="L557" s="248" t="s">
        <v>89</v>
      </c>
      <c r="M557" s="249">
        <v>43445</v>
      </c>
      <c r="N557" s="248" t="s">
        <v>70</v>
      </c>
      <c r="O557" s="248" t="s">
        <v>3383</v>
      </c>
      <c r="P557" s="248" t="s">
        <v>399</v>
      </c>
      <c r="Q557" s="248" t="s">
        <v>640</v>
      </c>
    </row>
    <row r="558" spans="1:17" x14ac:dyDescent="0.25">
      <c r="A558" s="248" t="s">
        <v>403</v>
      </c>
      <c r="B558" s="248" t="s">
        <v>399</v>
      </c>
      <c r="C558" s="248" t="s">
        <v>73</v>
      </c>
      <c r="D558" s="248" t="s">
        <v>74</v>
      </c>
      <c r="E558" s="248" t="s">
        <v>75</v>
      </c>
      <c r="F558" s="248" t="s">
        <v>3384</v>
      </c>
      <c r="G558" s="249">
        <v>43444</v>
      </c>
      <c r="H558" s="250">
        <v>71.81</v>
      </c>
      <c r="I558" s="250">
        <v>1</v>
      </c>
      <c r="J558" s="250">
        <f t="shared" si="8"/>
        <v>71.81</v>
      </c>
      <c r="K558" s="248" t="s">
        <v>186</v>
      </c>
      <c r="L558" s="248" t="s">
        <v>89</v>
      </c>
      <c r="M558" s="249">
        <v>43445</v>
      </c>
      <c r="N558" s="248" t="s">
        <v>70</v>
      </c>
      <c r="O558" s="248" t="s">
        <v>186</v>
      </c>
      <c r="P558" s="248" t="s">
        <v>399</v>
      </c>
      <c r="Q558" s="248" t="s">
        <v>640</v>
      </c>
    </row>
    <row r="559" spans="1:17" x14ac:dyDescent="0.25">
      <c r="A559" s="248" t="s">
        <v>403</v>
      </c>
      <c r="B559" s="248" t="s">
        <v>399</v>
      </c>
      <c r="C559" s="248" t="s">
        <v>73</v>
      </c>
      <c r="D559" s="248" t="s">
        <v>74</v>
      </c>
      <c r="E559" s="248" t="s">
        <v>75</v>
      </c>
      <c r="F559" s="248" t="s">
        <v>3385</v>
      </c>
      <c r="G559" s="249">
        <v>43444</v>
      </c>
      <c r="H559" s="250">
        <v>17.690000000000001</v>
      </c>
      <c r="I559" s="250">
        <v>1</v>
      </c>
      <c r="J559" s="250">
        <f t="shared" si="8"/>
        <v>17.690000000000001</v>
      </c>
      <c r="K559" s="248" t="s">
        <v>186</v>
      </c>
      <c r="L559" s="248" t="s">
        <v>89</v>
      </c>
      <c r="M559" s="249">
        <v>43445</v>
      </c>
      <c r="N559" s="248" t="s">
        <v>70</v>
      </c>
      <c r="O559" s="248" t="s">
        <v>186</v>
      </c>
      <c r="P559" s="248" t="s">
        <v>399</v>
      </c>
      <c r="Q559" s="248" t="s">
        <v>640</v>
      </c>
    </row>
    <row r="560" spans="1:17" x14ac:dyDescent="0.25">
      <c r="A560" s="248" t="s">
        <v>403</v>
      </c>
      <c r="B560" s="248" t="s">
        <v>399</v>
      </c>
      <c r="C560" s="248" t="s">
        <v>73</v>
      </c>
      <c r="D560" s="248" t="s">
        <v>74</v>
      </c>
      <c r="E560" s="248" t="s">
        <v>75</v>
      </c>
      <c r="F560" s="248" t="s">
        <v>3386</v>
      </c>
      <c r="G560" s="249">
        <v>43444</v>
      </c>
      <c r="H560" s="250">
        <v>30.27</v>
      </c>
      <c r="I560" s="250">
        <v>1</v>
      </c>
      <c r="J560" s="250">
        <f t="shared" si="8"/>
        <v>30.27</v>
      </c>
      <c r="K560" s="248" t="s">
        <v>3387</v>
      </c>
      <c r="L560" s="248" t="s">
        <v>89</v>
      </c>
      <c r="M560" s="249">
        <v>43445</v>
      </c>
      <c r="N560" s="248" t="s">
        <v>70</v>
      </c>
      <c r="O560" s="248" t="s">
        <v>3388</v>
      </c>
      <c r="P560" s="248" t="s">
        <v>399</v>
      </c>
      <c r="Q560" s="248" t="s">
        <v>640</v>
      </c>
    </row>
    <row r="561" spans="1:17" x14ac:dyDescent="0.25">
      <c r="A561" s="248" t="s">
        <v>403</v>
      </c>
      <c r="B561" s="248" t="s">
        <v>399</v>
      </c>
      <c r="C561" s="248" t="s">
        <v>73</v>
      </c>
      <c r="D561" s="248" t="s">
        <v>74</v>
      </c>
      <c r="E561" s="248" t="s">
        <v>75</v>
      </c>
      <c r="F561" s="248" t="s">
        <v>3389</v>
      </c>
      <c r="G561" s="249">
        <v>43444</v>
      </c>
      <c r="H561" s="250">
        <v>25.91</v>
      </c>
      <c r="I561" s="250">
        <v>1</v>
      </c>
      <c r="J561" s="250">
        <f t="shared" si="8"/>
        <v>25.91</v>
      </c>
      <c r="K561" s="248" t="s">
        <v>3390</v>
      </c>
      <c r="L561" s="248" t="s">
        <v>89</v>
      </c>
      <c r="M561" s="249">
        <v>43445</v>
      </c>
      <c r="N561" s="248" t="s">
        <v>70</v>
      </c>
      <c r="O561" s="248" t="s">
        <v>3391</v>
      </c>
      <c r="P561" s="248" t="s">
        <v>399</v>
      </c>
      <c r="Q561" s="248" t="s">
        <v>640</v>
      </c>
    </row>
    <row r="562" spans="1:17" x14ac:dyDescent="0.25">
      <c r="A562" s="248" t="s">
        <v>403</v>
      </c>
      <c r="B562" s="248" t="s">
        <v>399</v>
      </c>
      <c r="C562" s="248" t="s">
        <v>73</v>
      </c>
      <c r="D562" s="248" t="s">
        <v>74</v>
      </c>
      <c r="E562" s="248" t="s">
        <v>75</v>
      </c>
      <c r="F562" s="248" t="s">
        <v>3392</v>
      </c>
      <c r="G562" s="249">
        <v>43444</v>
      </c>
      <c r="H562" s="250">
        <v>86.83</v>
      </c>
      <c r="I562" s="250">
        <v>1</v>
      </c>
      <c r="J562" s="250">
        <f t="shared" si="8"/>
        <v>86.83</v>
      </c>
      <c r="K562" s="248" t="s">
        <v>1538</v>
      </c>
      <c r="L562" s="248" t="s">
        <v>211</v>
      </c>
      <c r="M562" s="249">
        <v>43445</v>
      </c>
      <c r="N562" s="248" t="s">
        <v>70</v>
      </c>
      <c r="O562" s="248" t="s">
        <v>1539</v>
      </c>
      <c r="P562" s="248" t="s">
        <v>399</v>
      </c>
      <c r="Q562" s="248" t="s">
        <v>640</v>
      </c>
    </row>
    <row r="563" spans="1:17" x14ac:dyDescent="0.25">
      <c r="A563" s="248" t="s">
        <v>403</v>
      </c>
      <c r="B563" s="248" t="s">
        <v>399</v>
      </c>
      <c r="C563" s="248" t="s">
        <v>73</v>
      </c>
      <c r="D563" s="248" t="s">
        <v>74</v>
      </c>
      <c r="E563" s="248" t="s">
        <v>75</v>
      </c>
      <c r="F563" s="248" t="s">
        <v>3393</v>
      </c>
      <c r="G563" s="249">
        <v>43444</v>
      </c>
      <c r="H563" s="250">
        <v>35.89</v>
      </c>
      <c r="I563" s="250">
        <v>1</v>
      </c>
      <c r="J563" s="250">
        <f t="shared" si="8"/>
        <v>35.89</v>
      </c>
      <c r="K563" s="248" t="s">
        <v>1045</v>
      </c>
      <c r="L563" s="248" t="s">
        <v>196</v>
      </c>
      <c r="M563" s="249">
        <v>43445</v>
      </c>
      <c r="N563" s="248" t="s">
        <v>70</v>
      </c>
      <c r="O563" s="248" t="s">
        <v>1046</v>
      </c>
      <c r="P563" s="248" t="s">
        <v>399</v>
      </c>
      <c r="Q563" s="248" t="s">
        <v>640</v>
      </c>
    </row>
    <row r="564" spans="1:17" x14ac:dyDescent="0.25">
      <c r="A564" s="248" t="s">
        <v>403</v>
      </c>
      <c r="B564" s="248" t="s">
        <v>399</v>
      </c>
      <c r="C564" s="248" t="s">
        <v>73</v>
      </c>
      <c r="D564" s="248" t="s">
        <v>74</v>
      </c>
      <c r="E564" s="248" t="s">
        <v>75</v>
      </c>
      <c r="F564" s="248" t="s">
        <v>3394</v>
      </c>
      <c r="G564" s="249">
        <v>43444</v>
      </c>
      <c r="H564" s="250">
        <v>25.95</v>
      </c>
      <c r="I564" s="250">
        <v>1</v>
      </c>
      <c r="J564" s="250">
        <f t="shared" si="8"/>
        <v>25.95</v>
      </c>
      <c r="K564" s="248" t="s">
        <v>3395</v>
      </c>
      <c r="L564" s="248" t="s">
        <v>89</v>
      </c>
      <c r="M564" s="249">
        <v>43445</v>
      </c>
      <c r="N564" s="248" t="s">
        <v>70</v>
      </c>
      <c r="O564" s="248" t="s">
        <v>3396</v>
      </c>
      <c r="P564" s="248" t="s">
        <v>399</v>
      </c>
      <c r="Q564" s="248" t="s">
        <v>640</v>
      </c>
    </row>
    <row r="565" spans="1:17" x14ac:dyDescent="0.25">
      <c r="A565" s="248" t="s">
        <v>403</v>
      </c>
      <c r="B565" s="248" t="s">
        <v>399</v>
      </c>
      <c r="C565" s="248" t="s">
        <v>73</v>
      </c>
      <c r="D565" s="248" t="s">
        <v>74</v>
      </c>
      <c r="E565" s="248" t="s">
        <v>75</v>
      </c>
      <c r="F565" s="248" t="s">
        <v>3397</v>
      </c>
      <c r="G565" s="249">
        <v>43439</v>
      </c>
      <c r="H565" s="250">
        <v>241.1</v>
      </c>
      <c r="I565" s="250">
        <v>1</v>
      </c>
      <c r="J565" s="250">
        <f t="shared" si="8"/>
        <v>241.1</v>
      </c>
      <c r="K565" s="248" t="s">
        <v>3398</v>
      </c>
      <c r="L565" s="248" t="s">
        <v>132</v>
      </c>
      <c r="M565" s="249">
        <v>43444</v>
      </c>
      <c r="N565" s="248" t="s">
        <v>70</v>
      </c>
      <c r="O565" s="248" t="s">
        <v>3399</v>
      </c>
      <c r="P565" s="248" t="s">
        <v>399</v>
      </c>
      <c r="Q565" s="248" t="s">
        <v>640</v>
      </c>
    </row>
    <row r="566" spans="1:17" x14ac:dyDescent="0.25">
      <c r="A566" s="248" t="s">
        <v>403</v>
      </c>
      <c r="B566" s="248" t="s">
        <v>399</v>
      </c>
      <c r="C566" s="248" t="s">
        <v>73</v>
      </c>
      <c r="D566" s="248" t="s">
        <v>74</v>
      </c>
      <c r="E566" s="248" t="s">
        <v>75</v>
      </c>
      <c r="F566" s="248" t="s">
        <v>3400</v>
      </c>
      <c r="G566" s="249">
        <v>43438</v>
      </c>
      <c r="H566" s="250">
        <v>115.62</v>
      </c>
      <c r="I566" s="250">
        <v>1</v>
      </c>
      <c r="J566" s="250">
        <f t="shared" si="8"/>
        <v>115.62</v>
      </c>
      <c r="K566" s="248" t="s">
        <v>3401</v>
      </c>
      <c r="L566" s="248" t="s">
        <v>2635</v>
      </c>
      <c r="M566" s="249">
        <v>43444</v>
      </c>
      <c r="N566" s="248" t="s">
        <v>70</v>
      </c>
      <c r="O566" s="248" t="s">
        <v>3402</v>
      </c>
      <c r="P566" s="248" t="s">
        <v>399</v>
      </c>
      <c r="Q566" s="248" t="s">
        <v>640</v>
      </c>
    </row>
    <row r="567" spans="1:17" x14ac:dyDescent="0.25">
      <c r="A567" s="248" t="s">
        <v>403</v>
      </c>
      <c r="B567" s="248" t="s">
        <v>399</v>
      </c>
      <c r="C567" s="248" t="s">
        <v>73</v>
      </c>
      <c r="D567" s="248" t="s">
        <v>74</v>
      </c>
      <c r="E567" s="248" t="s">
        <v>75</v>
      </c>
      <c r="F567" s="248" t="s">
        <v>3403</v>
      </c>
      <c r="G567" s="249">
        <v>43434</v>
      </c>
      <c r="H567" s="250">
        <v>29.14</v>
      </c>
      <c r="I567" s="250">
        <v>1</v>
      </c>
      <c r="J567" s="250">
        <f t="shared" si="8"/>
        <v>29.14</v>
      </c>
      <c r="K567" s="248" t="s">
        <v>186</v>
      </c>
      <c r="L567" s="248" t="s">
        <v>196</v>
      </c>
      <c r="M567" s="249">
        <v>43439</v>
      </c>
      <c r="N567" s="248" t="s">
        <v>70</v>
      </c>
      <c r="O567" s="248" t="s">
        <v>186</v>
      </c>
      <c r="P567" s="248" t="s">
        <v>399</v>
      </c>
      <c r="Q567" s="248" t="s">
        <v>640</v>
      </c>
    </row>
    <row r="568" spans="1:17" x14ac:dyDescent="0.25">
      <c r="A568" s="248" t="s">
        <v>403</v>
      </c>
      <c r="B568" s="248" t="s">
        <v>399</v>
      </c>
      <c r="C568" s="248" t="s">
        <v>73</v>
      </c>
      <c r="D568" s="248" t="s">
        <v>74</v>
      </c>
      <c r="E568" s="248" t="s">
        <v>75</v>
      </c>
      <c r="F568" s="248" t="s">
        <v>3404</v>
      </c>
      <c r="G568" s="249">
        <v>43434</v>
      </c>
      <c r="H568" s="250">
        <v>44.61</v>
      </c>
      <c r="I568" s="250">
        <v>1</v>
      </c>
      <c r="J568" s="250">
        <f t="shared" si="8"/>
        <v>44.61</v>
      </c>
      <c r="K568" s="248" t="s">
        <v>3405</v>
      </c>
      <c r="L568" s="248" t="s">
        <v>103</v>
      </c>
      <c r="M568" s="249">
        <v>43439</v>
      </c>
      <c r="N568" s="248" t="s">
        <v>70</v>
      </c>
      <c r="O568" s="248" t="s">
        <v>3406</v>
      </c>
      <c r="P568" s="248" t="s">
        <v>399</v>
      </c>
      <c r="Q568" s="248" t="s">
        <v>640</v>
      </c>
    </row>
    <row r="569" spans="1:17" x14ac:dyDescent="0.25">
      <c r="A569" s="248" t="s">
        <v>403</v>
      </c>
      <c r="B569" s="248" t="s">
        <v>399</v>
      </c>
      <c r="C569" s="248" t="s">
        <v>73</v>
      </c>
      <c r="D569" s="248" t="s">
        <v>74</v>
      </c>
      <c r="E569" s="248" t="s">
        <v>75</v>
      </c>
      <c r="F569" s="248" t="s">
        <v>3407</v>
      </c>
      <c r="G569" s="249">
        <v>43434</v>
      </c>
      <c r="H569" s="250">
        <v>12.75</v>
      </c>
      <c r="I569" s="250">
        <v>1</v>
      </c>
      <c r="J569" s="250">
        <f t="shared" si="8"/>
        <v>12.75</v>
      </c>
      <c r="K569" s="248" t="s">
        <v>1041</v>
      </c>
      <c r="L569" s="248" t="s">
        <v>196</v>
      </c>
      <c r="M569" s="249">
        <v>43439</v>
      </c>
      <c r="N569" s="248" t="s">
        <v>70</v>
      </c>
      <c r="O569" s="248" t="s">
        <v>1042</v>
      </c>
      <c r="P569" s="248" t="s">
        <v>399</v>
      </c>
      <c r="Q569" s="248" t="s">
        <v>640</v>
      </c>
    </row>
    <row r="570" spans="1:17" x14ac:dyDescent="0.25">
      <c r="A570" s="248" t="s">
        <v>403</v>
      </c>
      <c r="B570" s="248" t="s">
        <v>399</v>
      </c>
      <c r="C570" s="248" t="s">
        <v>73</v>
      </c>
      <c r="D570" s="248" t="s">
        <v>74</v>
      </c>
      <c r="E570" s="248" t="s">
        <v>75</v>
      </c>
      <c r="F570" s="248" t="s">
        <v>3408</v>
      </c>
      <c r="G570" s="249">
        <v>43434</v>
      </c>
      <c r="H570" s="250">
        <v>36.25</v>
      </c>
      <c r="I570" s="250">
        <v>1</v>
      </c>
      <c r="J570" s="250">
        <f t="shared" si="8"/>
        <v>36.25</v>
      </c>
      <c r="K570" s="248" t="s">
        <v>1543</v>
      </c>
      <c r="L570" s="248" t="s">
        <v>132</v>
      </c>
      <c r="M570" s="249">
        <v>43439</v>
      </c>
      <c r="N570" s="248" t="s">
        <v>70</v>
      </c>
      <c r="O570" s="248" t="s">
        <v>1544</v>
      </c>
      <c r="P570" s="248" t="s">
        <v>399</v>
      </c>
      <c r="Q570" s="248" t="s">
        <v>640</v>
      </c>
    </row>
    <row r="571" spans="1:17" x14ac:dyDescent="0.25">
      <c r="A571" s="248" t="s">
        <v>403</v>
      </c>
      <c r="B571" s="248" t="s">
        <v>399</v>
      </c>
      <c r="C571" s="248" t="s">
        <v>73</v>
      </c>
      <c r="D571" s="248" t="s">
        <v>74</v>
      </c>
      <c r="E571" s="248" t="s">
        <v>75</v>
      </c>
      <c r="F571" s="248" t="s">
        <v>3409</v>
      </c>
      <c r="G571" s="249">
        <v>43434</v>
      </c>
      <c r="H571" s="250">
        <v>331.47</v>
      </c>
      <c r="I571" s="250">
        <v>1</v>
      </c>
      <c r="J571" s="250">
        <f t="shared" si="8"/>
        <v>331.47</v>
      </c>
      <c r="K571" s="248" t="s">
        <v>186</v>
      </c>
      <c r="L571" s="248" t="s">
        <v>1127</v>
      </c>
      <c r="M571" s="249">
        <v>43439</v>
      </c>
      <c r="N571" s="248" t="s">
        <v>70</v>
      </c>
      <c r="O571" s="248" t="s">
        <v>186</v>
      </c>
      <c r="P571" s="248" t="s">
        <v>399</v>
      </c>
      <c r="Q571" s="248" t="s">
        <v>640</v>
      </c>
    </row>
    <row r="572" spans="1:17" x14ac:dyDescent="0.25">
      <c r="A572" s="248" t="s">
        <v>403</v>
      </c>
      <c r="B572" s="248" t="s">
        <v>399</v>
      </c>
      <c r="C572" s="248" t="s">
        <v>73</v>
      </c>
      <c r="D572" s="248" t="s">
        <v>74</v>
      </c>
      <c r="E572" s="248" t="s">
        <v>75</v>
      </c>
      <c r="F572" s="248" t="s">
        <v>3410</v>
      </c>
      <c r="G572" s="249">
        <v>43434</v>
      </c>
      <c r="H572" s="250">
        <v>130.44999999999999</v>
      </c>
      <c r="I572" s="250">
        <v>1</v>
      </c>
      <c r="J572" s="250">
        <f t="shared" si="8"/>
        <v>130.44999999999999</v>
      </c>
      <c r="K572" s="248" t="s">
        <v>186</v>
      </c>
      <c r="L572" s="248" t="s">
        <v>3377</v>
      </c>
      <c r="M572" s="249">
        <v>43439</v>
      </c>
      <c r="N572" s="248" t="s">
        <v>70</v>
      </c>
      <c r="O572" s="248" t="s">
        <v>186</v>
      </c>
      <c r="P572" s="248" t="s">
        <v>399</v>
      </c>
      <c r="Q572" s="248" t="s">
        <v>640</v>
      </c>
    </row>
    <row r="573" spans="1:17" x14ac:dyDescent="0.25">
      <c r="A573" s="248" t="s">
        <v>403</v>
      </c>
      <c r="B573" s="248" t="s">
        <v>399</v>
      </c>
      <c r="C573" s="248" t="s">
        <v>73</v>
      </c>
      <c r="D573" s="248" t="s">
        <v>74</v>
      </c>
      <c r="E573" s="248" t="s">
        <v>75</v>
      </c>
      <c r="F573" s="248" t="s">
        <v>3411</v>
      </c>
      <c r="G573" s="249">
        <v>43434</v>
      </c>
      <c r="H573" s="250">
        <v>28.06</v>
      </c>
      <c r="I573" s="250">
        <v>1</v>
      </c>
      <c r="J573" s="250">
        <f t="shared" si="8"/>
        <v>28.06</v>
      </c>
      <c r="K573" s="248" t="s">
        <v>186</v>
      </c>
      <c r="L573" s="248" t="s">
        <v>1563</v>
      </c>
      <c r="M573" s="249">
        <v>43439</v>
      </c>
      <c r="N573" s="248" t="s">
        <v>70</v>
      </c>
      <c r="O573" s="248" t="s">
        <v>186</v>
      </c>
      <c r="P573" s="248" t="s">
        <v>399</v>
      </c>
      <c r="Q573" s="248" t="s">
        <v>640</v>
      </c>
    </row>
    <row r="574" spans="1:17" x14ac:dyDescent="0.25">
      <c r="A574" s="248" t="s">
        <v>403</v>
      </c>
      <c r="B574" s="248" t="s">
        <v>399</v>
      </c>
      <c r="C574" s="248" t="s">
        <v>73</v>
      </c>
      <c r="D574" s="248" t="s">
        <v>74</v>
      </c>
      <c r="E574" s="248" t="s">
        <v>75</v>
      </c>
      <c r="F574" s="248" t="s">
        <v>3412</v>
      </c>
      <c r="G574" s="249">
        <v>43434</v>
      </c>
      <c r="H574" s="250">
        <v>179.01</v>
      </c>
      <c r="I574" s="250">
        <v>1</v>
      </c>
      <c r="J574" s="250">
        <f t="shared" si="8"/>
        <v>179.01</v>
      </c>
      <c r="K574" s="248" t="s">
        <v>186</v>
      </c>
      <c r="L574" s="248" t="s">
        <v>3380</v>
      </c>
      <c r="M574" s="249">
        <v>43439</v>
      </c>
      <c r="N574" s="248" t="s">
        <v>70</v>
      </c>
      <c r="O574" s="248" t="s">
        <v>186</v>
      </c>
      <c r="P574" s="248" t="s">
        <v>399</v>
      </c>
      <c r="Q574" s="248" t="s">
        <v>640</v>
      </c>
    </row>
    <row r="575" spans="1:17" x14ac:dyDescent="0.25">
      <c r="A575" s="248" t="s">
        <v>403</v>
      </c>
      <c r="B575" s="248" t="s">
        <v>399</v>
      </c>
      <c r="C575" s="248" t="s">
        <v>73</v>
      </c>
      <c r="D575" s="248" t="s">
        <v>74</v>
      </c>
      <c r="E575" s="248" t="s">
        <v>75</v>
      </c>
      <c r="F575" s="248" t="s">
        <v>3413</v>
      </c>
      <c r="G575" s="249">
        <v>43434</v>
      </c>
      <c r="H575" s="250">
        <v>81.709999999999994</v>
      </c>
      <c r="I575" s="250">
        <v>1</v>
      </c>
      <c r="J575" s="250">
        <f t="shared" si="8"/>
        <v>81.709999999999994</v>
      </c>
      <c r="K575" s="248" t="s">
        <v>3382</v>
      </c>
      <c r="L575" s="248" t="s">
        <v>89</v>
      </c>
      <c r="M575" s="249">
        <v>43439</v>
      </c>
      <c r="N575" s="248" t="s">
        <v>70</v>
      </c>
      <c r="O575" s="248" t="s">
        <v>3383</v>
      </c>
      <c r="P575" s="248" t="s">
        <v>399</v>
      </c>
      <c r="Q575" s="248" t="s">
        <v>640</v>
      </c>
    </row>
    <row r="576" spans="1:17" x14ac:dyDescent="0.25">
      <c r="A576" s="248" t="s">
        <v>403</v>
      </c>
      <c r="B576" s="248" t="s">
        <v>399</v>
      </c>
      <c r="C576" s="248" t="s">
        <v>73</v>
      </c>
      <c r="D576" s="248" t="s">
        <v>74</v>
      </c>
      <c r="E576" s="248" t="s">
        <v>75</v>
      </c>
      <c r="F576" s="248" t="s">
        <v>3414</v>
      </c>
      <c r="G576" s="249">
        <v>43434</v>
      </c>
      <c r="H576" s="250">
        <v>27.15</v>
      </c>
      <c r="I576" s="250">
        <v>1</v>
      </c>
      <c r="J576" s="250">
        <f t="shared" si="8"/>
        <v>27.15</v>
      </c>
      <c r="K576" s="248" t="s">
        <v>3415</v>
      </c>
      <c r="L576" s="248" t="s">
        <v>1563</v>
      </c>
      <c r="M576" s="249">
        <v>43439</v>
      </c>
      <c r="N576" s="248" t="s">
        <v>70</v>
      </c>
      <c r="O576" s="248" t="s">
        <v>3416</v>
      </c>
      <c r="P576" s="248" t="s">
        <v>399</v>
      </c>
      <c r="Q576" s="248" t="s">
        <v>640</v>
      </c>
    </row>
    <row r="577" spans="1:17" x14ac:dyDescent="0.25">
      <c r="A577" s="248" t="s">
        <v>403</v>
      </c>
      <c r="B577" s="248" t="s">
        <v>399</v>
      </c>
      <c r="C577" s="248" t="s">
        <v>73</v>
      </c>
      <c r="D577" s="248" t="s">
        <v>74</v>
      </c>
      <c r="E577" s="248" t="s">
        <v>75</v>
      </c>
      <c r="F577" s="248" t="s">
        <v>3417</v>
      </c>
      <c r="G577" s="249">
        <v>43434</v>
      </c>
      <c r="H577" s="250">
        <v>600.38</v>
      </c>
      <c r="I577" s="250">
        <v>1</v>
      </c>
      <c r="J577" s="250">
        <f t="shared" si="8"/>
        <v>600.38</v>
      </c>
      <c r="K577" s="248" t="s">
        <v>186</v>
      </c>
      <c r="L577" s="248" t="s">
        <v>89</v>
      </c>
      <c r="M577" s="249">
        <v>43439</v>
      </c>
      <c r="N577" s="248" t="s">
        <v>70</v>
      </c>
      <c r="O577" s="248" t="s">
        <v>186</v>
      </c>
      <c r="P577" s="248" t="s">
        <v>399</v>
      </c>
      <c r="Q577" s="248" t="s">
        <v>640</v>
      </c>
    </row>
    <row r="578" spans="1:17" x14ac:dyDescent="0.25">
      <c r="A578" s="248" t="s">
        <v>403</v>
      </c>
      <c r="B578" s="248" t="s">
        <v>399</v>
      </c>
      <c r="C578" s="248" t="s">
        <v>73</v>
      </c>
      <c r="D578" s="248" t="s">
        <v>74</v>
      </c>
      <c r="E578" s="248" t="s">
        <v>75</v>
      </c>
      <c r="F578" s="248" t="s">
        <v>3418</v>
      </c>
      <c r="G578" s="249">
        <v>43434</v>
      </c>
      <c r="H578" s="250">
        <v>82.06</v>
      </c>
      <c r="I578" s="250">
        <v>1</v>
      </c>
      <c r="J578" s="250">
        <f t="shared" si="8"/>
        <v>82.06</v>
      </c>
      <c r="K578" s="248" t="s">
        <v>186</v>
      </c>
      <c r="L578" s="248" t="s">
        <v>89</v>
      </c>
      <c r="M578" s="249">
        <v>43439</v>
      </c>
      <c r="N578" s="248" t="s">
        <v>70</v>
      </c>
      <c r="O578" s="248" t="s">
        <v>186</v>
      </c>
      <c r="P578" s="248" t="s">
        <v>399</v>
      </c>
      <c r="Q578" s="248" t="s">
        <v>640</v>
      </c>
    </row>
    <row r="579" spans="1:17" x14ac:dyDescent="0.25">
      <c r="A579" s="248" t="s">
        <v>403</v>
      </c>
      <c r="B579" s="248" t="s">
        <v>399</v>
      </c>
      <c r="C579" s="248" t="s">
        <v>73</v>
      </c>
      <c r="D579" s="248" t="s">
        <v>74</v>
      </c>
      <c r="E579" s="248" t="s">
        <v>75</v>
      </c>
      <c r="F579" s="248" t="s">
        <v>3419</v>
      </c>
      <c r="G579" s="249">
        <v>43434</v>
      </c>
      <c r="H579" s="250">
        <v>8.31</v>
      </c>
      <c r="I579" s="250">
        <v>1</v>
      </c>
      <c r="J579" s="250">
        <f t="shared" ref="J579:J642" si="9">H579*I579</f>
        <v>8.31</v>
      </c>
      <c r="K579" s="248" t="s">
        <v>3420</v>
      </c>
      <c r="L579" s="248" t="s">
        <v>103</v>
      </c>
      <c r="M579" s="249">
        <v>43439</v>
      </c>
      <c r="N579" s="248" t="s">
        <v>70</v>
      </c>
      <c r="O579" s="248" t="s">
        <v>3421</v>
      </c>
      <c r="P579" s="248" t="s">
        <v>399</v>
      </c>
      <c r="Q579" s="248" t="s">
        <v>640</v>
      </c>
    </row>
    <row r="580" spans="1:17" x14ac:dyDescent="0.25">
      <c r="A580" s="248" t="s">
        <v>403</v>
      </c>
      <c r="B580" s="248" t="s">
        <v>399</v>
      </c>
      <c r="C580" s="248" t="s">
        <v>73</v>
      </c>
      <c r="D580" s="248" t="s">
        <v>74</v>
      </c>
      <c r="E580" s="248" t="s">
        <v>75</v>
      </c>
      <c r="F580" s="248" t="s">
        <v>3422</v>
      </c>
      <c r="G580" s="249">
        <v>43434</v>
      </c>
      <c r="H580" s="250">
        <v>138.35</v>
      </c>
      <c r="I580" s="250">
        <v>1</v>
      </c>
      <c r="J580" s="250">
        <f t="shared" si="9"/>
        <v>138.35</v>
      </c>
      <c r="K580" s="248" t="s">
        <v>186</v>
      </c>
      <c r="L580" s="248" t="s">
        <v>3423</v>
      </c>
      <c r="M580" s="249">
        <v>43439</v>
      </c>
      <c r="N580" s="248" t="s">
        <v>70</v>
      </c>
      <c r="O580" s="248" t="s">
        <v>186</v>
      </c>
      <c r="P580" s="248" t="s">
        <v>399</v>
      </c>
      <c r="Q580" s="248" t="s">
        <v>640</v>
      </c>
    </row>
    <row r="581" spans="1:17" x14ac:dyDescent="0.25">
      <c r="A581" s="248" t="s">
        <v>403</v>
      </c>
      <c r="B581" s="248" t="s">
        <v>399</v>
      </c>
      <c r="C581" s="248" t="s">
        <v>73</v>
      </c>
      <c r="D581" s="248" t="s">
        <v>74</v>
      </c>
      <c r="E581" s="248" t="s">
        <v>75</v>
      </c>
      <c r="F581" s="248" t="s">
        <v>3424</v>
      </c>
      <c r="G581" s="249">
        <v>43434</v>
      </c>
      <c r="H581" s="250">
        <v>75.209999999999994</v>
      </c>
      <c r="I581" s="250">
        <v>1</v>
      </c>
      <c r="J581" s="250">
        <f t="shared" si="9"/>
        <v>75.209999999999994</v>
      </c>
      <c r="K581" s="248" t="s">
        <v>3387</v>
      </c>
      <c r="L581" s="248" t="s">
        <v>89</v>
      </c>
      <c r="M581" s="249">
        <v>43439</v>
      </c>
      <c r="N581" s="248" t="s">
        <v>70</v>
      </c>
      <c r="O581" s="248" t="s">
        <v>3388</v>
      </c>
      <c r="P581" s="248" t="s">
        <v>399</v>
      </c>
      <c r="Q581" s="248" t="s">
        <v>640</v>
      </c>
    </row>
    <row r="582" spans="1:17" x14ac:dyDescent="0.25">
      <c r="A582" s="248" t="s">
        <v>403</v>
      </c>
      <c r="B582" s="248" t="s">
        <v>399</v>
      </c>
      <c r="C582" s="248" t="s">
        <v>73</v>
      </c>
      <c r="D582" s="248" t="s">
        <v>74</v>
      </c>
      <c r="E582" s="248" t="s">
        <v>75</v>
      </c>
      <c r="F582" s="248" t="s">
        <v>3425</v>
      </c>
      <c r="G582" s="249">
        <v>43434</v>
      </c>
      <c r="H582" s="250">
        <v>153.65</v>
      </c>
      <c r="I582" s="250">
        <v>1</v>
      </c>
      <c r="J582" s="250">
        <f t="shared" si="9"/>
        <v>153.65</v>
      </c>
      <c r="K582" s="248" t="s">
        <v>3390</v>
      </c>
      <c r="L582" s="248" t="s">
        <v>89</v>
      </c>
      <c r="M582" s="249">
        <v>43439</v>
      </c>
      <c r="N582" s="248" t="s">
        <v>70</v>
      </c>
      <c r="O582" s="248" t="s">
        <v>3391</v>
      </c>
      <c r="P582" s="248" t="s">
        <v>399</v>
      </c>
      <c r="Q582" s="248" t="s">
        <v>640</v>
      </c>
    </row>
    <row r="583" spans="1:17" x14ac:dyDescent="0.25">
      <c r="A583" s="248" t="s">
        <v>403</v>
      </c>
      <c r="B583" s="248" t="s">
        <v>399</v>
      </c>
      <c r="C583" s="248" t="s">
        <v>73</v>
      </c>
      <c r="D583" s="248" t="s">
        <v>74</v>
      </c>
      <c r="E583" s="248" t="s">
        <v>75</v>
      </c>
      <c r="F583" s="248" t="s">
        <v>3426</v>
      </c>
      <c r="G583" s="249">
        <v>43434</v>
      </c>
      <c r="H583" s="250">
        <v>126.54</v>
      </c>
      <c r="I583" s="250">
        <v>1</v>
      </c>
      <c r="J583" s="250">
        <f t="shared" si="9"/>
        <v>126.54</v>
      </c>
      <c r="K583" s="248" t="s">
        <v>1538</v>
      </c>
      <c r="L583" s="248" t="s">
        <v>211</v>
      </c>
      <c r="M583" s="249">
        <v>43439</v>
      </c>
      <c r="N583" s="248" t="s">
        <v>70</v>
      </c>
      <c r="O583" s="248" t="s">
        <v>1539</v>
      </c>
      <c r="P583" s="248" t="s">
        <v>399</v>
      </c>
      <c r="Q583" s="248" t="s">
        <v>640</v>
      </c>
    </row>
    <row r="584" spans="1:17" x14ac:dyDescent="0.25">
      <c r="A584" s="248" t="s">
        <v>403</v>
      </c>
      <c r="B584" s="248" t="s">
        <v>399</v>
      </c>
      <c r="C584" s="248" t="s">
        <v>73</v>
      </c>
      <c r="D584" s="248" t="s">
        <v>74</v>
      </c>
      <c r="E584" s="248" t="s">
        <v>75</v>
      </c>
      <c r="F584" s="248" t="s">
        <v>3427</v>
      </c>
      <c r="G584" s="249">
        <v>43434</v>
      </c>
      <c r="H584" s="250">
        <v>63.61</v>
      </c>
      <c r="I584" s="250">
        <v>1</v>
      </c>
      <c r="J584" s="250">
        <f t="shared" si="9"/>
        <v>63.61</v>
      </c>
      <c r="K584" s="248" t="s">
        <v>1045</v>
      </c>
      <c r="L584" s="248" t="s">
        <v>196</v>
      </c>
      <c r="M584" s="249">
        <v>43439</v>
      </c>
      <c r="N584" s="248" t="s">
        <v>70</v>
      </c>
      <c r="O584" s="248" t="s">
        <v>1046</v>
      </c>
      <c r="P584" s="248" t="s">
        <v>399</v>
      </c>
      <c r="Q584" s="248" t="s">
        <v>640</v>
      </c>
    </row>
    <row r="585" spans="1:17" x14ac:dyDescent="0.25">
      <c r="A585" s="248" t="s">
        <v>403</v>
      </c>
      <c r="B585" s="248" t="s">
        <v>399</v>
      </c>
      <c r="C585" s="248" t="s">
        <v>73</v>
      </c>
      <c r="D585" s="248" t="s">
        <v>74</v>
      </c>
      <c r="E585" s="248" t="s">
        <v>75</v>
      </c>
      <c r="F585" s="248" t="s">
        <v>3428</v>
      </c>
      <c r="G585" s="249">
        <v>43434</v>
      </c>
      <c r="H585" s="250">
        <v>47.75</v>
      </c>
      <c r="I585" s="250">
        <v>1</v>
      </c>
      <c r="J585" s="250">
        <f t="shared" si="9"/>
        <v>47.75</v>
      </c>
      <c r="K585" s="248" t="s">
        <v>3395</v>
      </c>
      <c r="L585" s="248" t="s">
        <v>89</v>
      </c>
      <c r="M585" s="249">
        <v>43439</v>
      </c>
      <c r="N585" s="248" t="s">
        <v>70</v>
      </c>
      <c r="O585" s="248" t="s">
        <v>3396</v>
      </c>
      <c r="P585" s="248" t="s">
        <v>399</v>
      </c>
      <c r="Q585" s="248" t="s">
        <v>640</v>
      </c>
    </row>
    <row r="586" spans="1:17" x14ac:dyDescent="0.25">
      <c r="A586" s="248" t="s">
        <v>403</v>
      </c>
      <c r="B586" s="248" t="s">
        <v>399</v>
      </c>
      <c r="C586" s="248" t="s">
        <v>1554</v>
      </c>
      <c r="D586" s="248" t="s">
        <v>1555</v>
      </c>
      <c r="E586" s="248" t="s">
        <v>1556</v>
      </c>
      <c r="F586" s="248" t="s">
        <v>3429</v>
      </c>
      <c r="G586" s="249">
        <v>43434</v>
      </c>
      <c r="H586" s="250">
        <v>179.77</v>
      </c>
      <c r="I586" s="250">
        <v>1</v>
      </c>
      <c r="J586" s="250">
        <f t="shared" si="9"/>
        <v>179.77</v>
      </c>
      <c r="K586" s="248" t="s">
        <v>3430</v>
      </c>
      <c r="L586" s="248" t="s">
        <v>172</v>
      </c>
      <c r="M586" s="249">
        <v>43454</v>
      </c>
      <c r="N586" s="248" t="s">
        <v>70</v>
      </c>
      <c r="O586" s="248" t="s">
        <v>3431</v>
      </c>
      <c r="P586" s="248" t="s">
        <v>399</v>
      </c>
      <c r="Q586" s="248" t="s">
        <v>640</v>
      </c>
    </row>
    <row r="587" spans="1:17" x14ac:dyDescent="0.25">
      <c r="A587" s="248" t="s">
        <v>403</v>
      </c>
      <c r="B587" s="248" t="s">
        <v>399</v>
      </c>
      <c r="C587" s="248" t="s">
        <v>3432</v>
      </c>
      <c r="D587" s="248" t="s">
        <v>3433</v>
      </c>
      <c r="E587" s="248" t="s">
        <v>3434</v>
      </c>
      <c r="F587" s="248" t="s">
        <v>3435</v>
      </c>
      <c r="G587" s="249">
        <v>43453</v>
      </c>
      <c r="H587" s="250">
        <v>56.01</v>
      </c>
      <c r="I587" s="250">
        <v>1</v>
      </c>
      <c r="J587" s="250">
        <f t="shared" si="9"/>
        <v>56.01</v>
      </c>
      <c r="K587" s="248" t="s">
        <v>3436</v>
      </c>
      <c r="L587" s="248" t="s">
        <v>1716</v>
      </c>
      <c r="M587" s="249">
        <v>43454</v>
      </c>
      <c r="N587" s="248" t="s">
        <v>70</v>
      </c>
      <c r="O587" s="248" t="s">
        <v>3437</v>
      </c>
      <c r="P587" s="248" t="s">
        <v>399</v>
      </c>
      <c r="Q587" s="248" t="s">
        <v>640</v>
      </c>
    </row>
    <row r="588" spans="1:17" x14ac:dyDescent="0.25">
      <c r="A588" s="248" t="s">
        <v>403</v>
      </c>
      <c r="B588" s="248" t="s">
        <v>399</v>
      </c>
      <c r="C588" s="248" t="s">
        <v>3438</v>
      </c>
      <c r="D588" s="248" t="s">
        <v>3439</v>
      </c>
      <c r="E588" s="248" t="s">
        <v>3440</v>
      </c>
      <c r="F588" s="248" t="s">
        <v>3441</v>
      </c>
      <c r="G588" s="249">
        <v>43449</v>
      </c>
      <c r="H588" s="250">
        <v>63.22</v>
      </c>
      <c r="I588" s="250">
        <v>1</v>
      </c>
      <c r="J588" s="250">
        <f t="shared" si="9"/>
        <v>63.22</v>
      </c>
      <c r="K588" s="248" t="s">
        <v>3442</v>
      </c>
      <c r="L588" s="248" t="s">
        <v>1716</v>
      </c>
      <c r="M588" s="249">
        <v>43454</v>
      </c>
      <c r="N588" s="248" t="s">
        <v>70</v>
      </c>
      <c r="O588" s="248" t="s">
        <v>3443</v>
      </c>
      <c r="P588" s="248" t="s">
        <v>399</v>
      </c>
      <c r="Q588" s="248" t="s">
        <v>640</v>
      </c>
    </row>
    <row r="589" spans="1:17" x14ac:dyDescent="0.25">
      <c r="A589" s="248" t="s">
        <v>403</v>
      </c>
      <c r="B589" s="248" t="s">
        <v>399</v>
      </c>
      <c r="C589" s="248" t="s">
        <v>71</v>
      </c>
      <c r="D589" s="248" t="s">
        <v>873</v>
      </c>
      <c r="E589" s="248" t="s">
        <v>72</v>
      </c>
      <c r="F589" s="248" t="s">
        <v>3444</v>
      </c>
      <c r="G589" s="249">
        <v>43448</v>
      </c>
      <c r="H589" s="250">
        <v>6847.63</v>
      </c>
      <c r="I589" s="250">
        <v>1</v>
      </c>
      <c r="J589" s="250">
        <f t="shared" si="9"/>
        <v>6847.63</v>
      </c>
      <c r="K589" s="248" t="s">
        <v>3445</v>
      </c>
      <c r="L589" s="248" t="s">
        <v>3446</v>
      </c>
      <c r="M589" s="249">
        <v>43448</v>
      </c>
      <c r="N589" s="248" t="s">
        <v>70</v>
      </c>
      <c r="O589" s="248" t="s">
        <v>3447</v>
      </c>
      <c r="P589" s="248" t="s">
        <v>399</v>
      </c>
      <c r="Q589" s="248" t="s">
        <v>640</v>
      </c>
    </row>
    <row r="590" spans="1:17" x14ac:dyDescent="0.25">
      <c r="A590" s="248" t="s">
        <v>403</v>
      </c>
      <c r="B590" s="248" t="s">
        <v>399</v>
      </c>
      <c r="C590" s="248" t="s">
        <v>3448</v>
      </c>
      <c r="D590" s="248" t="s">
        <v>3449</v>
      </c>
      <c r="E590" s="248" t="s">
        <v>3450</v>
      </c>
      <c r="F590" s="248" t="s">
        <v>3451</v>
      </c>
      <c r="G590" s="249">
        <v>43453</v>
      </c>
      <c r="H590" s="250">
        <v>185.27</v>
      </c>
      <c r="I590" s="250">
        <v>1</v>
      </c>
      <c r="J590" s="250">
        <f t="shared" si="9"/>
        <v>185.27</v>
      </c>
      <c r="K590" s="248" t="s">
        <v>3452</v>
      </c>
      <c r="L590" s="248" t="s">
        <v>89</v>
      </c>
      <c r="M590" s="249">
        <v>43453</v>
      </c>
      <c r="N590" s="248" t="s">
        <v>70</v>
      </c>
      <c r="O590" s="248" t="s">
        <v>3453</v>
      </c>
      <c r="P590" s="248" t="s">
        <v>399</v>
      </c>
      <c r="Q590" s="248" t="s">
        <v>640</v>
      </c>
    </row>
    <row r="591" spans="1:17" x14ac:dyDescent="0.25">
      <c r="A591" s="248" t="s">
        <v>403</v>
      </c>
      <c r="B591" s="248" t="s">
        <v>399</v>
      </c>
      <c r="C591" s="248" t="s">
        <v>1574</v>
      </c>
      <c r="D591" s="248" t="s">
        <v>1575</v>
      </c>
      <c r="E591" s="248" t="s">
        <v>1576</v>
      </c>
      <c r="F591" s="248" t="s">
        <v>3454</v>
      </c>
      <c r="G591" s="249">
        <v>43463</v>
      </c>
      <c r="H591" s="250">
        <v>40.869999999999997</v>
      </c>
      <c r="I591" s="250">
        <v>1</v>
      </c>
      <c r="J591" s="250">
        <f t="shared" si="9"/>
        <v>40.869999999999997</v>
      </c>
      <c r="K591" s="248" t="s">
        <v>3455</v>
      </c>
      <c r="L591" s="248" t="s">
        <v>3456</v>
      </c>
      <c r="M591" s="249">
        <v>43463</v>
      </c>
      <c r="N591" s="248" t="s">
        <v>70</v>
      </c>
      <c r="O591" s="248" t="s">
        <v>3457</v>
      </c>
      <c r="P591" s="248" t="s">
        <v>399</v>
      </c>
      <c r="Q591" s="248" t="s">
        <v>640</v>
      </c>
    </row>
    <row r="592" spans="1:17" x14ac:dyDescent="0.25">
      <c r="A592" s="248" t="s">
        <v>403</v>
      </c>
      <c r="B592" s="248" t="s">
        <v>399</v>
      </c>
      <c r="C592" s="248" t="s">
        <v>1574</v>
      </c>
      <c r="D592" s="248" t="s">
        <v>1575</v>
      </c>
      <c r="E592" s="248" t="s">
        <v>1576</v>
      </c>
      <c r="F592" s="248" t="s">
        <v>3458</v>
      </c>
      <c r="G592" s="249">
        <v>43463</v>
      </c>
      <c r="H592" s="250">
        <v>347.4</v>
      </c>
      <c r="I592" s="250">
        <v>1</v>
      </c>
      <c r="J592" s="250">
        <f t="shared" si="9"/>
        <v>347.4</v>
      </c>
      <c r="K592" s="248" t="s">
        <v>3459</v>
      </c>
      <c r="L592" s="248" t="s">
        <v>3456</v>
      </c>
      <c r="M592" s="249">
        <v>43463</v>
      </c>
      <c r="N592" s="248" t="s">
        <v>70</v>
      </c>
      <c r="O592" s="248" t="s">
        <v>3460</v>
      </c>
      <c r="P592" s="248" t="s">
        <v>399</v>
      </c>
      <c r="Q592" s="248" t="s">
        <v>640</v>
      </c>
    </row>
    <row r="593" spans="1:17" x14ac:dyDescent="0.25">
      <c r="A593" s="248" t="s">
        <v>403</v>
      </c>
      <c r="B593" s="248" t="s">
        <v>399</v>
      </c>
      <c r="C593" s="248" t="s">
        <v>1574</v>
      </c>
      <c r="D593" s="248" t="s">
        <v>1575</v>
      </c>
      <c r="E593" s="248" t="s">
        <v>1576</v>
      </c>
      <c r="F593" s="248" t="s">
        <v>3461</v>
      </c>
      <c r="G593" s="249">
        <v>43463</v>
      </c>
      <c r="H593" s="250">
        <v>58</v>
      </c>
      <c r="I593" s="250">
        <v>1</v>
      </c>
      <c r="J593" s="250">
        <f t="shared" si="9"/>
        <v>58</v>
      </c>
      <c r="K593" s="248" t="s">
        <v>3462</v>
      </c>
      <c r="L593" s="248" t="s">
        <v>2950</v>
      </c>
      <c r="M593" s="249">
        <v>43463</v>
      </c>
      <c r="N593" s="248" t="s">
        <v>70</v>
      </c>
      <c r="O593" s="248" t="s">
        <v>3463</v>
      </c>
      <c r="P593" s="248" t="s">
        <v>399</v>
      </c>
      <c r="Q593" s="248" t="s">
        <v>640</v>
      </c>
    </row>
    <row r="594" spans="1:17" x14ac:dyDescent="0.25">
      <c r="A594" s="248" t="s">
        <v>403</v>
      </c>
      <c r="B594" s="248" t="s">
        <v>399</v>
      </c>
      <c r="C594" s="248" t="s">
        <v>1574</v>
      </c>
      <c r="D594" s="248" t="s">
        <v>1575</v>
      </c>
      <c r="E594" s="248" t="s">
        <v>1576</v>
      </c>
      <c r="F594" s="248" t="s">
        <v>3464</v>
      </c>
      <c r="G594" s="249">
        <v>43463</v>
      </c>
      <c r="H594" s="250">
        <v>585.22</v>
      </c>
      <c r="I594" s="250">
        <v>1</v>
      </c>
      <c r="J594" s="250">
        <f t="shared" si="9"/>
        <v>585.22</v>
      </c>
      <c r="K594" s="248" t="s">
        <v>3465</v>
      </c>
      <c r="L594" s="248" t="s">
        <v>3194</v>
      </c>
      <c r="M594" s="249">
        <v>43463</v>
      </c>
      <c r="N594" s="248" t="s">
        <v>70</v>
      </c>
      <c r="O594" s="248" t="s">
        <v>3466</v>
      </c>
      <c r="P594" s="248" t="s">
        <v>399</v>
      </c>
      <c r="Q594" s="248" t="s">
        <v>640</v>
      </c>
    </row>
    <row r="595" spans="1:17" x14ac:dyDescent="0.25">
      <c r="A595" s="248" t="s">
        <v>403</v>
      </c>
      <c r="B595" s="248" t="s">
        <v>399</v>
      </c>
      <c r="C595" s="248" t="s">
        <v>1574</v>
      </c>
      <c r="D595" s="248" t="s">
        <v>1575</v>
      </c>
      <c r="E595" s="248" t="s">
        <v>1576</v>
      </c>
      <c r="F595" s="248" t="s">
        <v>3467</v>
      </c>
      <c r="G595" s="249">
        <v>43463</v>
      </c>
      <c r="H595" s="250">
        <v>102.49</v>
      </c>
      <c r="I595" s="250">
        <v>1</v>
      </c>
      <c r="J595" s="250">
        <f t="shared" si="9"/>
        <v>102.49</v>
      </c>
      <c r="K595" s="248" t="s">
        <v>3468</v>
      </c>
      <c r="L595" s="248" t="s">
        <v>2507</v>
      </c>
      <c r="M595" s="249">
        <v>43463</v>
      </c>
      <c r="N595" s="248" t="s">
        <v>70</v>
      </c>
      <c r="O595" s="248" t="s">
        <v>3469</v>
      </c>
      <c r="P595" s="248" t="s">
        <v>399</v>
      </c>
      <c r="Q595" s="248" t="s">
        <v>640</v>
      </c>
    </row>
    <row r="596" spans="1:17" x14ac:dyDescent="0.25">
      <c r="A596" s="248" t="s">
        <v>403</v>
      </c>
      <c r="B596" s="248" t="s">
        <v>399</v>
      </c>
      <c r="C596" s="248" t="s">
        <v>1574</v>
      </c>
      <c r="D596" s="248" t="s">
        <v>1575</v>
      </c>
      <c r="E596" s="248" t="s">
        <v>1576</v>
      </c>
      <c r="F596" s="248" t="s">
        <v>3470</v>
      </c>
      <c r="G596" s="249">
        <v>43463</v>
      </c>
      <c r="H596" s="250">
        <v>197.9</v>
      </c>
      <c r="I596" s="250">
        <v>1</v>
      </c>
      <c r="J596" s="250">
        <f t="shared" si="9"/>
        <v>197.9</v>
      </c>
      <c r="K596" s="248" t="s">
        <v>3471</v>
      </c>
      <c r="L596" s="248" t="s">
        <v>159</v>
      </c>
      <c r="M596" s="249">
        <v>43463</v>
      </c>
      <c r="N596" s="248" t="s">
        <v>70</v>
      </c>
      <c r="O596" s="248" t="s">
        <v>3472</v>
      </c>
      <c r="P596" s="248" t="s">
        <v>399</v>
      </c>
      <c r="Q596" s="248" t="s">
        <v>640</v>
      </c>
    </row>
    <row r="597" spans="1:17" x14ac:dyDescent="0.25">
      <c r="A597" s="248" t="s">
        <v>403</v>
      </c>
      <c r="B597" s="248" t="s">
        <v>399</v>
      </c>
      <c r="C597" s="248" t="s">
        <v>1574</v>
      </c>
      <c r="D597" s="248" t="s">
        <v>1575</v>
      </c>
      <c r="E597" s="248" t="s">
        <v>1576</v>
      </c>
      <c r="F597" s="248" t="s">
        <v>3473</v>
      </c>
      <c r="G597" s="249">
        <v>43463</v>
      </c>
      <c r="H597" s="250">
        <v>1615.13</v>
      </c>
      <c r="I597" s="250">
        <v>1</v>
      </c>
      <c r="J597" s="250">
        <f t="shared" si="9"/>
        <v>1615.13</v>
      </c>
      <c r="K597" s="248" t="s">
        <v>3474</v>
      </c>
      <c r="L597" s="248" t="s">
        <v>2735</v>
      </c>
      <c r="M597" s="249">
        <v>43463</v>
      </c>
      <c r="N597" s="248" t="s">
        <v>70</v>
      </c>
      <c r="O597" s="248" t="s">
        <v>3475</v>
      </c>
      <c r="P597" s="248" t="s">
        <v>399</v>
      </c>
      <c r="Q597" s="248" t="s">
        <v>640</v>
      </c>
    </row>
    <row r="598" spans="1:17" x14ac:dyDescent="0.25">
      <c r="A598" s="248" t="s">
        <v>403</v>
      </c>
      <c r="B598" s="248" t="s">
        <v>399</v>
      </c>
      <c r="C598" s="248" t="s">
        <v>1574</v>
      </c>
      <c r="D598" s="248" t="s">
        <v>1575</v>
      </c>
      <c r="E598" s="248" t="s">
        <v>1576</v>
      </c>
      <c r="F598" s="248" t="s">
        <v>3476</v>
      </c>
      <c r="G598" s="249">
        <v>43463</v>
      </c>
      <c r="H598" s="250">
        <v>427</v>
      </c>
      <c r="I598" s="250">
        <v>1</v>
      </c>
      <c r="J598" s="250">
        <f t="shared" si="9"/>
        <v>427</v>
      </c>
      <c r="K598" s="248" t="s">
        <v>3477</v>
      </c>
      <c r="L598" s="248" t="s">
        <v>1731</v>
      </c>
      <c r="M598" s="249">
        <v>43463</v>
      </c>
      <c r="N598" s="248" t="s">
        <v>70</v>
      </c>
      <c r="O598" s="248" t="s">
        <v>3478</v>
      </c>
      <c r="P598" s="248" t="s">
        <v>399</v>
      </c>
      <c r="Q598" s="248" t="s">
        <v>640</v>
      </c>
    </row>
    <row r="599" spans="1:17" x14ac:dyDescent="0.25">
      <c r="A599" s="248" t="s">
        <v>403</v>
      </c>
      <c r="B599" s="248" t="s">
        <v>399</v>
      </c>
      <c r="C599" s="248" t="s">
        <v>1574</v>
      </c>
      <c r="D599" s="248" t="s">
        <v>1575</v>
      </c>
      <c r="E599" s="248" t="s">
        <v>1576</v>
      </c>
      <c r="F599" s="248" t="s">
        <v>3479</v>
      </c>
      <c r="G599" s="249">
        <v>43463</v>
      </c>
      <c r="H599" s="250">
        <v>293.60000000000002</v>
      </c>
      <c r="I599" s="250">
        <v>1</v>
      </c>
      <c r="J599" s="250">
        <f t="shared" si="9"/>
        <v>293.60000000000002</v>
      </c>
      <c r="K599" s="248" t="s">
        <v>3480</v>
      </c>
      <c r="L599" s="248" t="s">
        <v>191</v>
      </c>
      <c r="M599" s="249">
        <v>43463</v>
      </c>
      <c r="N599" s="248" t="s">
        <v>70</v>
      </c>
      <c r="O599" s="248" t="s">
        <v>3481</v>
      </c>
      <c r="P599" s="248" t="s">
        <v>399</v>
      </c>
      <c r="Q599" s="248" t="s">
        <v>640</v>
      </c>
    </row>
    <row r="600" spans="1:17" x14ac:dyDescent="0.25">
      <c r="A600" s="248" t="s">
        <v>403</v>
      </c>
      <c r="B600" s="248" t="s">
        <v>399</v>
      </c>
      <c r="C600" s="248" t="s">
        <v>1574</v>
      </c>
      <c r="D600" s="248" t="s">
        <v>1575</v>
      </c>
      <c r="E600" s="248" t="s">
        <v>1576</v>
      </c>
      <c r="F600" s="248" t="s">
        <v>3482</v>
      </c>
      <c r="G600" s="249">
        <v>43463</v>
      </c>
      <c r="H600" s="250">
        <v>399</v>
      </c>
      <c r="I600" s="250">
        <v>1</v>
      </c>
      <c r="J600" s="250">
        <f t="shared" si="9"/>
        <v>399</v>
      </c>
      <c r="K600" s="248" t="s">
        <v>3483</v>
      </c>
      <c r="L600" s="248" t="s">
        <v>3484</v>
      </c>
      <c r="M600" s="249">
        <v>43463</v>
      </c>
      <c r="N600" s="248" t="s">
        <v>70</v>
      </c>
      <c r="O600" s="248" t="s">
        <v>3485</v>
      </c>
      <c r="P600" s="248" t="s">
        <v>399</v>
      </c>
      <c r="Q600" s="248" t="s">
        <v>640</v>
      </c>
    </row>
    <row r="601" spans="1:17" x14ac:dyDescent="0.25">
      <c r="A601" s="248" t="s">
        <v>403</v>
      </c>
      <c r="B601" s="248" t="s">
        <v>399</v>
      </c>
      <c r="C601" s="248" t="s">
        <v>1574</v>
      </c>
      <c r="D601" s="248" t="s">
        <v>1575</v>
      </c>
      <c r="E601" s="248" t="s">
        <v>1576</v>
      </c>
      <c r="F601" s="248" t="s">
        <v>3486</v>
      </c>
      <c r="G601" s="249">
        <v>43463</v>
      </c>
      <c r="H601" s="250">
        <v>109</v>
      </c>
      <c r="I601" s="250">
        <v>1</v>
      </c>
      <c r="J601" s="250">
        <f t="shared" si="9"/>
        <v>109</v>
      </c>
      <c r="K601" s="248" t="s">
        <v>3487</v>
      </c>
      <c r="L601" s="248" t="s">
        <v>2104</v>
      </c>
      <c r="M601" s="249">
        <v>43463</v>
      </c>
      <c r="N601" s="248" t="s">
        <v>70</v>
      </c>
      <c r="O601" s="248" t="s">
        <v>3488</v>
      </c>
      <c r="P601" s="248" t="s">
        <v>399</v>
      </c>
      <c r="Q601" s="248" t="s">
        <v>640</v>
      </c>
    </row>
    <row r="602" spans="1:17" x14ac:dyDescent="0.25">
      <c r="A602" s="248" t="s">
        <v>403</v>
      </c>
      <c r="B602" s="248" t="s">
        <v>399</v>
      </c>
      <c r="C602" s="248" t="s">
        <v>1574</v>
      </c>
      <c r="D602" s="248" t="s">
        <v>1575</v>
      </c>
      <c r="E602" s="248" t="s">
        <v>1576</v>
      </c>
      <c r="F602" s="248" t="s">
        <v>3489</v>
      </c>
      <c r="G602" s="249">
        <v>43462</v>
      </c>
      <c r="H602" s="250">
        <v>299.98</v>
      </c>
      <c r="I602" s="250">
        <v>1</v>
      </c>
      <c r="J602" s="250">
        <f t="shared" si="9"/>
        <v>299.98</v>
      </c>
      <c r="K602" s="248" t="s">
        <v>3490</v>
      </c>
      <c r="L602" s="248" t="s">
        <v>1498</v>
      </c>
      <c r="M602" s="249">
        <v>43462</v>
      </c>
      <c r="N602" s="248" t="s">
        <v>70</v>
      </c>
      <c r="O602" s="248" t="s">
        <v>3491</v>
      </c>
      <c r="P602" s="248" t="s">
        <v>399</v>
      </c>
      <c r="Q602" s="248" t="s">
        <v>640</v>
      </c>
    </row>
    <row r="603" spans="1:17" x14ac:dyDescent="0.25">
      <c r="A603" s="248" t="s">
        <v>403</v>
      </c>
      <c r="B603" s="248" t="s">
        <v>399</v>
      </c>
      <c r="C603" s="248" t="s">
        <v>1574</v>
      </c>
      <c r="D603" s="248" t="s">
        <v>1575</v>
      </c>
      <c r="E603" s="248" t="s">
        <v>1576</v>
      </c>
      <c r="F603" s="248" t="s">
        <v>3492</v>
      </c>
      <c r="G603" s="249">
        <v>43461</v>
      </c>
      <c r="H603" s="250">
        <v>179.81</v>
      </c>
      <c r="I603" s="250">
        <v>1</v>
      </c>
      <c r="J603" s="250">
        <f t="shared" si="9"/>
        <v>179.81</v>
      </c>
      <c r="K603" s="248" t="s">
        <v>3493</v>
      </c>
      <c r="L603" s="248" t="s">
        <v>3494</v>
      </c>
      <c r="M603" s="249">
        <v>43461</v>
      </c>
      <c r="N603" s="248" t="s">
        <v>70</v>
      </c>
      <c r="O603" s="248" t="s">
        <v>3495</v>
      </c>
      <c r="P603" s="248" t="s">
        <v>399</v>
      </c>
      <c r="Q603" s="248" t="s">
        <v>640</v>
      </c>
    </row>
    <row r="604" spans="1:17" x14ac:dyDescent="0.25">
      <c r="A604" s="248" t="s">
        <v>403</v>
      </c>
      <c r="B604" s="248" t="s">
        <v>399</v>
      </c>
      <c r="C604" s="248" t="s">
        <v>1574</v>
      </c>
      <c r="D604" s="248" t="s">
        <v>1575</v>
      </c>
      <c r="E604" s="248" t="s">
        <v>1576</v>
      </c>
      <c r="F604" s="248" t="s">
        <v>3496</v>
      </c>
      <c r="G604" s="249">
        <v>43461</v>
      </c>
      <c r="H604" s="250">
        <v>233.98</v>
      </c>
      <c r="I604" s="250">
        <v>1</v>
      </c>
      <c r="J604" s="250">
        <f t="shared" si="9"/>
        <v>233.98</v>
      </c>
      <c r="K604" s="248" t="s">
        <v>3497</v>
      </c>
      <c r="L604" s="248" t="s">
        <v>471</v>
      </c>
      <c r="M604" s="249">
        <v>43461</v>
      </c>
      <c r="N604" s="248" t="s">
        <v>70</v>
      </c>
      <c r="O604" s="248" t="s">
        <v>186</v>
      </c>
      <c r="P604" s="248" t="s">
        <v>399</v>
      </c>
      <c r="Q604" s="248" t="s">
        <v>640</v>
      </c>
    </row>
    <row r="605" spans="1:17" x14ac:dyDescent="0.25">
      <c r="A605" s="248" t="s">
        <v>403</v>
      </c>
      <c r="B605" s="248" t="s">
        <v>399</v>
      </c>
      <c r="C605" s="248" t="s">
        <v>1574</v>
      </c>
      <c r="D605" s="248" t="s">
        <v>1575</v>
      </c>
      <c r="E605" s="248" t="s">
        <v>1576</v>
      </c>
      <c r="F605" s="248" t="s">
        <v>3498</v>
      </c>
      <c r="G605" s="249">
        <v>43455</v>
      </c>
      <c r="H605" s="250">
        <v>419.7</v>
      </c>
      <c r="I605" s="250">
        <v>1</v>
      </c>
      <c r="J605" s="250">
        <f t="shared" si="9"/>
        <v>419.7</v>
      </c>
      <c r="K605" s="248" t="s">
        <v>3499</v>
      </c>
      <c r="L605" s="248" t="s">
        <v>3500</v>
      </c>
      <c r="M605" s="249">
        <v>43455</v>
      </c>
      <c r="N605" s="248" t="s">
        <v>70</v>
      </c>
      <c r="O605" s="248" t="s">
        <v>3501</v>
      </c>
      <c r="P605" s="248" t="s">
        <v>399</v>
      </c>
      <c r="Q605" s="248" t="s">
        <v>640</v>
      </c>
    </row>
    <row r="606" spans="1:17" x14ac:dyDescent="0.25">
      <c r="A606" s="248" t="s">
        <v>403</v>
      </c>
      <c r="B606" s="248" t="s">
        <v>399</v>
      </c>
      <c r="C606" s="248" t="s">
        <v>1574</v>
      </c>
      <c r="D606" s="248" t="s">
        <v>1575</v>
      </c>
      <c r="E606" s="248" t="s">
        <v>1576</v>
      </c>
      <c r="F606" s="248" t="s">
        <v>3502</v>
      </c>
      <c r="G606" s="249">
        <v>43455</v>
      </c>
      <c r="H606" s="250">
        <v>338.9</v>
      </c>
      <c r="I606" s="250">
        <v>1</v>
      </c>
      <c r="J606" s="250">
        <f t="shared" si="9"/>
        <v>338.9</v>
      </c>
      <c r="K606" s="248" t="s">
        <v>3503</v>
      </c>
      <c r="L606" s="248" t="s">
        <v>2644</v>
      </c>
      <c r="M606" s="249">
        <v>43455</v>
      </c>
      <c r="N606" s="248" t="s">
        <v>70</v>
      </c>
      <c r="O606" s="248" t="s">
        <v>3504</v>
      </c>
      <c r="P606" s="248" t="s">
        <v>399</v>
      </c>
      <c r="Q606" s="248" t="s">
        <v>640</v>
      </c>
    </row>
    <row r="607" spans="1:17" x14ac:dyDescent="0.25">
      <c r="A607" s="248" t="s">
        <v>403</v>
      </c>
      <c r="B607" s="248" t="s">
        <v>399</v>
      </c>
      <c r="C607" s="248" t="s">
        <v>1574</v>
      </c>
      <c r="D607" s="248" t="s">
        <v>1575</v>
      </c>
      <c r="E607" s="248" t="s">
        <v>1576</v>
      </c>
      <c r="F607" s="248" t="s">
        <v>3505</v>
      </c>
      <c r="G607" s="249">
        <v>43454</v>
      </c>
      <c r="H607" s="250">
        <v>1548.99</v>
      </c>
      <c r="I607" s="250">
        <v>1</v>
      </c>
      <c r="J607" s="250">
        <f t="shared" si="9"/>
        <v>1548.99</v>
      </c>
      <c r="K607" s="248" t="s">
        <v>3506</v>
      </c>
      <c r="L607" s="248" t="s">
        <v>3112</v>
      </c>
      <c r="M607" s="249">
        <v>43454</v>
      </c>
      <c r="N607" s="248" t="s">
        <v>70</v>
      </c>
      <c r="O607" s="248" t="s">
        <v>3507</v>
      </c>
      <c r="P607" s="248" t="s">
        <v>399</v>
      </c>
      <c r="Q607" s="248" t="s">
        <v>640</v>
      </c>
    </row>
    <row r="608" spans="1:17" x14ac:dyDescent="0.25">
      <c r="A608" s="248" t="s">
        <v>403</v>
      </c>
      <c r="B608" s="248" t="s">
        <v>399</v>
      </c>
      <c r="C608" s="248" t="s">
        <v>1574</v>
      </c>
      <c r="D608" s="248" t="s">
        <v>1575</v>
      </c>
      <c r="E608" s="248" t="s">
        <v>1576</v>
      </c>
      <c r="F608" s="248" t="s">
        <v>3508</v>
      </c>
      <c r="G608" s="249">
        <v>43452</v>
      </c>
      <c r="H608" s="250">
        <v>12.95</v>
      </c>
      <c r="I608" s="250">
        <v>1</v>
      </c>
      <c r="J608" s="250">
        <f t="shared" si="9"/>
        <v>12.95</v>
      </c>
      <c r="K608" s="248" t="s">
        <v>3509</v>
      </c>
      <c r="L608" s="248" t="s">
        <v>3446</v>
      </c>
      <c r="M608" s="249">
        <v>43452</v>
      </c>
      <c r="N608" s="248" t="s">
        <v>70</v>
      </c>
      <c r="O608" s="248" t="s">
        <v>3510</v>
      </c>
      <c r="P608" s="248" t="s">
        <v>399</v>
      </c>
      <c r="Q608" s="248" t="s">
        <v>640</v>
      </c>
    </row>
    <row r="609" spans="1:17" x14ac:dyDescent="0.25">
      <c r="A609" s="248" t="s">
        <v>403</v>
      </c>
      <c r="B609" s="248" t="s">
        <v>399</v>
      </c>
      <c r="C609" s="248" t="s">
        <v>1574</v>
      </c>
      <c r="D609" s="248" t="s">
        <v>1575</v>
      </c>
      <c r="E609" s="248" t="s">
        <v>1576</v>
      </c>
      <c r="F609" s="248" t="s">
        <v>3511</v>
      </c>
      <c r="G609" s="249">
        <v>43452</v>
      </c>
      <c r="H609" s="250">
        <v>350</v>
      </c>
      <c r="I609" s="250">
        <v>1</v>
      </c>
      <c r="J609" s="250">
        <f t="shared" si="9"/>
        <v>350</v>
      </c>
      <c r="K609" s="248" t="s">
        <v>3512</v>
      </c>
      <c r="L609" s="248" t="s">
        <v>173</v>
      </c>
      <c r="M609" s="249">
        <v>43452</v>
      </c>
      <c r="N609" s="248" t="s">
        <v>70</v>
      </c>
      <c r="O609" s="248" t="s">
        <v>3513</v>
      </c>
      <c r="P609" s="248" t="s">
        <v>399</v>
      </c>
      <c r="Q609" s="248" t="s">
        <v>640</v>
      </c>
    </row>
    <row r="610" spans="1:17" x14ac:dyDescent="0.25">
      <c r="A610" s="248" t="s">
        <v>403</v>
      </c>
      <c r="B610" s="248" t="s">
        <v>399</v>
      </c>
      <c r="C610" s="248" t="s">
        <v>1574</v>
      </c>
      <c r="D610" s="248" t="s">
        <v>1575</v>
      </c>
      <c r="E610" s="248" t="s">
        <v>1576</v>
      </c>
      <c r="F610" s="248" t="s">
        <v>3514</v>
      </c>
      <c r="G610" s="249">
        <v>43452</v>
      </c>
      <c r="H610" s="250">
        <v>144.96</v>
      </c>
      <c r="I610" s="250">
        <v>1</v>
      </c>
      <c r="J610" s="250">
        <f t="shared" si="9"/>
        <v>144.96</v>
      </c>
      <c r="K610" s="248" t="s">
        <v>3515</v>
      </c>
      <c r="L610" s="248" t="s">
        <v>173</v>
      </c>
      <c r="M610" s="249">
        <v>43452</v>
      </c>
      <c r="N610" s="248" t="s">
        <v>70</v>
      </c>
      <c r="O610" s="248" t="s">
        <v>3516</v>
      </c>
      <c r="P610" s="248" t="s">
        <v>399</v>
      </c>
      <c r="Q610" s="248" t="s">
        <v>640</v>
      </c>
    </row>
    <row r="611" spans="1:17" x14ac:dyDescent="0.25">
      <c r="A611" s="248" t="s">
        <v>403</v>
      </c>
      <c r="B611" s="248" t="s">
        <v>399</v>
      </c>
      <c r="C611" s="248" t="s">
        <v>1574</v>
      </c>
      <c r="D611" s="248" t="s">
        <v>1575</v>
      </c>
      <c r="E611" s="248" t="s">
        <v>1576</v>
      </c>
      <c r="F611" s="248" t="s">
        <v>3517</v>
      </c>
      <c r="G611" s="249">
        <v>43452</v>
      </c>
      <c r="H611" s="250">
        <v>59</v>
      </c>
      <c r="I611" s="250">
        <v>1</v>
      </c>
      <c r="J611" s="250">
        <f t="shared" si="9"/>
        <v>59</v>
      </c>
      <c r="K611" s="248" t="s">
        <v>3518</v>
      </c>
      <c r="L611" s="248" t="s">
        <v>128</v>
      </c>
      <c r="M611" s="249">
        <v>43452</v>
      </c>
      <c r="N611" s="248" t="s">
        <v>70</v>
      </c>
      <c r="O611" s="248" t="s">
        <v>3519</v>
      </c>
      <c r="P611" s="248" t="s">
        <v>399</v>
      </c>
      <c r="Q611" s="248" t="s">
        <v>640</v>
      </c>
    </row>
    <row r="612" spans="1:17" x14ac:dyDescent="0.25">
      <c r="A612" s="248" t="s">
        <v>403</v>
      </c>
      <c r="B612" s="248" t="s">
        <v>399</v>
      </c>
      <c r="C612" s="248" t="s">
        <v>1574</v>
      </c>
      <c r="D612" s="248" t="s">
        <v>1575</v>
      </c>
      <c r="E612" s="248" t="s">
        <v>1576</v>
      </c>
      <c r="F612" s="248" t="s">
        <v>3520</v>
      </c>
      <c r="G612" s="249">
        <v>43435</v>
      </c>
      <c r="H612" s="250">
        <v>46.28</v>
      </c>
      <c r="I612" s="250">
        <v>1</v>
      </c>
      <c r="J612" s="250">
        <f t="shared" si="9"/>
        <v>46.28</v>
      </c>
      <c r="K612" s="248" t="s">
        <v>3521</v>
      </c>
      <c r="L612" s="248" t="s">
        <v>89</v>
      </c>
      <c r="M612" s="249">
        <v>43435</v>
      </c>
      <c r="N612" s="248" t="s">
        <v>70</v>
      </c>
      <c r="O612" s="248" t="s">
        <v>3522</v>
      </c>
      <c r="P612" s="248" t="s">
        <v>399</v>
      </c>
      <c r="Q612" s="248" t="s">
        <v>640</v>
      </c>
    </row>
    <row r="613" spans="1:17" x14ac:dyDescent="0.25">
      <c r="A613" s="248" t="s">
        <v>403</v>
      </c>
      <c r="B613" s="248" t="s">
        <v>399</v>
      </c>
      <c r="C613" s="248" t="s">
        <v>3523</v>
      </c>
      <c r="D613" s="248" t="s">
        <v>3524</v>
      </c>
      <c r="E613" s="248" t="s">
        <v>3525</v>
      </c>
      <c r="F613" s="248" t="s">
        <v>3526</v>
      </c>
      <c r="G613" s="249">
        <v>43462</v>
      </c>
      <c r="H613" s="250">
        <v>1203.95</v>
      </c>
      <c r="I613" s="250">
        <v>1</v>
      </c>
      <c r="J613" s="250">
        <f t="shared" si="9"/>
        <v>1203.95</v>
      </c>
      <c r="K613" s="248" t="s">
        <v>3527</v>
      </c>
      <c r="L613" s="248" t="s">
        <v>3528</v>
      </c>
      <c r="M613" s="249">
        <v>43462</v>
      </c>
      <c r="N613" s="248" t="s">
        <v>70</v>
      </c>
      <c r="O613" s="248" t="s">
        <v>3529</v>
      </c>
      <c r="P613" s="248" t="s">
        <v>399</v>
      </c>
      <c r="Q613" s="248" t="s">
        <v>640</v>
      </c>
    </row>
    <row r="614" spans="1:17" x14ac:dyDescent="0.25">
      <c r="A614" s="248" t="s">
        <v>403</v>
      </c>
      <c r="B614" s="248" t="s">
        <v>399</v>
      </c>
      <c r="C614" s="248" t="s">
        <v>3523</v>
      </c>
      <c r="D614" s="248" t="s">
        <v>3524</v>
      </c>
      <c r="E614" s="248" t="s">
        <v>3525</v>
      </c>
      <c r="F614" s="248" t="s">
        <v>3530</v>
      </c>
      <c r="G614" s="249">
        <v>43454</v>
      </c>
      <c r="H614" s="250">
        <v>2776.95</v>
      </c>
      <c r="I614" s="250">
        <v>1</v>
      </c>
      <c r="J614" s="250">
        <f t="shared" si="9"/>
        <v>2776.95</v>
      </c>
      <c r="K614" s="248" t="s">
        <v>3531</v>
      </c>
      <c r="L614" s="248" t="s">
        <v>1314</v>
      </c>
      <c r="M614" s="249">
        <v>43454</v>
      </c>
      <c r="N614" s="248" t="s">
        <v>70</v>
      </c>
      <c r="O614" s="248" t="s">
        <v>3532</v>
      </c>
      <c r="P614" s="248" t="s">
        <v>399</v>
      </c>
      <c r="Q614" s="248" t="s">
        <v>640</v>
      </c>
    </row>
    <row r="615" spans="1:17" x14ac:dyDescent="0.25">
      <c r="A615" s="248" t="s">
        <v>403</v>
      </c>
      <c r="B615" s="248" t="s">
        <v>399</v>
      </c>
      <c r="C615" s="248" t="s">
        <v>3533</v>
      </c>
      <c r="D615" s="248" t="s">
        <v>3534</v>
      </c>
      <c r="E615" s="248" t="s">
        <v>3535</v>
      </c>
      <c r="F615" s="248" t="s">
        <v>3536</v>
      </c>
      <c r="G615" s="249">
        <v>43460</v>
      </c>
      <c r="H615" s="250">
        <v>16664.22</v>
      </c>
      <c r="I615" s="250">
        <v>1</v>
      </c>
      <c r="J615" s="250">
        <f t="shared" si="9"/>
        <v>16664.22</v>
      </c>
      <c r="K615" s="248" t="s">
        <v>186</v>
      </c>
      <c r="L615" s="248" t="s">
        <v>103</v>
      </c>
      <c r="M615" s="249">
        <v>43460</v>
      </c>
      <c r="N615" s="248" t="s">
        <v>70</v>
      </c>
      <c r="O615" s="248" t="s">
        <v>186</v>
      </c>
      <c r="P615" s="248" t="s">
        <v>399</v>
      </c>
      <c r="Q615" s="248" t="s">
        <v>640</v>
      </c>
    </row>
    <row r="616" spans="1:17" x14ac:dyDescent="0.25">
      <c r="A616" s="248" t="s">
        <v>403</v>
      </c>
      <c r="B616" s="248" t="s">
        <v>399</v>
      </c>
      <c r="C616" s="248" t="s">
        <v>3537</v>
      </c>
      <c r="D616" s="248" t="s">
        <v>3538</v>
      </c>
      <c r="E616" s="248" t="s">
        <v>3539</v>
      </c>
      <c r="F616" s="248" t="s">
        <v>3540</v>
      </c>
      <c r="G616" s="249">
        <v>43452</v>
      </c>
      <c r="H616" s="250">
        <v>1263.24</v>
      </c>
      <c r="I616" s="250">
        <v>1</v>
      </c>
      <c r="J616" s="250">
        <f t="shared" si="9"/>
        <v>1263.24</v>
      </c>
      <c r="K616" s="248" t="s">
        <v>3541</v>
      </c>
      <c r="L616" s="248" t="s">
        <v>964</v>
      </c>
      <c r="M616" s="249">
        <v>43452</v>
      </c>
      <c r="N616" s="248" t="s">
        <v>70</v>
      </c>
      <c r="O616" s="248" t="s">
        <v>3542</v>
      </c>
      <c r="P616" s="248" t="s">
        <v>399</v>
      </c>
      <c r="Q616" s="248" t="s">
        <v>640</v>
      </c>
    </row>
    <row r="617" spans="1:17" x14ac:dyDescent="0.25">
      <c r="A617" s="248" t="s">
        <v>403</v>
      </c>
      <c r="B617" s="248" t="s">
        <v>399</v>
      </c>
      <c r="C617" s="248" t="s">
        <v>3543</v>
      </c>
      <c r="D617" s="248" t="s">
        <v>3544</v>
      </c>
      <c r="E617" s="248" t="s">
        <v>3545</v>
      </c>
      <c r="F617" s="248" t="s">
        <v>3546</v>
      </c>
      <c r="G617" s="249">
        <v>43449</v>
      </c>
      <c r="H617" s="250">
        <v>1781.94</v>
      </c>
      <c r="I617" s="250">
        <v>1</v>
      </c>
      <c r="J617" s="250">
        <f t="shared" si="9"/>
        <v>1781.94</v>
      </c>
      <c r="K617" s="248" t="s">
        <v>3547</v>
      </c>
      <c r="L617" s="248" t="s">
        <v>89</v>
      </c>
      <c r="M617" s="249">
        <v>43455</v>
      </c>
      <c r="N617" s="248" t="s">
        <v>70</v>
      </c>
      <c r="O617" s="248" t="s">
        <v>3548</v>
      </c>
      <c r="P617" s="248" t="s">
        <v>399</v>
      </c>
      <c r="Q617" s="248" t="s">
        <v>640</v>
      </c>
    </row>
    <row r="618" spans="1:17" x14ac:dyDescent="0.25">
      <c r="A618" s="248" t="s">
        <v>403</v>
      </c>
      <c r="B618" s="248" t="s">
        <v>399</v>
      </c>
      <c r="C618" s="248" t="s">
        <v>3549</v>
      </c>
      <c r="D618" s="248" t="s">
        <v>3550</v>
      </c>
      <c r="E618" s="248" t="s">
        <v>3551</v>
      </c>
      <c r="F618" s="248" t="s">
        <v>3552</v>
      </c>
      <c r="G618" s="249">
        <v>43462</v>
      </c>
      <c r="H618" s="250">
        <v>891.76</v>
      </c>
      <c r="I618" s="250">
        <v>1</v>
      </c>
      <c r="J618" s="250">
        <f t="shared" si="9"/>
        <v>891.76</v>
      </c>
      <c r="K618" s="248" t="s">
        <v>3553</v>
      </c>
      <c r="L618" s="248" t="s">
        <v>172</v>
      </c>
      <c r="M618" s="249">
        <v>43462</v>
      </c>
      <c r="N618" s="248" t="s">
        <v>70</v>
      </c>
      <c r="O618" s="248" t="s">
        <v>3554</v>
      </c>
      <c r="P618" s="248" t="s">
        <v>399</v>
      </c>
      <c r="Q618" s="248" t="s">
        <v>640</v>
      </c>
    </row>
    <row r="619" spans="1:17" x14ac:dyDescent="0.25">
      <c r="A619" s="248" t="s">
        <v>403</v>
      </c>
      <c r="B619" s="248" t="s">
        <v>399</v>
      </c>
      <c r="C619" s="248" t="s">
        <v>3555</v>
      </c>
      <c r="D619" s="248" t="s">
        <v>3556</v>
      </c>
      <c r="E619" s="248" t="s">
        <v>3557</v>
      </c>
      <c r="F619" s="248" t="s">
        <v>3558</v>
      </c>
      <c r="G619" s="249">
        <v>43451</v>
      </c>
      <c r="H619" s="250">
        <v>304.92</v>
      </c>
      <c r="I619" s="250">
        <v>1</v>
      </c>
      <c r="J619" s="250">
        <f t="shared" si="9"/>
        <v>304.92</v>
      </c>
      <c r="K619" s="248" t="s">
        <v>3559</v>
      </c>
      <c r="L619" s="248" t="s">
        <v>935</v>
      </c>
      <c r="M619" s="249">
        <v>43461</v>
      </c>
      <c r="N619" s="248" t="s">
        <v>70</v>
      </c>
      <c r="O619" s="248" t="s">
        <v>3560</v>
      </c>
      <c r="P619" s="248" t="s">
        <v>399</v>
      </c>
      <c r="Q619" s="248" t="s">
        <v>640</v>
      </c>
    </row>
    <row r="620" spans="1:17" x14ac:dyDescent="0.25">
      <c r="A620" s="248" t="s">
        <v>403</v>
      </c>
      <c r="B620" s="248" t="s">
        <v>399</v>
      </c>
      <c r="C620" s="248" t="s">
        <v>3561</v>
      </c>
      <c r="D620" s="248" t="s">
        <v>3562</v>
      </c>
      <c r="E620" s="248" t="s">
        <v>3563</v>
      </c>
      <c r="F620" s="248" t="s">
        <v>3564</v>
      </c>
      <c r="G620" s="249">
        <v>43454</v>
      </c>
      <c r="H620" s="250">
        <v>1974.68</v>
      </c>
      <c r="I620" s="250">
        <v>1</v>
      </c>
      <c r="J620" s="250">
        <f t="shared" si="9"/>
        <v>1974.68</v>
      </c>
      <c r="K620" s="248" t="s">
        <v>3565</v>
      </c>
      <c r="L620" s="248" t="s">
        <v>995</v>
      </c>
      <c r="M620" s="249">
        <v>43461</v>
      </c>
      <c r="N620" s="248" t="s">
        <v>70</v>
      </c>
      <c r="O620" s="248" t="s">
        <v>3566</v>
      </c>
      <c r="P620" s="248" t="s">
        <v>399</v>
      </c>
      <c r="Q620" s="248" t="s">
        <v>640</v>
      </c>
    </row>
    <row r="621" spans="1:17" x14ac:dyDescent="0.25">
      <c r="A621" s="248" t="s">
        <v>403</v>
      </c>
      <c r="B621" s="248" t="s">
        <v>399</v>
      </c>
      <c r="C621" s="248" t="s">
        <v>3567</v>
      </c>
      <c r="D621" s="248" t="s">
        <v>3568</v>
      </c>
      <c r="E621" s="248" t="s">
        <v>3569</v>
      </c>
      <c r="F621" s="248" t="s">
        <v>3570</v>
      </c>
      <c r="G621" s="249">
        <v>43462</v>
      </c>
      <c r="H621" s="250">
        <v>1157.97</v>
      </c>
      <c r="I621" s="250">
        <v>1</v>
      </c>
      <c r="J621" s="250">
        <f t="shared" si="9"/>
        <v>1157.97</v>
      </c>
      <c r="K621" s="248" t="s">
        <v>3571</v>
      </c>
      <c r="L621" s="248" t="s">
        <v>1716</v>
      </c>
      <c r="M621" s="249">
        <v>43462</v>
      </c>
      <c r="N621" s="248" t="s">
        <v>70</v>
      </c>
      <c r="O621" s="248" t="s">
        <v>3572</v>
      </c>
      <c r="P621" s="248" t="s">
        <v>399</v>
      </c>
      <c r="Q621" s="248" t="s">
        <v>640</v>
      </c>
    </row>
    <row r="622" spans="1:17" x14ac:dyDescent="0.25">
      <c r="A622" s="248" t="s">
        <v>403</v>
      </c>
      <c r="B622" s="248" t="s">
        <v>399</v>
      </c>
      <c r="C622" s="248" t="s">
        <v>3567</v>
      </c>
      <c r="D622" s="248" t="s">
        <v>3568</v>
      </c>
      <c r="E622" s="248" t="s">
        <v>3569</v>
      </c>
      <c r="F622" s="248" t="s">
        <v>3573</v>
      </c>
      <c r="G622" s="249">
        <v>43461</v>
      </c>
      <c r="H622" s="250">
        <v>1597.2</v>
      </c>
      <c r="I622" s="250">
        <v>1</v>
      </c>
      <c r="J622" s="250">
        <f t="shared" si="9"/>
        <v>1597.2</v>
      </c>
      <c r="K622" s="248" t="s">
        <v>3574</v>
      </c>
      <c r="L622" s="248" t="s">
        <v>248</v>
      </c>
      <c r="M622" s="249">
        <v>43462</v>
      </c>
      <c r="N622" s="248" t="s">
        <v>70</v>
      </c>
      <c r="O622" s="248" t="s">
        <v>3575</v>
      </c>
      <c r="P622" s="248" t="s">
        <v>399</v>
      </c>
      <c r="Q622" s="248" t="s">
        <v>640</v>
      </c>
    </row>
    <row r="623" spans="1:17" x14ac:dyDescent="0.25">
      <c r="A623" s="248" t="s">
        <v>403</v>
      </c>
      <c r="B623" s="248" t="s">
        <v>399</v>
      </c>
      <c r="C623" s="248" t="s">
        <v>3567</v>
      </c>
      <c r="D623" s="248" t="s">
        <v>3568</v>
      </c>
      <c r="E623" s="248" t="s">
        <v>3569</v>
      </c>
      <c r="F623" s="248" t="s">
        <v>3576</v>
      </c>
      <c r="G623" s="249">
        <v>43455</v>
      </c>
      <c r="H623" s="250">
        <v>165.04</v>
      </c>
      <c r="I623" s="250">
        <v>1</v>
      </c>
      <c r="J623" s="250">
        <f t="shared" si="9"/>
        <v>165.04</v>
      </c>
      <c r="K623" s="248" t="s">
        <v>3577</v>
      </c>
      <c r="L623" s="248" t="s">
        <v>172</v>
      </c>
      <c r="M623" s="249">
        <v>43455</v>
      </c>
      <c r="N623" s="248" t="s">
        <v>70</v>
      </c>
      <c r="O623" s="248" t="s">
        <v>3578</v>
      </c>
      <c r="P623" s="248" t="s">
        <v>399</v>
      </c>
      <c r="Q623" s="248" t="s">
        <v>640</v>
      </c>
    </row>
    <row r="624" spans="1:17" x14ac:dyDescent="0.25">
      <c r="A624" s="248" t="s">
        <v>403</v>
      </c>
      <c r="B624" s="248" t="s">
        <v>399</v>
      </c>
      <c r="C624" s="248" t="s">
        <v>3567</v>
      </c>
      <c r="D624" s="248" t="s">
        <v>3568</v>
      </c>
      <c r="E624" s="248" t="s">
        <v>3569</v>
      </c>
      <c r="F624" s="248" t="s">
        <v>3579</v>
      </c>
      <c r="G624" s="249">
        <v>43454</v>
      </c>
      <c r="H624" s="250">
        <v>2221.96</v>
      </c>
      <c r="I624" s="250">
        <v>1</v>
      </c>
      <c r="J624" s="250">
        <f t="shared" si="9"/>
        <v>2221.96</v>
      </c>
      <c r="K624" s="248" t="s">
        <v>3580</v>
      </c>
      <c r="L624" s="248" t="s">
        <v>3581</v>
      </c>
      <c r="M624" s="249">
        <v>43455</v>
      </c>
      <c r="N624" s="248" t="s">
        <v>70</v>
      </c>
      <c r="O624" s="248" t="s">
        <v>3582</v>
      </c>
      <c r="P624" s="248" t="s">
        <v>399</v>
      </c>
      <c r="Q624" s="248" t="s">
        <v>640</v>
      </c>
    </row>
    <row r="625" spans="1:17" x14ac:dyDescent="0.25">
      <c r="A625" s="248" t="s">
        <v>403</v>
      </c>
      <c r="B625" s="248" t="s">
        <v>399</v>
      </c>
      <c r="C625" s="248" t="s">
        <v>3567</v>
      </c>
      <c r="D625" s="248" t="s">
        <v>3568</v>
      </c>
      <c r="E625" s="248" t="s">
        <v>3569</v>
      </c>
      <c r="F625" s="248" t="s">
        <v>3583</v>
      </c>
      <c r="G625" s="249">
        <v>43454</v>
      </c>
      <c r="H625" s="250">
        <v>6813.9</v>
      </c>
      <c r="I625" s="250">
        <v>1</v>
      </c>
      <c r="J625" s="250">
        <f t="shared" si="9"/>
        <v>6813.9</v>
      </c>
      <c r="K625" s="248" t="s">
        <v>3584</v>
      </c>
      <c r="L625" s="248" t="s">
        <v>3585</v>
      </c>
      <c r="M625" s="249">
        <v>43455</v>
      </c>
      <c r="N625" s="248" t="s">
        <v>70</v>
      </c>
      <c r="O625" s="248" t="s">
        <v>3586</v>
      </c>
      <c r="P625" s="248" t="s">
        <v>399</v>
      </c>
      <c r="Q625" s="248" t="s">
        <v>640</v>
      </c>
    </row>
    <row r="626" spans="1:17" x14ac:dyDescent="0.25">
      <c r="A626" s="248" t="s">
        <v>403</v>
      </c>
      <c r="B626" s="248" t="s">
        <v>399</v>
      </c>
      <c r="C626" s="248" t="s">
        <v>3567</v>
      </c>
      <c r="D626" s="248" t="s">
        <v>3568</v>
      </c>
      <c r="E626" s="248" t="s">
        <v>3569</v>
      </c>
      <c r="F626" s="248" t="s">
        <v>3587</v>
      </c>
      <c r="G626" s="249">
        <v>43454</v>
      </c>
      <c r="H626" s="250">
        <v>3117.36</v>
      </c>
      <c r="I626" s="250">
        <v>1</v>
      </c>
      <c r="J626" s="250">
        <f t="shared" si="9"/>
        <v>3117.36</v>
      </c>
      <c r="K626" s="248" t="s">
        <v>3588</v>
      </c>
      <c r="L626" s="248" t="s">
        <v>3581</v>
      </c>
      <c r="M626" s="249">
        <v>43455</v>
      </c>
      <c r="N626" s="248" t="s">
        <v>70</v>
      </c>
      <c r="O626" s="248" t="s">
        <v>3589</v>
      </c>
      <c r="P626" s="248" t="s">
        <v>399</v>
      </c>
      <c r="Q626" s="248" t="s">
        <v>640</v>
      </c>
    </row>
    <row r="627" spans="1:17" x14ac:dyDescent="0.25">
      <c r="A627" s="248" t="s">
        <v>403</v>
      </c>
      <c r="B627" s="248" t="s">
        <v>399</v>
      </c>
      <c r="C627" s="248" t="s">
        <v>3567</v>
      </c>
      <c r="D627" s="248" t="s">
        <v>3568</v>
      </c>
      <c r="E627" s="248" t="s">
        <v>3569</v>
      </c>
      <c r="F627" s="248" t="s">
        <v>3590</v>
      </c>
      <c r="G627" s="249">
        <v>43452</v>
      </c>
      <c r="H627" s="250">
        <v>382.36</v>
      </c>
      <c r="I627" s="250">
        <v>1</v>
      </c>
      <c r="J627" s="250">
        <f t="shared" si="9"/>
        <v>382.36</v>
      </c>
      <c r="K627" s="248" t="s">
        <v>3591</v>
      </c>
      <c r="L627" s="248" t="s">
        <v>3204</v>
      </c>
      <c r="M627" s="249">
        <v>43455</v>
      </c>
      <c r="N627" s="248" t="s">
        <v>70</v>
      </c>
      <c r="O627" s="248" t="s">
        <v>3592</v>
      </c>
      <c r="P627" s="248" t="s">
        <v>399</v>
      </c>
      <c r="Q627" s="248" t="s">
        <v>640</v>
      </c>
    </row>
    <row r="628" spans="1:17" x14ac:dyDescent="0.25">
      <c r="A628" s="248" t="s">
        <v>403</v>
      </c>
      <c r="B628" s="248" t="s">
        <v>399</v>
      </c>
      <c r="C628" s="248" t="s">
        <v>3567</v>
      </c>
      <c r="D628" s="248" t="s">
        <v>3568</v>
      </c>
      <c r="E628" s="248" t="s">
        <v>3569</v>
      </c>
      <c r="F628" s="248" t="s">
        <v>3593</v>
      </c>
      <c r="G628" s="249">
        <v>43464</v>
      </c>
      <c r="H628" s="250">
        <v>10537.03</v>
      </c>
      <c r="I628" s="250">
        <v>1</v>
      </c>
      <c r="J628" s="250">
        <f t="shared" si="9"/>
        <v>10537.03</v>
      </c>
      <c r="K628" s="248" t="s">
        <v>3594</v>
      </c>
      <c r="L628" s="248" t="s">
        <v>103</v>
      </c>
      <c r="M628" s="249">
        <v>43465</v>
      </c>
      <c r="N628" s="248" t="s">
        <v>70</v>
      </c>
      <c r="O628" s="248" t="s">
        <v>186</v>
      </c>
      <c r="P628" s="248" t="s">
        <v>399</v>
      </c>
      <c r="Q628" s="248" t="s">
        <v>640</v>
      </c>
    </row>
    <row r="629" spans="1:17" x14ac:dyDescent="0.25">
      <c r="A629" s="248" t="s">
        <v>403</v>
      </c>
      <c r="B629" s="248" t="s">
        <v>399</v>
      </c>
      <c r="C629" s="248" t="s">
        <v>3567</v>
      </c>
      <c r="D629" s="248" t="s">
        <v>3568</v>
      </c>
      <c r="E629" s="248" t="s">
        <v>3569</v>
      </c>
      <c r="F629" s="248" t="s">
        <v>3595</v>
      </c>
      <c r="G629" s="249">
        <v>43437</v>
      </c>
      <c r="H629" s="250">
        <v>68.06</v>
      </c>
      <c r="I629" s="250">
        <v>1</v>
      </c>
      <c r="J629" s="250">
        <f t="shared" si="9"/>
        <v>68.06</v>
      </c>
      <c r="K629" s="248" t="s">
        <v>3596</v>
      </c>
      <c r="L629" s="248" t="s">
        <v>184</v>
      </c>
      <c r="M629" s="249">
        <v>43445</v>
      </c>
      <c r="N629" s="248" t="s">
        <v>70</v>
      </c>
      <c r="O629" s="248" t="s">
        <v>3597</v>
      </c>
      <c r="P629" s="248" t="s">
        <v>399</v>
      </c>
      <c r="Q629" s="248" t="s">
        <v>640</v>
      </c>
    </row>
    <row r="630" spans="1:17" x14ac:dyDescent="0.25">
      <c r="A630" s="248" t="s">
        <v>403</v>
      </c>
      <c r="B630" s="248" t="s">
        <v>399</v>
      </c>
      <c r="C630" s="248" t="s">
        <v>3598</v>
      </c>
      <c r="D630" s="248" t="s">
        <v>3599</v>
      </c>
      <c r="E630" s="248" t="s">
        <v>3600</v>
      </c>
      <c r="F630" s="248" t="s">
        <v>3601</v>
      </c>
      <c r="G630" s="249">
        <v>43453</v>
      </c>
      <c r="H630" s="250">
        <v>59.05</v>
      </c>
      <c r="I630" s="250">
        <v>1</v>
      </c>
      <c r="J630" s="250">
        <f t="shared" si="9"/>
        <v>59.05</v>
      </c>
      <c r="K630" s="248" t="s">
        <v>3602</v>
      </c>
      <c r="L630" s="248" t="s">
        <v>1731</v>
      </c>
      <c r="M630" s="249">
        <v>43453</v>
      </c>
      <c r="N630" s="248" t="s">
        <v>70</v>
      </c>
      <c r="O630" s="248" t="s">
        <v>3603</v>
      </c>
      <c r="P630" s="248" t="s">
        <v>399</v>
      </c>
      <c r="Q630" s="248" t="s">
        <v>640</v>
      </c>
    </row>
    <row r="631" spans="1:17" x14ac:dyDescent="0.25">
      <c r="A631" s="248" t="s">
        <v>403</v>
      </c>
      <c r="B631" s="248" t="s">
        <v>399</v>
      </c>
      <c r="C631" s="248" t="s">
        <v>3598</v>
      </c>
      <c r="D631" s="248" t="s">
        <v>3599</v>
      </c>
      <c r="E631" s="248" t="s">
        <v>3600</v>
      </c>
      <c r="F631" s="248" t="s">
        <v>3604</v>
      </c>
      <c r="G631" s="249">
        <v>43448</v>
      </c>
      <c r="H631" s="250">
        <v>322.83</v>
      </c>
      <c r="I631" s="250">
        <v>1</v>
      </c>
      <c r="J631" s="250">
        <f t="shared" si="9"/>
        <v>322.83</v>
      </c>
      <c r="K631" s="248" t="s">
        <v>3605</v>
      </c>
      <c r="L631" s="248" t="s">
        <v>1531</v>
      </c>
      <c r="M631" s="249">
        <v>43448</v>
      </c>
      <c r="N631" s="248" t="s">
        <v>70</v>
      </c>
      <c r="O631" s="248" t="s">
        <v>3606</v>
      </c>
      <c r="P631" s="248" t="s">
        <v>399</v>
      </c>
      <c r="Q631" s="248" t="s">
        <v>640</v>
      </c>
    </row>
    <row r="632" spans="1:17" x14ac:dyDescent="0.25">
      <c r="A632" s="248" t="s">
        <v>403</v>
      </c>
      <c r="B632" s="248" t="s">
        <v>399</v>
      </c>
      <c r="C632" s="248" t="s">
        <v>97</v>
      </c>
      <c r="D632" s="248" t="s">
        <v>164</v>
      </c>
      <c r="E632" s="248" t="s">
        <v>98</v>
      </c>
      <c r="F632" s="248" t="s">
        <v>3607</v>
      </c>
      <c r="G632" s="249">
        <v>43209</v>
      </c>
      <c r="H632" s="250">
        <v>2593.94</v>
      </c>
      <c r="I632" s="250">
        <v>1</v>
      </c>
      <c r="J632" s="250">
        <f t="shared" si="9"/>
        <v>2593.94</v>
      </c>
      <c r="K632" s="248" t="s">
        <v>3608</v>
      </c>
      <c r="L632" s="248" t="s">
        <v>152</v>
      </c>
      <c r="M632" s="249">
        <v>43440</v>
      </c>
      <c r="N632" s="248" t="s">
        <v>70</v>
      </c>
      <c r="O632" s="248" t="s">
        <v>3609</v>
      </c>
      <c r="P632" s="248" t="s">
        <v>399</v>
      </c>
      <c r="Q632" s="248" t="s">
        <v>640</v>
      </c>
    </row>
    <row r="633" spans="1:17" x14ac:dyDescent="0.25">
      <c r="A633" s="248" t="s">
        <v>403</v>
      </c>
      <c r="B633" s="248" t="s">
        <v>399</v>
      </c>
      <c r="C633" s="248" t="s">
        <v>97</v>
      </c>
      <c r="D633" s="248" t="s">
        <v>164</v>
      </c>
      <c r="E633" s="248" t="s">
        <v>98</v>
      </c>
      <c r="F633" s="248" t="s">
        <v>3610</v>
      </c>
      <c r="G633" s="249">
        <v>43213</v>
      </c>
      <c r="H633" s="250">
        <v>436.43</v>
      </c>
      <c r="I633" s="250">
        <v>1</v>
      </c>
      <c r="J633" s="250">
        <f t="shared" si="9"/>
        <v>436.43</v>
      </c>
      <c r="K633" s="248" t="s">
        <v>3611</v>
      </c>
      <c r="L633" s="248" t="s">
        <v>3612</v>
      </c>
      <c r="M633" s="249">
        <v>43440</v>
      </c>
      <c r="N633" s="248" t="s">
        <v>70</v>
      </c>
      <c r="O633" s="248" t="s">
        <v>3613</v>
      </c>
      <c r="P633" s="248" t="s">
        <v>399</v>
      </c>
      <c r="Q633" s="248" t="s">
        <v>640</v>
      </c>
    </row>
    <row r="634" spans="1:17" x14ac:dyDescent="0.25">
      <c r="A634" s="248" t="s">
        <v>403</v>
      </c>
      <c r="B634" s="248" t="s">
        <v>399</v>
      </c>
      <c r="C634" s="248" t="s">
        <v>97</v>
      </c>
      <c r="D634" s="248" t="s">
        <v>164</v>
      </c>
      <c r="E634" s="248" t="s">
        <v>98</v>
      </c>
      <c r="F634" s="248" t="s">
        <v>3614</v>
      </c>
      <c r="G634" s="249">
        <v>43447</v>
      </c>
      <c r="H634" s="250">
        <v>268.58</v>
      </c>
      <c r="I634" s="250">
        <v>1</v>
      </c>
      <c r="J634" s="250">
        <f t="shared" si="9"/>
        <v>268.58</v>
      </c>
      <c r="K634" s="248" t="s">
        <v>3615</v>
      </c>
      <c r="L634" s="248" t="s">
        <v>2776</v>
      </c>
      <c r="M634" s="249">
        <v>43452</v>
      </c>
      <c r="N634" s="248" t="s">
        <v>70</v>
      </c>
      <c r="O634" s="248" t="s">
        <v>3616</v>
      </c>
      <c r="P634" s="248" t="s">
        <v>399</v>
      </c>
      <c r="Q634" s="248" t="s">
        <v>640</v>
      </c>
    </row>
    <row r="635" spans="1:17" x14ac:dyDescent="0.25">
      <c r="A635" s="248" t="s">
        <v>403</v>
      </c>
      <c r="B635" s="248" t="s">
        <v>399</v>
      </c>
      <c r="C635" s="248" t="s">
        <v>97</v>
      </c>
      <c r="D635" s="248" t="s">
        <v>164</v>
      </c>
      <c r="E635" s="248" t="s">
        <v>98</v>
      </c>
      <c r="F635" s="248" t="s">
        <v>3617</v>
      </c>
      <c r="G635" s="249">
        <v>43445</v>
      </c>
      <c r="H635" s="250">
        <v>676.39</v>
      </c>
      <c r="I635" s="250">
        <v>1</v>
      </c>
      <c r="J635" s="250">
        <f t="shared" si="9"/>
        <v>676.39</v>
      </c>
      <c r="K635" s="248" t="s">
        <v>3618</v>
      </c>
      <c r="L635" s="248" t="s">
        <v>128</v>
      </c>
      <c r="M635" s="249">
        <v>43446</v>
      </c>
      <c r="N635" s="248" t="s">
        <v>70</v>
      </c>
      <c r="O635" s="248" t="s">
        <v>3619</v>
      </c>
      <c r="P635" s="248" t="s">
        <v>399</v>
      </c>
      <c r="Q635" s="248" t="s">
        <v>640</v>
      </c>
    </row>
    <row r="636" spans="1:17" x14ac:dyDescent="0.25">
      <c r="A636" s="248" t="s">
        <v>403</v>
      </c>
      <c r="B636" s="248" t="s">
        <v>399</v>
      </c>
      <c r="C636" s="248" t="s">
        <v>97</v>
      </c>
      <c r="D636" s="248" t="s">
        <v>164</v>
      </c>
      <c r="E636" s="248" t="s">
        <v>98</v>
      </c>
      <c r="F636" s="248" t="s">
        <v>3620</v>
      </c>
      <c r="G636" s="249">
        <v>43445</v>
      </c>
      <c r="H636" s="250">
        <v>2828.29</v>
      </c>
      <c r="I636" s="250">
        <v>1</v>
      </c>
      <c r="J636" s="250">
        <f t="shared" si="9"/>
        <v>2828.29</v>
      </c>
      <c r="K636" s="248" t="s">
        <v>3621</v>
      </c>
      <c r="L636" s="248" t="s">
        <v>128</v>
      </c>
      <c r="M636" s="249">
        <v>43446</v>
      </c>
      <c r="N636" s="248" t="s">
        <v>70</v>
      </c>
      <c r="O636" s="248" t="s">
        <v>3622</v>
      </c>
      <c r="P636" s="248" t="s">
        <v>399</v>
      </c>
      <c r="Q636" s="248" t="s">
        <v>640</v>
      </c>
    </row>
    <row r="637" spans="1:17" x14ac:dyDescent="0.25">
      <c r="A637" s="248" t="s">
        <v>403</v>
      </c>
      <c r="B637" s="248" t="s">
        <v>399</v>
      </c>
      <c r="C637" s="248" t="s">
        <v>97</v>
      </c>
      <c r="D637" s="248" t="s">
        <v>164</v>
      </c>
      <c r="E637" s="248" t="s">
        <v>98</v>
      </c>
      <c r="F637" s="248" t="s">
        <v>3623</v>
      </c>
      <c r="G637" s="249">
        <v>43446</v>
      </c>
      <c r="H637" s="250">
        <v>113.35</v>
      </c>
      <c r="I637" s="250">
        <v>1</v>
      </c>
      <c r="J637" s="250">
        <f t="shared" si="9"/>
        <v>113.35</v>
      </c>
      <c r="K637" s="248" t="s">
        <v>3624</v>
      </c>
      <c r="L637" s="248" t="s">
        <v>128</v>
      </c>
      <c r="M637" s="249">
        <v>43452</v>
      </c>
      <c r="N637" s="248" t="s">
        <v>70</v>
      </c>
      <c r="O637" s="248" t="s">
        <v>3625</v>
      </c>
      <c r="P637" s="248" t="s">
        <v>399</v>
      </c>
      <c r="Q637" s="248" t="s">
        <v>640</v>
      </c>
    </row>
    <row r="638" spans="1:17" x14ac:dyDescent="0.25">
      <c r="A638" s="248" t="s">
        <v>403</v>
      </c>
      <c r="B638" s="248" t="s">
        <v>399</v>
      </c>
      <c r="C638" s="248" t="s">
        <v>97</v>
      </c>
      <c r="D638" s="248" t="s">
        <v>164</v>
      </c>
      <c r="E638" s="248" t="s">
        <v>98</v>
      </c>
      <c r="F638" s="248" t="s">
        <v>3626</v>
      </c>
      <c r="G638" s="249">
        <v>43444</v>
      </c>
      <c r="H638" s="250">
        <v>14173.5</v>
      </c>
      <c r="I638" s="250">
        <v>1</v>
      </c>
      <c r="J638" s="250">
        <f t="shared" si="9"/>
        <v>14173.5</v>
      </c>
      <c r="K638" s="248" t="s">
        <v>186</v>
      </c>
      <c r="L638" s="248" t="s">
        <v>908</v>
      </c>
      <c r="M638" s="249">
        <v>43444</v>
      </c>
      <c r="N638" s="248" t="s">
        <v>70</v>
      </c>
      <c r="O638" s="248" t="s">
        <v>186</v>
      </c>
      <c r="P638" s="248" t="s">
        <v>399</v>
      </c>
      <c r="Q638" s="248" t="s">
        <v>640</v>
      </c>
    </row>
    <row r="639" spans="1:17" x14ac:dyDescent="0.25">
      <c r="A639" s="248" t="s">
        <v>403</v>
      </c>
      <c r="B639" s="248" t="s">
        <v>399</v>
      </c>
      <c r="C639" s="248" t="s">
        <v>97</v>
      </c>
      <c r="D639" s="248" t="s">
        <v>164</v>
      </c>
      <c r="E639" s="248" t="s">
        <v>98</v>
      </c>
      <c r="F639" s="248" t="s">
        <v>3627</v>
      </c>
      <c r="G639" s="249">
        <v>43425</v>
      </c>
      <c r="H639" s="250">
        <v>260.2</v>
      </c>
      <c r="I639" s="250">
        <v>1</v>
      </c>
      <c r="J639" s="250">
        <f t="shared" si="9"/>
        <v>260.2</v>
      </c>
      <c r="K639" s="248" t="s">
        <v>3628</v>
      </c>
      <c r="L639" s="248" t="s">
        <v>128</v>
      </c>
      <c r="M639" s="249">
        <v>43444</v>
      </c>
      <c r="N639" s="248" t="s">
        <v>70</v>
      </c>
      <c r="O639" s="248" t="s">
        <v>3629</v>
      </c>
      <c r="P639" s="248" t="s">
        <v>399</v>
      </c>
      <c r="Q639" s="248" t="s">
        <v>640</v>
      </c>
    </row>
    <row r="640" spans="1:17" x14ac:dyDescent="0.25">
      <c r="A640" s="248" t="s">
        <v>403</v>
      </c>
      <c r="B640" s="248" t="s">
        <v>399</v>
      </c>
      <c r="C640" s="248" t="s">
        <v>1595</v>
      </c>
      <c r="D640" s="248" t="s">
        <v>1596</v>
      </c>
      <c r="E640" s="248" t="s">
        <v>1597</v>
      </c>
      <c r="F640" s="248" t="s">
        <v>3630</v>
      </c>
      <c r="G640" s="249">
        <v>43451</v>
      </c>
      <c r="H640" s="250">
        <v>381.92</v>
      </c>
      <c r="I640" s="250">
        <v>1</v>
      </c>
      <c r="J640" s="250">
        <f t="shared" si="9"/>
        <v>381.92</v>
      </c>
      <c r="K640" s="248" t="s">
        <v>186</v>
      </c>
      <c r="L640" s="248" t="s">
        <v>1023</v>
      </c>
      <c r="M640" s="249">
        <v>43454</v>
      </c>
      <c r="N640" s="248" t="s">
        <v>70</v>
      </c>
      <c r="O640" s="248" t="s">
        <v>186</v>
      </c>
      <c r="P640" s="248" t="s">
        <v>399</v>
      </c>
      <c r="Q640" s="248" t="s">
        <v>640</v>
      </c>
    </row>
    <row r="641" spans="1:17" x14ac:dyDescent="0.25">
      <c r="A641" s="248" t="s">
        <v>403</v>
      </c>
      <c r="B641" s="248" t="s">
        <v>399</v>
      </c>
      <c r="C641" s="248" t="s">
        <v>1595</v>
      </c>
      <c r="D641" s="248" t="s">
        <v>1596</v>
      </c>
      <c r="E641" s="248" t="s">
        <v>1597</v>
      </c>
      <c r="F641" s="248" t="s">
        <v>3631</v>
      </c>
      <c r="G641" s="249">
        <v>43451</v>
      </c>
      <c r="H641" s="250">
        <v>103.66</v>
      </c>
      <c r="I641" s="250">
        <v>1</v>
      </c>
      <c r="J641" s="250">
        <f t="shared" si="9"/>
        <v>103.66</v>
      </c>
      <c r="K641" s="248" t="s">
        <v>186</v>
      </c>
      <c r="L641" s="248" t="s">
        <v>3632</v>
      </c>
      <c r="M641" s="249">
        <v>43454</v>
      </c>
      <c r="N641" s="248" t="s">
        <v>70</v>
      </c>
      <c r="O641" s="248" t="s">
        <v>186</v>
      </c>
      <c r="P641" s="248" t="s">
        <v>399</v>
      </c>
      <c r="Q641" s="248" t="s">
        <v>640</v>
      </c>
    </row>
    <row r="642" spans="1:17" x14ac:dyDescent="0.25">
      <c r="A642" s="248" t="s">
        <v>403</v>
      </c>
      <c r="B642" s="248" t="s">
        <v>399</v>
      </c>
      <c r="C642" s="248" t="s">
        <v>1595</v>
      </c>
      <c r="D642" s="248" t="s">
        <v>1596</v>
      </c>
      <c r="E642" s="248" t="s">
        <v>1597</v>
      </c>
      <c r="F642" s="248" t="s">
        <v>3633</v>
      </c>
      <c r="G642" s="249">
        <v>43437</v>
      </c>
      <c r="H642" s="250">
        <v>152.34</v>
      </c>
      <c r="I642" s="250">
        <v>1</v>
      </c>
      <c r="J642" s="250">
        <f t="shared" si="9"/>
        <v>152.34</v>
      </c>
      <c r="K642" s="248" t="s">
        <v>186</v>
      </c>
      <c r="L642" s="248" t="s">
        <v>293</v>
      </c>
      <c r="M642" s="249">
        <v>43444</v>
      </c>
      <c r="N642" s="248" t="s">
        <v>70</v>
      </c>
      <c r="O642" s="248" t="s">
        <v>186</v>
      </c>
      <c r="P642" s="248" t="s">
        <v>399</v>
      </c>
      <c r="Q642" s="248" t="s">
        <v>640</v>
      </c>
    </row>
    <row r="643" spans="1:17" x14ac:dyDescent="0.25">
      <c r="A643" s="248" t="s">
        <v>403</v>
      </c>
      <c r="B643" s="248" t="s">
        <v>399</v>
      </c>
      <c r="C643" s="248" t="s">
        <v>1595</v>
      </c>
      <c r="D643" s="248" t="s">
        <v>1596</v>
      </c>
      <c r="E643" s="248" t="s">
        <v>1597</v>
      </c>
      <c r="F643" s="248" t="s">
        <v>3634</v>
      </c>
      <c r="G643" s="249">
        <v>43437</v>
      </c>
      <c r="H643" s="250">
        <v>65.53</v>
      </c>
      <c r="I643" s="250">
        <v>1</v>
      </c>
      <c r="J643" s="250">
        <f t="shared" ref="J643:J706" si="10">H643*I643</f>
        <v>65.53</v>
      </c>
      <c r="K643" s="248" t="s">
        <v>186</v>
      </c>
      <c r="L643" s="248" t="s">
        <v>230</v>
      </c>
      <c r="M643" s="249">
        <v>43444</v>
      </c>
      <c r="N643" s="248" t="s">
        <v>70</v>
      </c>
      <c r="O643" s="248" t="s">
        <v>186</v>
      </c>
      <c r="P643" s="248" t="s">
        <v>399</v>
      </c>
      <c r="Q643" s="248" t="s">
        <v>640</v>
      </c>
    </row>
    <row r="644" spans="1:17" x14ac:dyDescent="0.25">
      <c r="A644" s="248" t="s">
        <v>403</v>
      </c>
      <c r="B644" s="248" t="s">
        <v>399</v>
      </c>
      <c r="C644" s="248" t="s">
        <v>1595</v>
      </c>
      <c r="D644" s="248" t="s">
        <v>1596</v>
      </c>
      <c r="E644" s="248" t="s">
        <v>1597</v>
      </c>
      <c r="F644" s="248" t="s">
        <v>3635</v>
      </c>
      <c r="G644" s="249">
        <v>43437</v>
      </c>
      <c r="H644" s="250">
        <v>95.59</v>
      </c>
      <c r="I644" s="250">
        <v>1</v>
      </c>
      <c r="J644" s="250">
        <f t="shared" si="10"/>
        <v>95.59</v>
      </c>
      <c r="K644" s="248" t="s">
        <v>186</v>
      </c>
      <c r="L644" s="248" t="s">
        <v>3636</v>
      </c>
      <c r="M644" s="249">
        <v>43444</v>
      </c>
      <c r="N644" s="248" t="s">
        <v>70</v>
      </c>
      <c r="O644" s="248" t="s">
        <v>186</v>
      </c>
      <c r="P644" s="248" t="s">
        <v>399</v>
      </c>
      <c r="Q644" s="248" t="s">
        <v>640</v>
      </c>
    </row>
    <row r="645" spans="1:17" x14ac:dyDescent="0.25">
      <c r="A645" s="248" t="s">
        <v>403</v>
      </c>
      <c r="B645" s="248" t="s">
        <v>399</v>
      </c>
      <c r="C645" s="248" t="s">
        <v>1595</v>
      </c>
      <c r="D645" s="248" t="s">
        <v>1596</v>
      </c>
      <c r="E645" s="248" t="s">
        <v>1597</v>
      </c>
      <c r="F645" s="248" t="s">
        <v>3637</v>
      </c>
      <c r="G645" s="249">
        <v>43437</v>
      </c>
      <c r="H645" s="250">
        <v>96.8</v>
      </c>
      <c r="I645" s="250">
        <v>1</v>
      </c>
      <c r="J645" s="250">
        <f t="shared" si="10"/>
        <v>96.8</v>
      </c>
      <c r="K645" s="248" t="s">
        <v>186</v>
      </c>
      <c r="L645" s="248" t="s">
        <v>128</v>
      </c>
      <c r="M645" s="249">
        <v>43444</v>
      </c>
      <c r="N645" s="248" t="s">
        <v>70</v>
      </c>
      <c r="O645" s="248" t="s">
        <v>186</v>
      </c>
      <c r="P645" s="248" t="s">
        <v>399</v>
      </c>
      <c r="Q645" s="248" t="s">
        <v>640</v>
      </c>
    </row>
    <row r="646" spans="1:17" x14ac:dyDescent="0.25">
      <c r="A646" s="248" t="s">
        <v>403</v>
      </c>
      <c r="B646" s="248" t="s">
        <v>399</v>
      </c>
      <c r="C646" s="248" t="s">
        <v>1595</v>
      </c>
      <c r="D646" s="248" t="s">
        <v>1596</v>
      </c>
      <c r="E646" s="248" t="s">
        <v>1597</v>
      </c>
      <c r="F646" s="248" t="s">
        <v>3638</v>
      </c>
      <c r="G646" s="249">
        <v>43437</v>
      </c>
      <c r="H646" s="250">
        <v>81.069999999999993</v>
      </c>
      <c r="I646" s="250">
        <v>1</v>
      </c>
      <c r="J646" s="250">
        <f t="shared" si="10"/>
        <v>81.069999999999993</v>
      </c>
      <c r="K646" s="248" t="s">
        <v>186</v>
      </c>
      <c r="L646" s="248" t="s">
        <v>293</v>
      </c>
      <c r="M646" s="249">
        <v>43444</v>
      </c>
      <c r="N646" s="248" t="s">
        <v>70</v>
      </c>
      <c r="O646" s="248" t="s">
        <v>186</v>
      </c>
      <c r="P646" s="248" t="s">
        <v>399</v>
      </c>
      <c r="Q646" s="248" t="s">
        <v>640</v>
      </c>
    </row>
    <row r="647" spans="1:17" x14ac:dyDescent="0.25">
      <c r="A647" s="248" t="s">
        <v>403</v>
      </c>
      <c r="B647" s="248" t="s">
        <v>399</v>
      </c>
      <c r="C647" s="248" t="s">
        <v>1595</v>
      </c>
      <c r="D647" s="248" t="s">
        <v>1596</v>
      </c>
      <c r="E647" s="248" t="s">
        <v>1597</v>
      </c>
      <c r="F647" s="248" t="s">
        <v>3639</v>
      </c>
      <c r="G647" s="249">
        <v>43437</v>
      </c>
      <c r="H647" s="250">
        <v>164.44</v>
      </c>
      <c r="I647" s="250">
        <v>1</v>
      </c>
      <c r="J647" s="250">
        <f t="shared" si="10"/>
        <v>164.44</v>
      </c>
      <c r="K647" s="248" t="s">
        <v>186</v>
      </c>
      <c r="L647" s="248" t="s">
        <v>132</v>
      </c>
      <c r="M647" s="249">
        <v>43444</v>
      </c>
      <c r="N647" s="248" t="s">
        <v>70</v>
      </c>
      <c r="O647" s="248" t="s">
        <v>186</v>
      </c>
      <c r="P647" s="248" t="s">
        <v>399</v>
      </c>
      <c r="Q647" s="248" t="s">
        <v>640</v>
      </c>
    </row>
    <row r="648" spans="1:17" x14ac:dyDescent="0.25">
      <c r="A648" s="248" t="s">
        <v>403</v>
      </c>
      <c r="B648" s="248" t="s">
        <v>399</v>
      </c>
      <c r="C648" s="248" t="s">
        <v>1595</v>
      </c>
      <c r="D648" s="248" t="s">
        <v>1596</v>
      </c>
      <c r="E648" s="248" t="s">
        <v>1597</v>
      </c>
      <c r="F648" s="248" t="s">
        <v>3640</v>
      </c>
      <c r="G648" s="249">
        <v>43437</v>
      </c>
      <c r="H648" s="250">
        <v>39.86</v>
      </c>
      <c r="I648" s="250">
        <v>1</v>
      </c>
      <c r="J648" s="250">
        <f t="shared" si="10"/>
        <v>39.86</v>
      </c>
      <c r="K648" s="248" t="s">
        <v>186</v>
      </c>
      <c r="L648" s="248" t="s">
        <v>1605</v>
      </c>
      <c r="M648" s="249">
        <v>43444</v>
      </c>
      <c r="N648" s="248" t="s">
        <v>70</v>
      </c>
      <c r="O648" s="248" t="s">
        <v>186</v>
      </c>
      <c r="P648" s="248" t="s">
        <v>399</v>
      </c>
      <c r="Q648" s="248" t="s">
        <v>640</v>
      </c>
    </row>
    <row r="649" spans="1:17" x14ac:dyDescent="0.25">
      <c r="A649" s="248" t="s">
        <v>403</v>
      </c>
      <c r="B649" s="248" t="s">
        <v>399</v>
      </c>
      <c r="C649" s="248" t="s">
        <v>1595</v>
      </c>
      <c r="D649" s="248" t="s">
        <v>1596</v>
      </c>
      <c r="E649" s="248" t="s">
        <v>1597</v>
      </c>
      <c r="F649" s="248" t="s">
        <v>3641</v>
      </c>
      <c r="G649" s="249">
        <v>43437</v>
      </c>
      <c r="H649" s="250">
        <v>40.229999999999997</v>
      </c>
      <c r="I649" s="250">
        <v>1</v>
      </c>
      <c r="J649" s="250">
        <f t="shared" si="10"/>
        <v>40.229999999999997</v>
      </c>
      <c r="K649" s="248" t="s">
        <v>186</v>
      </c>
      <c r="L649" s="248" t="s">
        <v>3642</v>
      </c>
      <c r="M649" s="249">
        <v>43444</v>
      </c>
      <c r="N649" s="248" t="s">
        <v>70</v>
      </c>
      <c r="O649" s="248" t="s">
        <v>186</v>
      </c>
      <c r="P649" s="248" t="s">
        <v>399</v>
      </c>
      <c r="Q649" s="248" t="s">
        <v>640</v>
      </c>
    </row>
    <row r="650" spans="1:17" x14ac:dyDescent="0.25">
      <c r="A650" s="248" t="s">
        <v>403</v>
      </c>
      <c r="B650" s="248" t="s">
        <v>399</v>
      </c>
      <c r="C650" s="248" t="s">
        <v>1595</v>
      </c>
      <c r="D650" s="248" t="s">
        <v>1596</v>
      </c>
      <c r="E650" s="248" t="s">
        <v>1597</v>
      </c>
      <c r="F650" s="248" t="s">
        <v>3643</v>
      </c>
      <c r="G650" s="249">
        <v>43437</v>
      </c>
      <c r="H650" s="250">
        <v>152.34</v>
      </c>
      <c r="I650" s="250">
        <v>1</v>
      </c>
      <c r="J650" s="250">
        <f t="shared" si="10"/>
        <v>152.34</v>
      </c>
      <c r="K650" s="248" t="s">
        <v>186</v>
      </c>
      <c r="L650" s="248" t="s">
        <v>293</v>
      </c>
      <c r="M650" s="249">
        <v>43444</v>
      </c>
      <c r="N650" s="248" t="s">
        <v>70</v>
      </c>
      <c r="O650" s="248" t="s">
        <v>186</v>
      </c>
      <c r="P650" s="248" t="s">
        <v>399</v>
      </c>
      <c r="Q650" s="248" t="s">
        <v>640</v>
      </c>
    </row>
    <row r="651" spans="1:17" x14ac:dyDescent="0.25">
      <c r="A651" s="248" t="s">
        <v>403</v>
      </c>
      <c r="B651" s="248" t="s">
        <v>399</v>
      </c>
      <c r="C651" s="248" t="s">
        <v>1595</v>
      </c>
      <c r="D651" s="248" t="s">
        <v>1596</v>
      </c>
      <c r="E651" s="248" t="s">
        <v>1597</v>
      </c>
      <c r="F651" s="248" t="s">
        <v>3644</v>
      </c>
      <c r="G651" s="249">
        <v>43437</v>
      </c>
      <c r="H651" s="250">
        <v>65.53</v>
      </c>
      <c r="I651" s="250">
        <v>1</v>
      </c>
      <c r="J651" s="250">
        <f t="shared" si="10"/>
        <v>65.53</v>
      </c>
      <c r="K651" s="248" t="s">
        <v>186</v>
      </c>
      <c r="L651" s="248" t="s">
        <v>230</v>
      </c>
      <c r="M651" s="249">
        <v>43444</v>
      </c>
      <c r="N651" s="248" t="s">
        <v>70</v>
      </c>
      <c r="O651" s="248" t="s">
        <v>186</v>
      </c>
      <c r="P651" s="248" t="s">
        <v>399</v>
      </c>
      <c r="Q651" s="248" t="s">
        <v>640</v>
      </c>
    </row>
    <row r="652" spans="1:17" x14ac:dyDescent="0.25">
      <c r="A652" s="248" t="s">
        <v>403</v>
      </c>
      <c r="B652" s="248" t="s">
        <v>399</v>
      </c>
      <c r="C652" s="248" t="s">
        <v>1595</v>
      </c>
      <c r="D652" s="248" t="s">
        <v>1596</v>
      </c>
      <c r="E652" s="248" t="s">
        <v>1597</v>
      </c>
      <c r="F652" s="248" t="s">
        <v>3645</v>
      </c>
      <c r="G652" s="249">
        <v>43437</v>
      </c>
      <c r="H652" s="250">
        <v>103.66</v>
      </c>
      <c r="I652" s="250">
        <v>1</v>
      </c>
      <c r="J652" s="250">
        <f t="shared" si="10"/>
        <v>103.66</v>
      </c>
      <c r="K652" s="248" t="s">
        <v>186</v>
      </c>
      <c r="L652" s="248" t="s">
        <v>3632</v>
      </c>
      <c r="M652" s="249">
        <v>43444</v>
      </c>
      <c r="N652" s="248" t="s">
        <v>70</v>
      </c>
      <c r="O652" s="248" t="s">
        <v>186</v>
      </c>
      <c r="P652" s="248" t="s">
        <v>399</v>
      </c>
      <c r="Q652" s="248" t="s">
        <v>640</v>
      </c>
    </row>
    <row r="653" spans="1:17" x14ac:dyDescent="0.25">
      <c r="A653" s="248" t="s">
        <v>403</v>
      </c>
      <c r="B653" s="248" t="s">
        <v>399</v>
      </c>
      <c r="C653" s="248" t="s">
        <v>1595</v>
      </c>
      <c r="D653" s="248" t="s">
        <v>1596</v>
      </c>
      <c r="E653" s="248" t="s">
        <v>1597</v>
      </c>
      <c r="F653" s="248" t="s">
        <v>3646</v>
      </c>
      <c r="G653" s="249">
        <v>43437</v>
      </c>
      <c r="H653" s="250">
        <v>95.59</v>
      </c>
      <c r="I653" s="250">
        <v>1</v>
      </c>
      <c r="J653" s="250">
        <f t="shared" si="10"/>
        <v>95.59</v>
      </c>
      <c r="K653" s="248" t="s">
        <v>186</v>
      </c>
      <c r="L653" s="248" t="s">
        <v>3636</v>
      </c>
      <c r="M653" s="249">
        <v>43444</v>
      </c>
      <c r="N653" s="248" t="s">
        <v>70</v>
      </c>
      <c r="O653" s="248" t="s">
        <v>186</v>
      </c>
      <c r="P653" s="248" t="s">
        <v>399</v>
      </c>
      <c r="Q653" s="248" t="s">
        <v>640</v>
      </c>
    </row>
    <row r="654" spans="1:17" x14ac:dyDescent="0.25">
      <c r="A654" s="248" t="s">
        <v>403</v>
      </c>
      <c r="B654" s="248" t="s">
        <v>399</v>
      </c>
      <c r="C654" s="248" t="s">
        <v>1595</v>
      </c>
      <c r="D654" s="248" t="s">
        <v>1596</v>
      </c>
      <c r="E654" s="248" t="s">
        <v>1597</v>
      </c>
      <c r="F654" s="248" t="s">
        <v>3647</v>
      </c>
      <c r="G654" s="249">
        <v>43437</v>
      </c>
      <c r="H654" s="250">
        <v>96.8</v>
      </c>
      <c r="I654" s="250">
        <v>1</v>
      </c>
      <c r="J654" s="250">
        <f t="shared" si="10"/>
        <v>96.8</v>
      </c>
      <c r="K654" s="248" t="s">
        <v>186</v>
      </c>
      <c r="L654" s="248" t="s">
        <v>128</v>
      </c>
      <c r="M654" s="249">
        <v>43444</v>
      </c>
      <c r="N654" s="248" t="s">
        <v>70</v>
      </c>
      <c r="O654" s="248" t="s">
        <v>186</v>
      </c>
      <c r="P654" s="248" t="s">
        <v>399</v>
      </c>
      <c r="Q654" s="248" t="s">
        <v>640</v>
      </c>
    </row>
    <row r="655" spans="1:17" x14ac:dyDescent="0.25">
      <c r="A655" s="248" t="s">
        <v>403</v>
      </c>
      <c r="B655" s="248" t="s">
        <v>399</v>
      </c>
      <c r="C655" s="248" t="s">
        <v>1595</v>
      </c>
      <c r="D655" s="248" t="s">
        <v>1596</v>
      </c>
      <c r="E655" s="248" t="s">
        <v>1597</v>
      </c>
      <c r="F655" s="248" t="s">
        <v>3648</v>
      </c>
      <c r="G655" s="249">
        <v>43437</v>
      </c>
      <c r="H655" s="250">
        <v>81.069999999999993</v>
      </c>
      <c r="I655" s="250">
        <v>1</v>
      </c>
      <c r="J655" s="250">
        <f t="shared" si="10"/>
        <v>81.069999999999993</v>
      </c>
      <c r="K655" s="248" t="s">
        <v>186</v>
      </c>
      <c r="L655" s="248" t="s">
        <v>293</v>
      </c>
      <c r="M655" s="249">
        <v>43444</v>
      </c>
      <c r="N655" s="248" t="s">
        <v>70</v>
      </c>
      <c r="O655" s="248" t="s">
        <v>186</v>
      </c>
      <c r="P655" s="248" t="s">
        <v>399</v>
      </c>
      <c r="Q655" s="248" t="s">
        <v>640</v>
      </c>
    </row>
    <row r="656" spans="1:17" x14ac:dyDescent="0.25">
      <c r="A656" s="248" t="s">
        <v>403</v>
      </c>
      <c r="B656" s="248" t="s">
        <v>399</v>
      </c>
      <c r="C656" s="248" t="s">
        <v>1595</v>
      </c>
      <c r="D656" s="248" t="s">
        <v>1596</v>
      </c>
      <c r="E656" s="248" t="s">
        <v>1597</v>
      </c>
      <c r="F656" s="248" t="s">
        <v>3649</v>
      </c>
      <c r="G656" s="249">
        <v>43437</v>
      </c>
      <c r="H656" s="250">
        <v>40.229999999999997</v>
      </c>
      <c r="I656" s="250">
        <v>1</v>
      </c>
      <c r="J656" s="250">
        <f t="shared" si="10"/>
        <v>40.229999999999997</v>
      </c>
      <c r="K656" s="248" t="s">
        <v>186</v>
      </c>
      <c r="L656" s="248" t="s">
        <v>3642</v>
      </c>
      <c r="M656" s="249">
        <v>43444</v>
      </c>
      <c r="N656" s="248" t="s">
        <v>70</v>
      </c>
      <c r="O656" s="248" t="s">
        <v>186</v>
      </c>
      <c r="P656" s="248" t="s">
        <v>399</v>
      </c>
      <c r="Q656" s="248" t="s">
        <v>640</v>
      </c>
    </row>
    <row r="657" spans="1:17" x14ac:dyDescent="0.25">
      <c r="A657" s="248" t="s">
        <v>403</v>
      </c>
      <c r="B657" s="248" t="s">
        <v>399</v>
      </c>
      <c r="C657" s="248" t="s">
        <v>1595</v>
      </c>
      <c r="D657" s="248" t="s">
        <v>1596</v>
      </c>
      <c r="E657" s="248" t="s">
        <v>1597</v>
      </c>
      <c r="F657" s="248" t="s">
        <v>3650</v>
      </c>
      <c r="G657" s="249">
        <v>43451</v>
      </c>
      <c r="H657" s="250">
        <v>318.47000000000003</v>
      </c>
      <c r="I657" s="250">
        <v>1</v>
      </c>
      <c r="J657" s="250">
        <f t="shared" si="10"/>
        <v>318.47000000000003</v>
      </c>
      <c r="K657" s="248" t="s">
        <v>3651</v>
      </c>
      <c r="L657" s="248" t="s">
        <v>1089</v>
      </c>
      <c r="M657" s="249">
        <v>43455</v>
      </c>
      <c r="N657" s="248" t="s">
        <v>70</v>
      </c>
      <c r="O657" s="248" t="s">
        <v>3652</v>
      </c>
      <c r="P657" s="248" t="s">
        <v>399</v>
      </c>
      <c r="Q657" s="248" t="s">
        <v>640</v>
      </c>
    </row>
    <row r="658" spans="1:17" x14ac:dyDescent="0.25">
      <c r="A658" s="248" t="s">
        <v>403</v>
      </c>
      <c r="B658" s="248" t="s">
        <v>399</v>
      </c>
      <c r="C658" s="248" t="s">
        <v>1595</v>
      </c>
      <c r="D658" s="248" t="s">
        <v>1596</v>
      </c>
      <c r="E658" s="248" t="s">
        <v>1597</v>
      </c>
      <c r="F658" s="248" t="s">
        <v>3653</v>
      </c>
      <c r="G658" s="249">
        <v>43453</v>
      </c>
      <c r="H658" s="250">
        <v>73.599999999999994</v>
      </c>
      <c r="I658" s="250">
        <v>1</v>
      </c>
      <c r="J658" s="250">
        <f t="shared" si="10"/>
        <v>73.599999999999994</v>
      </c>
      <c r="K658" s="248" t="s">
        <v>186</v>
      </c>
      <c r="L658" s="248" t="s">
        <v>3654</v>
      </c>
      <c r="M658" s="249">
        <v>43455</v>
      </c>
      <c r="N658" s="248" t="s">
        <v>70</v>
      </c>
      <c r="O658" s="248" t="s">
        <v>186</v>
      </c>
      <c r="P658" s="248" t="s">
        <v>399</v>
      </c>
      <c r="Q658" s="248" t="s">
        <v>640</v>
      </c>
    </row>
    <row r="659" spans="1:17" x14ac:dyDescent="0.25">
      <c r="A659" s="248" t="s">
        <v>403</v>
      </c>
      <c r="B659" s="248" t="s">
        <v>399</v>
      </c>
      <c r="C659" s="248" t="s">
        <v>1595</v>
      </c>
      <c r="D659" s="248" t="s">
        <v>1596</v>
      </c>
      <c r="E659" s="248" t="s">
        <v>1597</v>
      </c>
      <c r="F659" s="248" t="s">
        <v>3655</v>
      </c>
      <c r="G659" s="249">
        <v>43453</v>
      </c>
      <c r="H659" s="250">
        <v>174.65</v>
      </c>
      <c r="I659" s="250">
        <v>1</v>
      </c>
      <c r="J659" s="250">
        <f t="shared" si="10"/>
        <v>174.65</v>
      </c>
      <c r="K659" s="248" t="s">
        <v>186</v>
      </c>
      <c r="L659" s="248" t="s">
        <v>2976</v>
      </c>
      <c r="M659" s="249">
        <v>43455</v>
      </c>
      <c r="N659" s="248" t="s">
        <v>70</v>
      </c>
      <c r="O659" s="248" t="s">
        <v>186</v>
      </c>
      <c r="P659" s="248" t="s">
        <v>399</v>
      </c>
      <c r="Q659" s="248" t="s">
        <v>640</v>
      </c>
    </row>
    <row r="660" spans="1:17" x14ac:dyDescent="0.25">
      <c r="A660" s="248" t="s">
        <v>403</v>
      </c>
      <c r="B660" s="248" t="s">
        <v>399</v>
      </c>
      <c r="C660" s="248" t="s">
        <v>1595</v>
      </c>
      <c r="D660" s="248" t="s">
        <v>1596</v>
      </c>
      <c r="E660" s="248" t="s">
        <v>1597</v>
      </c>
      <c r="F660" s="248" t="s">
        <v>3656</v>
      </c>
      <c r="G660" s="249">
        <v>43453</v>
      </c>
      <c r="H660" s="250">
        <v>69.349999999999994</v>
      </c>
      <c r="I660" s="250">
        <v>1</v>
      </c>
      <c r="J660" s="250">
        <f t="shared" si="10"/>
        <v>69.349999999999994</v>
      </c>
      <c r="K660" s="248" t="s">
        <v>186</v>
      </c>
      <c r="L660" s="248" t="s">
        <v>3657</v>
      </c>
      <c r="M660" s="249">
        <v>43455</v>
      </c>
      <c r="N660" s="248" t="s">
        <v>70</v>
      </c>
      <c r="O660" s="248" t="s">
        <v>186</v>
      </c>
      <c r="P660" s="248" t="s">
        <v>399</v>
      </c>
      <c r="Q660" s="248" t="s">
        <v>640</v>
      </c>
    </row>
    <row r="661" spans="1:17" x14ac:dyDescent="0.25">
      <c r="A661" s="248" t="s">
        <v>403</v>
      </c>
      <c r="B661" s="248" t="s">
        <v>399</v>
      </c>
      <c r="C661" s="248" t="s">
        <v>1595</v>
      </c>
      <c r="D661" s="248" t="s">
        <v>1596</v>
      </c>
      <c r="E661" s="248" t="s">
        <v>1597</v>
      </c>
      <c r="F661" s="248" t="s">
        <v>3658</v>
      </c>
      <c r="G661" s="249">
        <v>43453</v>
      </c>
      <c r="H661" s="250">
        <v>36.18</v>
      </c>
      <c r="I661" s="250">
        <v>1</v>
      </c>
      <c r="J661" s="250">
        <f t="shared" si="10"/>
        <v>36.18</v>
      </c>
      <c r="K661" s="248" t="s">
        <v>186</v>
      </c>
      <c r="L661" s="248" t="s">
        <v>3659</v>
      </c>
      <c r="M661" s="249">
        <v>43455</v>
      </c>
      <c r="N661" s="248" t="s">
        <v>70</v>
      </c>
      <c r="O661" s="248" t="s">
        <v>186</v>
      </c>
      <c r="P661" s="248" t="s">
        <v>399</v>
      </c>
      <c r="Q661" s="248" t="s">
        <v>640</v>
      </c>
    </row>
    <row r="662" spans="1:17" x14ac:dyDescent="0.25">
      <c r="A662" s="248" t="s">
        <v>403</v>
      </c>
      <c r="B662" s="248" t="s">
        <v>399</v>
      </c>
      <c r="C662" s="248" t="s">
        <v>1595</v>
      </c>
      <c r="D662" s="248" t="s">
        <v>1596</v>
      </c>
      <c r="E662" s="248" t="s">
        <v>1597</v>
      </c>
      <c r="F662" s="248" t="s">
        <v>3660</v>
      </c>
      <c r="G662" s="249">
        <v>43453</v>
      </c>
      <c r="H662" s="250">
        <v>102.02</v>
      </c>
      <c r="I662" s="250">
        <v>1</v>
      </c>
      <c r="J662" s="250">
        <f t="shared" si="10"/>
        <v>102.02</v>
      </c>
      <c r="K662" s="248" t="s">
        <v>186</v>
      </c>
      <c r="L662" s="248" t="s">
        <v>1706</v>
      </c>
      <c r="M662" s="249">
        <v>43455</v>
      </c>
      <c r="N662" s="248" t="s">
        <v>70</v>
      </c>
      <c r="O662" s="248" t="s">
        <v>186</v>
      </c>
      <c r="P662" s="248" t="s">
        <v>399</v>
      </c>
      <c r="Q662" s="248" t="s">
        <v>640</v>
      </c>
    </row>
    <row r="663" spans="1:17" x14ac:dyDescent="0.25">
      <c r="A663" s="248" t="s">
        <v>403</v>
      </c>
      <c r="B663" s="248" t="s">
        <v>399</v>
      </c>
      <c r="C663" s="248" t="s">
        <v>1595</v>
      </c>
      <c r="D663" s="248" t="s">
        <v>1596</v>
      </c>
      <c r="E663" s="248" t="s">
        <v>1597</v>
      </c>
      <c r="F663" s="248" t="s">
        <v>3661</v>
      </c>
      <c r="G663" s="249">
        <v>43453</v>
      </c>
      <c r="H663" s="250">
        <v>1132.92</v>
      </c>
      <c r="I663" s="250">
        <v>1</v>
      </c>
      <c r="J663" s="250">
        <f t="shared" si="10"/>
        <v>1132.92</v>
      </c>
      <c r="K663" s="248" t="s">
        <v>186</v>
      </c>
      <c r="L663" s="248" t="s">
        <v>2708</v>
      </c>
      <c r="M663" s="249">
        <v>43455</v>
      </c>
      <c r="N663" s="248" t="s">
        <v>70</v>
      </c>
      <c r="O663" s="248" t="s">
        <v>186</v>
      </c>
      <c r="P663" s="248" t="s">
        <v>399</v>
      </c>
      <c r="Q663" s="248" t="s">
        <v>640</v>
      </c>
    </row>
    <row r="664" spans="1:17" x14ac:dyDescent="0.25">
      <c r="A664" s="248" t="s">
        <v>403</v>
      </c>
      <c r="B664" s="248" t="s">
        <v>399</v>
      </c>
      <c r="C664" s="248" t="s">
        <v>1595</v>
      </c>
      <c r="D664" s="248" t="s">
        <v>1596</v>
      </c>
      <c r="E664" s="248" t="s">
        <v>1597</v>
      </c>
      <c r="F664" s="248" t="s">
        <v>3662</v>
      </c>
      <c r="G664" s="249">
        <v>43453</v>
      </c>
      <c r="H664" s="250">
        <v>111.62</v>
      </c>
      <c r="I664" s="250">
        <v>1</v>
      </c>
      <c r="J664" s="250">
        <f t="shared" si="10"/>
        <v>111.62</v>
      </c>
      <c r="K664" s="248" t="s">
        <v>186</v>
      </c>
      <c r="L664" s="248" t="s">
        <v>1599</v>
      </c>
      <c r="M664" s="249">
        <v>43455</v>
      </c>
      <c r="N664" s="248" t="s">
        <v>70</v>
      </c>
      <c r="O664" s="248" t="s">
        <v>186</v>
      </c>
      <c r="P664" s="248" t="s">
        <v>399</v>
      </c>
      <c r="Q664" s="248" t="s">
        <v>640</v>
      </c>
    </row>
    <row r="665" spans="1:17" x14ac:dyDescent="0.25">
      <c r="A665" s="248" t="s">
        <v>403</v>
      </c>
      <c r="B665" s="248" t="s">
        <v>399</v>
      </c>
      <c r="C665" s="248" t="s">
        <v>1595</v>
      </c>
      <c r="D665" s="248" t="s">
        <v>1596</v>
      </c>
      <c r="E665" s="248" t="s">
        <v>1597</v>
      </c>
      <c r="F665" s="248" t="s">
        <v>3663</v>
      </c>
      <c r="G665" s="249">
        <v>43453</v>
      </c>
      <c r="H665" s="250">
        <v>54.2</v>
      </c>
      <c r="I665" s="250">
        <v>1</v>
      </c>
      <c r="J665" s="250">
        <f t="shared" si="10"/>
        <v>54.2</v>
      </c>
      <c r="K665" s="248" t="s">
        <v>186</v>
      </c>
      <c r="L665" s="248" t="s">
        <v>1764</v>
      </c>
      <c r="M665" s="249">
        <v>43455</v>
      </c>
      <c r="N665" s="248" t="s">
        <v>70</v>
      </c>
      <c r="O665" s="248" t="s">
        <v>186</v>
      </c>
      <c r="P665" s="248" t="s">
        <v>399</v>
      </c>
      <c r="Q665" s="248" t="s">
        <v>640</v>
      </c>
    </row>
    <row r="666" spans="1:17" x14ac:dyDescent="0.25">
      <c r="A666" s="248" t="s">
        <v>403</v>
      </c>
      <c r="B666" s="248" t="s">
        <v>399</v>
      </c>
      <c r="C666" s="248" t="s">
        <v>1595</v>
      </c>
      <c r="D666" s="248" t="s">
        <v>1596</v>
      </c>
      <c r="E666" s="248" t="s">
        <v>1597</v>
      </c>
      <c r="F666" s="248" t="s">
        <v>3664</v>
      </c>
      <c r="G666" s="249">
        <v>43453</v>
      </c>
      <c r="H666" s="250">
        <v>145.44</v>
      </c>
      <c r="I666" s="250">
        <v>1</v>
      </c>
      <c r="J666" s="250">
        <f t="shared" si="10"/>
        <v>145.44</v>
      </c>
      <c r="K666" s="248" t="s">
        <v>186</v>
      </c>
      <c r="L666" s="248" t="s">
        <v>3665</v>
      </c>
      <c r="M666" s="249">
        <v>43455</v>
      </c>
      <c r="N666" s="248" t="s">
        <v>70</v>
      </c>
      <c r="O666" s="248" t="s">
        <v>186</v>
      </c>
      <c r="P666" s="248" t="s">
        <v>399</v>
      </c>
      <c r="Q666" s="248" t="s">
        <v>640</v>
      </c>
    </row>
    <row r="667" spans="1:17" x14ac:dyDescent="0.25">
      <c r="A667" s="248" t="s">
        <v>403</v>
      </c>
      <c r="B667" s="248" t="s">
        <v>399</v>
      </c>
      <c r="C667" s="248" t="s">
        <v>1595</v>
      </c>
      <c r="D667" s="248" t="s">
        <v>1596</v>
      </c>
      <c r="E667" s="248" t="s">
        <v>1597</v>
      </c>
      <c r="F667" s="248" t="s">
        <v>3666</v>
      </c>
      <c r="G667" s="249">
        <v>43453</v>
      </c>
      <c r="H667" s="250">
        <v>120.17</v>
      </c>
      <c r="I667" s="250">
        <v>1</v>
      </c>
      <c r="J667" s="250">
        <f t="shared" si="10"/>
        <v>120.17</v>
      </c>
      <c r="K667" s="248" t="s">
        <v>186</v>
      </c>
      <c r="L667" s="248" t="s">
        <v>2644</v>
      </c>
      <c r="M667" s="249">
        <v>43455</v>
      </c>
      <c r="N667" s="248" t="s">
        <v>70</v>
      </c>
      <c r="O667" s="248" t="s">
        <v>186</v>
      </c>
      <c r="P667" s="248" t="s">
        <v>399</v>
      </c>
      <c r="Q667" s="248" t="s">
        <v>640</v>
      </c>
    </row>
    <row r="668" spans="1:17" x14ac:dyDescent="0.25">
      <c r="A668" s="248" t="s">
        <v>403</v>
      </c>
      <c r="B668" s="248" t="s">
        <v>399</v>
      </c>
      <c r="C668" s="248" t="s">
        <v>1595</v>
      </c>
      <c r="D668" s="248" t="s">
        <v>1596</v>
      </c>
      <c r="E668" s="248" t="s">
        <v>1597</v>
      </c>
      <c r="F668" s="248" t="s">
        <v>3667</v>
      </c>
      <c r="G668" s="249">
        <v>43453</v>
      </c>
      <c r="H668" s="250">
        <v>98.14</v>
      </c>
      <c r="I668" s="250">
        <v>1</v>
      </c>
      <c r="J668" s="250">
        <f t="shared" si="10"/>
        <v>98.14</v>
      </c>
      <c r="K668" s="248" t="s">
        <v>186</v>
      </c>
      <c r="L668" s="248" t="s">
        <v>3528</v>
      </c>
      <c r="M668" s="249">
        <v>43455</v>
      </c>
      <c r="N668" s="248" t="s">
        <v>70</v>
      </c>
      <c r="O668" s="248" t="s">
        <v>186</v>
      </c>
      <c r="P668" s="248" t="s">
        <v>399</v>
      </c>
      <c r="Q668" s="248" t="s">
        <v>640</v>
      </c>
    </row>
    <row r="669" spans="1:17" x14ac:dyDescent="0.25">
      <c r="A669" s="248" t="s">
        <v>403</v>
      </c>
      <c r="B669" s="248" t="s">
        <v>399</v>
      </c>
      <c r="C669" s="248" t="s">
        <v>1595</v>
      </c>
      <c r="D669" s="248" t="s">
        <v>1596</v>
      </c>
      <c r="E669" s="248" t="s">
        <v>1597</v>
      </c>
      <c r="F669" s="248" t="s">
        <v>3668</v>
      </c>
      <c r="G669" s="249">
        <v>43453</v>
      </c>
      <c r="H669" s="250">
        <v>91.57</v>
      </c>
      <c r="I669" s="250">
        <v>1</v>
      </c>
      <c r="J669" s="250">
        <f t="shared" si="10"/>
        <v>91.57</v>
      </c>
      <c r="K669" s="248" t="s">
        <v>186</v>
      </c>
      <c r="L669" s="248" t="s">
        <v>224</v>
      </c>
      <c r="M669" s="249">
        <v>43455</v>
      </c>
      <c r="N669" s="248" t="s">
        <v>70</v>
      </c>
      <c r="O669" s="248" t="s">
        <v>186</v>
      </c>
      <c r="P669" s="248" t="s">
        <v>399</v>
      </c>
      <c r="Q669" s="248" t="s">
        <v>640</v>
      </c>
    </row>
    <row r="670" spans="1:17" x14ac:dyDescent="0.25">
      <c r="A670" s="248" t="s">
        <v>403</v>
      </c>
      <c r="B670" s="248" t="s">
        <v>399</v>
      </c>
      <c r="C670" s="248" t="s">
        <v>1595</v>
      </c>
      <c r="D670" s="248" t="s">
        <v>1596</v>
      </c>
      <c r="E670" s="248" t="s">
        <v>1597</v>
      </c>
      <c r="F670" s="248" t="s">
        <v>3669</v>
      </c>
      <c r="G670" s="249">
        <v>43453</v>
      </c>
      <c r="H670" s="250">
        <v>120.31</v>
      </c>
      <c r="I670" s="250">
        <v>1</v>
      </c>
      <c r="J670" s="250">
        <f t="shared" si="10"/>
        <v>120.31</v>
      </c>
      <c r="K670" s="248" t="s">
        <v>186</v>
      </c>
      <c r="L670" s="248" t="s">
        <v>110</v>
      </c>
      <c r="M670" s="249">
        <v>43455</v>
      </c>
      <c r="N670" s="248" t="s">
        <v>70</v>
      </c>
      <c r="O670" s="248" t="s">
        <v>186</v>
      </c>
      <c r="P670" s="248" t="s">
        <v>399</v>
      </c>
      <c r="Q670" s="248" t="s">
        <v>640</v>
      </c>
    </row>
    <row r="671" spans="1:17" x14ac:dyDescent="0.25">
      <c r="A671" s="248" t="s">
        <v>403</v>
      </c>
      <c r="B671" s="248" t="s">
        <v>399</v>
      </c>
      <c r="C671" s="248" t="s">
        <v>1595</v>
      </c>
      <c r="D671" s="248" t="s">
        <v>1596</v>
      </c>
      <c r="E671" s="248" t="s">
        <v>1597</v>
      </c>
      <c r="F671" s="248" t="s">
        <v>3670</v>
      </c>
      <c r="G671" s="249">
        <v>43453</v>
      </c>
      <c r="H671" s="250">
        <v>48.99</v>
      </c>
      <c r="I671" s="250">
        <v>1</v>
      </c>
      <c r="J671" s="250">
        <f t="shared" si="10"/>
        <v>48.99</v>
      </c>
      <c r="K671" s="248" t="s">
        <v>186</v>
      </c>
      <c r="L671" s="248" t="s">
        <v>3671</v>
      </c>
      <c r="M671" s="249">
        <v>43455</v>
      </c>
      <c r="N671" s="248" t="s">
        <v>70</v>
      </c>
      <c r="O671" s="248" t="s">
        <v>186</v>
      </c>
      <c r="P671" s="248" t="s">
        <v>399</v>
      </c>
      <c r="Q671" s="248" t="s">
        <v>640</v>
      </c>
    </row>
    <row r="672" spans="1:17" x14ac:dyDescent="0.25">
      <c r="A672" s="248" t="s">
        <v>403</v>
      </c>
      <c r="B672" s="248" t="s">
        <v>399</v>
      </c>
      <c r="C672" s="248" t="s">
        <v>1595</v>
      </c>
      <c r="D672" s="248" t="s">
        <v>1596</v>
      </c>
      <c r="E672" s="248" t="s">
        <v>1597</v>
      </c>
      <c r="F672" s="248" t="s">
        <v>3672</v>
      </c>
      <c r="G672" s="249">
        <v>43453</v>
      </c>
      <c r="H672" s="250">
        <v>29.51</v>
      </c>
      <c r="I672" s="250">
        <v>1</v>
      </c>
      <c r="J672" s="250">
        <f t="shared" si="10"/>
        <v>29.51</v>
      </c>
      <c r="K672" s="248" t="s">
        <v>186</v>
      </c>
      <c r="L672" s="248" t="s">
        <v>3673</v>
      </c>
      <c r="M672" s="249">
        <v>43455</v>
      </c>
      <c r="N672" s="248" t="s">
        <v>70</v>
      </c>
      <c r="O672" s="248" t="s">
        <v>186</v>
      </c>
      <c r="P672" s="248" t="s">
        <v>399</v>
      </c>
      <c r="Q672" s="248" t="s">
        <v>640</v>
      </c>
    </row>
    <row r="673" spans="1:17" x14ac:dyDescent="0.25">
      <c r="A673" s="248" t="s">
        <v>403</v>
      </c>
      <c r="B673" s="248" t="s">
        <v>399</v>
      </c>
      <c r="C673" s="248" t="s">
        <v>1595</v>
      </c>
      <c r="D673" s="248" t="s">
        <v>1596</v>
      </c>
      <c r="E673" s="248" t="s">
        <v>1597</v>
      </c>
      <c r="F673" s="248" t="s">
        <v>3674</v>
      </c>
      <c r="G673" s="249">
        <v>43453</v>
      </c>
      <c r="H673" s="250">
        <v>43.98</v>
      </c>
      <c r="I673" s="250">
        <v>1</v>
      </c>
      <c r="J673" s="250">
        <f t="shared" si="10"/>
        <v>43.98</v>
      </c>
      <c r="K673" s="248" t="s">
        <v>186</v>
      </c>
      <c r="L673" s="248" t="s">
        <v>132</v>
      </c>
      <c r="M673" s="249">
        <v>43455</v>
      </c>
      <c r="N673" s="248" t="s">
        <v>70</v>
      </c>
      <c r="O673" s="248" t="s">
        <v>186</v>
      </c>
      <c r="P673" s="248" t="s">
        <v>399</v>
      </c>
      <c r="Q673" s="248" t="s">
        <v>640</v>
      </c>
    </row>
    <row r="674" spans="1:17" x14ac:dyDescent="0.25">
      <c r="A674" s="248" t="s">
        <v>403</v>
      </c>
      <c r="B674" s="248" t="s">
        <v>399</v>
      </c>
      <c r="C674" s="248" t="s">
        <v>1595</v>
      </c>
      <c r="D674" s="248" t="s">
        <v>1596</v>
      </c>
      <c r="E674" s="248" t="s">
        <v>1597</v>
      </c>
      <c r="F674" s="248" t="s">
        <v>3675</v>
      </c>
      <c r="G674" s="249">
        <v>43453</v>
      </c>
      <c r="H674" s="250">
        <v>355.06</v>
      </c>
      <c r="I674" s="250">
        <v>1</v>
      </c>
      <c r="J674" s="250">
        <f t="shared" si="10"/>
        <v>355.06</v>
      </c>
      <c r="K674" s="248" t="s">
        <v>186</v>
      </c>
      <c r="L674" s="248" t="s">
        <v>3676</v>
      </c>
      <c r="M674" s="249">
        <v>43455</v>
      </c>
      <c r="N674" s="248" t="s">
        <v>70</v>
      </c>
      <c r="O674" s="248" t="s">
        <v>186</v>
      </c>
      <c r="P674" s="248" t="s">
        <v>399</v>
      </c>
      <c r="Q674" s="248" t="s">
        <v>640</v>
      </c>
    </row>
    <row r="675" spans="1:17" x14ac:dyDescent="0.25">
      <c r="A675" s="248" t="s">
        <v>403</v>
      </c>
      <c r="B675" s="248" t="s">
        <v>399</v>
      </c>
      <c r="C675" s="248" t="s">
        <v>1595</v>
      </c>
      <c r="D675" s="248" t="s">
        <v>1596</v>
      </c>
      <c r="E675" s="248" t="s">
        <v>1597</v>
      </c>
      <c r="F675" s="248" t="s">
        <v>3677</v>
      </c>
      <c r="G675" s="249">
        <v>43453</v>
      </c>
      <c r="H675" s="250">
        <v>71.41</v>
      </c>
      <c r="I675" s="250">
        <v>1</v>
      </c>
      <c r="J675" s="250">
        <f t="shared" si="10"/>
        <v>71.41</v>
      </c>
      <c r="K675" s="248" t="s">
        <v>186</v>
      </c>
      <c r="L675" s="248" t="s">
        <v>3678</v>
      </c>
      <c r="M675" s="249">
        <v>43455</v>
      </c>
      <c r="N675" s="248" t="s">
        <v>70</v>
      </c>
      <c r="O675" s="248" t="s">
        <v>186</v>
      </c>
      <c r="P675" s="248" t="s">
        <v>399</v>
      </c>
      <c r="Q675" s="248" t="s">
        <v>640</v>
      </c>
    </row>
    <row r="676" spans="1:17" x14ac:dyDescent="0.25">
      <c r="A676" s="248" t="s">
        <v>403</v>
      </c>
      <c r="B676" s="248" t="s">
        <v>399</v>
      </c>
      <c r="C676" s="248" t="s">
        <v>1595</v>
      </c>
      <c r="D676" s="248" t="s">
        <v>1596</v>
      </c>
      <c r="E676" s="248" t="s">
        <v>1597</v>
      </c>
      <c r="F676" s="248" t="s">
        <v>3679</v>
      </c>
      <c r="G676" s="249">
        <v>43453</v>
      </c>
      <c r="H676" s="250">
        <v>75.69</v>
      </c>
      <c r="I676" s="250">
        <v>1</v>
      </c>
      <c r="J676" s="250">
        <f t="shared" si="10"/>
        <v>75.69</v>
      </c>
      <c r="K676" s="248" t="s">
        <v>186</v>
      </c>
      <c r="L676" s="248" t="s">
        <v>3680</v>
      </c>
      <c r="M676" s="249">
        <v>43455</v>
      </c>
      <c r="N676" s="248" t="s">
        <v>70</v>
      </c>
      <c r="O676" s="248" t="s">
        <v>186</v>
      </c>
      <c r="P676" s="248" t="s">
        <v>399</v>
      </c>
      <c r="Q676" s="248" t="s">
        <v>640</v>
      </c>
    </row>
    <row r="677" spans="1:17" x14ac:dyDescent="0.25">
      <c r="A677" s="248" t="s">
        <v>403</v>
      </c>
      <c r="B677" s="248" t="s">
        <v>399</v>
      </c>
      <c r="C677" s="248" t="s">
        <v>1595</v>
      </c>
      <c r="D677" s="248" t="s">
        <v>1596</v>
      </c>
      <c r="E677" s="248" t="s">
        <v>1597</v>
      </c>
      <c r="F677" s="248" t="s">
        <v>3681</v>
      </c>
      <c r="G677" s="249">
        <v>43453</v>
      </c>
      <c r="H677" s="250">
        <v>111.05</v>
      </c>
      <c r="I677" s="250">
        <v>1</v>
      </c>
      <c r="J677" s="250">
        <f t="shared" si="10"/>
        <v>111.05</v>
      </c>
      <c r="K677" s="248" t="s">
        <v>186</v>
      </c>
      <c r="L677" s="248" t="s">
        <v>3642</v>
      </c>
      <c r="M677" s="249">
        <v>43455</v>
      </c>
      <c r="N677" s="248" t="s">
        <v>70</v>
      </c>
      <c r="O677" s="248" t="s">
        <v>186</v>
      </c>
      <c r="P677" s="248" t="s">
        <v>399</v>
      </c>
      <c r="Q677" s="248" t="s">
        <v>640</v>
      </c>
    </row>
    <row r="678" spans="1:17" x14ac:dyDescent="0.25">
      <c r="A678" s="248" t="s">
        <v>403</v>
      </c>
      <c r="B678" s="248" t="s">
        <v>399</v>
      </c>
      <c r="C678" s="248" t="s">
        <v>1595</v>
      </c>
      <c r="D678" s="248" t="s">
        <v>1596</v>
      </c>
      <c r="E678" s="248" t="s">
        <v>1597</v>
      </c>
      <c r="F678" s="248" t="s">
        <v>3682</v>
      </c>
      <c r="G678" s="249">
        <v>43453</v>
      </c>
      <c r="H678" s="250">
        <v>76.680000000000007</v>
      </c>
      <c r="I678" s="250">
        <v>1</v>
      </c>
      <c r="J678" s="250">
        <f t="shared" si="10"/>
        <v>76.680000000000007</v>
      </c>
      <c r="K678" s="248" t="s">
        <v>186</v>
      </c>
      <c r="L678" s="248" t="s">
        <v>1605</v>
      </c>
      <c r="M678" s="249">
        <v>43455</v>
      </c>
      <c r="N678" s="248" t="s">
        <v>70</v>
      </c>
      <c r="O678" s="248" t="s">
        <v>186</v>
      </c>
      <c r="P678" s="248" t="s">
        <v>399</v>
      </c>
      <c r="Q678" s="248" t="s">
        <v>640</v>
      </c>
    </row>
    <row r="679" spans="1:17" x14ac:dyDescent="0.25">
      <c r="A679" s="248" t="s">
        <v>403</v>
      </c>
      <c r="B679" s="248" t="s">
        <v>399</v>
      </c>
      <c r="C679" s="248" t="s">
        <v>1595</v>
      </c>
      <c r="D679" s="248" t="s">
        <v>1596</v>
      </c>
      <c r="E679" s="248" t="s">
        <v>1597</v>
      </c>
      <c r="F679" s="248" t="s">
        <v>3683</v>
      </c>
      <c r="G679" s="249">
        <v>43453</v>
      </c>
      <c r="H679" s="250">
        <v>121.85</v>
      </c>
      <c r="I679" s="250">
        <v>1</v>
      </c>
      <c r="J679" s="250">
        <f t="shared" si="10"/>
        <v>121.85</v>
      </c>
      <c r="K679" s="248" t="s">
        <v>186</v>
      </c>
      <c r="L679" s="248" t="s">
        <v>821</v>
      </c>
      <c r="M679" s="249">
        <v>43455</v>
      </c>
      <c r="N679" s="248" t="s">
        <v>70</v>
      </c>
      <c r="O679" s="248" t="s">
        <v>186</v>
      </c>
      <c r="P679" s="248" t="s">
        <v>399</v>
      </c>
      <c r="Q679" s="248" t="s">
        <v>640</v>
      </c>
    </row>
    <row r="680" spans="1:17" x14ac:dyDescent="0.25">
      <c r="A680" s="248" t="s">
        <v>403</v>
      </c>
      <c r="B680" s="248" t="s">
        <v>399</v>
      </c>
      <c r="C680" s="248" t="s">
        <v>1595</v>
      </c>
      <c r="D680" s="248" t="s">
        <v>1596</v>
      </c>
      <c r="E680" s="248" t="s">
        <v>1597</v>
      </c>
      <c r="F680" s="248" t="s">
        <v>3684</v>
      </c>
      <c r="G680" s="249">
        <v>43453</v>
      </c>
      <c r="H680" s="250">
        <v>46.14</v>
      </c>
      <c r="I680" s="250">
        <v>1</v>
      </c>
      <c r="J680" s="250">
        <f t="shared" si="10"/>
        <v>46.14</v>
      </c>
      <c r="K680" s="248" t="s">
        <v>186</v>
      </c>
      <c r="L680" s="248" t="s">
        <v>3685</v>
      </c>
      <c r="M680" s="249">
        <v>43455</v>
      </c>
      <c r="N680" s="248" t="s">
        <v>70</v>
      </c>
      <c r="O680" s="248" t="s">
        <v>186</v>
      </c>
      <c r="P680" s="248" t="s">
        <v>399</v>
      </c>
      <c r="Q680" s="248" t="s">
        <v>640</v>
      </c>
    </row>
    <row r="681" spans="1:17" x14ac:dyDescent="0.25">
      <c r="A681" s="248" t="s">
        <v>403</v>
      </c>
      <c r="B681" s="248" t="s">
        <v>399</v>
      </c>
      <c r="C681" s="248" t="s">
        <v>1595</v>
      </c>
      <c r="D681" s="248" t="s">
        <v>1596</v>
      </c>
      <c r="E681" s="248" t="s">
        <v>1597</v>
      </c>
      <c r="F681" s="248" t="s">
        <v>3686</v>
      </c>
      <c r="G681" s="249">
        <v>43453</v>
      </c>
      <c r="H681" s="250">
        <v>223.44</v>
      </c>
      <c r="I681" s="250">
        <v>1</v>
      </c>
      <c r="J681" s="250">
        <f t="shared" si="10"/>
        <v>223.44</v>
      </c>
      <c r="K681" s="248" t="s">
        <v>186</v>
      </c>
      <c r="L681" s="248" t="s">
        <v>3528</v>
      </c>
      <c r="M681" s="249">
        <v>43455</v>
      </c>
      <c r="N681" s="248" t="s">
        <v>70</v>
      </c>
      <c r="O681" s="248" t="s">
        <v>186</v>
      </c>
      <c r="P681" s="248" t="s">
        <v>399</v>
      </c>
      <c r="Q681" s="248" t="s">
        <v>640</v>
      </c>
    </row>
    <row r="682" spans="1:17" x14ac:dyDescent="0.25">
      <c r="A682" s="248" t="s">
        <v>403</v>
      </c>
      <c r="B682" s="248" t="s">
        <v>399</v>
      </c>
      <c r="C682" s="248" t="s">
        <v>1595</v>
      </c>
      <c r="D682" s="248" t="s">
        <v>1596</v>
      </c>
      <c r="E682" s="248" t="s">
        <v>1597</v>
      </c>
      <c r="F682" s="248" t="s">
        <v>3687</v>
      </c>
      <c r="G682" s="249">
        <v>43453</v>
      </c>
      <c r="H682" s="250">
        <v>358.75</v>
      </c>
      <c r="I682" s="250">
        <v>1</v>
      </c>
      <c r="J682" s="250">
        <f t="shared" si="10"/>
        <v>358.75</v>
      </c>
      <c r="K682" s="248" t="s">
        <v>186</v>
      </c>
      <c r="L682" s="248" t="s">
        <v>3688</v>
      </c>
      <c r="M682" s="249">
        <v>43455</v>
      </c>
      <c r="N682" s="248" t="s">
        <v>70</v>
      </c>
      <c r="O682" s="248" t="s">
        <v>186</v>
      </c>
      <c r="P682" s="248" t="s">
        <v>399</v>
      </c>
      <c r="Q682" s="248" t="s">
        <v>640</v>
      </c>
    </row>
    <row r="683" spans="1:17" x14ac:dyDescent="0.25">
      <c r="A683" s="248" t="s">
        <v>403</v>
      </c>
      <c r="B683" s="248" t="s">
        <v>399</v>
      </c>
      <c r="C683" s="248" t="s">
        <v>1595</v>
      </c>
      <c r="D683" s="248" t="s">
        <v>1596</v>
      </c>
      <c r="E683" s="248" t="s">
        <v>1597</v>
      </c>
      <c r="F683" s="248" t="s">
        <v>3689</v>
      </c>
      <c r="G683" s="249">
        <v>43453</v>
      </c>
      <c r="H683" s="250">
        <v>30.46</v>
      </c>
      <c r="I683" s="250">
        <v>1</v>
      </c>
      <c r="J683" s="250">
        <f t="shared" si="10"/>
        <v>30.46</v>
      </c>
      <c r="K683" s="248" t="s">
        <v>186</v>
      </c>
      <c r="L683" s="248" t="s">
        <v>3673</v>
      </c>
      <c r="M683" s="249">
        <v>43455</v>
      </c>
      <c r="N683" s="248" t="s">
        <v>70</v>
      </c>
      <c r="O683" s="248" t="s">
        <v>186</v>
      </c>
      <c r="P683" s="248" t="s">
        <v>399</v>
      </c>
      <c r="Q683" s="248" t="s">
        <v>640</v>
      </c>
    </row>
    <row r="684" spans="1:17" x14ac:dyDescent="0.25">
      <c r="A684" s="248" t="s">
        <v>403</v>
      </c>
      <c r="B684" s="248" t="s">
        <v>399</v>
      </c>
      <c r="C684" s="248" t="s">
        <v>1595</v>
      </c>
      <c r="D684" s="248" t="s">
        <v>1596</v>
      </c>
      <c r="E684" s="248" t="s">
        <v>1597</v>
      </c>
      <c r="F684" s="248" t="s">
        <v>3690</v>
      </c>
      <c r="G684" s="249">
        <v>43453</v>
      </c>
      <c r="H684" s="250">
        <v>26</v>
      </c>
      <c r="I684" s="250">
        <v>1</v>
      </c>
      <c r="J684" s="250">
        <f t="shared" si="10"/>
        <v>26</v>
      </c>
      <c r="K684" s="248" t="s">
        <v>186</v>
      </c>
      <c r="L684" s="248" t="s">
        <v>241</v>
      </c>
      <c r="M684" s="249">
        <v>43455</v>
      </c>
      <c r="N684" s="248" t="s">
        <v>70</v>
      </c>
      <c r="O684" s="248" t="s">
        <v>186</v>
      </c>
      <c r="P684" s="248" t="s">
        <v>399</v>
      </c>
      <c r="Q684" s="248" t="s">
        <v>640</v>
      </c>
    </row>
    <row r="685" spans="1:17" x14ac:dyDescent="0.25">
      <c r="A685" s="248" t="s">
        <v>403</v>
      </c>
      <c r="B685" s="248" t="s">
        <v>399</v>
      </c>
      <c r="C685" s="248" t="s">
        <v>1595</v>
      </c>
      <c r="D685" s="248" t="s">
        <v>1596</v>
      </c>
      <c r="E685" s="248" t="s">
        <v>1597</v>
      </c>
      <c r="F685" s="248" t="s">
        <v>3691</v>
      </c>
      <c r="G685" s="249">
        <v>43453</v>
      </c>
      <c r="H685" s="250">
        <v>225.39</v>
      </c>
      <c r="I685" s="250">
        <v>1</v>
      </c>
      <c r="J685" s="250">
        <f t="shared" si="10"/>
        <v>225.39</v>
      </c>
      <c r="K685" s="248" t="s">
        <v>186</v>
      </c>
      <c r="L685" s="248" t="s">
        <v>2249</v>
      </c>
      <c r="M685" s="249">
        <v>43455</v>
      </c>
      <c r="N685" s="248" t="s">
        <v>70</v>
      </c>
      <c r="O685" s="248" t="s">
        <v>186</v>
      </c>
      <c r="P685" s="248" t="s">
        <v>399</v>
      </c>
      <c r="Q685" s="248" t="s">
        <v>640</v>
      </c>
    </row>
    <row r="686" spans="1:17" x14ac:dyDescent="0.25">
      <c r="A686" s="248" t="s">
        <v>403</v>
      </c>
      <c r="B686" s="248" t="s">
        <v>399</v>
      </c>
      <c r="C686" s="248" t="s">
        <v>1595</v>
      </c>
      <c r="D686" s="248" t="s">
        <v>1596</v>
      </c>
      <c r="E686" s="248" t="s">
        <v>1597</v>
      </c>
      <c r="F686" s="248" t="s">
        <v>3692</v>
      </c>
      <c r="G686" s="249">
        <v>43453</v>
      </c>
      <c r="H686" s="250">
        <v>28.33</v>
      </c>
      <c r="I686" s="250">
        <v>1</v>
      </c>
      <c r="J686" s="250">
        <f t="shared" si="10"/>
        <v>28.33</v>
      </c>
      <c r="K686" s="248" t="s">
        <v>186</v>
      </c>
      <c r="L686" s="248" t="s">
        <v>3693</v>
      </c>
      <c r="M686" s="249">
        <v>43455</v>
      </c>
      <c r="N686" s="248" t="s">
        <v>70</v>
      </c>
      <c r="O686" s="248" t="s">
        <v>186</v>
      </c>
      <c r="P686" s="248" t="s">
        <v>399</v>
      </c>
      <c r="Q686" s="248" t="s">
        <v>640</v>
      </c>
    </row>
    <row r="687" spans="1:17" x14ac:dyDescent="0.25">
      <c r="A687" s="248" t="s">
        <v>403</v>
      </c>
      <c r="B687" s="248" t="s">
        <v>399</v>
      </c>
      <c r="C687" s="248" t="s">
        <v>1595</v>
      </c>
      <c r="D687" s="248" t="s">
        <v>1596</v>
      </c>
      <c r="E687" s="248" t="s">
        <v>1597</v>
      </c>
      <c r="F687" s="248" t="s">
        <v>3694</v>
      </c>
      <c r="G687" s="249">
        <v>43453</v>
      </c>
      <c r="H687" s="250">
        <v>178.38</v>
      </c>
      <c r="I687" s="250">
        <v>1</v>
      </c>
      <c r="J687" s="250">
        <f t="shared" si="10"/>
        <v>178.38</v>
      </c>
      <c r="K687" s="248" t="s">
        <v>186</v>
      </c>
      <c r="L687" s="248" t="s">
        <v>1599</v>
      </c>
      <c r="M687" s="249">
        <v>43455</v>
      </c>
      <c r="N687" s="248" t="s">
        <v>70</v>
      </c>
      <c r="O687" s="248" t="s">
        <v>186</v>
      </c>
      <c r="P687" s="248" t="s">
        <v>399</v>
      </c>
      <c r="Q687" s="248" t="s">
        <v>640</v>
      </c>
    </row>
    <row r="688" spans="1:17" x14ac:dyDescent="0.25">
      <c r="A688" s="248" t="s">
        <v>403</v>
      </c>
      <c r="B688" s="248" t="s">
        <v>399</v>
      </c>
      <c r="C688" s="248" t="s">
        <v>1595</v>
      </c>
      <c r="D688" s="248" t="s">
        <v>1596</v>
      </c>
      <c r="E688" s="248" t="s">
        <v>1597</v>
      </c>
      <c r="F688" s="248" t="s">
        <v>3695</v>
      </c>
      <c r="G688" s="249">
        <v>43453</v>
      </c>
      <c r="H688" s="250">
        <v>145.41</v>
      </c>
      <c r="I688" s="250">
        <v>1</v>
      </c>
      <c r="J688" s="250">
        <f t="shared" si="10"/>
        <v>145.41</v>
      </c>
      <c r="K688" s="248" t="s">
        <v>186</v>
      </c>
      <c r="L688" s="248" t="s">
        <v>3500</v>
      </c>
      <c r="M688" s="249">
        <v>43455</v>
      </c>
      <c r="N688" s="248" t="s">
        <v>70</v>
      </c>
      <c r="O688" s="248" t="s">
        <v>186</v>
      </c>
      <c r="P688" s="248" t="s">
        <v>399</v>
      </c>
      <c r="Q688" s="248" t="s">
        <v>640</v>
      </c>
    </row>
    <row r="689" spans="1:17" x14ac:dyDescent="0.25">
      <c r="A689" s="248" t="s">
        <v>403</v>
      </c>
      <c r="B689" s="248" t="s">
        <v>399</v>
      </c>
      <c r="C689" s="248" t="s">
        <v>1595</v>
      </c>
      <c r="D689" s="248" t="s">
        <v>1596</v>
      </c>
      <c r="E689" s="248" t="s">
        <v>1597</v>
      </c>
      <c r="F689" s="248" t="s">
        <v>3696</v>
      </c>
      <c r="G689" s="249">
        <v>43453</v>
      </c>
      <c r="H689" s="250">
        <v>118.7</v>
      </c>
      <c r="I689" s="250">
        <v>1</v>
      </c>
      <c r="J689" s="250">
        <f t="shared" si="10"/>
        <v>118.7</v>
      </c>
      <c r="K689" s="248" t="s">
        <v>186</v>
      </c>
      <c r="L689" s="248" t="s">
        <v>201</v>
      </c>
      <c r="M689" s="249">
        <v>43455</v>
      </c>
      <c r="N689" s="248" t="s">
        <v>70</v>
      </c>
      <c r="O689" s="248" t="s">
        <v>186</v>
      </c>
      <c r="P689" s="248" t="s">
        <v>399</v>
      </c>
      <c r="Q689" s="248" t="s">
        <v>640</v>
      </c>
    </row>
    <row r="690" spans="1:17" x14ac:dyDescent="0.25">
      <c r="A690" s="248" t="s">
        <v>403</v>
      </c>
      <c r="B690" s="248" t="s">
        <v>399</v>
      </c>
      <c r="C690" s="248" t="s">
        <v>1595</v>
      </c>
      <c r="D690" s="248" t="s">
        <v>1596</v>
      </c>
      <c r="E690" s="248" t="s">
        <v>1597</v>
      </c>
      <c r="F690" s="248" t="s">
        <v>3697</v>
      </c>
      <c r="G690" s="249">
        <v>43453</v>
      </c>
      <c r="H690" s="250">
        <v>511.23</v>
      </c>
      <c r="I690" s="250">
        <v>1</v>
      </c>
      <c r="J690" s="250">
        <f t="shared" si="10"/>
        <v>511.23</v>
      </c>
      <c r="K690" s="248" t="s">
        <v>186</v>
      </c>
      <c r="L690" s="248" t="s">
        <v>1023</v>
      </c>
      <c r="M690" s="249">
        <v>43455</v>
      </c>
      <c r="N690" s="248" t="s">
        <v>70</v>
      </c>
      <c r="O690" s="248" t="s">
        <v>186</v>
      </c>
      <c r="P690" s="248" t="s">
        <v>399</v>
      </c>
      <c r="Q690" s="248" t="s">
        <v>640</v>
      </c>
    </row>
    <row r="691" spans="1:17" x14ac:dyDescent="0.25">
      <c r="A691" s="248" t="s">
        <v>403</v>
      </c>
      <c r="B691" s="248" t="s">
        <v>399</v>
      </c>
      <c r="C691" s="248" t="s">
        <v>1595</v>
      </c>
      <c r="D691" s="248" t="s">
        <v>1596</v>
      </c>
      <c r="E691" s="248" t="s">
        <v>1597</v>
      </c>
      <c r="F691" s="248" t="s">
        <v>3698</v>
      </c>
      <c r="G691" s="249">
        <v>43453</v>
      </c>
      <c r="H691" s="250">
        <v>76.5</v>
      </c>
      <c r="I691" s="250">
        <v>1</v>
      </c>
      <c r="J691" s="250">
        <f t="shared" si="10"/>
        <v>76.5</v>
      </c>
      <c r="K691" s="248" t="s">
        <v>186</v>
      </c>
      <c r="L691" s="248" t="s">
        <v>1193</v>
      </c>
      <c r="M691" s="249">
        <v>43455</v>
      </c>
      <c r="N691" s="248" t="s">
        <v>70</v>
      </c>
      <c r="O691" s="248" t="s">
        <v>186</v>
      </c>
      <c r="P691" s="248" t="s">
        <v>399</v>
      </c>
      <c r="Q691" s="248" t="s">
        <v>640</v>
      </c>
    </row>
    <row r="692" spans="1:17" x14ac:dyDescent="0.25">
      <c r="A692" s="248" t="s">
        <v>403</v>
      </c>
      <c r="B692" s="248" t="s">
        <v>399</v>
      </c>
      <c r="C692" s="248" t="s">
        <v>1595</v>
      </c>
      <c r="D692" s="248" t="s">
        <v>1596</v>
      </c>
      <c r="E692" s="248" t="s">
        <v>1597</v>
      </c>
      <c r="F692" s="248" t="s">
        <v>3699</v>
      </c>
      <c r="G692" s="249">
        <v>43453</v>
      </c>
      <c r="H692" s="250">
        <v>275.29000000000002</v>
      </c>
      <c r="I692" s="250">
        <v>1</v>
      </c>
      <c r="J692" s="250">
        <f t="shared" si="10"/>
        <v>275.29000000000002</v>
      </c>
      <c r="K692" s="248" t="s">
        <v>186</v>
      </c>
      <c r="L692" s="248" t="s">
        <v>184</v>
      </c>
      <c r="M692" s="249">
        <v>43455</v>
      </c>
      <c r="N692" s="248" t="s">
        <v>70</v>
      </c>
      <c r="O692" s="248" t="s">
        <v>186</v>
      </c>
      <c r="P692" s="248" t="s">
        <v>399</v>
      </c>
      <c r="Q692" s="248" t="s">
        <v>640</v>
      </c>
    </row>
    <row r="693" spans="1:17" x14ac:dyDescent="0.25">
      <c r="A693" s="248" t="s">
        <v>403</v>
      </c>
      <c r="B693" s="248" t="s">
        <v>399</v>
      </c>
      <c r="C693" s="248" t="s">
        <v>1595</v>
      </c>
      <c r="D693" s="248" t="s">
        <v>1596</v>
      </c>
      <c r="E693" s="248" t="s">
        <v>1597</v>
      </c>
      <c r="F693" s="248" t="s">
        <v>3700</v>
      </c>
      <c r="G693" s="249">
        <v>43444</v>
      </c>
      <c r="H693" s="250">
        <v>10.37</v>
      </c>
      <c r="I693" s="250">
        <v>1</v>
      </c>
      <c r="J693" s="250">
        <f t="shared" si="10"/>
        <v>10.37</v>
      </c>
      <c r="K693" s="248" t="s">
        <v>186</v>
      </c>
      <c r="L693" s="248" t="s">
        <v>3636</v>
      </c>
      <c r="M693" s="249">
        <v>43446</v>
      </c>
      <c r="N693" s="248" t="s">
        <v>70</v>
      </c>
      <c r="O693" s="248" t="s">
        <v>186</v>
      </c>
      <c r="P693" s="248" t="s">
        <v>399</v>
      </c>
      <c r="Q693" s="248" t="s">
        <v>640</v>
      </c>
    </row>
    <row r="694" spans="1:17" x14ac:dyDescent="0.25">
      <c r="A694" s="248" t="s">
        <v>403</v>
      </c>
      <c r="B694" s="248" t="s">
        <v>399</v>
      </c>
      <c r="C694" s="248" t="s">
        <v>1595</v>
      </c>
      <c r="D694" s="248" t="s">
        <v>1596</v>
      </c>
      <c r="E694" s="248" t="s">
        <v>1597</v>
      </c>
      <c r="F694" s="248" t="s">
        <v>3701</v>
      </c>
      <c r="G694" s="249">
        <v>43439</v>
      </c>
      <c r="H694" s="250">
        <v>53.49</v>
      </c>
      <c r="I694" s="250">
        <v>1</v>
      </c>
      <c r="J694" s="250">
        <f t="shared" si="10"/>
        <v>53.49</v>
      </c>
      <c r="K694" s="248" t="s">
        <v>186</v>
      </c>
      <c r="L694" s="248" t="s">
        <v>3632</v>
      </c>
      <c r="M694" s="249">
        <v>43446</v>
      </c>
      <c r="N694" s="248" t="s">
        <v>70</v>
      </c>
      <c r="O694" s="248" t="s">
        <v>186</v>
      </c>
      <c r="P694" s="248" t="s">
        <v>399</v>
      </c>
      <c r="Q694" s="248" t="s">
        <v>640</v>
      </c>
    </row>
    <row r="695" spans="1:17" x14ac:dyDescent="0.25">
      <c r="A695" s="248" t="s">
        <v>403</v>
      </c>
      <c r="B695" s="248" t="s">
        <v>399</v>
      </c>
      <c r="C695" s="248" t="s">
        <v>1595</v>
      </c>
      <c r="D695" s="248" t="s">
        <v>1596</v>
      </c>
      <c r="E695" s="248" t="s">
        <v>1597</v>
      </c>
      <c r="F695" s="248" t="s">
        <v>3702</v>
      </c>
      <c r="G695" s="249">
        <v>43439</v>
      </c>
      <c r="H695" s="250">
        <v>166.67</v>
      </c>
      <c r="I695" s="250">
        <v>1</v>
      </c>
      <c r="J695" s="250">
        <f t="shared" si="10"/>
        <v>166.67</v>
      </c>
      <c r="K695" s="248" t="s">
        <v>186</v>
      </c>
      <c r="L695" s="248" t="s">
        <v>128</v>
      </c>
      <c r="M695" s="249">
        <v>43446</v>
      </c>
      <c r="N695" s="248" t="s">
        <v>70</v>
      </c>
      <c r="O695" s="248" t="s">
        <v>186</v>
      </c>
      <c r="P695" s="248" t="s">
        <v>399</v>
      </c>
      <c r="Q695" s="248" t="s">
        <v>640</v>
      </c>
    </row>
    <row r="696" spans="1:17" x14ac:dyDescent="0.25">
      <c r="A696" s="248" t="s">
        <v>403</v>
      </c>
      <c r="B696" s="248" t="s">
        <v>399</v>
      </c>
      <c r="C696" s="248" t="s">
        <v>1595</v>
      </c>
      <c r="D696" s="248" t="s">
        <v>1596</v>
      </c>
      <c r="E696" s="248" t="s">
        <v>1597</v>
      </c>
      <c r="F696" s="248" t="s">
        <v>3703</v>
      </c>
      <c r="G696" s="249">
        <v>43439</v>
      </c>
      <c r="H696" s="250">
        <v>112.74</v>
      </c>
      <c r="I696" s="250">
        <v>1</v>
      </c>
      <c r="J696" s="250">
        <f t="shared" si="10"/>
        <v>112.74</v>
      </c>
      <c r="K696" s="248" t="s">
        <v>186</v>
      </c>
      <c r="L696" s="248" t="s">
        <v>132</v>
      </c>
      <c r="M696" s="249">
        <v>43446</v>
      </c>
      <c r="N696" s="248" t="s">
        <v>70</v>
      </c>
      <c r="O696" s="248" t="s">
        <v>186</v>
      </c>
      <c r="P696" s="248" t="s">
        <v>399</v>
      </c>
      <c r="Q696" s="248" t="s">
        <v>640</v>
      </c>
    </row>
    <row r="697" spans="1:17" x14ac:dyDescent="0.25">
      <c r="A697" s="248" t="s">
        <v>403</v>
      </c>
      <c r="B697" s="248" t="s">
        <v>399</v>
      </c>
      <c r="C697" s="248" t="s">
        <v>1595</v>
      </c>
      <c r="D697" s="248" t="s">
        <v>1596</v>
      </c>
      <c r="E697" s="248" t="s">
        <v>1597</v>
      </c>
      <c r="F697" s="248" t="s">
        <v>3704</v>
      </c>
      <c r="G697" s="249">
        <v>43439</v>
      </c>
      <c r="H697" s="250">
        <v>60.74</v>
      </c>
      <c r="I697" s="250">
        <v>1</v>
      </c>
      <c r="J697" s="250">
        <f t="shared" si="10"/>
        <v>60.74</v>
      </c>
      <c r="K697" s="248" t="s">
        <v>186</v>
      </c>
      <c r="L697" s="248" t="s">
        <v>3642</v>
      </c>
      <c r="M697" s="249">
        <v>43446</v>
      </c>
      <c r="N697" s="248" t="s">
        <v>70</v>
      </c>
      <c r="O697" s="248" t="s">
        <v>186</v>
      </c>
      <c r="P697" s="248" t="s">
        <v>399</v>
      </c>
      <c r="Q697" s="248" t="s">
        <v>640</v>
      </c>
    </row>
    <row r="698" spans="1:17" x14ac:dyDescent="0.25">
      <c r="A698" s="248" t="s">
        <v>403</v>
      </c>
      <c r="B698" s="248" t="s">
        <v>399</v>
      </c>
      <c r="C698" s="248" t="s">
        <v>1595</v>
      </c>
      <c r="D698" s="248" t="s">
        <v>1596</v>
      </c>
      <c r="E698" s="248" t="s">
        <v>1597</v>
      </c>
      <c r="F698" s="248" t="s">
        <v>3705</v>
      </c>
      <c r="G698" s="249">
        <v>43439</v>
      </c>
      <c r="H698" s="250">
        <v>290.7</v>
      </c>
      <c r="I698" s="250">
        <v>1</v>
      </c>
      <c r="J698" s="250">
        <f t="shared" si="10"/>
        <v>290.7</v>
      </c>
      <c r="K698" s="248" t="s">
        <v>186</v>
      </c>
      <c r="L698" s="248" t="s">
        <v>1599</v>
      </c>
      <c r="M698" s="249">
        <v>43446</v>
      </c>
      <c r="N698" s="248" t="s">
        <v>70</v>
      </c>
      <c r="O698" s="248" t="s">
        <v>186</v>
      </c>
      <c r="P698" s="248" t="s">
        <v>399</v>
      </c>
      <c r="Q698" s="248" t="s">
        <v>640</v>
      </c>
    </row>
    <row r="699" spans="1:17" x14ac:dyDescent="0.25">
      <c r="A699" s="248" t="s">
        <v>403</v>
      </c>
      <c r="B699" s="248" t="s">
        <v>399</v>
      </c>
      <c r="C699" s="248" t="s">
        <v>94</v>
      </c>
      <c r="D699" s="248" t="s">
        <v>95</v>
      </c>
      <c r="E699" s="248" t="s">
        <v>96</v>
      </c>
      <c r="F699" s="248" t="s">
        <v>3706</v>
      </c>
      <c r="G699" s="249">
        <v>43451</v>
      </c>
      <c r="H699" s="250">
        <v>3312.8</v>
      </c>
      <c r="I699" s="250">
        <v>1</v>
      </c>
      <c r="J699" s="250">
        <f t="shared" si="10"/>
        <v>3312.8</v>
      </c>
      <c r="K699" s="248" t="s">
        <v>3707</v>
      </c>
      <c r="L699" s="248" t="s">
        <v>3708</v>
      </c>
      <c r="M699" s="249">
        <v>43451</v>
      </c>
      <c r="N699" s="248" t="s">
        <v>70</v>
      </c>
      <c r="O699" s="248" t="s">
        <v>3709</v>
      </c>
      <c r="P699" s="248" t="s">
        <v>399</v>
      </c>
      <c r="Q699" s="248" t="s">
        <v>640</v>
      </c>
    </row>
    <row r="700" spans="1:17" x14ac:dyDescent="0.25">
      <c r="A700" s="248" t="s">
        <v>403</v>
      </c>
      <c r="B700" s="248" t="s">
        <v>399</v>
      </c>
      <c r="C700" s="248" t="s">
        <v>94</v>
      </c>
      <c r="D700" s="248" t="s">
        <v>95</v>
      </c>
      <c r="E700" s="248" t="s">
        <v>96</v>
      </c>
      <c r="F700" s="248" t="s">
        <v>3710</v>
      </c>
      <c r="G700" s="249">
        <v>43446</v>
      </c>
      <c r="H700" s="250">
        <v>545.71</v>
      </c>
      <c r="I700" s="250">
        <v>1</v>
      </c>
      <c r="J700" s="250">
        <f t="shared" si="10"/>
        <v>545.71</v>
      </c>
      <c r="K700" s="248" t="s">
        <v>3711</v>
      </c>
      <c r="L700" s="248" t="s">
        <v>196</v>
      </c>
      <c r="M700" s="249">
        <v>43446</v>
      </c>
      <c r="N700" s="248" t="s">
        <v>70</v>
      </c>
      <c r="O700" s="248" t="s">
        <v>3712</v>
      </c>
      <c r="P700" s="248" t="s">
        <v>399</v>
      </c>
      <c r="Q700" s="248" t="s">
        <v>640</v>
      </c>
    </row>
    <row r="701" spans="1:17" x14ac:dyDescent="0.25">
      <c r="A701" s="248" t="s">
        <v>403</v>
      </c>
      <c r="B701" s="248" t="s">
        <v>399</v>
      </c>
      <c r="C701" s="248" t="s">
        <v>1738</v>
      </c>
      <c r="D701" s="248" t="s">
        <v>1739</v>
      </c>
      <c r="E701" s="248" t="s">
        <v>1740</v>
      </c>
      <c r="F701" s="248" t="s">
        <v>3713</v>
      </c>
      <c r="G701" s="249">
        <v>43455</v>
      </c>
      <c r="H701" s="250">
        <v>104.06</v>
      </c>
      <c r="I701" s="250">
        <v>1</v>
      </c>
      <c r="J701" s="250">
        <f t="shared" si="10"/>
        <v>104.06</v>
      </c>
      <c r="K701" s="248" t="s">
        <v>3714</v>
      </c>
      <c r="L701" s="248" t="s">
        <v>1127</v>
      </c>
      <c r="M701" s="249">
        <v>43461</v>
      </c>
      <c r="N701" s="248" t="s">
        <v>70</v>
      </c>
      <c r="O701" s="248" t="s">
        <v>186</v>
      </c>
      <c r="P701" s="248" t="s">
        <v>399</v>
      </c>
      <c r="Q701" s="248" t="s">
        <v>640</v>
      </c>
    </row>
    <row r="702" spans="1:17" x14ac:dyDescent="0.25">
      <c r="A702" s="248" t="s">
        <v>403</v>
      </c>
      <c r="B702" s="248" t="s">
        <v>399</v>
      </c>
      <c r="C702" s="248" t="s">
        <v>1738</v>
      </c>
      <c r="D702" s="248" t="s">
        <v>1739</v>
      </c>
      <c r="E702" s="248" t="s">
        <v>1740</v>
      </c>
      <c r="F702" s="248" t="s">
        <v>3715</v>
      </c>
      <c r="G702" s="249">
        <v>43448</v>
      </c>
      <c r="H702" s="250">
        <v>393.25</v>
      </c>
      <c r="I702" s="250">
        <v>1</v>
      </c>
      <c r="J702" s="250">
        <f t="shared" si="10"/>
        <v>393.25</v>
      </c>
      <c r="K702" s="248" t="s">
        <v>3716</v>
      </c>
      <c r="L702" s="248" t="s">
        <v>2954</v>
      </c>
      <c r="M702" s="249">
        <v>43451</v>
      </c>
      <c r="N702" s="248" t="s">
        <v>70</v>
      </c>
      <c r="O702" s="248" t="s">
        <v>3717</v>
      </c>
      <c r="P702" s="248" t="s">
        <v>399</v>
      </c>
      <c r="Q702" s="248" t="s">
        <v>640</v>
      </c>
    </row>
    <row r="703" spans="1:17" x14ac:dyDescent="0.25">
      <c r="A703" s="248" t="s">
        <v>403</v>
      </c>
      <c r="B703" s="248" t="s">
        <v>399</v>
      </c>
      <c r="C703" s="248" t="s">
        <v>3718</v>
      </c>
      <c r="D703" s="248" t="s">
        <v>3719</v>
      </c>
      <c r="E703" s="248" t="s">
        <v>3720</v>
      </c>
      <c r="F703" s="248" t="s">
        <v>3721</v>
      </c>
      <c r="G703" s="249">
        <v>43449</v>
      </c>
      <c r="H703" s="250">
        <v>96.8</v>
      </c>
      <c r="I703" s="250">
        <v>1</v>
      </c>
      <c r="J703" s="250">
        <f t="shared" si="10"/>
        <v>96.8</v>
      </c>
      <c r="K703" s="248" t="s">
        <v>3722</v>
      </c>
      <c r="L703" s="248" t="s">
        <v>2400</v>
      </c>
      <c r="M703" s="249">
        <v>43465</v>
      </c>
      <c r="N703" s="248" t="s">
        <v>70</v>
      </c>
      <c r="O703" s="248" t="s">
        <v>3723</v>
      </c>
      <c r="P703" s="248" t="s">
        <v>399</v>
      </c>
      <c r="Q703" s="248" t="s">
        <v>640</v>
      </c>
    </row>
    <row r="704" spans="1:17" x14ac:dyDescent="0.25">
      <c r="A704" s="248" t="s">
        <v>403</v>
      </c>
      <c r="B704" s="248" t="s">
        <v>399</v>
      </c>
      <c r="C704" s="248" t="s">
        <v>3724</v>
      </c>
      <c r="D704" s="248" t="s">
        <v>3725</v>
      </c>
      <c r="E704" s="248" t="s">
        <v>3726</v>
      </c>
      <c r="F704" s="248" t="s">
        <v>3727</v>
      </c>
      <c r="G704" s="249">
        <v>43461</v>
      </c>
      <c r="H704" s="250">
        <v>998.61</v>
      </c>
      <c r="I704" s="250">
        <v>1</v>
      </c>
      <c r="J704" s="250">
        <f t="shared" si="10"/>
        <v>998.61</v>
      </c>
      <c r="K704" s="248" t="s">
        <v>3728</v>
      </c>
      <c r="L704" s="248" t="s">
        <v>2954</v>
      </c>
      <c r="M704" s="249">
        <v>43461</v>
      </c>
      <c r="N704" s="248" t="s">
        <v>70</v>
      </c>
      <c r="O704" s="248" t="s">
        <v>3729</v>
      </c>
      <c r="P704" s="248" t="s">
        <v>399</v>
      </c>
      <c r="Q704" s="248" t="s">
        <v>640</v>
      </c>
    </row>
    <row r="705" spans="1:17" x14ac:dyDescent="0.25">
      <c r="A705" s="248" t="s">
        <v>403</v>
      </c>
      <c r="B705" s="248" t="s">
        <v>399</v>
      </c>
      <c r="C705" s="248" t="s">
        <v>3724</v>
      </c>
      <c r="D705" s="248" t="s">
        <v>3725</v>
      </c>
      <c r="E705" s="248" t="s">
        <v>3726</v>
      </c>
      <c r="F705" s="248" t="s">
        <v>3730</v>
      </c>
      <c r="G705" s="249">
        <v>43460</v>
      </c>
      <c r="H705" s="250">
        <v>613.83000000000004</v>
      </c>
      <c r="I705" s="250">
        <v>1</v>
      </c>
      <c r="J705" s="250">
        <f t="shared" si="10"/>
        <v>613.83000000000004</v>
      </c>
      <c r="K705" s="248" t="s">
        <v>3731</v>
      </c>
      <c r="L705" s="248" t="s">
        <v>89</v>
      </c>
      <c r="M705" s="249">
        <v>43460</v>
      </c>
      <c r="N705" s="248" t="s">
        <v>70</v>
      </c>
      <c r="O705" s="248" t="s">
        <v>3732</v>
      </c>
      <c r="P705" s="248" t="s">
        <v>399</v>
      </c>
      <c r="Q705" s="248" t="s">
        <v>640</v>
      </c>
    </row>
    <row r="706" spans="1:17" x14ac:dyDescent="0.25">
      <c r="A706" s="248" t="s">
        <v>403</v>
      </c>
      <c r="B706" s="248" t="s">
        <v>399</v>
      </c>
      <c r="C706" s="248" t="s">
        <v>3724</v>
      </c>
      <c r="D706" s="248" t="s">
        <v>3725</v>
      </c>
      <c r="E706" s="248" t="s">
        <v>3726</v>
      </c>
      <c r="F706" s="248" t="s">
        <v>3733</v>
      </c>
      <c r="G706" s="249">
        <v>43459</v>
      </c>
      <c r="H706" s="250">
        <v>18149.990000000002</v>
      </c>
      <c r="I706" s="250">
        <v>1</v>
      </c>
      <c r="J706" s="250">
        <f t="shared" si="10"/>
        <v>18149.990000000002</v>
      </c>
      <c r="K706" s="248" t="s">
        <v>3734</v>
      </c>
      <c r="L706" s="248" t="s">
        <v>89</v>
      </c>
      <c r="M706" s="249">
        <v>43459</v>
      </c>
      <c r="N706" s="248" t="s">
        <v>70</v>
      </c>
      <c r="O706" s="248" t="s">
        <v>3735</v>
      </c>
      <c r="P706" s="248" t="s">
        <v>399</v>
      </c>
      <c r="Q706" s="248" t="s">
        <v>640</v>
      </c>
    </row>
    <row r="707" spans="1:17" x14ac:dyDescent="0.25">
      <c r="A707" s="248" t="s">
        <v>403</v>
      </c>
      <c r="B707" s="248" t="s">
        <v>399</v>
      </c>
      <c r="C707" s="248" t="s">
        <v>3724</v>
      </c>
      <c r="D707" s="248" t="s">
        <v>3725</v>
      </c>
      <c r="E707" s="248" t="s">
        <v>3726</v>
      </c>
      <c r="F707" s="248" t="s">
        <v>3736</v>
      </c>
      <c r="G707" s="249">
        <v>43459</v>
      </c>
      <c r="H707" s="250">
        <v>17882.919999999998</v>
      </c>
      <c r="I707" s="250">
        <v>1</v>
      </c>
      <c r="J707" s="250">
        <f t="shared" ref="J707:J770" si="11">H707*I707</f>
        <v>17882.919999999998</v>
      </c>
      <c r="K707" s="248" t="s">
        <v>3737</v>
      </c>
      <c r="L707" s="248" t="s">
        <v>89</v>
      </c>
      <c r="M707" s="249">
        <v>43459</v>
      </c>
      <c r="N707" s="248" t="s">
        <v>70</v>
      </c>
      <c r="O707" s="248" t="s">
        <v>3738</v>
      </c>
      <c r="P707" s="248" t="s">
        <v>399</v>
      </c>
      <c r="Q707" s="248" t="s">
        <v>640</v>
      </c>
    </row>
    <row r="708" spans="1:17" x14ac:dyDescent="0.25">
      <c r="A708" s="248" t="s">
        <v>403</v>
      </c>
      <c r="B708" s="248" t="s">
        <v>399</v>
      </c>
      <c r="C708" s="248" t="s">
        <v>1053</v>
      </c>
      <c r="D708" s="248" t="s">
        <v>1054</v>
      </c>
      <c r="E708" s="248" t="s">
        <v>1055</v>
      </c>
      <c r="F708" s="248" t="s">
        <v>3739</v>
      </c>
      <c r="G708" s="249">
        <v>43465</v>
      </c>
      <c r="H708" s="250">
        <v>154.88</v>
      </c>
      <c r="I708" s="250">
        <v>1</v>
      </c>
      <c r="J708" s="250">
        <f t="shared" si="11"/>
        <v>154.88</v>
      </c>
      <c r="K708" s="248" t="s">
        <v>3740</v>
      </c>
      <c r="L708" s="248" t="s">
        <v>1127</v>
      </c>
      <c r="M708" s="249">
        <v>43465</v>
      </c>
      <c r="N708" s="248" t="s">
        <v>70</v>
      </c>
      <c r="O708" s="248" t="s">
        <v>3741</v>
      </c>
      <c r="P708" s="248" t="s">
        <v>399</v>
      </c>
      <c r="Q708" s="248" t="s">
        <v>640</v>
      </c>
    </row>
    <row r="709" spans="1:17" x14ac:dyDescent="0.25">
      <c r="A709" s="248" t="s">
        <v>403</v>
      </c>
      <c r="B709" s="248" t="s">
        <v>399</v>
      </c>
      <c r="C709" s="248" t="s">
        <v>1053</v>
      </c>
      <c r="D709" s="248" t="s">
        <v>1054</v>
      </c>
      <c r="E709" s="248" t="s">
        <v>1055</v>
      </c>
      <c r="F709" s="248" t="s">
        <v>3742</v>
      </c>
      <c r="G709" s="249">
        <v>43465</v>
      </c>
      <c r="H709" s="250">
        <v>154.88</v>
      </c>
      <c r="I709" s="250">
        <v>1</v>
      </c>
      <c r="J709" s="250">
        <f t="shared" si="11"/>
        <v>154.88</v>
      </c>
      <c r="K709" s="248" t="s">
        <v>3743</v>
      </c>
      <c r="L709" s="248" t="s">
        <v>1127</v>
      </c>
      <c r="M709" s="249">
        <v>43465</v>
      </c>
      <c r="N709" s="248" t="s">
        <v>70</v>
      </c>
      <c r="O709" s="248" t="s">
        <v>3744</v>
      </c>
      <c r="P709" s="248" t="s">
        <v>399</v>
      </c>
      <c r="Q709" s="248" t="s">
        <v>640</v>
      </c>
    </row>
    <row r="710" spans="1:17" x14ac:dyDescent="0.25">
      <c r="A710" s="248" t="s">
        <v>403</v>
      </c>
      <c r="B710" s="248" t="s">
        <v>399</v>
      </c>
      <c r="C710" s="248" t="s">
        <v>1053</v>
      </c>
      <c r="D710" s="248" t="s">
        <v>1054</v>
      </c>
      <c r="E710" s="248" t="s">
        <v>1055</v>
      </c>
      <c r="F710" s="248" t="s">
        <v>3745</v>
      </c>
      <c r="G710" s="249">
        <v>43462</v>
      </c>
      <c r="H710" s="250">
        <v>355.74</v>
      </c>
      <c r="I710" s="250">
        <v>1</v>
      </c>
      <c r="J710" s="250">
        <f t="shared" si="11"/>
        <v>355.74</v>
      </c>
      <c r="K710" s="248" t="s">
        <v>3746</v>
      </c>
      <c r="L710" s="248" t="s">
        <v>964</v>
      </c>
      <c r="M710" s="249">
        <v>43462</v>
      </c>
      <c r="N710" s="248" t="s">
        <v>70</v>
      </c>
      <c r="O710" s="248" t="s">
        <v>3747</v>
      </c>
      <c r="P710" s="248" t="s">
        <v>399</v>
      </c>
      <c r="Q710" s="248" t="s">
        <v>640</v>
      </c>
    </row>
    <row r="711" spans="1:17" x14ac:dyDescent="0.25">
      <c r="A711" s="248" t="s">
        <v>403</v>
      </c>
      <c r="B711" s="248" t="s">
        <v>399</v>
      </c>
      <c r="C711" s="248" t="s">
        <v>1053</v>
      </c>
      <c r="D711" s="248" t="s">
        <v>1054</v>
      </c>
      <c r="E711" s="248" t="s">
        <v>1055</v>
      </c>
      <c r="F711" s="248" t="s">
        <v>3748</v>
      </c>
      <c r="G711" s="249">
        <v>43455</v>
      </c>
      <c r="H711" s="250">
        <v>1427.8</v>
      </c>
      <c r="I711" s="250">
        <v>1</v>
      </c>
      <c r="J711" s="250">
        <f t="shared" si="11"/>
        <v>1427.8</v>
      </c>
      <c r="K711" s="248" t="s">
        <v>3746</v>
      </c>
      <c r="L711" s="248" t="s">
        <v>964</v>
      </c>
      <c r="M711" s="249">
        <v>43455</v>
      </c>
      <c r="N711" s="248" t="s">
        <v>70</v>
      </c>
      <c r="O711" s="248" t="s">
        <v>3747</v>
      </c>
      <c r="P711" s="248" t="s">
        <v>399</v>
      </c>
      <c r="Q711" s="248" t="s">
        <v>640</v>
      </c>
    </row>
    <row r="712" spans="1:17" x14ac:dyDescent="0.25">
      <c r="A712" s="248" t="s">
        <v>403</v>
      </c>
      <c r="B712" s="248" t="s">
        <v>399</v>
      </c>
      <c r="C712" s="248" t="s">
        <v>1053</v>
      </c>
      <c r="D712" s="248" t="s">
        <v>1054</v>
      </c>
      <c r="E712" s="248" t="s">
        <v>1055</v>
      </c>
      <c r="F712" s="248" t="s">
        <v>3749</v>
      </c>
      <c r="G712" s="249">
        <v>43453</v>
      </c>
      <c r="H712" s="250">
        <v>418.66</v>
      </c>
      <c r="I712" s="250">
        <v>1</v>
      </c>
      <c r="J712" s="250">
        <f t="shared" si="11"/>
        <v>418.66</v>
      </c>
      <c r="K712" s="248" t="s">
        <v>3750</v>
      </c>
      <c r="L712" s="248" t="s">
        <v>1127</v>
      </c>
      <c r="M712" s="249">
        <v>43453</v>
      </c>
      <c r="N712" s="248" t="s">
        <v>70</v>
      </c>
      <c r="O712" s="248" t="s">
        <v>3751</v>
      </c>
      <c r="P712" s="248" t="s">
        <v>399</v>
      </c>
      <c r="Q712" s="248" t="s">
        <v>640</v>
      </c>
    </row>
    <row r="713" spans="1:17" x14ac:dyDescent="0.25">
      <c r="A713" s="248" t="s">
        <v>403</v>
      </c>
      <c r="B713" s="248" t="s">
        <v>399</v>
      </c>
      <c r="C713" s="248" t="s">
        <v>1053</v>
      </c>
      <c r="D713" s="248" t="s">
        <v>1054</v>
      </c>
      <c r="E713" s="248" t="s">
        <v>1055</v>
      </c>
      <c r="F713" s="248" t="s">
        <v>3752</v>
      </c>
      <c r="G713" s="249">
        <v>43453</v>
      </c>
      <c r="H713" s="250">
        <v>414.55</v>
      </c>
      <c r="I713" s="250">
        <v>1</v>
      </c>
      <c r="J713" s="250">
        <f t="shared" si="11"/>
        <v>414.55</v>
      </c>
      <c r="K713" s="248" t="s">
        <v>3753</v>
      </c>
      <c r="L713" s="248" t="s">
        <v>1716</v>
      </c>
      <c r="M713" s="249">
        <v>43453</v>
      </c>
      <c r="N713" s="248" t="s">
        <v>70</v>
      </c>
      <c r="O713" s="248" t="s">
        <v>3754</v>
      </c>
      <c r="P713" s="248" t="s">
        <v>399</v>
      </c>
      <c r="Q713" s="248" t="s">
        <v>640</v>
      </c>
    </row>
    <row r="714" spans="1:17" x14ac:dyDescent="0.25">
      <c r="A714" s="248" t="s">
        <v>403</v>
      </c>
      <c r="B714" s="248" t="s">
        <v>399</v>
      </c>
      <c r="C714" s="248" t="s">
        <v>1053</v>
      </c>
      <c r="D714" s="248" t="s">
        <v>1054</v>
      </c>
      <c r="E714" s="248" t="s">
        <v>1055</v>
      </c>
      <c r="F714" s="248" t="s">
        <v>3755</v>
      </c>
      <c r="G714" s="249">
        <v>43446</v>
      </c>
      <c r="H714" s="250">
        <v>246.37</v>
      </c>
      <c r="I714" s="250">
        <v>1</v>
      </c>
      <c r="J714" s="250">
        <f t="shared" si="11"/>
        <v>246.37</v>
      </c>
      <c r="K714" s="248" t="s">
        <v>3756</v>
      </c>
      <c r="L714" s="248" t="s">
        <v>3757</v>
      </c>
      <c r="M714" s="249">
        <v>43446</v>
      </c>
      <c r="N714" s="248" t="s">
        <v>70</v>
      </c>
      <c r="O714" s="248" t="s">
        <v>3758</v>
      </c>
      <c r="P714" s="248" t="s">
        <v>399</v>
      </c>
      <c r="Q714" s="248" t="s">
        <v>640</v>
      </c>
    </row>
    <row r="715" spans="1:17" x14ac:dyDescent="0.25">
      <c r="A715" s="248" t="s">
        <v>403</v>
      </c>
      <c r="B715" s="248" t="s">
        <v>399</v>
      </c>
      <c r="C715" s="248" t="s">
        <v>1053</v>
      </c>
      <c r="D715" s="248" t="s">
        <v>1054</v>
      </c>
      <c r="E715" s="248" t="s">
        <v>1055</v>
      </c>
      <c r="F715" s="248" t="s">
        <v>3759</v>
      </c>
      <c r="G715" s="249">
        <v>43446</v>
      </c>
      <c r="H715" s="250">
        <v>2693.75</v>
      </c>
      <c r="I715" s="250">
        <v>1</v>
      </c>
      <c r="J715" s="250">
        <f t="shared" si="11"/>
        <v>2693.75</v>
      </c>
      <c r="K715" s="248" t="s">
        <v>3760</v>
      </c>
      <c r="L715" s="248" t="s">
        <v>89</v>
      </c>
      <c r="M715" s="249">
        <v>43446</v>
      </c>
      <c r="N715" s="248" t="s">
        <v>70</v>
      </c>
      <c r="O715" s="248" t="s">
        <v>3761</v>
      </c>
      <c r="P715" s="248" t="s">
        <v>399</v>
      </c>
      <c r="Q715" s="248" t="s">
        <v>640</v>
      </c>
    </row>
    <row r="716" spans="1:17" x14ac:dyDescent="0.25">
      <c r="A716" s="248" t="s">
        <v>403</v>
      </c>
      <c r="B716" s="248" t="s">
        <v>399</v>
      </c>
      <c r="C716" s="248" t="s">
        <v>1053</v>
      </c>
      <c r="D716" s="248" t="s">
        <v>1054</v>
      </c>
      <c r="E716" s="248" t="s">
        <v>1055</v>
      </c>
      <c r="F716" s="248" t="s">
        <v>3762</v>
      </c>
      <c r="G716" s="249">
        <v>43439</v>
      </c>
      <c r="H716" s="250">
        <v>10.36</v>
      </c>
      <c r="I716" s="250">
        <v>1</v>
      </c>
      <c r="J716" s="250">
        <f t="shared" si="11"/>
        <v>10.36</v>
      </c>
      <c r="K716" s="248" t="s">
        <v>3763</v>
      </c>
      <c r="L716" s="248" t="s">
        <v>1498</v>
      </c>
      <c r="M716" s="249">
        <v>43440</v>
      </c>
      <c r="N716" s="248" t="s">
        <v>70</v>
      </c>
      <c r="O716" s="248" t="s">
        <v>3764</v>
      </c>
      <c r="P716" s="248" t="s">
        <v>399</v>
      </c>
      <c r="Q716" s="248" t="s">
        <v>640</v>
      </c>
    </row>
    <row r="717" spans="1:17" x14ac:dyDescent="0.25">
      <c r="A717" s="248" t="s">
        <v>403</v>
      </c>
      <c r="B717" s="248" t="s">
        <v>399</v>
      </c>
      <c r="C717" s="248" t="s">
        <v>1053</v>
      </c>
      <c r="D717" s="248" t="s">
        <v>1054</v>
      </c>
      <c r="E717" s="248" t="s">
        <v>1055</v>
      </c>
      <c r="F717" s="248" t="s">
        <v>3765</v>
      </c>
      <c r="G717" s="249">
        <v>43437</v>
      </c>
      <c r="H717" s="250">
        <v>157.30000000000001</v>
      </c>
      <c r="I717" s="250">
        <v>1</v>
      </c>
      <c r="J717" s="250">
        <f t="shared" si="11"/>
        <v>157.30000000000001</v>
      </c>
      <c r="K717" s="248" t="s">
        <v>3766</v>
      </c>
      <c r="L717" s="248" t="s">
        <v>1498</v>
      </c>
      <c r="M717" s="249">
        <v>43438</v>
      </c>
      <c r="N717" s="248" t="s">
        <v>70</v>
      </c>
      <c r="O717" s="248" t="s">
        <v>3767</v>
      </c>
      <c r="P717" s="248" t="s">
        <v>399</v>
      </c>
      <c r="Q717" s="248" t="s">
        <v>640</v>
      </c>
    </row>
    <row r="718" spans="1:17" x14ac:dyDescent="0.25">
      <c r="A718" s="248" t="s">
        <v>403</v>
      </c>
      <c r="B718" s="248" t="s">
        <v>399</v>
      </c>
      <c r="C718" s="248" t="s">
        <v>1612</v>
      </c>
      <c r="D718" s="248" t="s">
        <v>1613</v>
      </c>
      <c r="E718" s="248" t="s">
        <v>1614</v>
      </c>
      <c r="F718" s="248" t="s">
        <v>3768</v>
      </c>
      <c r="G718" s="249">
        <v>43447</v>
      </c>
      <c r="H718" s="250">
        <v>143.81</v>
      </c>
      <c r="I718" s="250">
        <v>1</v>
      </c>
      <c r="J718" s="250">
        <f t="shared" si="11"/>
        <v>143.81</v>
      </c>
      <c r="K718" s="248" t="s">
        <v>3769</v>
      </c>
      <c r="L718" s="248" t="s">
        <v>172</v>
      </c>
      <c r="M718" s="249">
        <v>43447</v>
      </c>
      <c r="N718" s="248" t="s">
        <v>70</v>
      </c>
      <c r="O718" s="248" t="s">
        <v>3770</v>
      </c>
      <c r="P718" s="248" t="s">
        <v>399</v>
      </c>
      <c r="Q718" s="248" t="s">
        <v>640</v>
      </c>
    </row>
    <row r="719" spans="1:17" x14ac:dyDescent="0.25">
      <c r="A719" s="248" t="s">
        <v>403</v>
      </c>
      <c r="B719" s="248" t="s">
        <v>399</v>
      </c>
      <c r="C719" s="248" t="s">
        <v>1612</v>
      </c>
      <c r="D719" s="248" t="s">
        <v>1613</v>
      </c>
      <c r="E719" s="248" t="s">
        <v>1614</v>
      </c>
      <c r="F719" s="248" t="s">
        <v>3771</v>
      </c>
      <c r="G719" s="249">
        <v>43439</v>
      </c>
      <c r="H719" s="250">
        <v>348.73</v>
      </c>
      <c r="I719" s="250">
        <v>1</v>
      </c>
      <c r="J719" s="250">
        <f t="shared" si="11"/>
        <v>348.73</v>
      </c>
      <c r="K719" s="248" t="s">
        <v>3769</v>
      </c>
      <c r="L719" s="248" t="s">
        <v>172</v>
      </c>
      <c r="M719" s="249">
        <v>43441</v>
      </c>
      <c r="N719" s="248" t="s">
        <v>70</v>
      </c>
      <c r="O719" s="248" t="s">
        <v>3770</v>
      </c>
      <c r="P719" s="248" t="s">
        <v>399</v>
      </c>
      <c r="Q719" s="248" t="s">
        <v>640</v>
      </c>
    </row>
    <row r="720" spans="1:17" x14ac:dyDescent="0.25">
      <c r="A720" s="248" t="s">
        <v>403</v>
      </c>
      <c r="B720" s="248" t="s">
        <v>399</v>
      </c>
      <c r="C720" s="248" t="s">
        <v>1612</v>
      </c>
      <c r="D720" s="248" t="s">
        <v>1613</v>
      </c>
      <c r="E720" s="248" t="s">
        <v>1614</v>
      </c>
      <c r="F720" s="248" t="s">
        <v>3772</v>
      </c>
      <c r="G720" s="249">
        <v>43439</v>
      </c>
      <c r="H720" s="250">
        <v>23.79</v>
      </c>
      <c r="I720" s="250">
        <v>1</v>
      </c>
      <c r="J720" s="250">
        <f t="shared" si="11"/>
        <v>23.79</v>
      </c>
      <c r="K720" s="248" t="s">
        <v>1616</v>
      </c>
      <c r="L720" s="248" t="s">
        <v>89</v>
      </c>
      <c r="M720" s="249">
        <v>43441</v>
      </c>
      <c r="N720" s="248" t="s">
        <v>70</v>
      </c>
      <c r="O720" s="248" t="s">
        <v>1617</v>
      </c>
      <c r="P720" s="248" t="s">
        <v>399</v>
      </c>
      <c r="Q720" s="248" t="s">
        <v>640</v>
      </c>
    </row>
    <row r="721" spans="1:17" x14ac:dyDescent="0.25">
      <c r="A721" s="248" t="s">
        <v>403</v>
      </c>
      <c r="B721" s="248" t="s">
        <v>399</v>
      </c>
      <c r="C721" s="248" t="s">
        <v>3773</v>
      </c>
      <c r="D721" s="248" t="s">
        <v>3774</v>
      </c>
      <c r="E721" s="248" t="s">
        <v>3775</v>
      </c>
      <c r="F721" s="248" t="s">
        <v>3776</v>
      </c>
      <c r="G721" s="249">
        <v>43462</v>
      </c>
      <c r="H721" s="250">
        <v>619.52</v>
      </c>
      <c r="I721" s="250">
        <v>1</v>
      </c>
      <c r="J721" s="250">
        <f t="shared" si="11"/>
        <v>619.52</v>
      </c>
      <c r="K721" s="248" t="s">
        <v>3777</v>
      </c>
      <c r="L721" s="248" t="s">
        <v>281</v>
      </c>
      <c r="M721" s="249">
        <v>43462</v>
      </c>
      <c r="N721" s="248" t="s">
        <v>70</v>
      </c>
      <c r="O721" s="248" t="s">
        <v>3778</v>
      </c>
      <c r="P721" s="248" t="s">
        <v>399</v>
      </c>
      <c r="Q721" s="248" t="s">
        <v>640</v>
      </c>
    </row>
    <row r="722" spans="1:17" x14ac:dyDescent="0.25">
      <c r="A722" s="248" t="s">
        <v>403</v>
      </c>
      <c r="B722" s="248" t="s">
        <v>399</v>
      </c>
      <c r="C722" s="248" t="s">
        <v>1060</v>
      </c>
      <c r="D722" s="248" t="s">
        <v>1061</v>
      </c>
      <c r="E722" s="248" t="s">
        <v>1062</v>
      </c>
      <c r="F722" s="248" t="s">
        <v>3779</v>
      </c>
      <c r="G722" s="249">
        <v>43455</v>
      </c>
      <c r="H722" s="250">
        <v>38352.589999999997</v>
      </c>
      <c r="I722" s="250">
        <v>1</v>
      </c>
      <c r="J722" s="250">
        <f t="shared" si="11"/>
        <v>38352.589999999997</v>
      </c>
      <c r="K722" s="248" t="s">
        <v>186</v>
      </c>
      <c r="L722" s="248" t="s">
        <v>908</v>
      </c>
      <c r="M722" s="249">
        <v>43465</v>
      </c>
      <c r="N722" s="248" t="s">
        <v>70</v>
      </c>
      <c r="O722" s="248" t="s">
        <v>186</v>
      </c>
      <c r="P722" s="248" t="s">
        <v>399</v>
      </c>
      <c r="Q722" s="248" t="s">
        <v>640</v>
      </c>
    </row>
    <row r="723" spans="1:17" x14ac:dyDescent="0.25">
      <c r="A723" s="248" t="s">
        <v>403</v>
      </c>
      <c r="B723" s="248" t="s">
        <v>399</v>
      </c>
      <c r="C723" s="248" t="s">
        <v>1060</v>
      </c>
      <c r="D723" s="248" t="s">
        <v>1061</v>
      </c>
      <c r="E723" s="248" t="s">
        <v>1062</v>
      </c>
      <c r="F723" s="248" t="s">
        <v>3780</v>
      </c>
      <c r="G723" s="249">
        <v>43455</v>
      </c>
      <c r="H723" s="250">
        <v>484</v>
      </c>
      <c r="I723" s="250">
        <v>1</v>
      </c>
      <c r="J723" s="250">
        <f t="shared" si="11"/>
        <v>484</v>
      </c>
      <c r="K723" s="248" t="s">
        <v>2297</v>
      </c>
      <c r="L723" s="248" t="s">
        <v>1023</v>
      </c>
      <c r="M723" s="249">
        <v>43465</v>
      </c>
      <c r="N723" s="248" t="s">
        <v>70</v>
      </c>
      <c r="O723" s="248" t="s">
        <v>2298</v>
      </c>
      <c r="P723" s="248" t="s">
        <v>399</v>
      </c>
      <c r="Q723" s="248" t="s">
        <v>640</v>
      </c>
    </row>
    <row r="724" spans="1:17" x14ac:dyDescent="0.25">
      <c r="A724" s="248" t="s">
        <v>403</v>
      </c>
      <c r="B724" s="248" t="s">
        <v>399</v>
      </c>
      <c r="C724" s="248" t="s">
        <v>1060</v>
      </c>
      <c r="D724" s="248" t="s">
        <v>1061</v>
      </c>
      <c r="E724" s="248" t="s">
        <v>1062</v>
      </c>
      <c r="F724" s="248" t="s">
        <v>3781</v>
      </c>
      <c r="G724" s="249">
        <v>43455</v>
      </c>
      <c r="H724" s="250">
        <v>21535.7</v>
      </c>
      <c r="I724" s="250">
        <v>1</v>
      </c>
      <c r="J724" s="250">
        <f t="shared" si="11"/>
        <v>21535.7</v>
      </c>
      <c r="K724" s="248" t="s">
        <v>3782</v>
      </c>
      <c r="L724" s="248" t="s">
        <v>126</v>
      </c>
      <c r="M724" s="249">
        <v>43465</v>
      </c>
      <c r="N724" s="248" t="s">
        <v>70</v>
      </c>
      <c r="O724" s="248" t="s">
        <v>3783</v>
      </c>
      <c r="P724" s="248" t="s">
        <v>399</v>
      </c>
      <c r="Q724" s="248" t="s">
        <v>640</v>
      </c>
    </row>
    <row r="725" spans="1:17" x14ac:dyDescent="0.25">
      <c r="A725" s="248" t="s">
        <v>403</v>
      </c>
      <c r="B725" s="248" t="s">
        <v>399</v>
      </c>
      <c r="C725" s="248" t="s">
        <v>1060</v>
      </c>
      <c r="D725" s="248" t="s">
        <v>1061</v>
      </c>
      <c r="E725" s="248" t="s">
        <v>1062</v>
      </c>
      <c r="F725" s="248" t="s">
        <v>3784</v>
      </c>
      <c r="G725" s="249">
        <v>43454</v>
      </c>
      <c r="H725" s="250">
        <v>1865.64</v>
      </c>
      <c r="I725" s="250">
        <v>1</v>
      </c>
      <c r="J725" s="250">
        <f t="shared" si="11"/>
        <v>1865.64</v>
      </c>
      <c r="K725" s="248" t="s">
        <v>3785</v>
      </c>
      <c r="L725" s="248" t="s">
        <v>1517</v>
      </c>
      <c r="M725" s="249">
        <v>43465</v>
      </c>
      <c r="N725" s="248" t="s">
        <v>70</v>
      </c>
      <c r="O725" s="248" t="s">
        <v>3786</v>
      </c>
      <c r="P725" s="248" t="s">
        <v>399</v>
      </c>
      <c r="Q725" s="248" t="s">
        <v>640</v>
      </c>
    </row>
    <row r="726" spans="1:17" x14ac:dyDescent="0.25">
      <c r="A726" s="248" t="s">
        <v>403</v>
      </c>
      <c r="B726" s="248" t="s">
        <v>399</v>
      </c>
      <c r="C726" s="248" t="s">
        <v>1060</v>
      </c>
      <c r="D726" s="248" t="s">
        <v>1061</v>
      </c>
      <c r="E726" s="248" t="s">
        <v>1062</v>
      </c>
      <c r="F726" s="248" t="s">
        <v>3787</v>
      </c>
      <c r="G726" s="249">
        <v>43454</v>
      </c>
      <c r="H726" s="250">
        <v>1394.48</v>
      </c>
      <c r="I726" s="250">
        <v>1</v>
      </c>
      <c r="J726" s="250">
        <f t="shared" si="11"/>
        <v>1394.48</v>
      </c>
      <c r="K726" s="248" t="s">
        <v>3788</v>
      </c>
      <c r="L726" s="248" t="s">
        <v>1023</v>
      </c>
      <c r="M726" s="249">
        <v>43465</v>
      </c>
      <c r="N726" s="248" t="s">
        <v>70</v>
      </c>
      <c r="O726" s="248" t="s">
        <v>3789</v>
      </c>
      <c r="P726" s="248" t="s">
        <v>399</v>
      </c>
      <c r="Q726" s="248" t="s">
        <v>640</v>
      </c>
    </row>
    <row r="727" spans="1:17" x14ac:dyDescent="0.25">
      <c r="A727" s="248" t="s">
        <v>403</v>
      </c>
      <c r="B727" s="248" t="s">
        <v>399</v>
      </c>
      <c r="C727" s="248" t="s">
        <v>1060</v>
      </c>
      <c r="D727" s="248" t="s">
        <v>1061</v>
      </c>
      <c r="E727" s="248" t="s">
        <v>1062</v>
      </c>
      <c r="F727" s="248" t="s">
        <v>3790</v>
      </c>
      <c r="G727" s="249">
        <v>43454</v>
      </c>
      <c r="H727" s="250">
        <v>965.12</v>
      </c>
      <c r="I727" s="250">
        <v>1</v>
      </c>
      <c r="J727" s="250">
        <f t="shared" si="11"/>
        <v>965.12</v>
      </c>
      <c r="K727" s="248" t="s">
        <v>3791</v>
      </c>
      <c r="L727" s="248" t="s">
        <v>1023</v>
      </c>
      <c r="M727" s="249">
        <v>43465</v>
      </c>
      <c r="N727" s="248" t="s">
        <v>70</v>
      </c>
      <c r="O727" s="248" t="s">
        <v>3792</v>
      </c>
      <c r="P727" s="248" t="s">
        <v>399</v>
      </c>
      <c r="Q727" s="248" t="s">
        <v>640</v>
      </c>
    </row>
    <row r="728" spans="1:17" x14ac:dyDescent="0.25">
      <c r="A728" s="248" t="s">
        <v>403</v>
      </c>
      <c r="B728" s="248" t="s">
        <v>399</v>
      </c>
      <c r="C728" s="248" t="s">
        <v>1060</v>
      </c>
      <c r="D728" s="248" t="s">
        <v>1061</v>
      </c>
      <c r="E728" s="248" t="s">
        <v>1062</v>
      </c>
      <c r="F728" s="248" t="s">
        <v>3793</v>
      </c>
      <c r="G728" s="249">
        <v>43448</v>
      </c>
      <c r="H728" s="250">
        <v>21439.77</v>
      </c>
      <c r="I728" s="250">
        <v>1</v>
      </c>
      <c r="J728" s="250">
        <f t="shared" si="11"/>
        <v>21439.77</v>
      </c>
      <c r="K728" s="248" t="s">
        <v>186</v>
      </c>
      <c r="L728" s="248" t="s">
        <v>908</v>
      </c>
      <c r="M728" s="249">
        <v>43465</v>
      </c>
      <c r="N728" s="248" t="s">
        <v>70</v>
      </c>
      <c r="O728" s="248" t="s">
        <v>186</v>
      </c>
      <c r="P728" s="248" t="s">
        <v>399</v>
      </c>
      <c r="Q728" s="248" t="s">
        <v>640</v>
      </c>
    </row>
    <row r="729" spans="1:17" x14ac:dyDescent="0.25">
      <c r="A729" s="248" t="s">
        <v>403</v>
      </c>
      <c r="B729" s="248" t="s">
        <v>399</v>
      </c>
      <c r="C729" s="248" t="s">
        <v>1060</v>
      </c>
      <c r="D729" s="248" t="s">
        <v>1061</v>
      </c>
      <c r="E729" s="248" t="s">
        <v>1062</v>
      </c>
      <c r="F729" s="248" t="s">
        <v>3794</v>
      </c>
      <c r="G729" s="249">
        <v>43448</v>
      </c>
      <c r="H729" s="250">
        <v>22823.37</v>
      </c>
      <c r="I729" s="250">
        <v>1</v>
      </c>
      <c r="J729" s="250">
        <f t="shared" si="11"/>
        <v>22823.37</v>
      </c>
      <c r="K729" s="248" t="s">
        <v>186</v>
      </c>
      <c r="L729" s="248" t="s">
        <v>908</v>
      </c>
      <c r="M729" s="249">
        <v>43465</v>
      </c>
      <c r="N729" s="248" t="s">
        <v>70</v>
      </c>
      <c r="O729" s="248" t="s">
        <v>186</v>
      </c>
      <c r="P729" s="248" t="s">
        <v>399</v>
      </c>
      <c r="Q729" s="248" t="s">
        <v>640</v>
      </c>
    </row>
    <row r="730" spans="1:17" x14ac:dyDescent="0.25">
      <c r="A730" s="248" t="s">
        <v>403</v>
      </c>
      <c r="B730" s="248" t="s">
        <v>399</v>
      </c>
      <c r="C730" s="248" t="s">
        <v>1060</v>
      </c>
      <c r="D730" s="248" t="s">
        <v>1061</v>
      </c>
      <c r="E730" s="248" t="s">
        <v>1062</v>
      </c>
      <c r="F730" s="248" t="s">
        <v>3795</v>
      </c>
      <c r="G730" s="249">
        <v>43448</v>
      </c>
      <c r="H730" s="250">
        <v>13688.67</v>
      </c>
      <c r="I730" s="250">
        <v>1</v>
      </c>
      <c r="J730" s="250">
        <f t="shared" si="11"/>
        <v>13688.67</v>
      </c>
      <c r="K730" s="248" t="s">
        <v>186</v>
      </c>
      <c r="L730" s="248" t="s">
        <v>908</v>
      </c>
      <c r="M730" s="249">
        <v>43465</v>
      </c>
      <c r="N730" s="248" t="s">
        <v>70</v>
      </c>
      <c r="O730" s="248" t="s">
        <v>186</v>
      </c>
      <c r="P730" s="248" t="s">
        <v>399</v>
      </c>
      <c r="Q730" s="248" t="s">
        <v>640</v>
      </c>
    </row>
    <row r="731" spans="1:17" x14ac:dyDescent="0.25">
      <c r="A731" s="248" t="s">
        <v>403</v>
      </c>
      <c r="B731" s="248" t="s">
        <v>399</v>
      </c>
      <c r="C731" s="248" t="s">
        <v>1060</v>
      </c>
      <c r="D731" s="248" t="s">
        <v>1061</v>
      </c>
      <c r="E731" s="248" t="s">
        <v>1062</v>
      </c>
      <c r="F731" s="248" t="s">
        <v>3796</v>
      </c>
      <c r="G731" s="249">
        <v>43448</v>
      </c>
      <c r="H731" s="250">
        <v>8843.6200000000008</v>
      </c>
      <c r="I731" s="250">
        <v>1</v>
      </c>
      <c r="J731" s="250">
        <f t="shared" si="11"/>
        <v>8843.6200000000008</v>
      </c>
      <c r="K731" s="248" t="s">
        <v>186</v>
      </c>
      <c r="L731" s="248" t="s">
        <v>908</v>
      </c>
      <c r="M731" s="249">
        <v>43465</v>
      </c>
      <c r="N731" s="248" t="s">
        <v>70</v>
      </c>
      <c r="O731" s="248" t="s">
        <v>186</v>
      </c>
      <c r="P731" s="248" t="s">
        <v>399</v>
      </c>
      <c r="Q731" s="248" t="s">
        <v>640</v>
      </c>
    </row>
    <row r="732" spans="1:17" x14ac:dyDescent="0.25">
      <c r="A732" s="248" t="s">
        <v>403</v>
      </c>
      <c r="B732" s="248" t="s">
        <v>399</v>
      </c>
      <c r="C732" s="248" t="s">
        <v>1060</v>
      </c>
      <c r="D732" s="248" t="s">
        <v>1061</v>
      </c>
      <c r="E732" s="248" t="s">
        <v>1062</v>
      </c>
      <c r="F732" s="248" t="s">
        <v>3797</v>
      </c>
      <c r="G732" s="249">
        <v>43447</v>
      </c>
      <c r="H732" s="250">
        <v>912.11</v>
      </c>
      <c r="I732" s="250">
        <v>1</v>
      </c>
      <c r="J732" s="250">
        <f t="shared" si="11"/>
        <v>912.11</v>
      </c>
      <c r="K732" s="248" t="s">
        <v>3798</v>
      </c>
      <c r="L732" s="248" t="s">
        <v>1625</v>
      </c>
      <c r="M732" s="249">
        <v>43451</v>
      </c>
      <c r="N732" s="248" t="s">
        <v>70</v>
      </c>
      <c r="O732" s="248" t="s">
        <v>3799</v>
      </c>
      <c r="P732" s="248" t="s">
        <v>399</v>
      </c>
      <c r="Q732" s="248" t="s">
        <v>640</v>
      </c>
    </row>
    <row r="733" spans="1:17" x14ac:dyDescent="0.25">
      <c r="A733" s="248" t="s">
        <v>403</v>
      </c>
      <c r="B733" s="248" t="s">
        <v>399</v>
      </c>
      <c r="C733" s="248" t="s">
        <v>1060</v>
      </c>
      <c r="D733" s="248" t="s">
        <v>1061</v>
      </c>
      <c r="E733" s="248" t="s">
        <v>1062</v>
      </c>
      <c r="F733" s="248" t="s">
        <v>3800</v>
      </c>
      <c r="G733" s="249">
        <v>43447</v>
      </c>
      <c r="H733" s="250">
        <v>269.76</v>
      </c>
      <c r="I733" s="250">
        <v>1</v>
      </c>
      <c r="J733" s="250">
        <f t="shared" si="11"/>
        <v>269.76</v>
      </c>
      <c r="K733" s="248" t="s">
        <v>3801</v>
      </c>
      <c r="L733" s="248" t="s">
        <v>1625</v>
      </c>
      <c r="M733" s="249">
        <v>43451</v>
      </c>
      <c r="N733" s="248" t="s">
        <v>70</v>
      </c>
      <c r="O733" s="248" t="s">
        <v>3802</v>
      </c>
      <c r="P733" s="248" t="s">
        <v>399</v>
      </c>
      <c r="Q733" s="248" t="s">
        <v>640</v>
      </c>
    </row>
    <row r="734" spans="1:17" x14ac:dyDescent="0.25">
      <c r="A734" s="248" t="s">
        <v>403</v>
      </c>
      <c r="B734" s="248" t="s">
        <v>399</v>
      </c>
      <c r="C734" s="248" t="s">
        <v>1060</v>
      </c>
      <c r="D734" s="248" t="s">
        <v>1061</v>
      </c>
      <c r="E734" s="248" t="s">
        <v>1062</v>
      </c>
      <c r="F734" s="248" t="s">
        <v>3803</v>
      </c>
      <c r="G734" s="249">
        <v>43447</v>
      </c>
      <c r="H734" s="250">
        <v>912.11</v>
      </c>
      <c r="I734" s="250">
        <v>1</v>
      </c>
      <c r="J734" s="250">
        <f t="shared" si="11"/>
        <v>912.11</v>
      </c>
      <c r="K734" s="248" t="s">
        <v>3804</v>
      </c>
      <c r="L734" s="248" t="s">
        <v>1625</v>
      </c>
      <c r="M734" s="249">
        <v>43451</v>
      </c>
      <c r="N734" s="248" t="s">
        <v>70</v>
      </c>
      <c r="O734" s="248" t="s">
        <v>3805</v>
      </c>
      <c r="P734" s="248" t="s">
        <v>399</v>
      </c>
      <c r="Q734" s="248" t="s">
        <v>640</v>
      </c>
    </row>
    <row r="735" spans="1:17" x14ac:dyDescent="0.25">
      <c r="A735" s="248" t="s">
        <v>403</v>
      </c>
      <c r="B735" s="248" t="s">
        <v>399</v>
      </c>
      <c r="C735" s="248" t="s">
        <v>1060</v>
      </c>
      <c r="D735" s="248" t="s">
        <v>1061</v>
      </c>
      <c r="E735" s="248" t="s">
        <v>1062</v>
      </c>
      <c r="F735" s="248" t="s">
        <v>3806</v>
      </c>
      <c r="G735" s="249">
        <v>43447</v>
      </c>
      <c r="H735" s="250">
        <v>1398.19</v>
      </c>
      <c r="I735" s="250">
        <v>1</v>
      </c>
      <c r="J735" s="250">
        <f t="shared" si="11"/>
        <v>1398.19</v>
      </c>
      <c r="K735" s="248" t="s">
        <v>3807</v>
      </c>
      <c r="L735" s="248" t="s">
        <v>132</v>
      </c>
      <c r="M735" s="249">
        <v>43451</v>
      </c>
      <c r="N735" s="248" t="s">
        <v>70</v>
      </c>
      <c r="O735" s="248" t="s">
        <v>3808</v>
      </c>
      <c r="P735" s="248" t="s">
        <v>399</v>
      </c>
      <c r="Q735" s="248" t="s">
        <v>640</v>
      </c>
    </row>
    <row r="736" spans="1:17" x14ac:dyDescent="0.25">
      <c r="A736" s="248" t="s">
        <v>403</v>
      </c>
      <c r="B736" s="248" t="s">
        <v>399</v>
      </c>
      <c r="C736" s="248" t="s">
        <v>1060</v>
      </c>
      <c r="D736" s="248" t="s">
        <v>1061</v>
      </c>
      <c r="E736" s="248" t="s">
        <v>1062</v>
      </c>
      <c r="F736" s="248" t="s">
        <v>3809</v>
      </c>
      <c r="G736" s="249">
        <v>43438</v>
      </c>
      <c r="H736" s="250">
        <v>881.22</v>
      </c>
      <c r="I736" s="250">
        <v>1</v>
      </c>
      <c r="J736" s="250">
        <f t="shared" si="11"/>
        <v>881.22</v>
      </c>
      <c r="K736" s="248" t="s">
        <v>3810</v>
      </c>
      <c r="L736" s="248" t="s">
        <v>1625</v>
      </c>
      <c r="M736" s="249">
        <v>43446</v>
      </c>
      <c r="N736" s="248" t="s">
        <v>70</v>
      </c>
      <c r="O736" s="248" t="s">
        <v>3811</v>
      </c>
      <c r="P736" s="248" t="s">
        <v>399</v>
      </c>
      <c r="Q736" s="248" t="s">
        <v>640</v>
      </c>
    </row>
    <row r="737" spans="1:17" x14ac:dyDescent="0.25">
      <c r="A737" s="248" t="s">
        <v>403</v>
      </c>
      <c r="B737" s="248" t="s">
        <v>399</v>
      </c>
      <c r="C737" s="248" t="s">
        <v>1067</v>
      </c>
      <c r="D737" s="248" t="s">
        <v>1068</v>
      </c>
      <c r="E737" s="248" t="s">
        <v>1069</v>
      </c>
      <c r="F737" s="248" t="s">
        <v>3812</v>
      </c>
      <c r="G737" s="249">
        <v>43454</v>
      </c>
      <c r="H737" s="250">
        <v>312.3</v>
      </c>
      <c r="I737" s="250">
        <v>1</v>
      </c>
      <c r="J737" s="250">
        <f t="shared" si="11"/>
        <v>312.3</v>
      </c>
      <c r="K737" s="248" t="s">
        <v>3813</v>
      </c>
      <c r="L737" s="248" t="s">
        <v>1716</v>
      </c>
      <c r="M737" s="249">
        <v>43455</v>
      </c>
      <c r="N737" s="248" t="s">
        <v>70</v>
      </c>
      <c r="O737" s="248" t="s">
        <v>3814</v>
      </c>
      <c r="P737" s="248" t="s">
        <v>399</v>
      </c>
      <c r="Q737" s="248" t="s">
        <v>640</v>
      </c>
    </row>
    <row r="738" spans="1:17" x14ac:dyDescent="0.25">
      <c r="A738" s="248" t="s">
        <v>403</v>
      </c>
      <c r="B738" s="248" t="s">
        <v>399</v>
      </c>
      <c r="C738" s="248" t="s">
        <v>1067</v>
      </c>
      <c r="D738" s="248" t="s">
        <v>1068</v>
      </c>
      <c r="E738" s="248" t="s">
        <v>1069</v>
      </c>
      <c r="F738" s="248" t="s">
        <v>3815</v>
      </c>
      <c r="G738" s="249">
        <v>43454</v>
      </c>
      <c r="H738" s="250">
        <v>165.24</v>
      </c>
      <c r="I738" s="250">
        <v>1</v>
      </c>
      <c r="J738" s="250">
        <f t="shared" si="11"/>
        <v>165.24</v>
      </c>
      <c r="K738" s="248" t="s">
        <v>3816</v>
      </c>
      <c r="L738" s="248" t="s">
        <v>1716</v>
      </c>
      <c r="M738" s="249">
        <v>43455</v>
      </c>
      <c r="N738" s="248" t="s">
        <v>70</v>
      </c>
      <c r="O738" s="248" t="s">
        <v>3817</v>
      </c>
      <c r="P738" s="248" t="s">
        <v>399</v>
      </c>
      <c r="Q738" s="248" t="s">
        <v>640</v>
      </c>
    </row>
    <row r="739" spans="1:17" x14ac:dyDescent="0.25">
      <c r="A739" s="248" t="s">
        <v>403</v>
      </c>
      <c r="B739" s="248" t="s">
        <v>399</v>
      </c>
      <c r="C739" s="248" t="s">
        <v>1067</v>
      </c>
      <c r="D739" s="248" t="s">
        <v>1068</v>
      </c>
      <c r="E739" s="248" t="s">
        <v>1069</v>
      </c>
      <c r="F739" s="248" t="s">
        <v>3818</v>
      </c>
      <c r="G739" s="249">
        <v>43454</v>
      </c>
      <c r="H739" s="250">
        <v>431.9</v>
      </c>
      <c r="I739" s="250">
        <v>1</v>
      </c>
      <c r="J739" s="250">
        <f t="shared" si="11"/>
        <v>431.9</v>
      </c>
      <c r="K739" s="248" t="s">
        <v>3819</v>
      </c>
      <c r="L739" s="248" t="s">
        <v>1490</v>
      </c>
      <c r="M739" s="249">
        <v>43455</v>
      </c>
      <c r="N739" s="248" t="s">
        <v>70</v>
      </c>
      <c r="O739" s="248" t="s">
        <v>3820</v>
      </c>
      <c r="P739" s="248" t="s">
        <v>399</v>
      </c>
      <c r="Q739" s="248" t="s">
        <v>640</v>
      </c>
    </row>
    <row r="740" spans="1:17" x14ac:dyDescent="0.25">
      <c r="A740" s="248" t="s">
        <v>403</v>
      </c>
      <c r="B740" s="248" t="s">
        <v>399</v>
      </c>
      <c r="C740" s="248" t="s">
        <v>1067</v>
      </c>
      <c r="D740" s="248" t="s">
        <v>1068</v>
      </c>
      <c r="E740" s="248" t="s">
        <v>1069</v>
      </c>
      <c r="F740" s="248" t="s">
        <v>3821</v>
      </c>
      <c r="G740" s="249">
        <v>43452</v>
      </c>
      <c r="H740" s="250">
        <v>3558.01</v>
      </c>
      <c r="I740" s="250">
        <v>1</v>
      </c>
      <c r="J740" s="250">
        <f t="shared" si="11"/>
        <v>3558.01</v>
      </c>
      <c r="K740" s="248" t="s">
        <v>3822</v>
      </c>
      <c r="L740" s="248" t="s">
        <v>2954</v>
      </c>
      <c r="M740" s="249">
        <v>43452</v>
      </c>
      <c r="N740" s="248" t="s">
        <v>70</v>
      </c>
      <c r="O740" s="248" t="s">
        <v>3823</v>
      </c>
      <c r="P740" s="248" t="s">
        <v>399</v>
      </c>
      <c r="Q740" s="248" t="s">
        <v>640</v>
      </c>
    </row>
    <row r="741" spans="1:17" x14ac:dyDescent="0.25">
      <c r="A741" s="248" t="s">
        <v>403</v>
      </c>
      <c r="B741" s="248" t="s">
        <v>399</v>
      </c>
      <c r="C741" s="248" t="s">
        <v>282</v>
      </c>
      <c r="D741" s="248" t="s">
        <v>283</v>
      </c>
      <c r="E741" s="248" t="s">
        <v>284</v>
      </c>
      <c r="F741" s="248" t="s">
        <v>3824</v>
      </c>
      <c r="G741" s="249">
        <v>43452</v>
      </c>
      <c r="H741" s="250">
        <v>356.85</v>
      </c>
      <c r="I741" s="250">
        <v>1</v>
      </c>
      <c r="J741" s="250">
        <f t="shared" si="11"/>
        <v>356.85</v>
      </c>
      <c r="K741" s="248" t="s">
        <v>3825</v>
      </c>
      <c r="L741" s="248" t="s">
        <v>2285</v>
      </c>
      <c r="M741" s="249">
        <v>43454</v>
      </c>
      <c r="N741" s="248" t="s">
        <v>70</v>
      </c>
      <c r="O741" s="248" t="s">
        <v>3826</v>
      </c>
      <c r="P741" s="248" t="s">
        <v>399</v>
      </c>
      <c r="Q741" s="248" t="s">
        <v>640</v>
      </c>
    </row>
    <row r="742" spans="1:17" x14ac:dyDescent="0.25">
      <c r="A742" s="248" t="s">
        <v>403</v>
      </c>
      <c r="B742" s="248" t="s">
        <v>399</v>
      </c>
      <c r="C742" s="248" t="s">
        <v>282</v>
      </c>
      <c r="D742" s="248" t="s">
        <v>283</v>
      </c>
      <c r="E742" s="248" t="s">
        <v>284</v>
      </c>
      <c r="F742" s="248" t="s">
        <v>3827</v>
      </c>
      <c r="G742" s="249">
        <v>43448</v>
      </c>
      <c r="H742" s="250">
        <v>337.98</v>
      </c>
      <c r="I742" s="250">
        <v>1</v>
      </c>
      <c r="J742" s="250">
        <f t="shared" si="11"/>
        <v>337.98</v>
      </c>
      <c r="K742" s="248" t="s">
        <v>3828</v>
      </c>
      <c r="L742" s="248" t="s">
        <v>1127</v>
      </c>
      <c r="M742" s="249">
        <v>43452</v>
      </c>
      <c r="N742" s="248" t="s">
        <v>70</v>
      </c>
      <c r="O742" s="248" t="s">
        <v>3829</v>
      </c>
      <c r="P742" s="248" t="s">
        <v>399</v>
      </c>
      <c r="Q742" s="248" t="s">
        <v>640</v>
      </c>
    </row>
    <row r="743" spans="1:17" x14ac:dyDescent="0.25">
      <c r="A743" s="248" t="s">
        <v>403</v>
      </c>
      <c r="B743" s="248" t="s">
        <v>399</v>
      </c>
      <c r="C743" s="248" t="s">
        <v>282</v>
      </c>
      <c r="D743" s="248" t="s">
        <v>283</v>
      </c>
      <c r="E743" s="248" t="s">
        <v>284</v>
      </c>
      <c r="F743" s="248" t="s">
        <v>3830</v>
      </c>
      <c r="G743" s="249">
        <v>43445</v>
      </c>
      <c r="H743" s="250">
        <v>562.41</v>
      </c>
      <c r="I743" s="250">
        <v>1</v>
      </c>
      <c r="J743" s="250">
        <f t="shared" si="11"/>
        <v>562.41</v>
      </c>
      <c r="K743" s="248" t="s">
        <v>3831</v>
      </c>
      <c r="L743" s="248" t="s">
        <v>2285</v>
      </c>
      <c r="M743" s="249">
        <v>43451</v>
      </c>
      <c r="N743" s="248" t="s">
        <v>70</v>
      </c>
      <c r="O743" s="248" t="s">
        <v>3832</v>
      </c>
      <c r="P743" s="248" t="s">
        <v>399</v>
      </c>
      <c r="Q743" s="248" t="s">
        <v>640</v>
      </c>
    </row>
    <row r="744" spans="1:17" x14ac:dyDescent="0.25">
      <c r="A744" s="248" t="s">
        <v>403</v>
      </c>
      <c r="B744" s="248" t="s">
        <v>399</v>
      </c>
      <c r="C744" s="248" t="s">
        <v>3833</v>
      </c>
      <c r="D744" s="248" t="s">
        <v>3834</v>
      </c>
      <c r="E744" s="248" t="s">
        <v>3835</v>
      </c>
      <c r="F744" s="248" t="s">
        <v>3836</v>
      </c>
      <c r="G744" s="249">
        <v>43437</v>
      </c>
      <c r="H744" s="250">
        <v>2162.79</v>
      </c>
      <c r="I744" s="250">
        <v>1</v>
      </c>
      <c r="J744" s="250">
        <f t="shared" si="11"/>
        <v>2162.79</v>
      </c>
      <c r="K744" s="248" t="s">
        <v>3837</v>
      </c>
      <c r="L744" s="248" t="s">
        <v>913</v>
      </c>
      <c r="M744" s="249">
        <v>43437</v>
      </c>
      <c r="N744" s="248" t="s">
        <v>70</v>
      </c>
      <c r="O744" s="248" t="s">
        <v>3838</v>
      </c>
      <c r="P744" s="248" t="s">
        <v>399</v>
      </c>
      <c r="Q744" s="248" t="s">
        <v>640</v>
      </c>
    </row>
    <row r="745" spans="1:17" x14ac:dyDescent="0.25">
      <c r="A745" s="248" t="s">
        <v>403</v>
      </c>
      <c r="B745" s="248" t="s">
        <v>399</v>
      </c>
      <c r="C745" s="248" t="s">
        <v>3839</v>
      </c>
      <c r="D745" s="248" t="s">
        <v>3840</v>
      </c>
      <c r="E745" s="248" t="s">
        <v>3841</v>
      </c>
      <c r="F745" s="248" t="s">
        <v>3842</v>
      </c>
      <c r="G745" s="249">
        <v>43455</v>
      </c>
      <c r="H745" s="250">
        <v>182.71</v>
      </c>
      <c r="I745" s="250">
        <v>1</v>
      </c>
      <c r="J745" s="250">
        <f t="shared" si="11"/>
        <v>182.71</v>
      </c>
      <c r="K745" s="248" t="s">
        <v>3843</v>
      </c>
      <c r="L745" s="248" t="s">
        <v>196</v>
      </c>
      <c r="M745" s="249">
        <v>43460</v>
      </c>
      <c r="N745" s="248" t="s">
        <v>70</v>
      </c>
      <c r="O745" s="248" t="s">
        <v>3844</v>
      </c>
      <c r="P745" s="248" t="s">
        <v>399</v>
      </c>
      <c r="Q745" s="248" t="s">
        <v>640</v>
      </c>
    </row>
    <row r="746" spans="1:17" x14ac:dyDescent="0.25">
      <c r="A746" s="248" t="s">
        <v>403</v>
      </c>
      <c r="B746" s="248" t="s">
        <v>399</v>
      </c>
      <c r="C746" s="248" t="s">
        <v>3845</v>
      </c>
      <c r="D746" s="248" t="s">
        <v>3846</v>
      </c>
      <c r="E746" s="248" t="s">
        <v>3847</v>
      </c>
      <c r="F746" s="248" t="s">
        <v>3848</v>
      </c>
      <c r="G746" s="249">
        <v>43462</v>
      </c>
      <c r="H746" s="250">
        <v>117.37</v>
      </c>
      <c r="I746" s="250">
        <v>1</v>
      </c>
      <c r="J746" s="250">
        <f t="shared" si="11"/>
        <v>117.37</v>
      </c>
      <c r="K746" s="248" t="s">
        <v>3849</v>
      </c>
      <c r="L746" s="248" t="s">
        <v>3850</v>
      </c>
      <c r="M746" s="249">
        <v>43462</v>
      </c>
      <c r="N746" s="248" t="s">
        <v>70</v>
      </c>
      <c r="O746" s="248" t="s">
        <v>3851</v>
      </c>
      <c r="P746" s="248" t="s">
        <v>399</v>
      </c>
      <c r="Q746" s="248" t="s">
        <v>640</v>
      </c>
    </row>
    <row r="747" spans="1:17" x14ac:dyDescent="0.25">
      <c r="A747" s="248" t="s">
        <v>403</v>
      </c>
      <c r="B747" s="248" t="s">
        <v>399</v>
      </c>
      <c r="C747" s="248" t="s">
        <v>3845</v>
      </c>
      <c r="D747" s="248" t="s">
        <v>3846</v>
      </c>
      <c r="E747" s="248" t="s">
        <v>3847</v>
      </c>
      <c r="F747" s="248" t="s">
        <v>3852</v>
      </c>
      <c r="G747" s="249">
        <v>43434</v>
      </c>
      <c r="H747" s="250">
        <v>66.55</v>
      </c>
      <c r="I747" s="250">
        <v>1</v>
      </c>
      <c r="J747" s="250">
        <f t="shared" si="11"/>
        <v>66.55</v>
      </c>
      <c r="K747" s="248" t="s">
        <v>3853</v>
      </c>
      <c r="L747" s="248" t="s">
        <v>348</v>
      </c>
      <c r="M747" s="249">
        <v>43438</v>
      </c>
      <c r="N747" s="248" t="s">
        <v>70</v>
      </c>
      <c r="O747" s="248" t="s">
        <v>3854</v>
      </c>
      <c r="P747" s="248" t="s">
        <v>399</v>
      </c>
      <c r="Q747" s="248" t="s">
        <v>640</v>
      </c>
    </row>
    <row r="748" spans="1:17" x14ac:dyDescent="0.25">
      <c r="A748" s="248" t="s">
        <v>403</v>
      </c>
      <c r="B748" s="248" t="s">
        <v>399</v>
      </c>
      <c r="C748" s="248" t="s">
        <v>3845</v>
      </c>
      <c r="D748" s="248" t="s">
        <v>3846</v>
      </c>
      <c r="E748" s="248" t="s">
        <v>3847</v>
      </c>
      <c r="F748" s="248" t="s">
        <v>3855</v>
      </c>
      <c r="G748" s="249">
        <v>43434</v>
      </c>
      <c r="H748" s="250">
        <v>133.1</v>
      </c>
      <c r="I748" s="250">
        <v>1</v>
      </c>
      <c r="J748" s="250">
        <f t="shared" si="11"/>
        <v>133.1</v>
      </c>
      <c r="K748" s="248" t="s">
        <v>3856</v>
      </c>
      <c r="L748" s="248" t="s">
        <v>3857</v>
      </c>
      <c r="M748" s="249">
        <v>43438</v>
      </c>
      <c r="N748" s="248" t="s">
        <v>70</v>
      </c>
      <c r="O748" s="248" t="s">
        <v>3858</v>
      </c>
      <c r="P748" s="248" t="s">
        <v>399</v>
      </c>
      <c r="Q748" s="248" t="s">
        <v>640</v>
      </c>
    </row>
    <row r="749" spans="1:17" x14ac:dyDescent="0.25">
      <c r="A749" s="248" t="s">
        <v>403</v>
      </c>
      <c r="B749" s="248" t="s">
        <v>399</v>
      </c>
      <c r="C749" s="248" t="s">
        <v>3845</v>
      </c>
      <c r="D749" s="248" t="s">
        <v>3846</v>
      </c>
      <c r="E749" s="248" t="s">
        <v>3847</v>
      </c>
      <c r="F749" s="248" t="s">
        <v>3859</v>
      </c>
      <c r="G749" s="249">
        <v>43434</v>
      </c>
      <c r="H749" s="250">
        <v>501.18</v>
      </c>
      <c r="I749" s="250">
        <v>1</v>
      </c>
      <c r="J749" s="250">
        <f t="shared" si="11"/>
        <v>501.18</v>
      </c>
      <c r="K749" s="248" t="s">
        <v>3856</v>
      </c>
      <c r="L749" s="248" t="s">
        <v>3857</v>
      </c>
      <c r="M749" s="249">
        <v>43438</v>
      </c>
      <c r="N749" s="248" t="s">
        <v>70</v>
      </c>
      <c r="O749" s="248" t="s">
        <v>3858</v>
      </c>
      <c r="P749" s="248" t="s">
        <v>399</v>
      </c>
      <c r="Q749" s="248" t="s">
        <v>640</v>
      </c>
    </row>
    <row r="750" spans="1:17" x14ac:dyDescent="0.25">
      <c r="A750" s="248" t="s">
        <v>403</v>
      </c>
      <c r="B750" s="248" t="s">
        <v>399</v>
      </c>
      <c r="C750" s="248" t="s">
        <v>3845</v>
      </c>
      <c r="D750" s="248" t="s">
        <v>3846</v>
      </c>
      <c r="E750" s="248" t="s">
        <v>3847</v>
      </c>
      <c r="F750" s="248" t="s">
        <v>3860</v>
      </c>
      <c r="G750" s="249">
        <v>43434</v>
      </c>
      <c r="H750" s="250">
        <v>329.73</v>
      </c>
      <c r="I750" s="250">
        <v>1</v>
      </c>
      <c r="J750" s="250">
        <f t="shared" si="11"/>
        <v>329.73</v>
      </c>
      <c r="K750" s="248" t="s">
        <v>3861</v>
      </c>
      <c r="L750" s="248" t="s">
        <v>173</v>
      </c>
      <c r="M750" s="249">
        <v>43438</v>
      </c>
      <c r="N750" s="248" t="s">
        <v>70</v>
      </c>
      <c r="O750" s="248" t="s">
        <v>3862</v>
      </c>
      <c r="P750" s="248" t="s">
        <v>399</v>
      </c>
      <c r="Q750" s="248" t="s">
        <v>640</v>
      </c>
    </row>
    <row r="751" spans="1:17" x14ac:dyDescent="0.25">
      <c r="A751" s="248" t="s">
        <v>403</v>
      </c>
      <c r="B751" s="248" t="s">
        <v>399</v>
      </c>
      <c r="C751" s="248" t="s">
        <v>3845</v>
      </c>
      <c r="D751" s="248" t="s">
        <v>3846</v>
      </c>
      <c r="E751" s="248" t="s">
        <v>3847</v>
      </c>
      <c r="F751" s="248" t="s">
        <v>3863</v>
      </c>
      <c r="G751" s="249">
        <v>43434</v>
      </c>
      <c r="H751" s="250">
        <v>133.1</v>
      </c>
      <c r="I751" s="250">
        <v>1</v>
      </c>
      <c r="J751" s="250">
        <f t="shared" si="11"/>
        <v>133.1</v>
      </c>
      <c r="K751" s="248" t="s">
        <v>3864</v>
      </c>
      <c r="L751" s="248" t="s">
        <v>103</v>
      </c>
      <c r="M751" s="249">
        <v>43438</v>
      </c>
      <c r="N751" s="248" t="s">
        <v>70</v>
      </c>
      <c r="O751" s="248" t="s">
        <v>3865</v>
      </c>
      <c r="P751" s="248" t="s">
        <v>399</v>
      </c>
      <c r="Q751" s="248" t="s">
        <v>640</v>
      </c>
    </row>
    <row r="752" spans="1:17" x14ac:dyDescent="0.25">
      <c r="A752" s="248" t="s">
        <v>403</v>
      </c>
      <c r="B752" s="248" t="s">
        <v>399</v>
      </c>
      <c r="C752" s="248" t="s">
        <v>3866</v>
      </c>
      <c r="D752" s="248" t="s">
        <v>3867</v>
      </c>
      <c r="E752" s="248" t="s">
        <v>3868</v>
      </c>
      <c r="F752" s="248" t="s">
        <v>3869</v>
      </c>
      <c r="G752" s="249">
        <v>43455</v>
      </c>
      <c r="H752" s="250">
        <v>10877.9</v>
      </c>
      <c r="I752" s="250">
        <v>1</v>
      </c>
      <c r="J752" s="250">
        <f t="shared" si="11"/>
        <v>10877.9</v>
      </c>
      <c r="K752" s="248" t="s">
        <v>3870</v>
      </c>
      <c r="L752" s="248" t="s">
        <v>103</v>
      </c>
      <c r="M752" s="249">
        <v>43457</v>
      </c>
      <c r="N752" s="248" t="s">
        <v>70</v>
      </c>
      <c r="O752" s="248" t="s">
        <v>3871</v>
      </c>
      <c r="P752" s="248" t="s">
        <v>399</v>
      </c>
      <c r="Q752" s="248" t="s">
        <v>640</v>
      </c>
    </row>
    <row r="753" spans="1:17" x14ac:dyDescent="0.25">
      <c r="A753" s="248" t="s">
        <v>403</v>
      </c>
      <c r="B753" s="248" t="s">
        <v>399</v>
      </c>
      <c r="C753" s="248" t="s">
        <v>3872</v>
      </c>
      <c r="D753" s="248" t="s">
        <v>3873</v>
      </c>
      <c r="E753" s="248" t="s">
        <v>3874</v>
      </c>
      <c r="F753" s="248" t="s">
        <v>3875</v>
      </c>
      <c r="G753" s="249">
        <v>43434</v>
      </c>
      <c r="H753" s="250">
        <v>646.24</v>
      </c>
      <c r="I753" s="250">
        <v>1</v>
      </c>
      <c r="J753" s="250">
        <f t="shared" si="11"/>
        <v>646.24</v>
      </c>
      <c r="K753" s="248" t="s">
        <v>3876</v>
      </c>
      <c r="L753" s="248" t="s">
        <v>128</v>
      </c>
      <c r="M753" s="249">
        <v>43445</v>
      </c>
      <c r="N753" s="248" t="s">
        <v>70</v>
      </c>
      <c r="O753" s="248" t="s">
        <v>3877</v>
      </c>
      <c r="P753" s="248" t="s">
        <v>399</v>
      </c>
      <c r="Q753" s="248" t="s">
        <v>640</v>
      </c>
    </row>
    <row r="754" spans="1:17" x14ac:dyDescent="0.25">
      <c r="A754" s="248" t="s">
        <v>403</v>
      </c>
      <c r="B754" s="248" t="s">
        <v>399</v>
      </c>
      <c r="C754" s="248" t="s">
        <v>1640</v>
      </c>
      <c r="D754" s="248" t="s">
        <v>1641</v>
      </c>
      <c r="E754" s="248" t="s">
        <v>1642</v>
      </c>
      <c r="F754" s="248" t="s">
        <v>3878</v>
      </c>
      <c r="G754" s="249">
        <v>43451</v>
      </c>
      <c r="H754" s="250">
        <v>325.49</v>
      </c>
      <c r="I754" s="250">
        <v>1</v>
      </c>
      <c r="J754" s="250">
        <f t="shared" si="11"/>
        <v>325.49</v>
      </c>
      <c r="K754" s="248" t="s">
        <v>3879</v>
      </c>
      <c r="L754" s="248" t="s">
        <v>3112</v>
      </c>
      <c r="M754" s="249">
        <v>43451</v>
      </c>
      <c r="N754" s="248" t="s">
        <v>70</v>
      </c>
      <c r="O754" s="248" t="s">
        <v>3880</v>
      </c>
      <c r="P754" s="248" t="s">
        <v>399</v>
      </c>
      <c r="Q754" s="248" t="s">
        <v>640</v>
      </c>
    </row>
    <row r="755" spans="1:17" x14ac:dyDescent="0.25">
      <c r="A755" s="248" t="s">
        <v>403</v>
      </c>
      <c r="B755" s="248" t="s">
        <v>399</v>
      </c>
      <c r="C755" s="248" t="s">
        <v>3881</v>
      </c>
      <c r="D755" s="248" t="s">
        <v>3882</v>
      </c>
      <c r="E755" s="248" t="s">
        <v>3883</v>
      </c>
      <c r="F755" s="248" t="s">
        <v>3884</v>
      </c>
      <c r="G755" s="249">
        <v>43454</v>
      </c>
      <c r="H755" s="250">
        <v>145.19999999999999</v>
      </c>
      <c r="I755" s="250">
        <v>1</v>
      </c>
      <c r="J755" s="250">
        <f t="shared" si="11"/>
        <v>145.19999999999999</v>
      </c>
      <c r="K755" s="248" t="s">
        <v>3885</v>
      </c>
      <c r="L755" s="248" t="s">
        <v>196</v>
      </c>
      <c r="M755" s="249">
        <v>43456</v>
      </c>
      <c r="N755" s="248" t="s">
        <v>70</v>
      </c>
      <c r="O755" s="248" t="s">
        <v>3886</v>
      </c>
      <c r="P755" s="248" t="s">
        <v>399</v>
      </c>
      <c r="Q755" s="248" t="s">
        <v>640</v>
      </c>
    </row>
    <row r="756" spans="1:17" x14ac:dyDescent="0.25">
      <c r="A756" s="248" t="s">
        <v>403</v>
      </c>
      <c r="B756" s="248" t="s">
        <v>399</v>
      </c>
      <c r="C756" s="248" t="s">
        <v>3881</v>
      </c>
      <c r="D756" s="248" t="s">
        <v>3882</v>
      </c>
      <c r="E756" s="248" t="s">
        <v>3883</v>
      </c>
      <c r="F756" s="248" t="s">
        <v>3887</v>
      </c>
      <c r="G756" s="249">
        <v>43453</v>
      </c>
      <c r="H756" s="250">
        <v>1267.96</v>
      </c>
      <c r="I756" s="250">
        <v>1</v>
      </c>
      <c r="J756" s="250">
        <f t="shared" si="11"/>
        <v>1267.96</v>
      </c>
      <c r="K756" s="248" t="s">
        <v>3888</v>
      </c>
      <c r="L756" s="248" t="s">
        <v>196</v>
      </c>
      <c r="M756" s="249">
        <v>43455</v>
      </c>
      <c r="N756" s="248" t="s">
        <v>70</v>
      </c>
      <c r="O756" s="248" t="s">
        <v>3889</v>
      </c>
      <c r="P756" s="248" t="s">
        <v>399</v>
      </c>
      <c r="Q756" s="248" t="s">
        <v>640</v>
      </c>
    </row>
    <row r="757" spans="1:17" x14ac:dyDescent="0.25">
      <c r="A757" s="248" t="s">
        <v>403</v>
      </c>
      <c r="B757" s="248" t="s">
        <v>399</v>
      </c>
      <c r="C757" s="248" t="s">
        <v>3881</v>
      </c>
      <c r="D757" s="248" t="s">
        <v>3882</v>
      </c>
      <c r="E757" s="248" t="s">
        <v>3883</v>
      </c>
      <c r="F757" s="248" t="s">
        <v>3890</v>
      </c>
      <c r="G757" s="249">
        <v>43453</v>
      </c>
      <c r="H757" s="250">
        <v>104.91</v>
      </c>
      <c r="I757" s="250">
        <v>1</v>
      </c>
      <c r="J757" s="250">
        <f t="shared" si="11"/>
        <v>104.91</v>
      </c>
      <c r="K757" s="248" t="s">
        <v>3891</v>
      </c>
      <c r="L757" s="248" t="s">
        <v>1127</v>
      </c>
      <c r="M757" s="249">
        <v>43455</v>
      </c>
      <c r="N757" s="248" t="s">
        <v>70</v>
      </c>
      <c r="O757" s="248" t="s">
        <v>3892</v>
      </c>
      <c r="P757" s="248" t="s">
        <v>399</v>
      </c>
      <c r="Q757" s="248" t="s">
        <v>640</v>
      </c>
    </row>
    <row r="758" spans="1:17" x14ac:dyDescent="0.25">
      <c r="A758" s="248" t="s">
        <v>403</v>
      </c>
      <c r="B758" s="248" t="s">
        <v>399</v>
      </c>
      <c r="C758" s="248" t="s">
        <v>3881</v>
      </c>
      <c r="D758" s="248" t="s">
        <v>3882</v>
      </c>
      <c r="E758" s="248" t="s">
        <v>3883</v>
      </c>
      <c r="F758" s="248" t="s">
        <v>3893</v>
      </c>
      <c r="G758" s="249">
        <v>43453</v>
      </c>
      <c r="H758" s="250">
        <v>185.49</v>
      </c>
      <c r="I758" s="250">
        <v>1</v>
      </c>
      <c r="J758" s="250">
        <f t="shared" si="11"/>
        <v>185.49</v>
      </c>
      <c r="K758" s="248" t="s">
        <v>3894</v>
      </c>
      <c r="L758" s="248" t="s">
        <v>2285</v>
      </c>
      <c r="M758" s="249">
        <v>43460</v>
      </c>
      <c r="N758" s="248" t="s">
        <v>70</v>
      </c>
      <c r="O758" s="248" t="s">
        <v>3895</v>
      </c>
      <c r="P758" s="248" t="s">
        <v>399</v>
      </c>
      <c r="Q758" s="248" t="s">
        <v>640</v>
      </c>
    </row>
    <row r="759" spans="1:17" x14ac:dyDescent="0.25">
      <c r="A759" s="248" t="s">
        <v>403</v>
      </c>
      <c r="B759" s="248" t="s">
        <v>399</v>
      </c>
      <c r="C759" s="248" t="s">
        <v>3896</v>
      </c>
      <c r="D759" s="248" t="s">
        <v>3897</v>
      </c>
      <c r="E759" s="248" t="s">
        <v>3898</v>
      </c>
      <c r="F759" s="248" t="s">
        <v>3899</v>
      </c>
      <c r="G759" s="249">
        <v>43449</v>
      </c>
      <c r="H759" s="250">
        <v>2245.54</v>
      </c>
      <c r="I759" s="250">
        <v>1</v>
      </c>
      <c r="J759" s="250">
        <f t="shared" si="11"/>
        <v>2245.54</v>
      </c>
      <c r="K759" s="248" t="s">
        <v>3900</v>
      </c>
      <c r="L759" s="248" t="s">
        <v>199</v>
      </c>
      <c r="M759" s="249">
        <v>43452</v>
      </c>
      <c r="N759" s="248" t="s">
        <v>70</v>
      </c>
      <c r="O759" s="248" t="s">
        <v>3901</v>
      </c>
      <c r="P759" s="248" t="s">
        <v>399</v>
      </c>
      <c r="Q759" s="248" t="s">
        <v>640</v>
      </c>
    </row>
    <row r="760" spans="1:17" x14ac:dyDescent="0.25">
      <c r="A760" s="248" t="s">
        <v>403</v>
      </c>
      <c r="B760" s="248" t="s">
        <v>399</v>
      </c>
      <c r="C760" s="248" t="s">
        <v>1073</v>
      </c>
      <c r="D760" s="248" t="s">
        <v>1074</v>
      </c>
      <c r="E760" s="248" t="s">
        <v>1075</v>
      </c>
      <c r="F760" s="248" t="s">
        <v>3902</v>
      </c>
      <c r="G760" s="249">
        <v>43451</v>
      </c>
      <c r="H760" s="250">
        <v>871.2</v>
      </c>
      <c r="I760" s="250">
        <v>1</v>
      </c>
      <c r="J760" s="250">
        <f t="shared" si="11"/>
        <v>871.2</v>
      </c>
      <c r="K760" s="248" t="s">
        <v>3903</v>
      </c>
      <c r="L760" s="248" t="s">
        <v>196</v>
      </c>
      <c r="M760" s="249">
        <v>43452</v>
      </c>
      <c r="N760" s="248" t="s">
        <v>70</v>
      </c>
      <c r="O760" s="248" t="s">
        <v>3904</v>
      </c>
      <c r="P760" s="248" t="s">
        <v>399</v>
      </c>
      <c r="Q760" s="248" t="s">
        <v>640</v>
      </c>
    </row>
    <row r="761" spans="1:17" x14ac:dyDescent="0.25">
      <c r="A761" s="248" t="s">
        <v>403</v>
      </c>
      <c r="B761" s="248" t="s">
        <v>399</v>
      </c>
      <c r="C761" s="248" t="s">
        <v>1073</v>
      </c>
      <c r="D761" s="248" t="s">
        <v>1074</v>
      </c>
      <c r="E761" s="248" t="s">
        <v>1075</v>
      </c>
      <c r="F761" s="248" t="s">
        <v>3905</v>
      </c>
      <c r="G761" s="249">
        <v>43451</v>
      </c>
      <c r="H761" s="250">
        <v>2158.94</v>
      </c>
      <c r="I761" s="250">
        <v>1</v>
      </c>
      <c r="J761" s="250">
        <f t="shared" si="11"/>
        <v>2158.94</v>
      </c>
      <c r="K761" s="248" t="s">
        <v>3906</v>
      </c>
      <c r="L761" s="248" t="s">
        <v>2954</v>
      </c>
      <c r="M761" s="249">
        <v>43452</v>
      </c>
      <c r="N761" s="248" t="s">
        <v>70</v>
      </c>
      <c r="O761" s="248" t="s">
        <v>3907</v>
      </c>
      <c r="P761" s="248" t="s">
        <v>399</v>
      </c>
      <c r="Q761" s="248" t="s">
        <v>640</v>
      </c>
    </row>
    <row r="762" spans="1:17" x14ac:dyDescent="0.25">
      <c r="A762" s="248" t="s">
        <v>403</v>
      </c>
      <c r="B762" s="248" t="s">
        <v>399</v>
      </c>
      <c r="C762" s="248" t="s">
        <v>1073</v>
      </c>
      <c r="D762" s="248" t="s">
        <v>1074</v>
      </c>
      <c r="E762" s="248" t="s">
        <v>1075</v>
      </c>
      <c r="F762" s="248" t="s">
        <v>3908</v>
      </c>
      <c r="G762" s="249">
        <v>43444</v>
      </c>
      <c r="H762" s="250">
        <v>435.6</v>
      </c>
      <c r="I762" s="250">
        <v>1</v>
      </c>
      <c r="J762" s="250">
        <f t="shared" si="11"/>
        <v>435.6</v>
      </c>
      <c r="K762" s="248" t="s">
        <v>3903</v>
      </c>
      <c r="L762" s="248" t="s">
        <v>196</v>
      </c>
      <c r="M762" s="249">
        <v>43445</v>
      </c>
      <c r="N762" s="248" t="s">
        <v>70</v>
      </c>
      <c r="O762" s="248" t="s">
        <v>3904</v>
      </c>
      <c r="P762" s="248" t="s">
        <v>399</v>
      </c>
      <c r="Q762" s="248" t="s">
        <v>640</v>
      </c>
    </row>
    <row r="763" spans="1:17" x14ac:dyDescent="0.25">
      <c r="A763" s="248" t="s">
        <v>403</v>
      </c>
      <c r="B763" s="248" t="s">
        <v>399</v>
      </c>
      <c r="C763" s="248" t="s">
        <v>2144</v>
      </c>
      <c r="D763" s="248" t="s">
        <v>2145</v>
      </c>
      <c r="E763" s="248" t="s">
        <v>2146</v>
      </c>
      <c r="F763" s="248" t="s">
        <v>3909</v>
      </c>
      <c r="G763" s="249">
        <v>43460</v>
      </c>
      <c r="H763" s="250">
        <v>22.22</v>
      </c>
      <c r="I763" s="250">
        <v>1</v>
      </c>
      <c r="J763" s="250">
        <f t="shared" si="11"/>
        <v>22.22</v>
      </c>
      <c r="K763" s="248" t="s">
        <v>3910</v>
      </c>
      <c r="L763" s="248" t="s">
        <v>3911</v>
      </c>
      <c r="M763" s="249">
        <v>43461</v>
      </c>
      <c r="N763" s="248" t="s">
        <v>70</v>
      </c>
      <c r="O763" s="248" t="s">
        <v>3912</v>
      </c>
      <c r="P763" s="248" t="s">
        <v>399</v>
      </c>
      <c r="Q763" s="248" t="s">
        <v>640</v>
      </c>
    </row>
    <row r="764" spans="1:17" x14ac:dyDescent="0.25">
      <c r="A764" s="248" t="s">
        <v>403</v>
      </c>
      <c r="B764" s="248" t="s">
        <v>399</v>
      </c>
      <c r="C764" s="248" t="s">
        <v>2144</v>
      </c>
      <c r="D764" s="248" t="s">
        <v>2145</v>
      </c>
      <c r="E764" s="248" t="s">
        <v>2146</v>
      </c>
      <c r="F764" s="248" t="s">
        <v>3913</v>
      </c>
      <c r="G764" s="249">
        <v>43448</v>
      </c>
      <c r="H764" s="250">
        <v>234.46</v>
      </c>
      <c r="I764" s="250">
        <v>1</v>
      </c>
      <c r="J764" s="250">
        <f t="shared" si="11"/>
        <v>234.46</v>
      </c>
      <c r="K764" s="248" t="s">
        <v>3914</v>
      </c>
      <c r="L764" s="248" t="s">
        <v>196</v>
      </c>
      <c r="M764" s="249">
        <v>43448</v>
      </c>
      <c r="N764" s="248" t="s">
        <v>70</v>
      </c>
      <c r="O764" s="248" t="s">
        <v>3915</v>
      </c>
      <c r="P764" s="248" t="s">
        <v>399</v>
      </c>
      <c r="Q764" s="248" t="s">
        <v>640</v>
      </c>
    </row>
    <row r="765" spans="1:17" x14ac:dyDescent="0.25">
      <c r="A765" s="248" t="s">
        <v>403</v>
      </c>
      <c r="B765" s="248" t="s">
        <v>399</v>
      </c>
      <c r="C765" s="248" t="s">
        <v>3916</v>
      </c>
      <c r="D765" s="248" t="s">
        <v>3917</v>
      </c>
      <c r="E765" s="248" t="s">
        <v>3918</v>
      </c>
      <c r="F765" s="248" t="s">
        <v>3919</v>
      </c>
      <c r="G765" s="249">
        <v>43455</v>
      </c>
      <c r="H765" s="250">
        <v>1289.98</v>
      </c>
      <c r="I765" s="250">
        <v>1</v>
      </c>
      <c r="J765" s="250">
        <f t="shared" si="11"/>
        <v>1289.98</v>
      </c>
      <c r="K765" s="248" t="s">
        <v>3920</v>
      </c>
      <c r="L765" s="248" t="s">
        <v>3921</v>
      </c>
      <c r="M765" s="249">
        <v>43461</v>
      </c>
      <c r="N765" s="248" t="s">
        <v>70</v>
      </c>
      <c r="O765" s="248" t="s">
        <v>3922</v>
      </c>
      <c r="P765" s="248" t="s">
        <v>399</v>
      </c>
      <c r="Q765" s="248" t="s">
        <v>640</v>
      </c>
    </row>
    <row r="766" spans="1:17" x14ac:dyDescent="0.25">
      <c r="A766" s="248" t="s">
        <v>403</v>
      </c>
      <c r="B766" s="248" t="s">
        <v>399</v>
      </c>
      <c r="C766" s="248" t="s">
        <v>3916</v>
      </c>
      <c r="D766" s="248" t="s">
        <v>3917</v>
      </c>
      <c r="E766" s="248" t="s">
        <v>3918</v>
      </c>
      <c r="F766" s="248" t="s">
        <v>3923</v>
      </c>
      <c r="G766" s="249">
        <v>43455</v>
      </c>
      <c r="H766" s="250">
        <v>591.70000000000005</v>
      </c>
      <c r="I766" s="250">
        <v>1</v>
      </c>
      <c r="J766" s="250">
        <f t="shared" si="11"/>
        <v>591.70000000000005</v>
      </c>
      <c r="K766" s="248" t="s">
        <v>3924</v>
      </c>
      <c r="L766" s="248" t="s">
        <v>1193</v>
      </c>
      <c r="M766" s="249">
        <v>43461</v>
      </c>
      <c r="N766" s="248" t="s">
        <v>70</v>
      </c>
      <c r="O766" s="248" t="s">
        <v>3925</v>
      </c>
      <c r="P766" s="248" t="s">
        <v>399</v>
      </c>
      <c r="Q766" s="248" t="s">
        <v>640</v>
      </c>
    </row>
    <row r="767" spans="1:17" x14ac:dyDescent="0.25">
      <c r="A767" s="248" t="s">
        <v>403</v>
      </c>
      <c r="B767" s="248" t="s">
        <v>399</v>
      </c>
      <c r="C767" s="248" t="s">
        <v>1951</v>
      </c>
      <c r="D767" s="248" t="s">
        <v>1952</v>
      </c>
      <c r="E767" s="248" t="s">
        <v>1953</v>
      </c>
      <c r="F767" s="248" t="s">
        <v>3926</v>
      </c>
      <c r="G767" s="249">
        <v>43454</v>
      </c>
      <c r="H767" s="250">
        <v>451.48</v>
      </c>
      <c r="I767" s="250">
        <v>1</v>
      </c>
      <c r="J767" s="250">
        <f t="shared" si="11"/>
        <v>451.48</v>
      </c>
      <c r="K767" s="248" t="s">
        <v>186</v>
      </c>
      <c r="L767" s="248" t="s">
        <v>3927</v>
      </c>
      <c r="M767" s="249">
        <v>43454</v>
      </c>
      <c r="N767" s="248" t="s">
        <v>70</v>
      </c>
      <c r="O767" s="248" t="s">
        <v>186</v>
      </c>
      <c r="P767" s="248" t="s">
        <v>399</v>
      </c>
      <c r="Q767" s="248" t="s">
        <v>640</v>
      </c>
    </row>
    <row r="768" spans="1:17" x14ac:dyDescent="0.25">
      <c r="A768" s="248" t="s">
        <v>403</v>
      </c>
      <c r="B768" s="248" t="s">
        <v>399</v>
      </c>
      <c r="C768" s="248" t="s">
        <v>1951</v>
      </c>
      <c r="D768" s="248" t="s">
        <v>1952</v>
      </c>
      <c r="E768" s="248" t="s">
        <v>1953</v>
      </c>
      <c r="F768" s="248" t="s">
        <v>3928</v>
      </c>
      <c r="G768" s="249">
        <v>43452</v>
      </c>
      <c r="H768" s="250">
        <v>363</v>
      </c>
      <c r="I768" s="250">
        <v>1</v>
      </c>
      <c r="J768" s="250">
        <f t="shared" si="11"/>
        <v>363</v>
      </c>
      <c r="K768" s="248" t="s">
        <v>3929</v>
      </c>
      <c r="L768" s="248" t="s">
        <v>1706</v>
      </c>
      <c r="M768" s="249">
        <v>43452</v>
      </c>
      <c r="N768" s="248" t="s">
        <v>3930</v>
      </c>
      <c r="O768" s="248" t="s">
        <v>3931</v>
      </c>
      <c r="P768" s="248" t="s">
        <v>399</v>
      </c>
      <c r="Q768" s="248" t="s">
        <v>640</v>
      </c>
    </row>
    <row r="769" spans="1:17" x14ac:dyDescent="0.25">
      <c r="A769" s="248" t="s">
        <v>403</v>
      </c>
      <c r="B769" s="248" t="s">
        <v>399</v>
      </c>
      <c r="C769" s="248" t="s">
        <v>1951</v>
      </c>
      <c r="D769" s="248" t="s">
        <v>1952</v>
      </c>
      <c r="E769" s="248" t="s">
        <v>1953</v>
      </c>
      <c r="F769" s="248" t="s">
        <v>3932</v>
      </c>
      <c r="G769" s="249">
        <v>43452</v>
      </c>
      <c r="H769" s="250">
        <v>565.52</v>
      </c>
      <c r="I769" s="250">
        <v>1</v>
      </c>
      <c r="J769" s="250">
        <f t="shared" si="11"/>
        <v>565.52</v>
      </c>
      <c r="K769" s="248" t="s">
        <v>3933</v>
      </c>
      <c r="L769" s="248" t="s">
        <v>1706</v>
      </c>
      <c r="M769" s="249">
        <v>43452</v>
      </c>
      <c r="N769" s="248" t="s">
        <v>3930</v>
      </c>
      <c r="O769" s="248" t="s">
        <v>3934</v>
      </c>
      <c r="P769" s="248" t="s">
        <v>399</v>
      </c>
      <c r="Q769" s="248" t="s">
        <v>640</v>
      </c>
    </row>
    <row r="770" spans="1:17" x14ac:dyDescent="0.25">
      <c r="A770" s="248" t="s">
        <v>403</v>
      </c>
      <c r="B770" s="248" t="s">
        <v>399</v>
      </c>
      <c r="C770" s="248" t="s">
        <v>1951</v>
      </c>
      <c r="D770" s="248" t="s">
        <v>1952</v>
      </c>
      <c r="E770" s="248" t="s">
        <v>1953</v>
      </c>
      <c r="F770" s="248" t="s">
        <v>3935</v>
      </c>
      <c r="G770" s="249">
        <v>43452</v>
      </c>
      <c r="H770" s="250">
        <v>338.8</v>
      </c>
      <c r="I770" s="250">
        <v>1</v>
      </c>
      <c r="J770" s="250">
        <f t="shared" si="11"/>
        <v>338.8</v>
      </c>
      <c r="K770" s="248" t="s">
        <v>3936</v>
      </c>
      <c r="L770" s="248" t="s">
        <v>1706</v>
      </c>
      <c r="M770" s="249">
        <v>43452</v>
      </c>
      <c r="N770" s="248" t="s">
        <v>3930</v>
      </c>
      <c r="O770" s="248" t="s">
        <v>3937</v>
      </c>
      <c r="P770" s="248" t="s">
        <v>399</v>
      </c>
      <c r="Q770" s="248" t="s">
        <v>640</v>
      </c>
    </row>
    <row r="771" spans="1:17" x14ac:dyDescent="0.25">
      <c r="A771" s="248" t="s">
        <v>403</v>
      </c>
      <c r="B771" s="248" t="s">
        <v>399</v>
      </c>
      <c r="C771" s="248" t="s">
        <v>1951</v>
      </c>
      <c r="D771" s="248" t="s">
        <v>1952</v>
      </c>
      <c r="E771" s="248" t="s">
        <v>1953</v>
      </c>
      <c r="F771" s="248" t="s">
        <v>3938</v>
      </c>
      <c r="G771" s="249">
        <v>43448</v>
      </c>
      <c r="H771" s="250">
        <v>4140.8599999999997</v>
      </c>
      <c r="I771" s="250">
        <v>1</v>
      </c>
      <c r="J771" s="250">
        <f t="shared" ref="J771:J834" si="12">H771*I771</f>
        <v>4140.8599999999997</v>
      </c>
      <c r="K771" s="248" t="s">
        <v>186</v>
      </c>
      <c r="L771" s="248" t="s">
        <v>2340</v>
      </c>
      <c r="M771" s="249">
        <v>43452</v>
      </c>
      <c r="N771" s="248" t="s">
        <v>70</v>
      </c>
      <c r="O771" s="248" t="s">
        <v>186</v>
      </c>
      <c r="P771" s="248" t="s">
        <v>399</v>
      </c>
      <c r="Q771" s="248" t="s">
        <v>640</v>
      </c>
    </row>
    <row r="772" spans="1:17" x14ac:dyDescent="0.25">
      <c r="A772" s="248" t="s">
        <v>403</v>
      </c>
      <c r="B772" s="248" t="s">
        <v>399</v>
      </c>
      <c r="C772" s="248" t="s">
        <v>1951</v>
      </c>
      <c r="D772" s="248" t="s">
        <v>1952</v>
      </c>
      <c r="E772" s="248" t="s">
        <v>1953</v>
      </c>
      <c r="F772" s="248" t="s">
        <v>3939</v>
      </c>
      <c r="G772" s="249">
        <v>43448</v>
      </c>
      <c r="H772" s="250">
        <v>2518.0100000000002</v>
      </c>
      <c r="I772" s="250">
        <v>1</v>
      </c>
      <c r="J772" s="250">
        <f t="shared" si="12"/>
        <v>2518.0100000000002</v>
      </c>
      <c r="K772" s="248" t="s">
        <v>186</v>
      </c>
      <c r="L772" s="248" t="s">
        <v>2340</v>
      </c>
      <c r="M772" s="249">
        <v>43452</v>
      </c>
      <c r="N772" s="248" t="s">
        <v>70</v>
      </c>
      <c r="O772" s="248" t="s">
        <v>186</v>
      </c>
      <c r="P772" s="248" t="s">
        <v>399</v>
      </c>
      <c r="Q772" s="248" t="s">
        <v>640</v>
      </c>
    </row>
    <row r="773" spans="1:17" x14ac:dyDescent="0.25">
      <c r="A773" s="248" t="s">
        <v>403</v>
      </c>
      <c r="B773" s="248" t="s">
        <v>399</v>
      </c>
      <c r="C773" s="248" t="s">
        <v>3940</v>
      </c>
      <c r="D773" s="248" t="s">
        <v>3941</v>
      </c>
      <c r="E773" s="248" t="s">
        <v>3942</v>
      </c>
      <c r="F773" s="248" t="s">
        <v>3943</v>
      </c>
      <c r="G773" s="249">
        <v>43465</v>
      </c>
      <c r="H773" s="250">
        <v>18871.61</v>
      </c>
      <c r="I773" s="250">
        <v>1</v>
      </c>
      <c r="J773" s="250">
        <f t="shared" si="12"/>
        <v>18871.61</v>
      </c>
      <c r="K773" s="248" t="s">
        <v>186</v>
      </c>
      <c r="L773" s="248" t="s">
        <v>103</v>
      </c>
      <c r="M773" s="249">
        <v>43465</v>
      </c>
      <c r="N773" s="248" t="s">
        <v>70</v>
      </c>
      <c r="O773" s="248" t="s">
        <v>186</v>
      </c>
      <c r="P773" s="248" t="s">
        <v>399</v>
      </c>
      <c r="Q773" s="248" t="s">
        <v>640</v>
      </c>
    </row>
    <row r="774" spans="1:17" x14ac:dyDescent="0.25">
      <c r="A774" s="248" t="s">
        <v>403</v>
      </c>
      <c r="B774" s="248" t="s">
        <v>399</v>
      </c>
      <c r="C774" s="248" t="s">
        <v>3944</v>
      </c>
      <c r="D774" s="248" t="s">
        <v>3945</v>
      </c>
      <c r="E774" s="248" t="s">
        <v>3946</v>
      </c>
      <c r="F774" s="248" t="s">
        <v>3947</v>
      </c>
      <c r="G774" s="249">
        <v>43465</v>
      </c>
      <c r="H774" s="250">
        <v>21367.1</v>
      </c>
      <c r="I774" s="250">
        <v>1</v>
      </c>
      <c r="J774" s="250">
        <f t="shared" si="12"/>
        <v>21367.1</v>
      </c>
      <c r="K774" s="248" t="s">
        <v>186</v>
      </c>
      <c r="L774" s="248" t="s">
        <v>103</v>
      </c>
      <c r="M774" s="249">
        <v>43465</v>
      </c>
      <c r="N774" s="248" t="s">
        <v>70</v>
      </c>
      <c r="O774" s="248" t="s">
        <v>186</v>
      </c>
      <c r="P774" s="248" t="s">
        <v>399</v>
      </c>
      <c r="Q774" s="248" t="s">
        <v>640</v>
      </c>
    </row>
    <row r="775" spans="1:17" x14ac:dyDescent="0.25">
      <c r="A775" s="248" t="s">
        <v>403</v>
      </c>
      <c r="B775" s="248" t="s">
        <v>399</v>
      </c>
      <c r="C775" s="248" t="s">
        <v>3948</v>
      </c>
      <c r="D775" s="248" t="s">
        <v>3949</v>
      </c>
      <c r="E775" s="248" t="s">
        <v>3950</v>
      </c>
      <c r="F775" s="248" t="s">
        <v>3951</v>
      </c>
      <c r="G775" s="249">
        <v>43455</v>
      </c>
      <c r="H775" s="250">
        <v>1673.43</v>
      </c>
      <c r="I775" s="250">
        <v>1</v>
      </c>
      <c r="J775" s="250">
        <f t="shared" si="12"/>
        <v>1673.43</v>
      </c>
      <c r="K775" s="248" t="s">
        <v>3952</v>
      </c>
      <c r="L775" s="248" t="s">
        <v>3456</v>
      </c>
      <c r="M775" s="249">
        <v>43460</v>
      </c>
      <c r="N775" s="248" t="s">
        <v>70</v>
      </c>
      <c r="O775" s="248" t="s">
        <v>3953</v>
      </c>
      <c r="P775" s="248" t="s">
        <v>399</v>
      </c>
      <c r="Q775" s="248" t="s">
        <v>640</v>
      </c>
    </row>
    <row r="776" spans="1:17" x14ac:dyDescent="0.25">
      <c r="A776" s="248" t="s">
        <v>403</v>
      </c>
      <c r="B776" s="248" t="s">
        <v>399</v>
      </c>
      <c r="C776" s="248" t="s">
        <v>592</v>
      </c>
      <c r="D776" s="248" t="s">
        <v>593</v>
      </c>
      <c r="E776" s="248" t="s">
        <v>594</v>
      </c>
      <c r="F776" s="248" t="s">
        <v>3954</v>
      </c>
      <c r="G776" s="249">
        <v>43455</v>
      </c>
      <c r="H776" s="250">
        <v>69.14</v>
      </c>
      <c r="I776" s="250">
        <v>1</v>
      </c>
      <c r="J776" s="250">
        <f t="shared" si="12"/>
        <v>69.14</v>
      </c>
      <c r="K776" s="248" t="s">
        <v>3955</v>
      </c>
      <c r="L776" s="248" t="s">
        <v>2285</v>
      </c>
      <c r="M776" s="249">
        <v>43455</v>
      </c>
      <c r="N776" s="248" t="s">
        <v>70</v>
      </c>
      <c r="O776" s="248" t="s">
        <v>3956</v>
      </c>
      <c r="P776" s="248" t="s">
        <v>399</v>
      </c>
      <c r="Q776" s="248" t="s">
        <v>640</v>
      </c>
    </row>
    <row r="777" spans="1:17" x14ac:dyDescent="0.25">
      <c r="A777" s="248" t="s">
        <v>403</v>
      </c>
      <c r="B777" s="248" t="s">
        <v>399</v>
      </c>
      <c r="C777" s="248" t="s">
        <v>3957</v>
      </c>
      <c r="D777" s="248" t="s">
        <v>3958</v>
      </c>
      <c r="E777" s="248" t="s">
        <v>3959</v>
      </c>
      <c r="F777" s="248" t="s">
        <v>2549</v>
      </c>
      <c r="G777" s="249">
        <v>43447</v>
      </c>
      <c r="H777" s="250">
        <v>786.5</v>
      </c>
      <c r="I777" s="250">
        <v>1</v>
      </c>
      <c r="J777" s="250">
        <f t="shared" si="12"/>
        <v>786.5</v>
      </c>
      <c r="K777" s="248" t="s">
        <v>3960</v>
      </c>
      <c r="L777" s="248" t="s">
        <v>1563</v>
      </c>
      <c r="M777" s="249">
        <v>43447</v>
      </c>
      <c r="N777" s="248" t="s">
        <v>70</v>
      </c>
      <c r="O777" s="248" t="s">
        <v>3961</v>
      </c>
      <c r="P777" s="248" t="s">
        <v>399</v>
      </c>
      <c r="Q777" s="248" t="s">
        <v>640</v>
      </c>
    </row>
    <row r="778" spans="1:17" x14ac:dyDescent="0.25">
      <c r="A778" s="248" t="s">
        <v>403</v>
      </c>
      <c r="B778" s="248" t="s">
        <v>399</v>
      </c>
      <c r="C778" s="248" t="s">
        <v>3962</v>
      </c>
      <c r="D778" s="248" t="s">
        <v>3963</v>
      </c>
      <c r="E778" s="248" t="s">
        <v>3964</v>
      </c>
      <c r="F778" s="248" t="s">
        <v>3965</v>
      </c>
      <c r="G778" s="249">
        <v>43447</v>
      </c>
      <c r="H778" s="250">
        <v>977.9</v>
      </c>
      <c r="I778" s="250">
        <v>1</v>
      </c>
      <c r="J778" s="250">
        <f t="shared" si="12"/>
        <v>977.9</v>
      </c>
      <c r="K778" s="248" t="s">
        <v>3966</v>
      </c>
      <c r="L778" s="248" t="s">
        <v>230</v>
      </c>
      <c r="M778" s="249">
        <v>43448</v>
      </c>
      <c r="N778" s="248" t="s">
        <v>70</v>
      </c>
      <c r="O778" s="248" t="s">
        <v>3967</v>
      </c>
      <c r="P778" s="248" t="s">
        <v>399</v>
      </c>
      <c r="Q778" s="248" t="s">
        <v>640</v>
      </c>
    </row>
    <row r="779" spans="1:17" x14ac:dyDescent="0.25">
      <c r="A779" s="248" t="s">
        <v>403</v>
      </c>
      <c r="B779" s="248" t="s">
        <v>399</v>
      </c>
      <c r="C779" s="248" t="s">
        <v>216</v>
      </c>
      <c r="D779" s="248" t="s">
        <v>217</v>
      </c>
      <c r="E779" s="248" t="s">
        <v>218</v>
      </c>
      <c r="F779" s="248" t="s">
        <v>3968</v>
      </c>
      <c r="G779" s="249">
        <v>43458</v>
      </c>
      <c r="H779" s="250">
        <v>1925.4</v>
      </c>
      <c r="I779" s="250">
        <v>1</v>
      </c>
      <c r="J779" s="250">
        <f t="shared" si="12"/>
        <v>1925.4</v>
      </c>
      <c r="K779" s="248" t="s">
        <v>3969</v>
      </c>
      <c r="L779" s="248" t="s">
        <v>173</v>
      </c>
      <c r="M779" s="249">
        <v>43461</v>
      </c>
      <c r="N779" s="248" t="s">
        <v>70</v>
      </c>
      <c r="O779" s="248" t="s">
        <v>3970</v>
      </c>
      <c r="P779" s="248" t="s">
        <v>399</v>
      </c>
      <c r="Q779" s="248" t="s">
        <v>640</v>
      </c>
    </row>
    <row r="780" spans="1:17" x14ac:dyDescent="0.25">
      <c r="A780" s="248" t="s">
        <v>403</v>
      </c>
      <c r="B780" s="248" t="s">
        <v>399</v>
      </c>
      <c r="C780" s="248" t="s">
        <v>216</v>
      </c>
      <c r="D780" s="248" t="s">
        <v>217</v>
      </c>
      <c r="E780" s="248" t="s">
        <v>218</v>
      </c>
      <c r="F780" s="248" t="s">
        <v>3971</v>
      </c>
      <c r="G780" s="249">
        <v>43462</v>
      </c>
      <c r="H780" s="250">
        <v>2320.62</v>
      </c>
      <c r="I780" s="250">
        <v>1</v>
      </c>
      <c r="J780" s="250">
        <f t="shared" si="12"/>
        <v>2320.62</v>
      </c>
      <c r="K780" s="248" t="s">
        <v>3972</v>
      </c>
      <c r="L780" s="248" t="s">
        <v>2696</v>
      </c>
      <c r="M780" s="249">
        <v>43462</v>
      </c>
      <c r="N780" s="248" t="s">
        <v>70</v>
      </c>
      <c r="O780" s="248" t="s">
        <v>3973</v>
      </c>
      <c r="P780" s="248" t="s">
        <v>399</v>
      </c>
      <c r="Q780" s="248" t="s">
        <v>640</v>
      </c>
    </row>
    <row r="781" spans="1:17" x14ac:dyDescent="0.25">
      <c r="A781" s="248" t="s">
        <v>403</v>
      </c>
      <c r="B781" s="248" t="s">
        <v>399</v>
      </c>
      <c r="C781" s="248" t="s">
        <v>216</v>
      </c>
      <c r="D781" s="248" t="s">
        <v>217</v>
      </c>
      <c r="E781" s="248" t="s">
        <v>218</v>
      </c>
      <c r="F781" s="248" t="s">
        <v>3974</v>
      </c>
      <c r="G781" s="249">
        <v>43462</v>
      </c>
      <c r="H781" s="250">
        <v>1479.02</v>
      </c>
      <c r="I781" s="250">
        <v>1</v>
      </c>
      <c r="J781" s="250">
        <f t="shared" si="12"/>
        <v>1479.02</v>
      </c>
      <c r="K781" s="248" t="s">
        <v>3975</v>
      </c>
      <c r="L781" s="248" t="s">
        <v>3976</v>
      </c>
      <c r="M781" s="249">
        <v>43462</v>
      </c>
      <c r="N781" s="248" t="s">
        <v>70</v>
      </c>
      <c r="O781" s="248" t="s">
        <v>3977</v>
      </c>
      <c r="P781" s="248" t="s">
        <v>399</v>
      </c>
      <c r="Q781" s="248" t="s">
        <v>640</v>
      </c>
    </row>
    <row r="782" spans="1:17" x14ac:dyDescent="0.25">
      <c r="A782" s="248" t="s">
        <v>403</v>
      </c>
      <c r="B782" s="248" t="s">
        <v>399</v>
      </c>
      <c r="C782" s="248" t="s">
        <v>3978</v>
      </c>
      <c r="D782" s="248" t="s">
        <v>3979</v>
      </c>
      <c r="E782" s="248" t="s">
        <v>3980</v>
      </c>
      <c r="F782" s="248" t="s">
        <v>3981</v>
      </c>
      <c r="G782" s="249">
        <v>43461</v>
      </c>
      <c r="H782" s="250">
        <v>5511.55</v>
      </c>
      <c r="I782" s="250">
        <v>1</v>
      </c>
      <c r="J782" s="250">
        <f t="shared" si="12"/>
        <v>5511.55</v>
      </c>
      <c r="K782" s="248" t="s">
        <v>3982</v>
      </c>
      <c r="L782" s="248" t="s">
        <v>2735</v>
      </c>
      <c r="M782" s="249">
        <v>43462</v>
      </c>
      <c r="N782" s="248" t="s">
        <v>70</v>
      </c>
      <c r="O782" s="248" t="s">
        <v>3983</v>
      </c>
      <c r="P782" s="248" t="s">
        <v>399</v>
      </c>
      <c r="Q782" s="248" t="s">
        <v>640</v>
      </c>
    </row>
    <row r="783" spans="1:17" x14ac:dyDescent="0.25">
      <c r="A783" s="248" t="s">
        <v>403</v>
      </c>
      <c r="B783" s="248" t="s">
        <v>399</v>
      </c>
      <c r="C783" s="248" t="s">
        <v>1656</v>
      </c>
      <c r="D783" s="248" t="s">
        <v>1657</v>
      </c>
      <c r="E783" s="248" t="s">
        <v>1658</v>
      </c>
      <c r="F783" s="248" t="s">
        <v>3984</v>
      </c>
      <c r="G783" s="249">
        <v>43461</v>
      </c>
      <c r="H783" s="250">
        <v>128.26</v>
      </c>
      <c r="I783" s="250">
        <v>1</v>
      </c>
      <c r="J783" s="250">
        <f t="shared" si="12"/>
        <v>128.26</v>
      </c>
      <c r="K783" s="248" t="s">
        <v>3985</v>
      </c>
      <c r="L783" s="248" t="s">
        <v>1498</v>
      </c>
      <c r="M783" s="249">
        <v>43462</v>
      </c>
      <c r="N783" s="248" t="s">
        <v>70</v>
      </c>
      <c r="O783" s="248" t="s">
        <v>3986</v>
      </c>
      <c r="P783" s="248" t="s">
        <v>399</v>
      </c>
      <c r="Q783" s="248" t="s">
        <v>640</v>
      </c>
    </row>
    <row r="784" spans="1:17" x14ac:dyDescent="0.25">
      <c r="A784" s="248" t="s">
        <v>403</v>
      </c>
      <c r="B784" s="248" t="s">
        <v>399</v>
      </c>
      <c r="C784" s="248" t="s">
        <v>1656</v>
      </c>
      <c r="D784" s="248" t="s">
        <v>1657</v>
      </c>
      <c r="E784" s="248" t="s">
        <v>1658</v>
      </c>
      <c r="F784" s="248" t="s">
        <v>3987</v>
      </c>
      <c r="G784" s="249">
        <v>43458</v>
      </c>
      <c r="H784" s="250">
        <v>452.06</v>
      </c>
      <c r="I784" s="250">
        <v>1</v>
      </c>
      <c r="J784" s="250">
        <f t="shared" si="12"/>
        <v>452.06</v>
      </c>
      <c r="K784" s="248" t="s">
        <v>3988</v>
      </c>
      <c r="L784" s="248" t="s">
        <v>1127</v>
      </c>
      <c r="M784" s="249">
        <v>43459</v>
      </c>
      <c r="N784" s="248" t="s">
        <v>70</v>
      </c>
      <c r="O784" s="248" t="s">
        <v>186</v>
      </c>
      <c r="P784" s="248" t="s">
        <v>399</v>
      </c>
      <c r="Q784" s="248" t="s">
        <v>640</v>
      </c>
    </row>
    <row r="785" spans="1:17" x14ac:dyDescent="0.25">
      <c r="A785" s="248" t="s">
        <v>403</v>
      </c>
      <c r="B785" s="248" t="s">
        <v>399</v>
      </c>
      <c r="C785" s="248" t="s">
        <v>1656</v>
      </c>
      <c r="D785" s="248" t="s">
        <v>1657</v>
      </c>
      <c r="E785" s="248" t="s">
        <v>1658</v>
      </c>
      <c r="F785" s="248" t="s">
        <v>3989</v>
      </c>
      <c r="G785" s="249">
        <v>43458</v>
      </c>
      <c r="H785" s="250">
        <v>506.69</v>
      </c>
      <c r="I785" s="250">
        <v>1</v>
      </c>
      <c r="J785" s="250">
        <f t="shared" si="12"/>
        <v>506.69</v>
      </c>
      <c r="K785" s="248" t="s">
        <v>3990</v>
      </c>
      <c r="L785" s="248" t="s">
        <v>1716</v>
      </c>
      <c r="M785" s="249">
        <v>43459</v>
      </c>
      <c r="N785" s="248" t="s">
        <v>70</v>
      </c>
      <c r="O785" s="248" t="s">
        <v>3991</v>
      </c>
      <c r="P785" s="248" t="s">
        <v>399</v>
      </c>
      <c r="Q785" s="248" t="s">
        <v>640</v>
      </c>
    </row>
    <row r="786" spans="1:17" x14ac:dyDescent="0.25">
      <c r="A786" s="248" t="s">
        <v>403</v>
      </c>
      <c r="B786" s="248" t="s">
        <v>399</v>
      </c>
      <c r="C786" s="248" t="s">
        <v>1656</v>
      </c>
      <c r="D786" s="248" t="s">
        <v>1657</v>
      </c>
      <c r="E786" s="248" t="s">
        <v>1658</v>
      </c>
      <c r="F786" s="248" t="s">
        <v>3992</v>
      </c>
      <c r="G786" s="249">
        <v>43458</v>
      </c>
      <c r="H786" s="250">
        <v>506.69</v>
      </c>
      <c r="I786" s="250">
        <v>1</v>
      </c>
      <c r="J786" s="250">
        <f t="shared" si="12"/>
        <v>506.69</v>
      </c>
      <c r="K786" s="248" t="s">
        <v>3993</v>
      </c>
      <c r="L786" s="248" t="s">
        <v>1716</v>
      </c>
      <c r="M786" s="249">
        <v>43459</v>
      </c>
      <c r="N786" s="248" t="s">
        <v>70</v>
      </c>
      <c r="O786" s="248" t="s">
        <v>3994</v>
      </c>
      <c r="P786" s="248" t="s">
        <v>399</v>
      </c>
      <c r="Q786" s="248" t="s">
        <v>640</v>
      </c>
    </row>
    <row r="787" spans="1:17" x14ac:dyDescent="0.25">
      <c r="A787" s="248" t="s">
        <v>403</v>
      </c>
      <c r="B787" s="248" t="s">
        <v>399</v>
      </c>
      <c r="C787" s="248" t="s">
        <v>1656</v>
      </c>
      <c r="D787" s="248" t="s">
        <v>1657</v>
      </c>
      <c r="E787" s="248" t="s">
        <v>1658</v>
      </c>
      <c r="F787" s="248" t="s">
        <v>3995</v>
      </c>
      <c r="G787" s="249">
        <v>43454</v>
      </c>
      <c r="H787" s="250">
        <v>102.15</v>
      </c>
      <c r="I787" s="250">
        <v>1</v>
      </c>
      <c r="J787" s="250">
        <f t="shared" si="12"/>
        <v>102.15</v>
      </c>
      <c r="K787" s="248" t="s">
        <v>3996</v>
      </c>
      <c r="L787" s="248" t="s">
        <v>1127</v>
      </c>
      <c r="M787" s="249">
        <v>43455</v>
      </c>
      <c r="N787" s="248" t="s">
        <v>70</v>
      </c>
      <c r="O787" s="248" t="s">
        <v>186</v>
      </c>
      <c r="P787" s="248" t="s">
        <v>399</v>
      </c>
      <c r="Q787" s="248" t="s">
        <v>640</v>
      </c>
    </row>
    <row r="788" spans="1:17" x14ac:dyDescent="0.25">
      <c r="A788" s="248" t="s">
        <v>403</v>
      </c>
      <c r="B788" s="248" t="s">
        <v>399</v>
      </c>
      <c r="C788" s="248" t="s">
        <v>1656</v>
      </c>
      <c r="D788" s="248" t="s">
        <v>1657</v>
      </c>
      <c r="E788" s="248" t="s">
        <v>1658</v>
      </c>
      <c r="F788" s="248" t="s">
        <v>3997</v>
      </c>
      <c r="G788" s="249">
        <v>43453</v>
      </c>
      <c r="H788" s="250">
        <v>36.909999999999997</v>
      </c>
      <c r="I788" s="250">
        <v>1</v>
      </c>
      <c r="J788" s="250">
        <f t="shared" si="12"/>
        <v>36.909999999999997</v>
      </c>
      <c r="K788" s="248" t="s">
        <v>3998</v>
      </c>
      <c r="L788" s="248" t="s">
        <v>1127</v>
      </c>
      <c r="M788" s="249">
        <v>43454</v>
      </c>
      <c r="N788" s="248" t="s">
        <v>70</v>
      </c>
      <c r="O788" s="248" t="s">
        <v>3999</v>
      </c>
      <c r="P788" s="248" t="s">
        <v>399</v>
      </c>
      <c r="Q788" s="248" t="s">
        <v>640</v>
      </c>
    </row>
    <row r="789" spans="1:17" x14ac:dyDescent="0.25">
      <c r="A789" s="248" t="s">
        <v>403</v>
      </c>
      <c r="B789" s="248" t="s">
        <v>399</v>
      </c>
      <c r="C789" s="248" t="s">
        <v>1656</v>
      </c>
      <c r="D789" s="248" t="s">
        <v>1657</v>
      </c>
      <c r="E789" s="248" t="s">
        <v>1658</v>
      </c>
      <c r="F789" s="248" t="s">
        <v>4000</v>
      </c>
      <c r="G789" s="249">
        <v>43453</v>
      </c>
      <c r="H789" s="250">
        <v>1054.3499999999999</v>
      </c>
      <c r="I789" s="250">
        <v>1</v>
      </c>
      <c r="J789" s="250">
        <f t="shared" si="12"/>
        <v>1054.3499999999999</v>
      </c>
      <c r="K789" s="248" t="s">
        <v>4001</v>
      </c>
      <c r="L789" s="248" t="s">
        <v>199</v>
      </c>
      <c r="M789" s="249">
        <v>43454</v>
      </c>
      <c r="N789" s="248" t="s">
        <v>70</v>
      </c>
      <c r="O789" s="248" t="s">
        <v>4002</v>
      </c>
      <c r="P789" s="248" t="s">
        <v>399</v>
      </c>
      <c r="Q789" s="248" t="s">
        <v>640</v>
      </c>
    </row>
    <row r="790" spans="1:17" x14ac:dyDescent="0.25">
      <c r="A790" s="248" t="s">
        <v>403</v>
      </c>
      <c r="B790" s="248" t="s">
        <v>399</v>
      </c>
      <c r="C790" s="248" t="s">
        <v>1656</v>
      </c>
      <c r="D790" s="248" t="s">
        <v>1657</v>
      </c>
      <c r="E790" s="248" t="s">
        <v>1658</v>
      </c>
      <c r="F790" s="248" t="s">
        <v>4003</v>
      </c>
      <c r="G790" s="249">
        <v>43452</v>
      </c>
      <c r="H790" s="250">
        <v>624.6</v>
      </c>
      <c r="I790" s="250">
        <v>1</v>
      </c>
      <c r="J790" s="250">
        <f t="shared" si="12"/>
        <v>624.6</v>
      </c>
      <c r="K790" s="248" t="s">
        <v>4004</v>
      </c>
      <c r="L790" s="248" t="s">
        <v>1716</v>
      </c>
      <c r="M790" s="249">
        <v>43453</v>
      </c>
      <c r="N790" s="248" t="s">
        <v>70</v>
      </c>
      <c r="O790" s="248" t="s">
        <v>4005</v>
      </c>
      <c r="P790" s="248" t="s">
        <v>399</v>
      </c>
      <c r="Q790" s="248" t="s">
        <v>640</v>
      </c>
    </row>
    <row r="791" spans="1:17" x14ac:dyDescent="0.25">
      <c r="A791" s="248" t="s">
        <v>403</v>
      </c>
      <c r="B791" s="248" t="s">
        <v>399</v>
      </c>
      <c r="C791" s="248" t="s">
        <v>1656</v>
      </c>
      <c r="D791" s="248" t="s">
        <v>1657</v>
      </c>
      <c r="E791" s="248" t="s">
        <v>1658</v>
      </c>
      <c r="F791" s="248" t="s">
        <v>4006</v>
      </c>
      <c r="G791" s="249">
        <v>43447</v>
      </c>
      <c r="H791" s="250">
        <v>20.329999999999998</v>
      </c>
      <c r="I791" s="250">
        <v>1</v>
      </c>
      <c r="J791" s="250">
        <f t="shared" si="12"/>
        <v>20.329999999999998</v>
      </c>
      <c r="K791" s="248" t="s">
        <v>4007</v>
      </c>
      <c r="L791" s="248" t="s">
        <v>1716</v>
      </c>
      <c r="M791" s="249">
        <v>43448</v>
      </c>
      <c r="N791" s="248" t="s">
        <v>70</v>
      </c>
      <c r="O791" s="248" t="s">
        <v>4008</v>
      </c>
      <c r="P791" s="248" t="s">
        <v>399</v>
      </c>
      <c r="Q791" s="248" t="s">
        <v>640</v>
      </c>
    </row>
    <row r="792" spans="1:17" x14ac:dyDescent="0.25">
      <c r="A792" s="248" t="s">
        <v>403</v>
      </c>
      <c r="B792" s="248" t="s">
        <v>399</v>
      </c>
      <c r="C792" s="248" t="s">
        <v>1656</v>
      </c>
      <c r="D792" s="248" t="s">
        <v>1657</v>
      </c>
      <c r="E792" s="248" t="s">
        <v>1658</v>
      </c>
      <c r="F792" s="248" t="s">
        <v>4009</v>
      </c>
      <c r="G792" s="249">
        <v>43447</v>
      </c>
      <c r="H792" s="250">
        <v>239.28</v>
      </c>
      <c r="I792" s="250">
        <v>1</v>
      </c>
      <c r="J792" s="250">
        <f t="shared" si="12"/>
        <v>239.28</v>
      </c>
      <c r="K792" s="248" t="s">
        <v>2346</v>
      </c>
      <c r="L792" s="248" t="s">
        <v>191</v>
      </c>
      <c r="M792" s="249">
        <v>43448</v>
      </c>
      <c r="N792" s="248" t="s">
        <v>70</v>
      </c>
      <c r="O792" s="248" t="s">
        <v>2347</v>
      </c>
      <c r="P792" s="248" t="s">
        <v>399</v>
      </c>
      <c r="Q792" s="248" t="s">
        <v>640</v>
      </c>
    </row>
    <row r="793" spans="1:17" x14ac:dyDescent="0.25">
      <c r="A793" s="248" t="s">
        <v>403</v>
      </c>
      <c r="B793" s="248" t="s">
        <v>399</v>
      </c>
      <c r="C793" s="248" t="s">
        <v>1656</v>
      </c>
      <c r="D793" s="248" t="s">
        <v>1657</v>
      </c>
      <c r="E793" s="248" t="s">
        <v>1658</v>
      </c>
      <c r="F793" s="248" t="s">
        <v>4010</v>
      </c>
      <c r="G793" s="249">
        <v>43447</v>
      </c>
      <c r="H793" s="250">
        <v>303.41000000000003</v>
      </c>
      <c r="I793" s="250">
        <v>1</v>
      </c>
      <c r="J793" s="250">
        <f t="shared" si="12"/>
        <v>303.41000000000003</v>
      </c>
      <c r="K793" s="248" t="s">
        <v>4011</v>
      </c>
      <c r="L793" s="248" t="s">
        <v>964</v>
      </c>
      <c r="M793" s="249">
        <v>43448</v>
      </c>
      <c r="N793" s="248" t="s">
        <v>70</v>
      </c>
      <c r="O793" s="248" t="s">
        <v>4012</v>
      </c>
      <c r="P793" s="248" t="s">
        <v>399</v>
      </c>
      <c r="Q793" s="248" t="s">
        <v>640</v>
      </c>
    </row>
    <row r="794" spans="1:17" x14ac:dyDescent="0.25">
      <c r="A794" s="248" t="s">
        <v>403</v>
      </c>
      <c r="B794" s="248" t="s">
        <v>399</v>
      </c>
      <c r="C794" s="248" t="s">
        <v>1656</v>
      </c>
      <c r="D794" s="248" t="s">
        <v>1657</v>
      </c>
      <c r="E794" s="248" t="s">
        <v>1658</v>
      </c>
      <c r="F794" s="248" t="s">
        <v>4013</v>
      </c>
      <c r="G794" s="249">
        <v>43446</v>
      </c>
      <c r="H794" s="250">
        <v>58.16</v>
      </c>
      <c r="I794" s="250">
        <v>1</v>
      </c>
      <c r="J794" s="250">
        <f t="shared" si="12"/>
        <v>58.16</v>
      </c>
      <c r="K794" s="248" t="s">
        <v>4014</v>
      </c>
      <c r="L794" s="248" t="s">
        <v>1731</v>
      </c>
      <c r="M794" s="249">
        <v>43447</v>
      </c>
      <c r="N794" s="248" t="s">
        <v>70</v>
      </c>
      <c r="O794" s="248" t="s">
        <v>4015</v>
      </c>
      <c r="P794" s="248" t="s">
        <v>399</v>
      </c>
      <c r="Q794" s="248" t="s">
        <v>640</v>
      </c>
    </row>
    <row r="795" spans="1:17" x14ac:dyDescent="0.25">
      <c r="A795" s="248" t="s">
        <v>403</v>
      </c>
      <c r="B795" s="248" t="s">
        <v>399</v>
      </c>
      <c r="C795" s="248" t="s">
        <v>1656</v>
      </c>
      <c r="D795" s="248" t="s">
        <v>1657</v>
      </c>
      <c r="E795" s="248" t="s">
        <v>1658</v>
      </c>
      <c r="F795" s="248" t="s">
        <v>4016</v>
      </c>
      <c r="G795" s="249">
        <v>43446</v>
      </c>
      <c r="H795" s="250">
        <v>443.11</v>
      </c>
      <c r="I795" s="250">
        <v>1</v>
      </c>
      <c r="J795" s="250">
        <f t="shared" si="12"/>
        <v>443.11</v>
      </c>
      <c r="K795" s="248" t="s">
        <v>4017</v>
      </c>
      <c r="L795" s="248" t="s">
        <v>89</v>
      </c>
      <c r="M795" s="249">
        <v>43447</v>
      </c>
      <c r="N795" s="248" t="s">
        <v>70</v>
      </c>
      <c r="O795" s="248" t="s">
        <v>4018</v>
      </c>
      <c r="P795" s="248" t="s">
        <v>399</v>
      </c>
      <c r="Q795" s="248" t="s">
        <v>640</v>
      </c>
    </row>
    <row r="796" spans="1:17" x14ac:dyDescent="0.25">
      <c r="A796" s="248" t="s">
        <v>403</v>
      </c>
      <c r="B796" s="248" t="s">
        <v>399</v>
      </c>
      <c r="C796" s="248" t="s">
        <v>1656</v>
      </c>
      <c r="D796" s="248" t="s">
        <v>1657</v>
      </c>
      <c r="E796" s="248" t="s">
        <v>1658</v>
      </c>
      <c r="F796" s="248" t="s">
        <v>4019</v>
      </c>
      <c r="G796" s="249">
        <v>43444</v>
      </c>
      <c r="H796" s="250">
        <v>151.99</v>
      </c>
      <c r="I796" s="250">
        <v>1</v>
      </c>
      <c r="J796" s="250">
        <f t="shared" si="12"/>
        <v>151.99</v>
      </c>
      <c r="K796" s="248" t="s">
        <v>2350</v>
      </c>
      <c r="L796" s="248" t="s">
        <v>964</v>
      </c>
      <c r="M796" s="249">
        <v>43445</v>
      </c>
      <c r="N796" s="248" t="s">
        <v>2351</v>
      </c>
      <c r="O796" s="248" t="s">
        <v>2352</v>
      </c>
      <c r="P796" s="248" t="s">
        <v>399</v>
      </c>
      <c r="Q796" s="248" t="s">
        <v>640</v>
      </c>
    </row>
    <row r="797" spans="1:17" x14ac:dyDescent="0.25">
      <c r="A797" s="248" t="s">
        <v>403</v>
      </c>
      <c r="B797" s="248" t="s">
        <v>399</v>
      </c>
      <c r="C797" s="248" t="s">
        <v>1656</v>
      </c>
      <c r="D797" s="248" t="s">
        <v>1657</v>
      </c>
      <c r="E797" s="248" t="s">
        <v>1658</v>
      </c>
      <c r="F797" s="248" t="s">
        <v>4020</v>
      </c>
      <c r="G797" s="249">
        <v>43441</v>
      </c>
      <c r="H797" s="250">
        <v>128.05000000000001</v>
      </c>
      <c r="I797" s="250">
        <v>1</v>
      </c>
      <c r="J797" s="250">
        <f t="shared" si="12"/>
        <v>128.05000000000001</v>
      </c>
      <c r="K797" s="248" t="s">
        <v>4021</v>
      </c>
      <c r="L797" s="248" t="s">
        <v>2635</v>
      </c>
      <c r="M797" s="249">
        <v>43442</v>
      </c>
      <c r="N797" s="248" t="s">
        <v>70</v>
      </c>
      <c r="O797" s="248" t="s">
        <v>4022</v>
      </c>
      <c r="P797" s="248" t="s">
        <v>399</v>
      </c>
      <c r="Q797" s="248" t="s">
        <v>640</v>
      </c>
    </row>
    <row r="798" spans="1:17" x14ac:dyDescent="0.25">
      <c r="A798" s="248" t="s">
        <v>403</v>
      </c>
      <c r="B798" s="248" t="s">
        <v>399</v>
      </c>
      <c r="C798" s="248" t="s">
        <v>1656</v>
      </c>
      <c r="D798" s="248" t="s">
        <v>1657</v>
      </c>
      <c r="E798" s="248" t="s">
        <v>1658</v>
      </c>
      <c r="F798" s="248" t="s">
        <v>4023</v>
      </c>
      <c r="G798" s="249">
        <v>43439</v>
      </c>
      <c r="H798" s="250">
        <v>210.54</v>
      </c>
      <c r="I798" s="250">
        <v>1</v>
      </c>
      <c r="J798" s="250">
        <f t="shared" si="12"/>
        <v>210.54</v>
      </c>
      <c r="K798" s="248" t="s">
        <v>4024</v>
      </c>
      <c r="L798" s="248" t="s">
        <v>964</v>
      </c>
      <c r="M798" s="249">
        <v>43440</v>
      </c>
      <c r="N798" s="248" t="s">
        <v>70</v>
      </c>
      <c r="O798" s="248" t="s">
        <v>4025</v>
      </c>
      <c r="P798" s="248" t="s">
        <v>399</v>
      </c>
      <c r="Q798" s="248" t="s">
        <v>640</v>
      </c>
    </row>
    <row r="799" spans="1:17" x14ac:dyDescent="0.25">
      <c r="A799" s="248" t="s">
        <v>403</v>
      </c>
      <c r="B799" s="248" t="s">
        <v>399</v>
      </c>
      <c r="C799" s="248" t="s">
        <v>1656</v>
      </c>
      <c r="D799" s="248" t="s">
        <v>1657</v>
      </c>
      <c r="E799" s="248" t="s">
        <v>1658</v>
      </c>
      <c r="F799" s="248" t="s">
        <v>4026</v>
      </c>
      <c r="G799" s="249">
        <v>43439</v>
      </c>
      <c r="H799" s="250">
        <v>104.33</v>
      </c>
      <c r="I799" s="250">
        <v>1</v>
      </c>
      <c r="J799" s="250">
        <f t="shared" si="12"/>
        <v>104.33</v>
      </c>
      <c r="K799" s="248" t="s">
        <v>2350</v>
      </c>
      <c r="L799" s="248" t="s">
        <v>964</v>
      </c>
      <c r="M799" s="249">
        <v>43440</v>
      </c>
      <c r="N799" s="248" t="s">
        <v>2351</v>
      </c>
      <c r="O799" s="248" t="s">
        <v>2352</v>
      </c>
      <c r="P799" s="248" t="s">
        <v>399</v>
      </c>
      <c r="Q799" s="248" t="s">
        <v>640</v>
      </c>
    </row>
    <row r="800" spans="1:17" x14ac:dyDescent="0.25">
      <c r="A800" s="248" t="s">
        <v>403</v>
      </c>
      <c r="B800" s="248" t="s">
        <v>399</v>
      </c>
      <c r="C800" s="248" t="s">
        <v>1656</v>
      </c>
      <c r="D800" s="248" t="s">
        <v>1657</v>
      </c>
      <c r="E800" s="248" t="s">
        <v>1658</v>
      </c>
      <c r="F800" s="248" t="s">
        <v>4027</v>
      </c>
      <c r="G800" s="249">
        <v>43446</v>
      </c>
      <c r="H800" s="250">
        <v>65.760000000000005</v>
      </c>
      <c r="I800" s="250">
        <v>1</v>
      </c>
      <c r="J800" s="250">
        <f t="shared" si="12"/>
        <v>65.760000000000005</v>
      </c>
      <c r="K800" s="248" t="s">
        <v>2350</v>
      </c>
      <c r="L800" s="248" t="s">
        <v>964</v>
      </c>
      <c r="M800" s="249">
        <v>43446</v>
      </c>
      <c r="N800" s="248" t="s">
        <v>2351</v>
      </c>
      <c r="O800" s="248" t="s">
        <v>2352</v>
      </c>
      <c r="P800" s="248" t="s">
        <v>399</v>
      </c>
      <c r="Q800" s="248" t="s">
        <v>640</v>
      </c>
    </row>
    <row r="801" spans="1:17" x14ac:dyDescent="0.25">
      <c r="A801" s="248" t="s">
        <v>403</v>
      </c>
      <c r="B801" s="248" t="s">
        <v>399</v>
      </c>
      <c r="C801" s="248" t="s">
        <v>1194</v>
      </c>
      <c r="D801" s="248" t="s">
        <v>1195</v>
      </c>
      <c r="E801" s="248" t="s">
        <v>1196</v>
      </c>
      <c r="F801" s="248" t="s">
        <v>4028</v>
      </c>
      <c r="G801" s="249">
        <v>43454</v>
      </c>
      <c r="H801" s="250">
        <v>9309.74</v>
      </c>
      <c r="I801" s="250">
        <v>1</v>
      </c>
      <c r="J801" s="250">
        <f t="shared" si="12"/>
        <v>9309.74</v>
      </c>
      <c r="K801" s="248" t="s">
        <v>4029</v>
      </c>
      <c r="L801" s="248" t="s">
        <v>89</v>
      </c>
      <c r="M801" s="249">
        <v>43455</v>
      </c>
      <c r="N801" s="248" t="s">
        <v>70</v>
      </c>
      <c r="O801" s="248" t="s">
        <v>4030</v>
      </c>
      <c r="P801" s="248" t="s">
        <v>399</v>
      </c>
      <c r="Q801" s="248" t="s">
        <v>640</v>
      </c>
    </row>
    <row r="802" spans="1:17" x14ac:dyDescent="0.25">
      <c r="A802" s="248" t="s">
        <v>403</v>
      </c>
      <c r="B802" s="248" t="s">
        <v>399</v>
      </c>
      <c r="C802" s="248" t="s">
        <v>1662</v>
      </c>
      <c r="D802" s="248" t="s">
        <v>1663</v>
      </c>
      <c r="E802" s="248" t="s">
        <v>1664</v>
      </c>
      <c r="F802" s="248" t="s">
        <v>4031</v>
      </c>
      <c r="G802" s="249">
        <v>43455</v>
      </c>
      <c r="H802" s="250">
        <v>2043.69</v>
      </c>
      <c r="I802" s="250">
        <v>1</v>
      </c>
      <c r="J802" s="250">
        <f t="shared" si="12"/>
        <v>2043.69</v>
      </c>
      <c r="K802" s="248" t="s">
        <v>4032</v>
      </c>
      <c r="L802" s="248" t="s">
        <v>1731</v>
      </c>
      <c r="M802" s="249">
        <v>43455</v>
      </c>
      <c r="N802" s="248" t="s">
        <v>70</v>
      </c>
      <c r="O802" s="248" t="s">
        <v>4033</v>
      </c>
      <c r="P802" s="248" t="s">
        <v>399</v>
      </c>
      <c r="Q802" s="248" t="s">
        <v>640</v>
      </c>
    </row>
    <row r="803" spans="1:17" x14ac:dyDescent="0.25">
      <c r="A803" s="248" t="s">
        <v>403</v>
      </c>
      <c r="B803" s="248" t="s">
        <v>399</v>
      </c>
      <c r="C803" s="248" t="s">
        <v>1662</v>
      </c>
      <c r="D803" s="248" t="s">
        <v>1663</v>
      </c>
      <c r="E803" s="248" t="s">
        <v>1664</v>
      </c>
      <c r="F803" s="248" t="s">
        <v>4034</v>
      </c>
      <c r="G803" s="249">
        <v>43455</v>
      </c>
      <c r="H803" s="250">
        <v>640.91</v>
      </c>
      <c r="I803" s="250">
        <v>1</v>
      </c>
      <c r="J803" s="250">
        <f t="shared" si="12"/>
        <v>640.91</v>
      </c>
      <c r="K803" s="248" t="s">
        <v>4035</v>
      </c>
      <c r="L803" s="248" t="s">
        <v>1127</v>
      </c>
      <c r="M803" s="249">
        <v>43455</v>
      </c>
      <c r="N803" s="248" t="s">
        <v>70</v>
      </c>
      <c r="O803" s="248" t="s">
        <v>4036</v>
      </c>
      <c r="P803" s="248" t="s">
        <v>399</v>
      </c>
      <c r="Q803" s="248" t="s">
        <v>640</v>
      </c>
    </row>
    <row r="804" spans="1:17" x14ac:dyDescent="0.25">
      <c r="A804" s="248" t="s">
        <v>403</v>
      </c>
      <c r="B804" s="248" t="s">
        <v>399</v>
      </c>
      <c r="C804" s="248" t="s">
        <v>1662</v>
      </c>
      <c r="D804" s="248" t="s">
        <v>1663</v>
      </c>
      <c r="E804" s="248" t="s">
        <v>1664</v>
      </c>
      <c r="F804" s="248" t="s">
        <v>4037</v>
      </c>
      <c r="G804" s="249">
        <v>43452</v>
      </c>
      <c r="H804" s="250">
        <v>438.23</v>
      </c>
      <c r="I804" s="250">
        <v>1</v>
      </c>
      <c r="J804" s="250">
        <f t="shared" si="12"/>
        <v>438.23</v>
      </c>
      <c r="K804" s="248" t="s">
        <v>4038</v>
      </c>
      <c r="L804" s="248" t="s">
        <v>1127</v>
      </c>
      <c r="M804" s="249">
        <v>43454</v>
      </c>
      <c r="N804" s="248" t="s">
        <v>70</v>
      </c>
      <c r="O804" s="248" t="s">
        <v>4039</v>
      </c>
      <c r="P804" s="248" t="s">
        <v>399</v>
      </c>
      <c r="Q804" s="248" t="s">
        <v>640</v>
      </c>
    </row>
    <row r="805" spans="1:17" x14ac:dyDescent="0.25">
      <c r="A805" s="248" t="s">
        <v>403</v>
      </c>
      <c r="B805" s="248" t="s">
        <v>399</v>
      </c>
      <c r="C805" s="248" t="s">
        <v>1662</v>
      </c>
      <c r="D805" s="248" t="s">
        <v>1663</v>
      </c>
      <c r="E805" s="248" t="s">
        <v>1664</v>
      </c>
      <c r="F805" s="248" t="s">
        <v>4040</v>
      </c>
      <c r="G805" s="249">
        <v>43451</v>
      </c>
      <c r="H805" s="250">
        <v>739.31</v>
      </c>
      <c r="I805" s="250">
        <v>1</v>
      </c>
      <c r="J805" s="250">
        <f t="shared" si="12"/>
        <v>739.31</v>
      </c>
      <c r="K805" s="248" t="s">
        <v>4041</v>
      </c>
      <c r="L805" s="248" t="s">
        <v>1127</v>
      </c>
      <c r="M805" s="249">
        <v>43452</v>
      </c>
      <c r="N805" s="248" t="s">
        <v>70</v>
      </c>
      <c r="O805" s="248" t="s">
        <v>4042</v>
      </c>
      <c r="P805" s="248" t="s">
        <v>399</v>
      </c>
      <c r="Q805" s="248" t="s">
        <v>640</v>
      </c>
    </row>
    <row r="806" spans="1:17" x14ac:dyDescent="0.25">
      <c r="A806" s="248" t="s">
        <v>403</v>
      </c>
      <c r="B806" s="248" t="s">
        <v>399</v>
      </c>
      <c r="C806" s="248" t="s">
        <v>1662</v>
      </c>
      <c r="D806" s="248" t="s">
        <v>1663</v>
      </c>
      <c r="E806" s="248" t="s">
        <v>1664</v>
      </c>
      <c r="F806" s="248" t="s">
        <v>4043</v>
      </c>
      <c r="G806" s="249">
        <v>43451</v>
      </c>
      <c r="H806" s="250">
        <v>416.64</v>
      </c>
      <c r="I806" s="250">
        <v>1</v>
      </c>
      <c r="J806" s="250">
        <f t="shared" si="12"/>
        <v>416.64</v>
      </c>
      <c r="K806" s="248" t="s">
        <v>4044</v>
      </c>
      <c r="L806" s="248" t="s">
        <v>191</v>
      </c>
      <c r="M806" s="249">
        <v>43452</v>
      </c>
      <c r="N806" s="248" t="s">
        <v>70</v>
      </c>
      <c r="O806" s="248" t="s">
        <v>4045</v>
      </c>
      <c r="P806" s="248" t="s">
        <v>399</v>
      </c>
      <c r="Q806" s="248" t="s">
        <v>640</v>
      </c>
    </row>
    <row r="807" spans="1:17" x14ac:dyDescent="0.25">
      <c r="A807" s="248" t="s">
        <v>403</v>
      </c>
      <c r="B807" s="248" t="s">
        <v>399</v>
      </c>
      <c r="C807" s="248" t="s">
        <v>1662</v>
      </c>
      <c r="D807" s="248" t="s">
        <v>1663</v>
      </c>
      <c r="E807" s="248" t="s">
        <v>1664</v>
      </c>
      <c r="F807" s="248" t="s">
        <v>4046</v>
      </c>
      <c r="G807" s="249">
        <v>43445</v>
      </c>
      <c r="H807" s="250">
        <v>38.700000000000003</v>
      </c>
      <c r="I807" s="250">
        <v>1</v>
      </c>
      <c r="J807" s="250">
        <f t="shared" si="12"/>
        <v>38.700000000000003</v>
      </c>
      <c r="K807" s="248" t="s">
        <v>4047</v>
      </c>
      <c r="L807" s="248" t="s">
        <v>1731</v>
      </c>
      <c r="M807" s="249">
        <v>43448</v>
      </c>
      <c r="N807" s="248" t="s">
        <v>70</v>
      </c>
      <c r="O807" s="248" t="s">
        <v>4048</v>
      </c>
      <c r="P807" s="248" t="s">
        <v>399</v>
      </c>
      <c r="Q807" s="248" t="s">
        <v>640</v>
      </c>
    </row>
    <row r="808" spans="1:17" x14ac:dyDescent="0.25">
      <c r="A808" s="248" t="s">
        <v>403</v>
      </c>
      <c r="B808" s="248" t="s">
        <v>399</v>
      </c>
      <c r="C808" s="248" t="s">
        <v>1662</v>
      </c>
      <c r="D808" s="248" t="s">
        <v>1663</v>
      </c>
      <c r="E808" s="248" t="s">
        <v>1664</v>
      </c>
      <c r="F808" s="248" t="s">
        <v>4049</v>
      </c>
      <c r="G808" s="249">
        <v>43439</v>
      </c>
      <c r="H808" s="250">
        <v>36.26</v>
      </c>
      <c r="I808" s="250">
        <v>1</v>
      </c>
      <c r="J808" s="250">
        <f t="shared" si="12"/>
        <v>36.26</v>
      </c>
      <c r="K808" s="248" t="s">
        <v>4050</v>
      </c>
      <c r="L808" s="248" t="s">
        <v>1731</v>
      </c>
      <c r="M808" s="249">
        <v>43447</v>
      </c>
      <c r="N808" s="248" t="s">
        <v>70</v>
      </c>
      <c r="O808" s="248" t="s">
        <v>4051</v>
      </c>
      <c r="P808" s="248" t="s">
        <v>399</v>
      </c>
      <c r="Q808" s="248" t="s">
        <v>640</v>
      </c>
    </row>
    <row r="809" spans="1:17" x14ac:dyDescent="0.25">
      <c r="A809" s="248" t="s">
        <v>403</v>
      </c>
      <c r="B809" s="248" t="s">
        <v>399</v>
      </c>
      <c r="C809" s="248" t="s">
        <v>1662</v>
      </c>
      <c r="D809" s="248" t="s">
        <v>1663</v>
      </c>
      <c r="E809" s="248" t="s">
        <v>1664</v>
      </c>
      <c r="F809" s="248" t="s">
        <v>4052</v>
      </c>
      <c r="G809" s="249">
        <v>43439</v>
      </c>
      <c r="H809" s="250">
        <v>91.77</v>
      </c>
      <c r="I809" s="250">
        <v>1</v>
      </c>
      <c r="J809" s="250">
        <f t="shared" si="12"/>
        <v>91.77</v>
      </c>
      <c r="K809" s="248" t="s">
        <v>4053</v>
      </c>
      <c r="L809" s="248" t="s">
        <v>1563</v>
      </c>
      <c r="M809" s="249">
        <v>43440</v>
      </c>
      <c r="N809" s="248" t="s">
        <v>70</v>
      </c>
      <c r="O809" s="248" t="s">
        <v>4054</v>
      </c>
      <c r="P809" s="248" t="s">
        <v>399</v>
      </c>
      <c r="Q809" s="248" t="s">
        <v>640</v>
      </c>
    </row>
    <row r="810" spans="1:17" x14ac:dyDescent="0.25">
      <c r="A810" s="248" t="s">
        <v>403</v>
      </c>
      <c r="B810" s="248" t="s">
        <v>399</v>
      </c>
      <c r="C810" s="248" t="s">
        <v>1662</v>
      </c>
      <c r="D810" s="248" t="s">
        <v>1663</v>
      </c>
      <c r="E810" s="248" t="s">
        <v>1664</v>
      </c>
      <c r="F810" s="248" t="s">
        <v>4055</v>
      </c>
      <c r="G810" s="249">
        <v>43434</v>
      </c>
      <c r="H810" s="250">
        <v>139.11000000000001</v>
      </c>
      <c r="I810" s="250">
        <v>1</v>
      </c>
      <c r="J810" s="250">
        <f t="shared" si="12"/>
        <v>139.11000000000001</v>
      </c>
      <c r="K810" s="248" t="s">
        <v>4053</v>
      </c>
      <c r="L810" s="248" t="s">
        <v>1563</v>
      </c>
      <c r="M810" s="249">
        <v>43444</v>
      </c>
      <c r="N810" s="248" t="s">
        <v>70</v>
      </c>
      <c r="O810" s="248" t="s">
        <v>4054</v>
      </c>
      <c r="P810" s="248" t="s">
        <v>399</v>
      </c>
      <c r="Q810" s="248" t="s">
        <v>640</v>
      </c>
    </row>
    <row r="811" spans="1:17" x14ac:dyDescent="0.25">
      <c r="A811" s="248" t="s">
        <v>403</v>
      </c>
      <c r="B811" s="248" t="s">
        <v>399</v>
      </c>
      <c r="C811" s="248" t="s">
        <v>1662</v>
      </c>
      <c r="D811" s="248" t="s">
        <v>1663</v>
      </c>
      <c r="E811" s="248" t="s">
        <v>1664</v>
      </c>
      <c r="F811" s="248" t="s">
        <v>4056</v>
      </c>
      <c r="G811" s="249">
        <v>43433</v>
      </c>
      <c r="H811" s="250">
        <v>25.47</v>
      </c>
      <c r="I811" s="250">
        <v>1</v>
      </c>
      <c r="J811" s="250">
        <f t="shared" si="12"/>
        <v>25.47</v>
      </c>
      <c r="K811" s="248" t="s">
        <v>4050</v>
      </c>
      <c r="L811" s="248" t="s">
        <v>1731</v>
      </c>
      <c r="M811" s="249">
        <v>43440</v>
      </c>
      <c r="N811" s="248" t="s">
        <v>70</v>
      </c>
      <c r="O811" s="248" t="s">
        <v>4051</v>
      </c>
      <c r="P811" s="248" t="s">
        <v>399</v>
      </c>
      <c r="Q811" s="248" t="s">
        <v>640</v>
      </c>
    </row>
    <row r="812" spans="1:17" x14ac:dyDescent="0.25">
      <c r="A812" s="248" t="s">
        <v>403</v>
      </c>
      <c r="B812" s="248" t="s">
        <v>399</v>
      </c>
      <c r="C812" s="248" t="s">
        <v>1662</v>
      </c>
      <c r="D812" s="248" t="s">
        <v>1663</v>
      </c>
      <c r="E812" s="248" t="s">
        <v>1664</v>
      </c>
      <c r="F812" s="248" t="s">
        <v>4057</v>
      </c>
      <c r="G812" s="249">
        <v>43430</v>
      </c>
      <c r="H812" s="250">
        <v>147.91999999999999</v>
      </c>
      <c r="I812" s="250">
        <v>1</v>
      </c>
      <c r="J812" s="250">
        <f t="shared" si="12"/>
        <v>147.91999999999999</v>
      </c>
      <c r="K812" s="248" t="s">
        <v>4058</v>
      </c>
      <c r="L812" s="248" t="s">
        <v>1731</v>
      </c>
      <c r="M812" s="249">
        <v>43440</v>
      </c>
      <c r="N812" s="248" t="s">
        <v>70</v>
      </c>
      <c r="O812" s="248" t="s">
        <v>4059</v>
      </c>
      <c r="P812" s="248" t="s">
        <v>399</v>
      </c>
      <c r="Q812" s="248" t="s">
        <v>640</v>
      </c>
    </row>
    <row r="813" spans="1:17" x14ac:dyDescent="0.25">
      <c r="A813" s="248" t="s">
        <v>403</v>
      </c>
      <c r="B813" s="248" t="s">
        <v>399</v>
      </c>
      <c r="C813" s="248" t="s">
        <v>1662</v>
      </c>
      <c r="D813" s="248" t="s">
        <v>1663</v>
      </c>
      <c r="E813" s="248" t="s">
        <v>1664</v>
      </c>
      <c r="F813" s="248" t="s">
        <v>4060</v>
      </c>
      <c r="G813" s="249">
        <v>43426</v>
      </c>
      <c r="H813" s="250">
        <v>109.08</v>
      </c>
      <c r="I813" s="250">
        <v>1</v>
      </c>
      <c r="J813" s="250">
        <f t="shared" si="12"/>
        <v>109.08</v>
      </c>
      <c r="K813" s="248" t="s">
        <v>1666</v>
      </c>
      <c r="L813" s="248" t="s">
        <v>89</v>
      </c>
      <c r="M813" s="249">
        <v>43438</v>
      </c>
      <c r="N813" s="248" t="s">
        <v>70</v>
      </c>
      <c r="O813" s="248" t="s">
        <v>1667</v>
      </c>
      <c r="P813" s="248" t="s">
        <v>399</v>
      </c>
      <c r="Q813" s="248" t="s">
        <v>640</v>
      </c>
    </row>
    <row r="814" spans="1:17" x14ac:dyDescent="0.25">
      <c r="A814" s="248" t="s">
        <v>403</v>
      </c>
      <c r="B814" s="248" t="s">
        <v>399</v>
      </c>
      <c r="C814" s="248" t="s">
        <v>1662</v>
      </c>
      <c r="D814" s="248" t="s">
        <v>1663</v>
      </c>
      <c r="E814" s="248" t="s">
        <v>1664</v>
      </c>
      <c r="F814" s="248" t="s">
        <v>4061</v>
      </c>
      <c r="G814" s="249">
        <v>43426</v>
      </c>
      <c r="H814" s="250">
        <v>159.88</v>
      </c>
      <c r="I814" s="250">
        <v>1</v>
      </c>
      <c r="J814" s="250">
        <f t="shared" si="12"/>
        <v>159.88</v>
      </c>
      <c r="K814" s="248" t="s">
        <v>4053</v>
      </c>
      <c r="L814" s="248" t="s">
        <v>1563</v>
      </c>
      <c r="M814" s="249">
        <v>43438</v>
      </c>
      <c r="N814" s="248" t="s">
        <v>70</v>
      </c>
      <c r="O814" s="248" t="s">
        <v>4054</v>
      </c>
      <c r="P814" s="248" t="s">
        <v>399</v>
      </c>
      <c r="Q814" s="248" t="s">
        <v>640</v>
      </c>
    </row>
    <row r="815" spans="1:17" x14ac:dyDescent="0.25">
      <c r="A815" s="248" t="s">
        <v>403</v>
      </c>
      <c r="B815" s="248" t="s">
        <v>399</v>
      </c>
      <c r="C815" s="248" t="s">
        <v>1662</v>
      </c>
      <c r="D815" s="248" t="s">
        <v>1663</v>
      </c>
      <c r="E815" s="248" t="s">
        <v>1664</v>
      </c>
      <c r="F815" s="248" t="s">
        <v>4062</v>
      </c>
      <c r="G815" s="249">
        <v>43426</v>
      </c>
      <c r="H815" s="250">
        <v>130.99</v>
      </c>
      <c r="I815" s="250">
        <v>1</v>
      </c>
      <c r="J815" s="250">
        <f t="shared" si="12"/>
        <v>130.99</v>
      </c>
      <c r="K815" s="248" t="s">
        <v>4063</v>
      </c>
      <c r="L815" s="248" t="s">
        <v>173</v>
      </c>
      <c r="M815" s="249">
        <v>43438</v>
      </c>
      <c r="N815" s="248" t="s">
        <v>70</v>
      </c>
      <c r="O815" s="248" t="s">
        <v>4064</v>
      </c>
      <c r="P815" s="248" t="s">
        <v>399</v>
      </c>
      <c r="Q815" s="248" t="s">
        <v>640</v>
      </c>
    </row>
    <row r="816" spans="1:17" x14ac:dyDescent="0.25">
      <c r="A816" s="248" t="s">
        <v>403</v>
      </c>
      <c r="B816" s="248" t="s">
        <v>399</v>
      </c>
      <c r="C816" s="248" t="s">
        <v>4065</v>
      </c>
      <c r="D816" s="248" t="s">
        <v>4066</v>
      </c>
      <c r="E816" s="248" t="s">
        <v>4067</v>
      </c>
      <c r="F816" s="248" t="s">
        <v>4068</v>
      </c>
      <c r="G816" s="249">
        <v>43455</v>
      </c>
      <c r="H816" s="250">
        <v>8878.98</v>
      </c>
      <c r="I816" s="250">
        <v>1</v>
      </c>
      <c r="J816" s="250">
        <f t="shared" si="12"/>
        <v>8878.98</v>
      </c>
      <c r="K816" s="248" t="s">
        <v>4069</v>
      </c>
      <c r="L816" s="248" t="s">
        <v>198</v>
      </c>
      <c r="M816" s="249">
        <v>43455</v>
      </c>
      <c r="N816" s="248" t="s">
        <v>70</v>
      </c>
      <c r="O816" s="248" t="s">
        <v>4070</v>
      </c>
      <c r="P816" s="248" t="s">
        <v>399</v>
      </c>
      <c r="Q816" s="248" t="s">
        <v>640</v>
      </c>
    </row>
    <row r="817" spans="1:17" x14ac:dyDescent="0.25">
      <c r="A817" s="248" t="s">
        <v>403</v>
      </c>
      <c r="B817" s="248" t="s">
        <v>399</v>
      </c>
      <c r="C817" s="248" t="s">
        <v>4065</v>
      </c>
      <c r="D817" s="248" t="s">
        <v>4066</v>
      </c>
      <c r="E817" s="248" t="s">
        <v>4067</v>
      </c>
      <c r="F817" s="248" t="s">
        <v>4071</v>
      </c>
      <c r="G817" s="249">
        <v>43455</v>
      </c>
      <c r="H817" s="250">
        <v>1611.24</v>
      </c>
      <c r="I817" s="250">
        <v>1</v>
      </c>
      <c r="J817" s="250">
        <f t="shared" si="12"/>
        <v>1611.24</v>
      </c>
      <c r="K817" s="248" t="s">
        <v>4072</v>
      </c>
      <c r="L817" s="248" t="s">
        <v>201</v>
      </c>
      <c r="M817" s="249">
        <v>43455</v>
      </c>
      <c r="N817" s="248" t="s">
        <v>70</v>
      </c>
      <c r="O817" s="248" t="s">
        <v>4073</v>
      </c>
      <c r="P817" s="248" t="s">
        <v>399</v>
      </c>
      <c r="Q817" s="248" t="s">
        <v>640</v>
      </c>
    </row>
    <row r="818" spans="1:17" x14ac:dyDescent="0.25">
      <c r="A818" s="248" t="s">
        <v>403</v>
      </c>
      <c r="B818" s="248" t="s">
        <v>399</v>
      </c>
      <c r="C818" s="248" t="s">
        <v>4065</v>
      </c>
      <c r="D818" s="248" t="s">
        <v>4066</v>
      </c>
      <c r="E818" s="248" t="s">
        <v>4067</v>
      </c>
      <c r="F818" s="248" t="s">
        <v>4074</v>
      </c>
      <c r="G818" s="249">
        <v>43453</v>
      </c>
      <c r="H818" s="250">
        <v>790.13</v>
      </c>
      <c r="I818" s="250">
        <v>1</v>
      </c>
      <c r="J818" s="250">
        <f t="shared" si="12"/>
        <v>790.13</v>
      </c>
      <c r="K818" s="248" t="s">
        <v>4075</v>
      </c>
      <c r="L818" s="248" t="s">
        <v>132</v>
      </c>
      <c r="M818" s="249">
        <v>43453</v>
      </c>
      <c r="N818" s="248" t="s">
        <v>70</v>
      </c>
      <c r="O818" s="248" t="s">
        <v>4076</v>
      </c>
      <c r="P818" s="248" t="s">
        <v>399</v>
      </c>
      <c r="Q818" s="248" t="s">
        <v>640</v>
      </c>
    </row>
    <row r="819" spans="1:17" x14ac:dyDescent="0.25">
      <c r="A819" s="248" t="s">
        <v>403</v>
      </c>
      <c r="B819" s="248" t="s">
        <v>399</v>
      </c>
      <c r="C819" s="248" t="s">
        <v>1085</v>
      </c>
      <c r="D819" s="248" t="s">
        <v>1086</v>
      </c>
      <c r="E819" s="248" t="s">
        <v>1087</v>
      </c>
      <c r="F819" s="248" t="s">
        <v>4077</v>
      </c>
      <c r="G819" s="249">
        <v>43455</v>
      </c>
      <c r="H819" s="250">
        <v>14.28</v>
      </c>
      <c r="I819" s="250">
        <v>1</v>
      </c>
      <c r="J819" s="250">
        <f t="shared" si="12"/>
        <v>14.28</v>
      </c>
      <c r="K819" s="248" t="s">
        <v>4078</v>
      </c>
      <c r="L819" s="248" t="s">
        <v>3237</v>
      </c>
      <c r="M819" s="249">
        <v>43455</v>
      </c>
      <c r="N819" s="248" t="s">
        <v>70</v>
      </c>
      <c r="O819" s="248" t="s">
        <v>4079</v>
      </c>
      <c r="P819" s="248" t="s">
        <v>399</v>
      </c>
      <c r="Q819" s="248" t="s">
        <v>640</v>
      </c>
    </row>
    <row r="820" spans="1:17" x14ac:dyDescent="0.25">
      <c r="A820" s="248" t="s">
        <v>403</v>
      </c>
      <c r="B820" s="248" t="s">
        <v>399</v>
      </c>
      <c r="C820" s="248" t="s">
        <v>1085</v>
      </c>
      <c r="D820" s="248" t="s">
        <v>1086</v>
      </c>
      <c r="E820" s="248" t="s">
        <v>1087</v>
      </c>
      <c r="F820" s="248" t="s">
        <v>4080</v>
      </c>
      <c r="G820" s="249">
        <v>43454</v>
      </c>
      <c r="H820" s="250">
        <v>500</v>
      </c>
      <c r="I820" s="250">
        <v>1</v>
      </c>
      <c r="J820" s="250">
        <f t="shared" si="12"/>
        <v>500</v>
      </c>
      <c r="K820" s="248" t="s">
        <v>4081</v>
      </c>
      <c r="L820" s="248" t="s">
        <v>1958</v>
      </c>
      <c r="M820" s="249">
        <v>43454</v>
      </c>
      <c r="N820" s="248" t="s">
        <v>70</v>
      </c>
      <c r="O820" s="248" t="s">
        <v>4082</v>
      </c>
      <c r="P820" s="248" t="s">
        <v>399</v>
      </c>
      <c r="Q820" s="248" t="s">
        <v>640</v>
      </c>
    </row>
    <row r="821" spans="1:17" x14ac:dyDescent="0.25">
      <c r="A821" s="248" t="s">
        <v>403</v>
      </c>
      <c r="B821" s="248" t="s">
        <v>399</v>
      </c>
      <c r="C821" s="248" t="s">
        <v>1085</v>
      </c>
      <c r="D821" s="248" t="s">
        <v>1086</v>
      </c>
      <c r="E821" s="248" t="s">
        <v>1087</v>
      </c>
      <c r="F821" s="248" t="s">
        <v>4083</v>
      </c>
      <c r="G821" s="249">
        <v>43454</v>
      </c>
      <c r="H821" s="250">
        <v>455.5</v>
      </c>
      <c r="I821" s="250">
        <v>1</v>
      </c>
      <c r="J821" s="250">
        <f t="shared" si="12"/>
        <v>455.5</v>
      </c>
      <c r="K821" s="248" t="s">
        <v>4084</v>
      </c>
      <c r="L821" s="248" t="s">
        <v>3204</v>
      </c>
      <c r="M821" s="249">
        <v>43454</v>
      </c>
      <c r="N821" s="248" t="s">
        <v>70</v>
      </c>
      <c r="O821" s="248" t="s">
        <v>4085</v>
      </c>
      <c r="P821" s="248" t="s">
        <v>399</v>
      </c>
      <c r="Q821" s="248" t="s">
        <v>640</v>
      </c>
    </row>
    <row r="822" spans="1:17" x14ac:dyDescent="0.25">
      <c r="A822" s="248" t="s">
        <v>403</v>
      </c>
      <c r="B822" s="248" t="s">
        <v>399</v>
      </c>
      <c r="C822" s="248" t="s">
        <v>4086</v>
      </c>
      <c r="D822" s="248" t="s">
        <v>4087</v>
      </c>
      <c r="E822" s="248" t="s">
        <v>4088</v>
      </c>
      <c r="F822" s="248" t="s">
        <v>4089</v>
      </c>
      <c r="G822" s="249">
        <v>43465</v>
      </c>
      <c r="H822" s="250">
        <v>1815</v>
      </c>
      <c r="I822" s="250">
        <v>1</v>
      </c>
      <c r="J822" s="250">
        <f t="shared" si="12"/>
        <v>1815</v>
      </c>
      <c r="K822" s="248" t="s">
        <v>4090</v>
      </c>
      <c r="L822" s="248" t="s">
        <v>103</v>
      </c>
      <c r="M822" s="249">
        <v>43465</v>
      </c>
      <c r="N822" s="248" t="s">
        <v>70</v>
      </c>
      <c r="O822" s="248" t="s">
        <v>4091</v>
      </c>
      <c r="P822" s="248" t="s">
        <v>399</v>
      </c>
      <c r="Q822" s="248" t="s">
        <v>640</v>
      </c>
    </row>
    <row r="823" spans="1:17" x14ac:dyDescent="0.25">
      <c r="A823" s="248" t="s">
        <v>403</v>
      </c>
      <c r="B823" s="248" t="s">
        <v>399</v>
      </c>
      <c r="C823" s="248" t="s">
        <v>4086</v>
      </c>
      <c r="D823" s="248" t="s">
        <v>4087</v>
      </c>
      <c r="E823" s="248" t="s">
        <v>4088</v>
      </c>
      <c r="F823" s="248" t="s">
        <v>4092</v>
      </c>
      <c r="G823" s="249">
        <v>43465</v>
      </c>
      <c r="H823" s="250">
        <v>7210.86</v>
      </c>
      <c r="I823" s="250">
        <v>1</v>
      </c>
      <c r="J823" s="250">
        <f t="shared" si="12"/>
        <v>7210.86</v>
      </c>
      <c r="K823" s="248" t="s">
        <v>186</v>
      </c>
      <c r="L823" s="248" t="s">
        <v>103</v>
      </c>
      <c r="M823" s="249">
        <v>43465</v>
      </c>
      <c r="N823" s="248" t="s">
        <v>70</v>
      </c>
      <c r="O823" s="248" t="s">
        <v>186</v>
      </c>
      <c r="P823" s="248" t="s">
        <v>399</v>
      </c>
      <c r="Q823" s="248" t="s">
        <v>640</v>
      </c>
    </row>
    <row r="824" spans="1:17" x14ac:dyDescent="0.25">
      <c r="A824" s="248" t="s">
        <v>403</v>
      </c>
      <c r="B824" s="248" t="s">
        <v>399</v>
      </c>
      <c r="C824" s="248" t="s">
        <v>4086</v>
      </c>
      <c r="D824" s="248" t="s">
        <v>4087</v>
      </c>
      <c r="E824" s="248" t="s">
        <v>4088</v>
      </c>
      <c r="F824" s="248" t="s">
        <v>4093</v>
      </c>
      <c r="G824" s="249">
        <v>43445</v>
      </c>
      <c r="H824" s="250">
        <v>968</v>
      </c>
      <c r="I824" s="250">
        <v>1</v>
      </c>
      <c r="J824" s="250">
        <f t="shared" si="12"/>
        <v>968</v>
      </c>
      <c r="K824" s="248" t="s">
        <v>4094</v>
      </c>
      <c r="L824" s="248" t="s">
        <v>159</v>
      </c>
      <c r="M824" s="249">
        <v>43445</v>
      </c>
      <c r="N824" s="248" t="s">
        <v>70</v>
      </c>
      <c r="O824" s="248" t="s">
        <v>4095</v>
      </c>
      <c r="P824" s="248" t="s">
        <v>399</v>
      </c>
      <c r="Q824" s="248" t="s">
        <v>640</v>
      </c>
    </row>
    <row r="825" spans="1:17" x14ac:dyDescent="0.25">
      <c r="A825" s="248" t="s">
        <v>403</v>
      </c>
      <c r="B825" s="248" t="s">
        <v>399</v>
      </c>
      <c r="C825" s="248" t="s">
        <v>4096</v>
      </c>
      <c r="D825" s="248" t="s">
        <v>4097</v>
      </c>
      <c r="E825" s="248" t="s">
        <v>4098</v>
      </c>
      <c r="F825" s="248" t="s">
        <v>4099</v>
      </c>
      <c r="G825" s="249">
        <v>43455</v>
      </c>
      <c r="H825" s="250">
        <v>601.27</v>
      </c>
      <c r="I825" s="250">
        <v>1</v>
      </c>
      <c r="J825" s="250">
        <f t="shared" si="12"/>
        <v>601.27</v>
      </c>
      <c r="K825" s="248" t="s">
        <v>4100</v>
      </c>
      <c r="L825" s="248" t="s">
        <v>1127</v>
      </c>
      <c r="M825" s="249">
        <v>43455</v>
      </c>
      <c r="N825" s="248" t="s">
        <v>70</v>
      </c>
      <c r="O825" s="248" t="s">
        <v>186</v>
      </c>
      <c r="P825" s="248" t="s">
        <v>399</v>
      </c>
      <c r="Q825" s="248" t="s">
        <v>640</v>
      </c>
    </row>
    <row r="826" spans="1:17" x14ac:dyDescent="0.25">
      <c r="A826" s="248" t="s">
        <v>403</v>
      </c>
      <c r="B826" s="248" t="s">
        <v>399</v>
      </c>
      <c r="C826" s="248" t="s">
        <v>156</v>
      </c>
      <c r="D826" s="248" t="s">
        <v>157</v>
      </c>
      <c r="E826" s="248" t="s">
        <v>158</v>
      </c>
      <c r="F826" s="248" t="s">
        <v>4101</v>
      </c>
      <c r="G826" s="249">
        <v>43454</v>
      </c>
      <c r="H826" s="250">
        <v>3469</v>
      </c>
      <c r="I826" s="250">
        <v>1</v>
      </c>
      <c r="J826" s="250">
        <f t="shared" si="12"/>
        <v>3469</v>
      </c>
      <c r="K826" s="248" t="s">
        <v>186</v>
      </c>
      <c r="L826" s="248" t="s">
        <v>4102</v>
      </c>
      <c r="M826" s="249">
        <v>43454</v>
      </c>
      <c r="N826" s="248" t="s">
        <v>70</v>
      </c>
      <c r="O826" s="248" t="s">
        <v>186</v>
      </c>
      <c r="P826" s="248" t="s">
        <v>399</v>
      </c>
      <c r="Q826" s="248" t="s">
        <v>640</v>
      </c>
    </row>
    <row r="827" spans="1:17" x14ac:dyDescent="0.25">
      <c r="A827" s="248" t="s">
        <v>403</v>
      </c>
      <c r="B827" s="248" t="s">
        <v>399</v>
      </c>
      <c r="C827" s="248" t="s">
        <v>156</v>
      </c>
      <c r="D827" s="248" t="s">
        <v>157</v>
      </c>
      <c r="E827" s="248" t="s">
        <v>158</v>
      </c>
      <c r="F827" s="248" t="s">
        <v>4103</v>
      </c>
      <c r="G827" s="249">
        <v>43453</v>
      </c>
      <c r="H827" s="250">
        <v>868.01</v>
      </c>
      <c r="I827" s="250">
        <v>1</v>
      </c>
      <c r="J827" s="250">
        <f t="shared" si="12"/>
        <v>868.01</v>
      </c>
      <c r="K827" s="248" t="s">
        <v>186</v>
      </c>
      <c r="L827" s="248" t="s">
        <v>4102</v>
      </c>
      <c r="M827" s="249">
        <v>43453</v>
      </c>
      <c r="N827" s="248" t="s">
        <v>70</v>
      </c>
      <c r="O827" s="248" t="s">
        <v>186</v>
      </c>
      <c r="P827" s="248" t="s">
        <v>399</v>
      </c>
      <c r="Q827" s="248" t="s">
        <v>640</v>
      </c>
    </row>
    <row r="828" spans="1:17" x14ac:dyDescent="0.25">
      <c r="A828" s="248" t="s">
        <v>403</v>
      </c>
      <c r="B828" s="248" t="s">
        <v>399</v>
      </c>
      <c r="C828" s="248" t="s">
        <v>156</v>
      </c>
      <c r="D828" s="248" t="s">
        <v>157</v>
      </c>
      <c r="E828" s="248" t="s">
        <v>158</v>
      </c>
      <c r="F828" s="248" t="s">
        <v>4104</v>
      </c>
      <c r="G828" s="249">
        <v>43452</v>
      </c>
      <c r="H828" s="250">
        <v>773.24</v>
      </c>
      <c r="I828" s="250">
        <v>1</v>
      </c>
      <c r="J828" s="250">
        <f t="shared" si="12"/>
        <v>773.24</v>
      </c>
      <c r="K828" s="248" t="s">
        <v>186</v>
      </c>
      <c r="L828" s="248" t="s">
        <v>4102</v>
      </c>
      <c r="M828" s="249">
        <v>43452</v>
      </c>
      <c r="N828" s="248" t="s">
        <v>70</v>
      </c>
      <c r="O828" s="248" t="s">
        <v>186</v>
      </c>
      <c r="P828" s="248" t="s">
        <v>399</v>
      </c>
      <c r="Q828" s="248" t="s">
        <v>640</v>
      </c>
    </row>
    <row r="829" spans="1:17" x14ac:dyDescent="0.25">
      <c r="A829" s="248" t="s">
        <v>403</v>
      </c>
      <c r="B829" s="248" t="s">
        <v>399</v>
      </c>
      <c r="C829" s="248" t="s">
        <v>156</v>
      </c>
      <c r="D829" s="248" t="s">
        <v>157</v>
      </c>
      <c r="E829" s="248" t="s">
        <v>158</v>
      </c>
      <c r="F829" s="248" t="s">
        <v>4105</v>
      </c>
      <c r="G829" s="249">
        <v>43452</v>
      </c>
      <c r="H829" s="250">
        <v>445.91</v>
      </c>
      <c r="I829" s="250">
        <v>1</v>
      </c>
      <c r="J829" s="250">
        <f t="shared" si="12"/>
        <v>445.91</v>
      </c>
      <c r="K829" s="248" t="s">
        <v>186</v>
      </c>
      <c r="L829" s="248" t="s">
        <v>4102</v>
      </c>
      <c r="M829" s="249">
        <v>43452</v>
      </c>
      <c r="N829" s="248" t="s">
        <v>70</v>
      </c>
      <c r="O829" s="248" t="s">
        <v>186</v>
      </c>
      <c r="P829" s="248" t="s">
        <v>399</v>
      </c>
      <c r="Q829" s="248" t="s">
        <v>640</v>
      </c>
    </row>
    <row r="830" spans="1:17" x14ac:dyDescent="0.25">
      <c r="A830" s="248" t="s">
        <v>403</v>
      </c>
      <c r="B830" s="248" t="s">
        <v>399</v>
      </c>
      <c r="C830" s="248" t="s">
        <v>156</v>
      </c>
      <c r="D830" s="248" t="s">
        <v>157</v>
      </c>
      <c r="E830" s="248" t="s">
        <v>158</v>
      </c>
      <c r="F830" s="248" t="s">
        <v>4106</v>
      </c>
      <c r="G830" s="249">
        <v>43452</v>
      </c>
      <c r="H830" s="250">
        <v>503</v>
      </c>
      <c r="I830" s="250">
        <v>1</v>
      </c>
      <c r="J830" s="250">
        <f t="shared" si="12"/>
        <v>503</v>
      </c>
      <c r="K830" s="248" t="s">
        <v>186</v>
      </c>
      <c r="L830" s="248" t="s">
        <v>4102</v>
      </c>
      <c r="M830" s="249">
        <v>43452</v>
      </c>
      <c r="N830" s="248" t="s">
        <v>70</v>
      </c>
      <c r="O830" s="248" t="s">
        <v>186</v>
      </c>
      <c r="P830" s="248" t="s">
        <v>399</v>
      </c>
      <c r="Q830" s="248" t="s">
        <v>640</v>
      </c>
    </row>
    <row r="831" spans="1:17" x14ac:dyDescent="0.25">
      <c r="A831" s="248" t="s">
        <v>403</v>
      </c>
      <c r="B831" s="248" t="s">
        <v>399</v>
      </c>
      <c r="C831" s="248" t="s">
        <v>156</v>
      </c>
      <c r="D831" s="248" t="s">
        <v>157</v>
      </c>
      <c r="E831" s="248" t="s">
        <v>158</v>
      </c>
      <c r="F831" s="248" t="s">
        <v>4107</v>
      </c>
      <c r="G831" s="249">
        <v>43452</v>
      </c>
      <c r="H831" s="250">
        <v>200</v>
      </c>
      <c r="I831" s="250">
        <v>1</v>
      </c>
      <c r="J831" s="250">
        <f t="shared" si="12"/>
        <v>200</v>
      </c>
      <c r="K831" s="248" t="s">
        <v>186</v>
      </c>
      <c r="L831" s="248" t="s">
        <v>348</v>
      </c>
      <c r="M831" s="249">
        <v>43452</v>
      </c>
      <c r="N831" s="248" t="s">
        <v>70</v>
      </c>
      <c r="O831" s="248" t="s">
        <v>186</v>
      </c>
      <c r="P831" s="248" t="s">
        <v>399</v>
      </c>
      <c r="Q831" s="248" t="s">
        <v>640</v>
      </c>
    </row>
    <row r="832" spans="1:17" x14ac:dyDescent="0.25">
      <c r="A832" s="248" t="s">
        <v>403</v>
      </c>
      <c r="B832" s="248" t="s">
        <v>399</v>
      </c>
      <c r="C832" s="248" t="s">
        <v>156</v>
      </c>
      <c r="D832" s="248" t="s">
        <v>157</v>
      </c>
      <c r="E832" s="248" t="s">
        <v>158</v>
      </c>
      <c r="F832" s="248" t="s">
        <v>4108</v>
      </c>
      <c r="G832" s="249">
        <v>43438</v>
      </c>
      <c r="H832" s="250">
        <v>61.94</v>
      </c>
      <c r="I832" s="250">
        <v>1</v>
      </c>
      <c r="J832" s="250">
        <f t="shared" si="12"/>
        <v>61.94</v>
      </c>
      <c r="K832" s="248" t="s">
        <v>186</v>
      </c>
      <c r="L832" s="248" t="s">
        <v>211</v>
      </c>
      <c r="M832" s="249">
        <v>43440</v>
      </c>
      <c r="N832" s="248" t="s">
        <v>70</v>
      </c>
      <c r="O832" s="248" t="s">
        <v>186</v>
      </c>
      <c r="P832" s="248" t="s">
        <v>399</v>
      </c>
      <c r="Q832" s="248" t="s">
        <v>640</v>
      </c>
    </row>
    <row r="833" spans="1:17" x14ac:dyDescent="0.25">
      <c r="A833" s="248" t="s">
        <v>403</v>
      </c>
      <c r="B833" s="248" t="s">
        <v>399</v>
      </c>
      <c r="C833" s="248" t="s">
        <v>156</v>
      </c>
      <c r="D833" s="248" t="s">
        <v>157</v>
      </c>
      <c r="E833" s="248" t="s">
        <v>158</v>
      </c>
      <c r="F833" s="248" t="s">
        <v>4109</v>
      </c>
      <c r="G833" s="249">
        <v>43438</v>
      </c>
      <c r="H833" s="250">
        <v>84.75</v>
      </c>
      <c r="I833" s="250">
        <v>1</v>
      </c>
      <c r="J833" s="250">
        <f t="shared" si="12"/>
        <v>84.75</v>
      </c>
      <c r="K833" s="248" t="s">
        <v>186</v>
      </c>
      <c r="L833" s="248" t="s">
        <v>211</v>
      </c>
      <c r="M833" s="249">
        <v>43440</v>
      </c>
      <c r="N833" s="248" t="s">
        <v>70</v>
      </c>
      <c r="O833" s="248" t="s">
        <v>186</v>
      </c>
      <c r="P833" s="248" t="s">
        <v>399</v>
      </c>
      <c r="Q833" s="248" t="s">
        <v>640</v>
      </c>
    </row>
    <row r="834" spans="1:17" x14ac:dyDescent="0.25">
      <c r="A834" s="248" t="s">
        <v>403</v>
      </c>
      <c r="B834" s="248" t="s">
        <v>399</v>
      </c>
      <c r="C834" s="248" t="s">
        <v>156</v>
      </c>
      <c r="D834" s="248" t="s">
        <v>157</v>
      </c>
      <c r="E834" s="248" t="s">
        <v>158</v>
      </c>
      <c r="F834" s="248" t="s">
        <v>4110</v>
      </c>
      <c r="G834" s="249">
        <v>43438</v>
      </c>
      <c r="H834" s="250">
        <v>94.03</v>
      </c>
      <c r="I834" s="250">
        <v>1</v>
      </c>
      <c r="J834" s="250">
        <f t="shared" si="12"/>
        <v>94.03</v>
      </c>
      <c r="K834" s="248" t="s">
        <v>186</v>
      </c>
      <c r="L834" s="248" t="s">
        <v>964</v>
      </c>
      <c r="M834" s="249">
        <v>43440</v>
      </c>
      <c r="N834" s="248" t="s">
        <v>70</v>
      </c>
      <c r="O834" s="248" t="s">
        <v>186</v>
      </c>
      <c r="P834" s="248" t="s">
        <v>399</v>
      </c>
      <c r="Q834" s="248" t="s">
        <v>640</v>
      </c>
    </row>
    <row r="835" spans="1:17" x14ac:dyDescent="0.25">
      <c r="A835" s="248" t="s">
        <v>403</v>
      </c>
      <c r="B835" s="248" t="s">
        <v>399</v>
      </c>
      <c r="C835" s="248" t="s">
        <v>156</v>
      </c>
      <c r="D835" s="248" t="s">
        <v>157</v>
      </c>
      <c r="E835" s="248" t="s">
        <v>158</v>
      </c>
      <c r="F835" s="248" t="s">
        <v>4111</v>
      </c>
      <c r="G835" s="249">
        <v>43438</v>
      </c>
      <c r="H835" s="250">
        <v>97.21</v>
      </c>
      <c r="I835" s="250">
        <v>1</v>
      </c>
      <c r="J835" s="250">
        <f t="shared" ref="J835:J898" si="13">H835*I835</f>
        <v>97.21</v>
      </c>
      <c r="K835" s="248" t="s">
        <v>186</v>
      </c>
      <c r="L835" s="248" t="s">
        <v>964</v>
      </c>
      <c r="M835" s="249">
        <v>43440</v>
      </c>
      <c r="N835" s="248" t="s">
        <v>70</v>
      </c>
      <c r="O835" s="248" t="s">
        <v>186</v>
      </c>
      <c r="P835" s="248" t="s">
        <v>399</v>
      </c>
      <c r="Q835" s="248" t="s">
        <v>640</v>
      </c>
    </row>
    <row r="836" spans="1:17" x14ac:dyDescent="0.25">
      <c r="A836" s="248" t="s">
        <v>403</v>
      </c>
      <c r="B836" s="248" t="s">
        <v>399</v>
      </c>
      <c r="C836" s="248" t="s">
        <v>156</v>
      </c>
      <c r="D836" s="248" t="s">
        <v>157</v>
      </c>
      <c r="E836" s="248" t="s">
        <v>158</v>
      </c>
      <c r="F836" s="248" t="s">
        <v>4112</v>
      </c>
      <c r="G836" s="249">
        <v>43438</v>
      </c>
      <c r="H836" s="250">
        <v>53.37</v>
      </c>
      <c r="I836" s="250">
        <v>1</v>
      </c>
      <c r="J836" s="250">
        <f t="shared" si="13"/>
        <v>53.37</v>
      </c>
      <c r="K836" s="248" t="s">
        <v>186</v>
      </c>
      <c r="L836" s="248" t="s">
        <v>964</v>
      </c>
      <c r="M836" s="249">
        <v>43440</v>
      </c>
      <c r="N836" s="248" t="s">
        <v>70</v>
      </c>
      <c r="O836" s="248" t="s">
        <v>186</v>
      </c>
      <c r="P836" s="248" t="s">
        <v>399</v>
      </c>
      <c r="Q836" s="248" t="s">
        <v>640</v>
      </c>
    </row>
    <row r="837" spans="1:17" x14ac:dyDescent="0.25">
      <c r="A837" s="248" t="s">
        <v>403</v>
      </c>
      <c r="B837" s="248" t="s">
        <v>399</v>
      </c>
      <c r="C837" s="248" t="s">
        <v>156</v>
      </c>
      <c r="D837" s="248" t="s">
        <v>157</v>
      </c>
      <c r="E837" s="248" t="s">
        <v>158</v>
      </c>
      <c r="F837" s="248" t="s">
        <v>4113</v>
      </c>
      <c r="G837" s="249">
        <v>43438</v>
      </c>
      <c r="H837" s="250">
        <v>2070.41</v>
      </c>
      <c r="I837" s="250">
        <v>1</v>
      </c>
      <c r="J837" s="250">
        <f t="shared" si="13"/>
        <v>2070.41</v>
      </c>
      <c r="K837" s="248" t="s">
        <v>186</v>
      </c>
      <c r="L837" s="248" t="s">
        <v>964</v>
      </c>
      <c r="M837" s="249">
        <v>43440</v>
      </c>
      <c r="N837" s="248" t="s">
        <v>70</v>
      </c>
      <c r="O837" s="248" t="s">
        <v>186</v>
      </c>
      <c r="P837" s="248" t="s">
        <v>399</v>
      </c>
      <c r="Q837" s="248" t="s">
        <v>640</v>
      </c>
    </row>
    <row r="838" spans="1:17" x14ac:dyDescent="0.25">
      <c r="A838" s="248" t="s">
        <v>403</v>
      </c>
      <c r="B838" s="248" t="s">
        <v>399</v>
      </c>
      <c r="C838" s="248" t="s">
        <v>156</v>
      </c>
      <c r="D838" s="248" t="s">
        <v>157</v>
      </c>
      <c r="E838" s="248" t="s">
        <v>158</v>
      </c>
      <c r="F838" s="248" t="s">
        <v>4114</v>
      </c>
      <c r="G838" s="249">
        <v>43438</v>
      </c>
      <c r="H838" s="250">
        <v>41.07</v>
      </c>
      <c r="I838" s="250">
        <v>1</v>
      </c>
      <c r="J838" s="250">
        <f t="shared" si="13"/>
        <v>41.07</v>
      </c>
      <c r="K838" s="248" t="s">
        <v>186</v>
      </c>
      <c r="L838" s="248" t="s">
        <v>212</v>
      </c>
      <c r="M838" s="249">
        <v>43440</v>
      </c>
      <c r="N838" s="248" t="s">
        <v>70</v>
      </c>
      <c r="O838" s="248" t="s">
        <v>186</v>
      </c>
      <c r="P838" s="248" t="s">
        <v>399</v>
      </c>
      <c r="Q838" s="248" t="s">
        <v>640</v>
      </c>
    </row>
    <row r="839" spans="1:17" x14ac:dyDescent="0.25">
      <c r="A839" s="248" t="s">
        <v>403</v>
      </c>
      <c r="B839" s="248" t="s">
        <v>399</v>
      </c>
      <c r="C839" s="248" t="s">
        <v>156</v>
      </c>
      <c r="D839" s="248" t="s">
        <v>157</v>
      </c>
      <c r="E839" s="248" t="s">
        <v>158</v>
      </c>
      <c r="F839" s="248" t="s">
        <v>4115</v>
      </c>
      <c r="G839" s="249">
        <v>43438</v>
      </c>
      <c r="H839" s="250">
        <v>29.16</v>
      </c>
      <c r="I839" s="250">
        <v>1</v>
      </c>
      <c r="J839" s="250">
        <f t="shared" si="13"/>
        <v>29.16</v>
      </c>
      <c r="K839" s="248" t="s">
        <v>186</v>
      </c>
      <c r="L839" s="248" t="s">
        <v>964</v>
      </c>
      <c r="M839" s="249">
        <v>43440</v>
      </c>
      <c r="N839" s="248" t="s">
        <v>70</v>
      </c>
      <c r="O839" s="248" t="s">
        <v>186</v>
      </c>
      <c r="P839" s="248" t="s">
        <v>399</v>
      </c>
      <c r="Q839" s="248" t="s">
        <v>640</v>
      </c>
    </row>
    <row r="840" spans="1:17" x14ac:dyDescent="0.25">
      <c r="A840" s="248" t="s">
        <v>403</v>
      </c>
      <c r="B840" s="248" t="s">
        <v>399</v>
      </c>
      <c r="C840" s="248" t="s">
        <v>156</v>
      </c>
      <c r="D840" s="248" t="s">
        <v>157</v>
      </c>
      <c r="E840" s="248" t="s">
        <v>158</v>
      </c>
      <c r="F840" s="248" t="s">
        <v>4116</v>
      </c>
      <c r="G840" s="249">
        <v>43438</v>
      </c>
      <c r="H840" s="250">
        <v>14.94</v>
      </c>
      <c r="I840" s="250">
        <v>1</v>
      </c>
      <c r="J840" s="250">
        <f t="shared" si="13"/>
        <v>14.94</v>
      </c>
      <c r="K840" s="248" t="s">
        <v>186</v>
      </c>
      <c r="L840" s="248" t="s">
        <v>4117</v>
      </c>
      <c r="M840" s="249">
        <v>43440</v>
      </c>
      <c r="N840" s="248" t="s">
        <v>70</v>
      </c>
      <c r="O840" s="248" t="s">
        <v>186</v>
      </c>
      <c r="P840" s="248" t="s">
        <v>399</v>
      </c>
      <c r="Q840" s="248" t="s">
        <v>640</v>
      </c>
    </row>
    <row r="841" spans="1:17" x14ac:dyDescent="0.25">
      <c r="A841" s="248" t="s">
        <v>403</v>
      </c>
      <c r="B841" s="248" t="s">
        <v>399</v>
      </c>
      <c r="C841" s="248" t="s">
        <v>156</v>
      </c>
      <c r="D841" s="248" t="s">
        <v>157</v>
      </c>
      <c r="E841" s="248" t="s">
        <v>158</v>
      </c>
      <c r="F841" s="248" t="s">
        <v>4118</v>
      </c>
      <c r="G841" s="249">
        <v>43438</v>
      </c>
      <c r="H841" s="250">
        <v>132.27000000000001</v>
      </c>
      <c r="I841" s="250">
        <v>1</v>
      </c>
      <c r="J841" s="250">
        <f t="shared" si="13"/>
        <v>132.27000000000001</v>
      </c>
      <c r="K841" s="248" t="s">
        <v>186</v>
      </c>
      <c r="L841" s="248" t="s">
        <v>196</v>
      </c>
      <c r="M841" s="249">
        <v>43440</v>
      </c>
      <c r="N841" s="248" t="s">
        <v>70</v>
      </c>
      <c r="O841" s="248" t="s">
        <v>186</v>
      </c>
      <c r="P841" s="248" t="s">
        <v>399</v>
      </c>
      <c r="Q841" s="248" t="s">
        <v>640</v>
      </c>
    </row>
    <row r="842" spans="1:17" x14ac:dyDescent="0.25">
      <c r="A842" s="248" t="s">
        <v>403</v>
      </c>
      <c r="B842" s="248" t="s">
        <v>399</v>
      </c>
      <c r="C842" s="248" t="s">
        <v>156</v>
      </c>
      <c r="D842" s="248" t="s">
        <v>157</v>
      </c>
      <c r="E842" s="248" t="s">
        <v>158</v>
      </c>
      <c r="F842" s="248" t="s">
        <v>4119</v>
      </c>
      <c r="G842" s="249">
        <v>43438</v>
      </c>
      <c r="H842" s="250">
        <v>56.51</v>
      </c>
      <c r="I842" s="250">
        <v>1</v>
      </c>
      <c r="J842" s="250">
        <f t="shared" si="13"/>
        <v>56.51</v>
      </c>
      <c r="K842" s="248" t="s">
        <v>186</v>
      </c>
      <c r="L842" s="248" t="s">
        <v>196</v>
      </c>
      <c r="M842" s="249">
        <v>43440</v>
      </c>
      <c r="N842" s="248" t="s">
        <v>70</v>
      </c>
      <c r="O842" s="248" t="s">
        <v>186</v>
      </c>
      <c r="P842" s="248" t="s">
        <v>399</v>
      </c>
      <c r="Q842" s="248" t="s">
        <v>640</v>
      </c>
    </row>
    <row r="843" spans="1:17" x14ac:dyDescent="0.25">
      <c r="A843" s="248" t="s">
        <v>403</v>
      </c>
      <c r="B843" s="248" t="s">
        <v>399</v>
      </c>
      <c r="C843" s="248" t="s">
        <v>156</v>
      </c>
      <c r="D843" s="248" t="s">
        <v>157</v>
      </c>
      <c r="E843" s="248" t="s">
        <v>158</v>
      </c>
      <c r="F843" s="248" t="s">
        <v>4120</v>
      </c>
      <c r="G843" s="249">
        <v>43438</v>
      </c>
      <c r="H843" s="250">
        <v>87.82</v>
      </c>
      <c r="I843" s="250">
        <v>1</v>
      </c>
      <c r="J843" s="250">
        <f t="shared" si="13"/>
        <v>87.82</v>
      </c>
      <c r="K843" s="248" t="s">
        <v>186</v>
      </c>
      <c r="L843" s="248" t="s">
        <v>964</v>
      </c>
      <c r="M843" s="249">
        <v>43440</v>
      </c>
      <c r="N843" s="248" t="s">
        <v>70</v>
      </c>
      <c r="O843" s="248" t="s">
        <v>186</v>
      </c>
      <c r="P843" s="248" t="s">
        <v>399</v>
      </c>
      <c r="Q843" s="248" t="s">
        <v>640</v>
      </c>
    </row>
    <row r="844" spans="1:17" x14ac:dyDescent="0.25">
      <c r="A844" s="248" t="s">
        <v>403</v>
      </c>
      <c r="B844" s="248" t="s">
        <v>399</v>
      </c>
      <c r="C844" s="248" t="s">
        <v>156</v>
      </c>
      <c r="D844" s="248" t="s">
        <v>157</v>
      </c>
      <c r="E844" s="248" t="s">
        <v>158</v>
      </c>
      <c r="F844" s="248" t="s">
        <v>4121</v>
      </c>
      <c r="G844" s="249">
        <v>43438</v>
      </c>
      <c r="H844" s="250">
        <v>40.68</v>
      </c>
      <c r="I844" s="250">
        <v>1</v>
      </c>
      <c r="J844" s="250">
        <f t="shared" si="13"/>
        <v>40.68</v>
      </c>
      <c r="K844" s="248" t="s">
        <v>186</v>
      </c>
      <c r="L844" s="248" t="s">
        <v>196</v>
      </c>
      <c r="M844" s="249">
        <v>43440</v>
      </c>
      <c r="N844" s="248" t="s">
        <v>70</v>
      </c>
      <c r="O844" s="248" t="s">
        <v>186</v>
      </c>
      <c r="P844" s="248" t="s">
        <v>399</v>
      </c>
      <c r="Q844" s="248" t="s">
        <v>640</v>
      </c>
    </row>
    <row r="845" spans="1:17" x14ac:dyDescent="0.25">
      <c r="A845" s="248" t="s">
        <v>403</v>
      </c>
      <c r="B845" s="248" t="s">
        <v>399</v>
      </c>
      <c r="C845" s="248" t="s">
        <v>156</v>
      </c>
      <c r="D845" s="248" t="s">
        <v>157</v>
      </c>
      <c r="E845" s="248" t="s">
        <v>158</v>
      </c>
      <c r="F845" s="248" t="s">
        <v>4122</v>
      </c>
      <c r="G845" s="249">
        <v>43437</v>
      </c>
      <c r="H845" s="250">
        <v>73.98</v>
      </c>
      <c r="I845" s="250">
        <v>1</v>
      </c>
      <c r="J845" s="250">
        <f t="shared" si="13"/>
        <v>73.98</v>
      </c>
      <c r="K845" s="248" t="s">
        <v>186</v>
      </c>
      <c r="L845" s="248" t="s">
        <v>964</v>
      </c>
      <c r="M845" s="249">
        <v>43440</v>
      </c>
      <c r="N845" s="248" t="s">
        <v>70</v>
      </c>
      <c r="O845" s="248" t="s">
        <v>186</v>
      </c>
      <c r="P845" s="248" t="s">
        <v>399</v>
      </c>
      <c r="Q845" s="248" t="s">
        <v>640</v>
      </c>
    </row>
    <row r="846" spans="1:17" x14ac:dyDescent="0.25">
      <c r="A846" s="248" t="s">
        <v>403</v>
      </c>
      <c r="B846" s="248" t="s">
        <v>399</v>
      </c>
      <c r="C846" s="248" t="s">
        <v>156</v>
      </c>
      <c r="D846" s="248" t="s">
        <v>157</v>
      </c>
      <c r="E846" s="248" t="s">
        <v>158</v>
      </c>
      <c r="F846" s="248" t="s">
        <v>4123</v>
      </c>
      <c r="G846" s="249">
        <v>43437</v>
      </c>
      <c r="H846" s="250">
        <v>100.74</v>
      </c>
      <c r="I846" s="250">
        <v>1</v>
      </c>
      <c r="J846" s="250">
        <f t="shared" si="13"/>
        <v>100.74</v>
      </c>
      <c r="K846" s="248" t="s">
        <v>186</v>
      </c>
      <c r="L846" s="248" t="s">
        <v>199</v>
      </c>
      <c r="M846" s="249">
        <v>43440</v>
      </c>
      <c r="N846" s="248" t="s">
        <v>70</v>
      </c>
      <c r="O846" s="248" t="s">
        <v>186</v>
      </c>
      <c r="P846" s="248" t="s">
        <v>399</v>
      </c>
      <c r="Q846" s="248" t="s">
        <v>640</v>
      </c>
    </row>
    <row r="847" spans="1:17" x14ac:dyDescent="0.25">
      <c r="A847" s="248" t="s">
        <v>403</v>
      </c>
      <c r="B847" s="248" t="s">
        <v>399</v>
      </c>
      <c r="C847" s="248" t="s">
        <v>156</v>
      </c>
      <c r="D847" s="248" t="s">
        <v>157</v>
      </c>
      <c r="E847" s="248" t="s">
        <v>158</v>
      </c>
      <c r="F847" s="248" t="s">
        <v>4124</v>
      </c>
      <c r="G847" s="249">
        <v>43437</v>
      </c>
      <c r="H847" s="250">
        <v>25.74</v>
      </c>
      <c r="I847" s="250">
        <v>1</v>
      </c>
      <c r="J847" s="250">
        <f t="shared" si="13"/>
        <v>25.74</v>
      </c>
      <c r="K847" s="248" t="s">
        <v>186</v>
      </c>
      <c r="L847" s="248" t="s">
        <v>132</v>
      </c>
      <c r="M847" s="249">
        <v>43440</v>
      </c>
      <c r="N847" s="248" t="s">
        <v>70</v>
      </c>
      <c r="O847" s="248" t="s">
        <v>186</v>
      </c>
      <c r="P847" s="248" t="s">
        <v>399</v>
      </c>
      <c r="Q847" s="248" t="s">
        <v>640</v>
      </c>
    </row>
    <row r="848" spans="1:17" x14ac:dyDescent="0.25">
      <c r="A848" s="248" t="s">
        <v>403</v>
      </c>
      <c r="B848" s="248" t="s">
        <v>399</v>
      </c>
      <c r="C848" s="248" t="s">
        <v>4125</v>
      </c>
      <c r="D848" s="248" t="s">
        <v>4126</v>
      </c>
      <c r="E848" s="248" t="s">
        <v>4127</v>
      </c>
      <c r="F848" s="248" t="s">
        <v>4128</v>
      </c>
      <c r="G848" s="249">
        <v>43462</v>
      </c>
      <c r="H848" s="250">
        <v>76671.67</v>
      </c>
      <c r="I848" s="250">
        <v>1</v>
      </c>
      <c r="J848" s="250">
        <f t="shared" si="13"/>
        <v>76671.67</v>
      </c>
      <c r="K848" s="248" t="s">
        <v>4129</v>
      </c>
      <c r="L848" s="248" t="s">
        <v>89</v>
      </c>
      <c r="M848" s="249">
        <v>43462</v>
      </c>
      <c r="N848" s="248" t="s">
        <v>70</v>
      </c>
      <c r="O848" s="248" t="s">
        <v>186</v>
      </c>
      <c r="P848" s="248" t="s">
        <v>399</v>
      </c>
      <c r="Q848" s="248" t="s">
        <v>640</v>
      </c>
    </row>
    <row r="849" spans="1:17" x14ac:dyDescent="0.25">
      <c r="A849" s="248" t="s">
        <v>403</v>
      </c>
      <c r="B849" s="248" t="s">
        <v>399</v>
      </c>
      <c r="C849" s="248" t="s">
        <v>4125</v>
      </c>
      <c r="D849" s="248" t="s">
        <v>4126</v>
      </c>
      <c r="E849" s="248" t="s">
        <v>4127</v>
      </c>
      <c r="F849" s="248" t="s">
        <v>4130</v>
      </c>
      <c r="G849" s="249">
        <v>43448</v>
      </c>
      <c r="H849" s="250">
        <v>3619.21</v>
      </c>
      <c r="I849" s="250">
        <v>1</v>
      </c>
      <c r="J849" s="250">
        <f t="shared" si="13"/>
        <v>3619.21</v>
      </c>
      <c r="K849" s="248" t="s">
        <v>4131</v>
      </c>
      <c r="L849" s="248" t="s">
        <v>132</v>
      </c>
      <c r="M849" s="249">
        <v>43448</v>
      </c>
      <c r="N849" s="248" t="s">
        <v>70</v>
      </c>
      <c r="O849" s="248" t="s">
        <v>4132</v>
      </c>
      <c r="P849" s="248" t="s">
        <v>399</v>
      </c>
      <c r="Q849" s="248" t="s">
        <v>640</v>
      </c>
    </row>
    <row r="850" spans="1:17" x14ac:dyDescent="0.25">
      <c r="A850" s="248" t="s">
        <v>403</v>
      </c>
      <c r="B850" s="248" t="s">
        <v>399</v>
      </c>
      <c r="C850" s="248" t="s">
        <v>114</v>
      </c>
      <c r="D850" s="248" t="s">
        <v>115</v>
      </c>
      <c r="E850" s="248" t="s">
        <v>116</v>
      </c>
      <c r="F850" s="248" t="s">
        <v>4133</v>
      </c>
      <c r="G850" s="249">
        <v>43451</v>
      </c>
      <c r="H850" s="250">
        <v>1507.32</v>
      </c>
      <c r="I850" s="250">
        <v>1</v>
      </c>
      <c r="J850" s="250">
        <f t="shared" si="13"/>
        <v>1507.32</v>
      </c>
      <c r="K850" s="248" t="s">
        <v>4134</v>
      </c>
      <c r="L850" s="248" t="s">
        <v>1531</v>
      </c>
      <c r="M850" s="249">
        <v>43451</v>
      </c>
      <c r="N850" s="248" t="s">
        <v>70</v>
      </c>
      <c r="O850" s="248" t="s">
        <v>4135</v>
      </c>
      <c r="P850" s="248" t="s">
        <v>399</v>
      </c>
      <c r="Q850" s="248" t="s">
        <v>640</v>
      </c>
    </row>
    <row r="851" spans="1:17" x14ac:dyDescent="0.25">
      <c r="A851" s="248" t="s">
        <v>403</v>
      </c>
      <c r="B851" s="248" t="s">
        <v>399</v>
      </c>
      <c r="C851" s="248" t="s">
        <v>114</v>
      </c>
      <c r="D851" s="248" t="s">
        <v>115</v>
      </c>
      <c r="E851" s="248" t="s">
        <v>116</v>
      </c>
      <c r="F851" s="248" t="s">
        <v>4136</v>
      </c>
      <c r="G851" s="249">
        <v>43451</v>
      </c>
      <c r="H851" s="250">
        <v>94.69</v>
      </c>
      <c r="I851" s="250">
        <v>1</v>
      </c>
      <c r="J851" s="250">
        <f t="shared" si="13"/>
        <v>94.69</v>
      </c>
      <c r="K851" s="248" t="s">
        <v>4137</v>
      </c>
      <c r="L851" s="248" t="s">
        <v>196</v>
      </c>
      <c r="M851" s="249">
        <v>43451</v>
      </c>
      <c r="N851" s="248" t="s">
        <v>70</v>
      </c>
      <c r="O851" s="248" t="s">
        <v>4138</v>
      </c>
      <c r="P851" s="248" t="s">
        <v>399</v>
      </c>
      <c r="Q851" s="248" t="s">
        <v>640</v>
      </c>
    </row>
    <row r="852" spans="1:17" x14ac:dyDescent="0.25">
      <c r="A852" s="248" t="s">
        <v>403</v>
      </c>
      <c r="B852" s="248" t="s">
        <v>399</v>
      </c>
      <c r="C852" s="248" t="s">
        <v>114</v>
      </c>
      <c r="D852" s="248" t="s">
        <v>115</v>
      </c>
      <c r="E852" s="248" t="s">
        <v>116</v>
      </c>
      <c r="F852" s="248" t="s">
        <v>4139</v>
      </c>
      <c r="G852" s="249">
        <v>43439</v>
      </c>
      <c r="H852" s="250">
        <v>11482.9</v>
      </c>
      <c r="I852" s="250">
        <v>1</v>
      </c>
      <c r="J852" s="250">
        <f t="shared" si="13"/>
        <v>11482.9</v>
      </c>
      <c r="K852" s="248" t="s">
        <v>4140</v>
      </c>
      <c r="L852" s="248" t="s">
        <v>1625</v>
      </c>
      <c r="M852" s="249">
        <v>43439</v>
      </c>
      <c r="N852" s="248" t="s">
        <v>70</v>
      </c>
      <c r="O852" s="248" t="s">
        <v>4141</v>
      </c>
      <c r="P852" s="248" t="s">
        <v>399</v>
      </c>
      <c r="Q852" s="248" t="s">
        <v>640</v>
      </c>
    </row>
    <row r="853" spans="1:17" x14ac:dyDescent="0.25">
      <c r="A853" s="248" t="s">
        <v>403</v>
      </c>
      <c r="B853" s="248" t="s">
        <v>399</v>
      </c>
      <c r="C853" s="248" t="s">
        <v>111</v>
      </c>
      <c r="D853" s="248" t="s">
        <v>112</v>
      </c>
      <c r="E853" s="248" t="s">
        <v>113</v>
      </c>
      <c r="F853" s="248" t="s">
        <v>4142</v>
      </c>
      <c r="G853" s="249">
        <v>43454</v>
      </c>
      <c r="H853" s="250">
        <v>134.35</v>
      </c>
      <c r="I853" s="250">
        <v>1</v>
      </c>
      <c r="J853" s="250">
        <f t="shared" si="13"/>
        <v>134.35</v>
      </c>
      <c r="K853" s="248" t="s">
        <v>4143</v>
      </c>
      <c r="L853" s="248" t="s">
        <v>1716</v>
      </c>
      <c r="M853" s="249">
        <v>43454</v>
      </c>
      <c r="N853" s="248" t="s">
        <v>70</v>
      </c>
      <c r="O853" s="248" t="s">
        <v>4144</v>
      </c>
      <c r="P853" s="248" t="s">
        <v>399</v>
      </c>
      <c r="Q853" s="248" t="s">
        <v>640</v>
      </c>
    </row>
    <row r="854" spans="1:17" x14ac:dyDescent="0.25">
      <c r="A854" s="248" t="s">
        <v>403</v>
      </c>
      <c r="B854" s="248" t="s">
        <v>399</v>
      </c>
      <c r="C854" s="248" t="s">
        <v>111</v>
      </c>
      <c r="D854" s="248" t="s">
        <v>112</v>
      </c>
      <c r="E854" s="248" t="s">
        <v>113</v>
      </c>
      <c r="F854" s="248" t="s">
        <v>4145</v>
      </c>
      <c r="G854" s="249">
        <v>43454</v>
      </c>
      <c r="H854" s="250">
        <v>193.22</v>
      </c>
      <c r="I854" s="250">
        <v>1</v>
      </c>
      <c r="J854" s="250">
        <f t="shared" si="13"/>
        <v>193.22</v>
      </c>
      <c r="K854" s="248" t="s">
        <v>4146</v>
      </c>
      <c r="L854" s="248" t="s">
        <v>3112</v>
      </c>
      <c r="M854" s="249">
        <v>43454</v>
      </c>
      <c r="N854" s="248" t="s">
        <v>70</v>
      </c>
      <c r="O854" s="248" t="s">
        <v>4147</v>
      </c>
      <c r="P854" s="248" t="s">
        <v>399</v>
      </c>
      <c r="Q854" s="248" t="s">
        <v>640</v>
      </c>
    </row>
    <row r="855" spans="1:17" x14ac:dyDescent="0.25">
      <c r="A855" s="248" t="s">
        <v>403</v>
      </c>
      <c r="B855" s="248" t="s">
        <v>399</v>
      </c>
      <c r="C855" s="248" t="s">
        <v>111</v>
      </c>
      <c r="D855" s="248" t="s">
        <v>112</v>
      </c>
      <c r="E855" s="248" t="s">
        <v>113</v>
      </c>
      <c r="F855" s="248" t="s">
        <v>4148</v>
      </c>
      <c r="G855" s="249">
        <v>43454</v>
      </c>
      <c r="H855" s="250">
        <v>165.14</v>
      </c>
      <c r="I855" s="250">
        <v>1</v>
      </c>
      <c r="J855" s="250">
        <f t="shared" si="13"/>
        <v>165.14</v>
      </c>
      <c r="K855" s="248" t="s">
        <v>4149</v>
      </c>
      <c r="L855" s="248" t="s">
        <v>1716</v>
      </c>
      <c r="M855" s="249">
        <v>43454</v>
      </c>
      <c r="N855" s="248" t="s">
        <v>70</v>
      </c>
      <c r="O855" s="248" t="s">
        <v>4150</v>
      </c>
      <c r="P855" s="248" t="s">
        <v>399</v>
      </c>
      <c r="Q855" s="248" t="s">
        <v>640</v>
      </c>
    </row>
    <row r="856" spans="1:17" x14ac:dyDescent="0.25">
      <c r="A856" s="248" t="s">
        <v>403</v>
      </c>
      <c r="B856" s="248" t="s">
        <v>399</v>
      </c>
      <c r="C856" s="248" t="s">
        <v>111</v>
      </c>
      <c r="D856" s="248" t="s">
        <v>112</v>
      </c>
      <c r="E856" s="248" t="s">
        <v>113</v>
      </c>
      <c r="F856" s="248" t="s">
        <v>4151</v>
      </c>
      <c r="G856" s="249">
        <v>43454</v>
      </c>
      <c r="H856" s="250">
        <v>339.93</v>
      </c>
      <c r="I856" s="250">
        <v>1</v>
      </c>
      <c r="J856" s="250">
        <f t="shared" si="13"/>
        <v>339.93</v>
      </c>
      <c r="K856" s="248" t="s">
        <v>4152</v>
      </c>
      <c r="L856" s="248" t="s">
        <v>172</v>
      </c>
      <c r="M856" s="249">
        <v>43454</v>
      </c>
      <c r="N856" s="248" t="s">
        <v>70</v>
      </c>
      <c r="O856" s="248" t="s">
        <v>4153</v>
      </c>
      <c r="P856" s="248" t="s">
        <v>399</v>
      </c>
      <c r="Q856" s="248" t="s">
        <v>640</v>
      </c>
    </row>
    <row r="857" spans="1:17" x14ac:dyDescent="0.25">
      <c r="A857" s="248" t="s">
        <v>403</v>
      </c>
      <c r="B857" s="248" t="s">
        <v>399</v>
      </c>
      <c r="C857" s="248" t="s">
        <v>111</v>
      </c>
      <c r="D857" s="248" t="s">
        <v>112</v>
      </c>
      <c r="E857" s="248" t="s">
        <v>113</v>
      </c>
      <c r="F857" s="248" t="s">
        <v>4154</v>
      </c>
      <c r="G857" s="249">
        <v>43451</v>
      </c>
      <c r="H857" s="250">
        <v>46.69</v>
      </c>
      <c r="I857" s="250">
        <v>1</v>
      </c>
      <c r="J857" s="250">
        <f t="shared" si="13"/>
        <v>46.69</v>
      </c>
      <c r="K857" s="248" t="s">
        <v>4155</v>
      </c>
      <c r="L857" s="248" t="s">
        <v>172</v>
      </c>
      <c r="M857" s="249">
        <v>43451</v>
      </c>
      <c r="N857" s="248" t="s">
        <v>70</v>
      </c>
      <c r="O857" s="248" t="s">
        <v>4156</v>
      </c>
      <c r="P857" s="248" t="s">
        <v>399</v>
      </c>
      <c r="Q857" s="248" t="s">
        <v>640</v>
      </c>
    </row>
    <row r="858" spans="1:17" x14ac:dyDescent="0.25">
      <c r="A858" s="248" t="s">
        <v>403</v>
      </c>
      <c r="B858" s="248" t="s">
        <v>399</v>
      </c>
      <c r="C858" s="248" t="s">
        <v>111</v>
      </c>
      <c r="D858" s="248" t="s">
        <v>112</v>
      </c>
      <c r="E858" s="248" t="s">
        <v>113</v>
      </c>
      <c r="F858" s="248" t="s">
        <v>4157</v>
      </c>
      <c r="G858" s="249">
        <v>43434</v>
      </c>
      <c r="H858" s="250">
        <v>20.81</v>
      </c>
      <c r="I858" s="250">
        <v>1</v>
      </c>
      <c r="J858" s="250">
        <f t="shared" si="13"/>
        <v>20.81</v>
      </c>
      <c r="K858" s="248" t="s">
        <v>4158</v>
      </c>
      <c r="L858" s="248" t="s">
        <v>1716</v>
      </c>
      <c r="M858" s="249">
        <v>43438</v>
      </c>
      <c r="N858" s="248" t="s">
        <v>70</v>
      </c>
      <c r="O858" s="248" t="s">
        <v>4159</v>
      </c>
      <c r="P858" s="248" t="s">
        <v>399</v>
      </c>
      <c r="Q858" s="248" t="s">
        <v>640</v>
      </c>
    </row>
    <row r="859" spans="1:17" x14ac:dyDescent="0.25">
      <c r="A859" s="248" t="s">
        <v>403</v>
      </c>
      <c r="B859" s="248" t="s">
        <v>399</v>
      </c>
      <c r="C859" s="248" t="s">
        <v>1104</v>
      </c>
      <c r="D859" s="248" t="s">
        <v>1105</v>
      </c>
      <c r="E859" s="248" t="s">
        <v>1106</v>
      </c>
      <c r="F859" s="248" t="s">
        <v>4160</v>
      </c>
      <c r="G859" s="249">
        <v>43449</v>
      </c>
      <c r="H859" s="250">
        <v>36.119999999999997</v>
      </c>
      <c r="I859" s="250">
        <v>1</v>
      </c>
      <c r="J859" s="250">
        <f t="shared" si="13"/>
        <v>36.119999999999997</v>
      </c>
      <c r="K859" s="248" t="s">
        <v>186</v>
      </c>
      <c r="L859" s="248" t="s">
        <v>3364</v>
      </c>
      <c r="M859" s="249">
        <v>43454</v>
      </c>
      <c r="N859" s="248" t="s">
        <v>70</v>
      </c>
      <c r="O859" s="248" t="s">
        <v>186</v>
      </c>
      <c r="P859" s="248" t="s">
        <v>399</v>
      </c>
      <c r="Q859" s="248" t="s">
        <v>640</v>
      </c>
    </row>
    <row r="860" spans="1:17" x14ac:dyDescent="0.25">
      <c r="A860" s="248" t="s">
        <v>403</v>
      </c>
      <c r="B860" s="248" t="s">
        <v>399</v>
      </c>
      <c r="C860" s="248" t="s">
        <v>1104</v>
      </c>
      <c r="D860" s="248" t="s">
        <v>1105</v>
      </c>
      <c r="E860" s="248" t="s">
        <v>1106</v>
      </c>
      <c r="F860" s="248" t="s">
        <v>4161</v>
      </c>
      <c r="G860" s="249">
        <v>43449</v>
      </c>
      <c r="H860" s="250">
        <v>20.92</v>
      </c>
      <c r="I860" s="250">
        <v>1</v>
      </c>
      <c r="J860" s="250">
        <f t="shared" si="13"/>
        <v>20.92</v>
      </c>
      <c r="K860" s="248" t="s">
        <v>186</v>
      </c>
      <c r="L860" s="248" t="s">
        <v>1065</v>
      </c>
      <c r="M860" s="249">
        <v>43451</v>
      </c>
      <c r="N860" s="248" t="s">
        <v>70</v>
      </c>
      <c r="O860" s="248" t="s">
        <v>186</v>
      </c>
      <c r="P860" s="248" t="s">
        <v>399</v>
      </c>
      <c r="Q860" s="248" t="s">
        <v>640</v>
      </c>
    </row>
    <row r="861" spans="1:17" x14ac:dyDescent="0.25">
      <c r="A861" s="248" t="s">
        <v>403</v>
      </c>
      <c r="B861" s="248" t="s">
        <v>399</v>
      </c>
      <c r="C861" s="248" t="s">
        <v>4162</v>
      </c>
      <c r="D861" s="248" t="s">
        <v>4163</v>
      </c>
      <c r="E861" s="248" t="s">
        <v>4164</v>
      </c>
      <c r="F861" s="248" t="s">
        <v>4165</v>
      </c>
      <c r="G861" s="249">
        <v>43434</v>
      </c>
      <c r="H861" s="250">
        <v>3375.9</v>
      </c>
      <c r="I861" s="250">
        <v>1</v>
      </c>
      <c r="J861" s="250">
        <f t="shared" si="13"/>
        <v>3375.9</v>
      </c>
      <c r="K861" s="248" t="s">
        <v>4166</v>
      </c>
      <c r="L861" s="248" t="s">
        <v>1517</v>
      </c>
      <c r="M861" s="249">
        <v>43454</v>
      </c>
      <c r="N861" s="248" t="s">
        <v>70</v>
      </c>
      <c r="O861" s="248" t="s">
        <v>4167</v>
      </c>
      <c r="P861" s="248" t="s">
        <v>399</v>
      </c>
      <c r="Q861" s="248" t="s">
        <v>640</v>
      </c>
    </row>
    <row r="862" spans="1:17" x14ac:dyDescent="0.25">
      <c r="A862" s="248" t="s">
        <v>403</v>
      </c>
      <c r="B862" s="248" t="s">
        <v>399</v>
      </c>
      <c r="C862" s="248" t="s">
        <v>4168</v>
      </c>
      <c r="D862" s="248" t="s">
        <v>4169</v>
      </c>
      <c r="E862" s="248" t="s">
        <v>4170</v>
      </c>
      <c r="F862" s="248" t="s">
        <v>4171</v>
      </c>
      <c r="G862" s="249">
        <v>43455</v>
      </c>
      <c r="H862" s="250">
        <v>19399.36</v>
      </c>
      <c r="I862" s="250">
        <v>1</v>
      </c>
      <c r="J862" s="250">
        <f t="shared" si="13"/>
        <v>19399.36</v>
      </c>
      <c r="K862" s="248" t="s">
        <v>186</v>
      </c>
      <c r="L862" s="248" t="s">
        <v>908</v>
      </c>
      <c r="M862" s="249">
        <v>43455</v>
      </c>
      <c r="N862" s="248" t="s">
        <v>70</v>
      </c>
      <c r="O862" s="248" t="s">
        <v>186</v>
      </c>
      <c r="P862" s="248" t="s">
        <v>399</v>
      </c>
      <c r="Q862" s="248" t="s">
        <v>640</v>
      </c>
    </row>
    <row r="863" spans="1:17" x14ac:dyDescent="0.25">
      <c r="A863" s="248" t="s">
        <v>403</v>
      </c>
      <c r="B863" s="248" t="s">
        <v>399</v>
      </c>
      <c r="C863" s="248" t="s">
        <v>4168</v>
      </c>
      <c r="D863" s="248" t="s">
        <v>4169</v>
      </c>
      <c r="E863" s="248" t="s">
        <v>4170</v>
      </c>
      <c r="F863" s="248" t="s">
        <v>4172</v>
      </c>
      <c r="G863" s="249">
        <v>43455</v>
      </c>
      <c r="H863" s="250">
        <v>4170.95</v>
      </c>
      <c r="I863" s="250">
        <v>1</v>
      </c>
      <c r="J863" s="250">
        <f t="shared" si="13"/>
        <v>4170.95</v>
      </c>
      <c r="K863" s="248" t="s">
        <v>186</v>
      </c>
      <c r="L863" s="248" t="s">
        <v>908</v>
      </c>
      <c r="M863" s="249">
        <v>43455</v>
      </c>
      <c r="N863" s="248" t="s">
        <v>70</v>
      </c>
      <c r="O863" s="248" t="s">
        <v>186</v>
      </c>
      <c r="P863" s="248" t="s">
        <v>399</v>
      </c>
      <c r="Q863" s="248" t="s">
        <v>640</v>
      </c>
    </row>
    <row r="864" spans="1:17" x14ac:dyDescent="0.25">
      <c r="A864" s="248" t="s">
        <v>403</v>
      </c>
      <c r="B864" s="248" t="s">
        <v>399</v>
      </c>
      <c r="C864" s="248" t="s">
        <v>4173</v>
      </c>
      <c r="D864" s="248" t="s">
        <v>4174</v>
      </c>
      <c r="E864" s="248" t="s">
        <v>4175</v>
      </c>
      <c r="F864" s="248" t="s">
        <v>4176</v>
      </c>
      <c r="G864" s="249">
        <v>43461</v>
      </c>
      <c r="H864" s="250">
        <v>1190.6400000000001</v>
      </c>
      <c r="I864" s="250">
        <v>1</v>
      </c>
      <c r="J864" s="250">
        <f t="shared" si="13"/>
        <v>1190.6400000000001</v>
      </c>
      <c r="K864" s="248" t="s">
        <v>4177</v>
      </c>
      <c r="L864" s="248" t="s">
        <v>1023</v>
      </c>
      <c r="M864" s="249">
        <v>43462</v>
      </c>
      <c r="N864" s="248" t="s">
        <v>70</v>
      </c>
      <c r="O864" s="248" t="s">
        <v>4178</v>
      </c>
      <c r="P864" s="248" t="s">
        <v>399</v>
      </c>
      <c r="Q864" s="248" t="s">
        <v>640</v>
      </c>
    </row>
    <row r="865" spans="1:17" x14ac:dyDescent="0.25">
      <c r="A865" s="248" t="s">
        <v>403</v>
      </c>
      <c r="B865" s="248" t="s">
        <v>399</v>
      </c>
      <c r="C865" s="248" t="s">
        <v>4173</v>
      </c>
      <c r="D865" s="248" t="s">
        <v>4174</v>
      </c>
      <c r="E865" s="248" t="s">
        <v>4175</v>
      </c>
      <c r="F865" s="248" t="s">
        <v>4179</v>
      </c>
      <c r="G865" s="249">
        <v>43434</v>
      </c>
      <c r="H865" s="250">
        <v>683.17</v>
      </c>
      <c r="I865" s="250">
        <v>1</v>
      </c>
      <c r="J865" s="250">
        <f t="shared" si="13"/>
        <v>683.17</v>
      </c>
      <c r="K865" s="248" t="s">
        <v>4180</v>
      </c>
      <c r="L865" s="248" t="s">
        <v>132</v>
      </c>
      <c r="M865" s="249">
        <v>43437</v>
      </c>
      <c r="N865" s="248" t="s">
        <v>70</v>
      </c>
      <c r="O865" s="248" t="s">
        <v>4181</v>
      </c>
      <c r="P865" s="248" t="s">
        <v>399</v>
      </c>
      <c r="Q865" s="248" t="s">
        <v>640</v>
      </c>
    </row>
    <row r="866" spans="1:17" x14ac:dyDescent="0.25">
      <c r="A866" s="248" t="s">
        <v>403</v>
      </c>
      <c r="B866" s="248" t="s">
        <v>399</v>
      </c>
      <c r="C866" s="248" t="s">
        <v>1675</v>
      </c>
      <c r="D866" s="248" t="s">
        <v>1676</v>
      </c>
      <c r="E866" s="248" t="s">
        <v>1677</v>
      </c>
      <c r="F866" s="248" t="s">
        <v>4182</v>
      </c>
      <c r="G866" s="249">
        <v>43453</v>
      </c>
      <c r="H866" s="250">
        <v>226.09</v>
      </c>
      <c r="I866" s="250">
        <v>1</v>
      </c>
      <c r="J866" s="250">
        <f t="shared" si="13"/>
        <v>226.09</v>
      </c>
      <c r="K866" s="248" t="s">
        <v>4183</v>
      </c>
      <c r="L866" s="248" t="s">
        <v>224</v>
      </c>
      <c r="M866" s="249">
        <v>43454</v>
      </c>
      <c r="N866" s="248" t="s">
        <v>70</v>
      </c>
      <c r="O866" s="248" t="s">
        <v>4184</v>
      </c>
      <c r="P866" s="248" t="s">
        <v>399</v>
      </c>
      <c r="Q866" s="248" t="s">
        <v>640</v>
      </c>
    </row>
    <row r="867" spans="1:17" x14ac:dyDescent="0.25">
      <c r="A867" s="248" t="s">
        <v>403</v>
      </c>
      <c r="B867" s="248" t="s">
        <v>399</v>
      </c>
      <c r="C867" s="248" t="s">
        <v>1675</v>
      </c>
      <c r="D867" s="248" t="s">
        <v>1676</v>
      </c>
      <c r="E867" s="248" t="s">
        <v>1677</v>
      </c>
      <c r="F867" s="248" t="s">
        <v>4185</v>
      </c>
      <c r="G867" s="249">
        <v>43453</v>
      </c>
      <c r="H867" s="250">
        <v>145.41999999999999</v>
      </c>
      <c r="I867" s="250">
        <v>1</v>
      </c>
      <c r="J867" s="250">
        <f t="shared" si="13"/>
        <v>145.41999999999999</v>
      </c>
      <c r="K867" s="248" t="s">
        <v>4186</v>
      </c>
      <c r="L867" s="248" t="s">
        <v>3237</v>
      </c>
      <c r="M867" s="249">
        <v>43454</v>
      </c>
      <c r="N867" s="248" t="s">
        <v>70</v>
      </c>
      <c r="O867" s="248" t="s">
        <v>4187</v>
      </c>
      <c r="P867" s="248" t="s">
        <v>399</v>
      </c>
      <c r="Q867" s="248" t="s">
        <v>640</v>
      </c>
    </row>
    <row r="868" spans="1:17" x14ac:dyDescent="0.25">
      <c r="A868" s="248" t="s">
        <v>403</v>
      </c>
      <c r="B868" s="248" t="s">
        <v>399</v>
      </c>
      <c r="C868" s="248" t="s">
        <v>1675</v>
      </c>
      <c r="D868" s="248" t="s">
        <v>1676</v>
      </c>
      <c r="E868" s="248" t="s">
        <v>1677</v>
      </c>
      <c r="F868" s="248" t="s">
        <v>4188</v>
      </c>
      <c r="G868" s="249">
        <v>43453</v>
      </c>
      <c r="H868" s="250">
        <v>13.86</v>
      </c>
      <c r="I868" s="250">
        <v>1</v>
      </c>
      <c r="J868" s="250">
        <f t="shared" si="13"/>
        <v>13.86</v>
      </c>
      <c r="K868" s="248" t="s">
        <v>4189</v>
      </c>
      <c r="L868" s="248" t="s">
        <v>3237</v>
      </c>
      <c r="M868" s="249">
        <v>43454</v>
      </c>
      <c r="N868" s="248" t="s">
        <v>70</v>
      </c>
      <c r="O868" s="248" t="s">
        <v>4190</v>
      </c>
      <c r="P868" s="248" t="s">
        <v>399</v>
      </c>
      <c r="Q868" s="248" t="s">
        <v>640</v>
      </c>
    </row>
    <row r="869" spans="1:17" x14ac:dyDescent="0.25">
      <c r="A869" s="248" t="s">
        <v>403</v>
      </c>
      <c r="B869" s="248" t="s">
        <v>399</v>
      </c>
      <c r="C869" s="248" t="s">
        <v>1675</v>
      </c>
      <c r="D869" s="248" t="s">
        <v>1676</v>
      </c>
      <c r="E869" s="248" t="s">
        <v>1677</v>
      </c>
      <c r="F869" s="248" t="s">
        <v>4191</v>
      </c>
      <c r="G869" s="249">
        <v>43453</v>
      </c>
      <c r="H869" s="250">
        <v>122.36</v>
      </c>
      <c r="I869" s="250">
        <v>1</v>
      </c>
      <c r="J869" s="250">
        <f t="shared" si="13"/>
        <v>122.36</v>
      </c>
      <c r="K869" s="248" t="s">
        <v>4192</v>
      </c>
      <c r="L869" s="248" t="s">
        <v>3237</v>
      </c>
      <c r="M869" s="249">
        <v>43454</v>
      </c>
      <c r="N869" s="248" t="s">
        <v>70</v>
      </c>
      <c r="O869" s="248" t="s">
        <v>4193</v>
      </c>
      <c r="P869" s="248" t="s">
        <v>399</v>
      </c>
      <c r="Q869" s="248" t="s">
        <v>640</v>
      </c>
    </row>
    <row r="870" spans="1:17" x14ac:dyDescent="0.25">
      <c r="A870" s="248" t="s">
        <v>403</v>
      </c>
      <c r="B870" s="248" t="s">
        <v>399</v>
      </c>
      <c r="C870" s="248" t="s">
        <v>1675</v>
      </c>
      <c r="D870" s="248" t="s">
        <v>1676</v>
      </c>
      <c r="E870" s="248" t="s">
        <v>1677</v>
      </c>
      <c r="F870" s="248" t="s">
        <v>4194</v>
      </c>
      <c r="G870" s="249">
        <v>43453</v>
      </c>
      <c r="H870" s="250">
        <v>27</v>
      </c>
      <c r="I870" s="250">
        <v>1</v>
      </c>
      <c r="J870" s="250">
        <f t="shared" si="13"/>
        <v>27</v>
      </c>
      <c r="K870" s="248" t="s">
        <v>4195</v>
      </c>
      <c r="L870" s="248" t="s">
        <v>3237</v>
      </c>
      <c r="M870" s="249">
        <v>43454</v>
      </c>
      <c r="N870" s="248" t="s">
        <v>70</v>
      </c>
      <c r="O870" s="248" t="s">
        <v>4196</v>
      </c>
      <c r="P870" s="248" t="s">
        <v>399</v>
      </c>
      <c r="Q870" s="248" t="s">
        <v>640</v>
      </c>
    </row>
    <row r="871" spans="1:17" x14ac:dyDescent="0.25">
      <c r="A871" s="248" t="s">
        <v>403</v>
      </c>
      <c r="B871" s="248" t="s">
        <v>399</v>
      </c>
      <c r="C871" s="248" t="s">
        <v>1675</v>
      </c>
      <c r="D871" s="248" t="s">
        <v>1676</v>
      </c>
      <c r="E871" s="248" t="s">
        <v>1677</v>
      </c>
      <c r="F871" s="248" t="s">
        <v>4197</v>
      </c>
      <c r="G871" s="249">
        <v>43453</v>
      </c>
      <c r="H871" s="250">
        <v>343.82</v>
      </c>
      <c r="I871" s="250">
        <v>1</v>
      </c>
      <c r="J871" s="250">
        <f t="shared" si="13"/>
        <v>343.82</v>
      </c>
      <c r="K871" s="248" t="s">
        <v>4189</v>
      </c>
      <c r="L871" s="248" t="s">
        <v>3237</v>
      </c>
      <c r="M871" s="249">
        <v>43454</v>
      </c>
      <c r="N871" s="248" t="s">
        <v>70</v>
      </c>
      <c r="O871" s="248" t="s">
        <v>4190</v>
      </c>
      <c r="P871" s="248" t="s">
        <v>399</v>
      </c>
      <c r="Q871" s="248" t="s">
        <v>640</v>
      </c>
    </row>
    <row r="872" spans="1:17" x14ac:dyDescent="0.25">
      <c r="A872" s="248" t="s">
        <v>403</v>
      </c>
      <c r="B872" s="248" t="s">
        <v>399</v>
      </c>
      <c r="C872" s="248" t="s">
        <v>1675</v>
      </c>
      <c r="D872" s="248" t="s">
        <v>1676</v>
      </c>
      <c r="E872" s="248" t="s">
        <v>1677</v>
      </c>
      <c r="F872" s="248" t="s">
        <v>4198</v>
      </c>
      <c r="G872" s="249">
        <v>43453</v>
      </c>
      <c r="H872" s="250">
        <v>198.71</v>
      </c>
      <c r="I872" s="250">
        <v>1</v>
      </c>
      <c r="J872" s="250">
        <f t="shared" si="13"/>
        <v>198.71</v>
      </c>
      <c r="K872" s="248" t="s">
        <v>4199</v>
      </c>
      <c r="L872" s="248" t="s">
        <v>3237</v>
      </c>
      <c r="M872" s="249">
        <v>43454</v>
      </c>
      <c r="N872" s="248" t="s">
        <v>70</v>
      </c>
      <c r="O872" s="248" t="s">
        <v>4200</v>
      </c>
      <c r="P872" s="248" t="s">
        <v>399</v>
      </c>
      <c r="Q872" s="248" t="s">
        <v>640</v>
      </c>
    </row>
    <row r="873" spans="1:17" x14ac:dyDescent="0.25">
      <c r="A873" s="248" t="s">
        <v>403</v>
      </c>
      <c r="B873" s="248" t="s">
        <v>399</v>
      </c>
      <c r="C873" s="248" t="s">
        <v>1675</v>
      </c>
      <c r="D873" s="248" t="s">
        <v>1676</v>
      </c>
      <c r="E873" s="248" t="s">
        <v>1677</v>
      </c>
      <c r="F873" s="248" t="s">
        <v>4201</v>
      </c>
      <c r="G873" s="249">
        <v>43453</v>
      </c>
      <c r="H873" s="250">
        <v>52.67</v>
      </c>
      <c r="I873" s="250">
        <v>1</v>
      </c>
      <c r="J873" s="250">
        <f t="shared" si="13"/>
        <v>52.67</v>
      </c>
      <c r="K873" s="248" t="s">
        <v>4202</v>
      </c>
      <c r="L873" s="248" t="s">
        <v>171</v>
      </c>
      <c r="M873" s="249">
        <v>43454</v>
      </c>
      <c r="N873" s="248" t="s">
        <v>70</v>
      </c>
      <c r="O873" s="248" t="s">
        <v>4203</v>
      </c>
      <c r="P873" s="248" t="s">
        <v>399</v>
      </c>
      <c r="Q873" s="248" t="s">
        <v>640</v>
      </c>
    </row>
    <row r="874" spans="1:17" x14ac:dyDescent="0.25">
      <c r="A874" s="248" t="s">
        <v>403</v>
      </c>
      <c r="B874" s="248" t="s">
        <v>399</v>
      </c>
      <c r="C874" s="248" t="s">
        <v>1675</v>
      </c>
      <c r="D874" s="248" t="s">
        <v>1676</v>
      </c>
      <c r="E874" s="248" t="s">
        <v>1677</v>
      </c>
      <c r="F874" s="248" t="s">
        <v>4204</v>
      </c>
      <c r="G874" s="249">
        <v>43450</v>
      </c>
      <c r="H874" s="250">
        <v>20.56</v>
      </c>
      <c r="I874" s="250">
        <v>1</v>
      </c>
      <c r="J874" s="250">
        <f t="shared" si="13"/>
        <v>20.56</v>
      </c>
      <c r="K874" s="248" t="s">
        <v>4205</v>
      </c>
      <c r="L874" s="248" t="s">
        <v>3364</v>
      </c>
      <c r="M874" s="249">
        <v>43454</v>
      </c>
      <c r="N874" s="248" t="s">
        <v>70</v>
      </c>
      <c r="O874" s="248" t="s">
        <v>4206</v>
      </c>
      <c r="P874" s="248" t="s">
        <v>399</v>
      </c>
      <c r="Q874" s="248" t="s">
        <v>640</v>
      </c>
    </row>
    <row r="875" spans="1:17" x14ac:dyDescent="0.25">
      <c r="A875" s="248" t="s">
        <v>403</v>
      </c>
      <c r="B875" s="248" t="s">
        <v>399</v>
      </c>
      <c r="C875" s="248" t="s">
        <v>1675</v>
      </c>
      <c r="D875" s="248" t="s">
        <v>1676</v>
      </c>
      <c r="E875" s="248" t="s">
        <v>1677</v>
      </c>
      <c r="F875" s="248" t="s">
        <v>4207</v>
      </c>
      <c r="G875" s="249">
        <v>43450</v>
      </c>
      <c r="H875" s="250">
        <v>48.06</v>
      </c>
      <c r="I875" s="250">
        <v>1</v>
      </c>
      <c r="J875" s="250">
        <f t="shared" si="13"/>
        <v>48.06</v>
      </c>
      <c r="K875" s="248" t="s">
        <v>1682</v>
      </c>
      <c r="L875" s="248" t="s">
        <v>224</v>
      </c>
      <c r="M875" s="249">
        <v>43454</v>
      </c>
      <c r="N875" s="248" t="s">
        <v>70</v>
      </c>
      <c r="O875" s="248" t="s">
        <v>1683</v>
      </c>
      <c r="P875" s="248" t="s">
        <v>399</v>
      </c>
      <c r="Q875" s="248" t="s">
        <v>640</v>
      </c>
    </row>
    <row r="876" spans="1:17" x14ac:dyDescent="0.25">
      <c r="A876" s="248" t="s">
        <v>403</v>
      </c>
      <c r="B876" s="248" t="s">
        <v>399</v>
      </c>
      <c r="C876" s="248" t="s">
        <v>4208</v>
      </c>
      <c r="D876" s="248" t="s">
        <v>4209</v>
      </c>
      <c r="E876" s="248" t="s">
        <v>4210</v>
      </c>
      <c r="F876" s="248" t="s">
        <v>4211</v>
      </c>
      <c r="G876" s="249">
        <v>43431</v>
      </c>
      <c r="H876" s="250">
        <v>48.74</v>
      </c>
      <c r="I876" s="250">
        <v>1</v>
      </c>
      <c r="J876" s="250">
        <f t="shared" si="13"/>
        <v>48.74</v>
      </c>
      <c r="K876" s="248" t="s">
        <v>4212</v>
      </c>
      <c r="L876" s="248" t="s">
        <v>1498</v>
      </c>
      <c r="M876" s="249">
        <v>43446</v>
      </c>
      <c r="N876" s="248" t="s">
        <v>70</v>
      </c>
      <c r="O876" s="248" t="s">
        <v>4213</v>
      </c>
      <c r="P876" s="248" t="s">
        <v>399</v>
      </c>
      <c r="Q876" s="248" t="s">
        <v>640</v>
      </c>
    </row>
    <row r="877" spans="1:17" x14ac:dyDescent="0.25">
      <c r="A877" s="248" t="s">
        <v>403</v>
      </c>
      <c r="B877" s="248" t="s">
        <v>399</v>
      </c>
      <c r="C877" s="248" t="s">
        <v>104</v>
      </c>
      <c r="D877" s="248" t="s">
        <v>105</v>
      </c>
      <c r="E877" s="248" t="s">
        <v>106</v>
      </c>
      <c r="F877" s="248" t="s">
        <v>4214</v>
      </c>
      <c r="G877" s="249">
        <v>43455</v>
      </c>
      <c r="H877" s="250">
        <v>225.5</v>
      </c>
      <c r="I877" s="250">
        <v>1</v>
      </c>
      <c r="J877" s="250">
        <f t="shared" si="13"/>
        <v>225.5</v>
      </c>
      <c r="K877" s="248" t="s">
        <v>186</v>
      </c>
      <c r="L877" s="248" t="s">
        <v>2151</v>
      </c>
      <c r="M877" s="249">
        <v>43455</v>
      </c>
      <c r="N877" s="248" t="s">
        <v>70</v>
      </c>
      <c r="O877" s="248" t="s">
        <v>186</v>
      </c>
      <c r="P877" s="248" t="s">
        <v>399</v>
      </c>
      <c r="Q877" s="248" t="s">
        <v>640</v>
      </c>
    </row>
    <row r="878" spans="1:17" x14ac:dyDescent="0.25">
      <c r="A878" s="248" t="s">
        <v>403</v>
      </c>
      <c r="B878" s="248" t="s">
        <v>399</v>
      </c>
      <c r="C878" s="248" t="s">
        <v>104</v>
      </c>
      <c r="D878" s="248" t="s">
        <v>105</v>
      </c>
      <c r="E878" s="248" t="s">
        <v>106</v>
      </c>
      <c r="F878" s="248" t="s">
        <v>4215</v>
      </c>
      <c r="G878" s="249">
        <v>43455</v>
      </c>
      <c r="H878" s="250">
        <v>22.99</v>
      </c>
      <c r="I878" s="250">
        <v>1</v>
      </c>
      <c r="J878" s="250">
        <f t="shared" si="13"/>
        <v>22.99</v>
      </c>
      <c r="K878" s="248" t="s">
        <v>186</v>
      </c>
      <c r="L878" s="248" t="s">
        <v>4216</v>
      </c>
      <c r="M878" s="249">
        <v>43455</v>
      </c>
      <c r="N878" s="248" t="s">
        <v>70</v>
      </c>
      <c r="O878" s="248" t="s">
        <v>186</v>
      </c>
      <c r="P878" s="248" t="s">
        <v>399</v>
      </c>
      <c r="Q878" s="248" t="s">
        <v>640</v>
      </c>
    </row>
    <row r="879" spans="1:17" x14ac:dyDescent="0.25">
      <c r="A879" s="248" t="s">
        <v>403</v>
      </c>
      <c r="B879" s="248" t="s">
        <v>399</v>
      </c>
      <c r="C879" s="248" t="s">
        <v>104</v>
      </c>
      <c r="D879" s="248" t="s">
        <v>105</v>
      </c>
      <c r="E879" s="248" t="s">
        <v>106</v>
      </c>
      <c r="F879" s="248" t="s">
        <v>4217</v>
      </c>
      <c r="G879" s="249">
        <v>43455</v>
      </c>
      <c r="H879" s="250">
        <v>258.33999999999997</v>
      </c>
      <c r="I879" s="250">
        <v>1</v>
      </c>
      <c r="J879" s="250">
        <f t="shared" si="13"/>
        <v>258.33999999999997</v>
      </c>
      <c r="K879" s="248" t="s">
        <v>4218</v>
      </c>
      <c r="L879" s="248" t="s">
        <v>3364</v>
      </c>
      <c r="M879" s="249">
        <v>43455</v>
      </c>
      <c r="N879" s="248" t="s">
        <v>70</v>
      </c>
      <c r="O879" s="248" t="s">
        <v>4219</v>
      </c>
      <c r="P879" s="248" t="s">
        <v>399</v>
      </c>
      <c r="Q879" s="248" t="s">
        <v>640</v>
      </c>
    </row>
    <row r="880" spans="1:17" x14ac:dyDescent="0.25">
      <c r="A880" s="248" t="s">
        <v>403</v>
      </c>
      <c r="B880" s="248" t="s">
        <v>399</v>
      </c>
      <c r="C880" s="248" t="s">
        <v>104</v>
      </c>
      <c r="D880" s="248" t="s">
        <v>105</v>
      </c>
      <c r="E880" s="248" t="s">
        <v>106</v>
      </c>
      <c r="F880" s="248" t="s">
        <v>4220</v>
      </c>
      <c r="G880" s="249">
        <v>43455</v>
      </c>
      <c r="H880" s="250">
        <v>154.99</v>
      </c>
      <c r="I880" s="250">
        <v>1</v>
      </c>
      <c r="J880" s="250">
        <f t="shared" si="13"/>
        <v>154.99</v>
      </c>
      <c r="K880" s="248" t="s">
        <v>4221</v>
      </c>
      <c r="L880" s="248" t="s">
        <v>2404</v>
      </c>
      <c r="M880" s="249">
        <v>43455</v>
      </c>
      <c r="N880" s="248" t="s">
        <v>70</v>
      </c>
      <c r="O880" s="248" t="s">
        <v>4222</v>
      </c>
      <c r="P880" s="248" t="s">
        <v>399</v>
      </c>
      <c r="Q880" s="248" t="s">
        <v>640</v>
      </c>
    </row>
    <row r="881" spans="1:17" x14ac:dyDescent="0.25">
      <c r="A881" s="248" t="s">
        <v>403</v>
      </c>
      <c r="B881" s="248" t="s">
        <v>399</v>
      </c>
      <c r="C881" s="248" t="s">
        <v>104</v>
      </c>
      <c r="D881" s="248" t="s">
        <v>105</v>
      </c>
      <c r="E881" s="248" t="s">
        <v>106</v>
      </c>
      <c r="F881" s="248" t="s">
        <v>4223</v>
      </c>
      <c r="G881" s="249">
        <v>43455</v>
      </c>
      <c r="H881" s="250">
        <v>29.26</v>
      </c>
      <c r="I881" s="250">
        <v>1</v>
      </c>
      <c r="J881" s="250">
        <f t="shared" si="13"/>
        <v>29.26</v>
      </c>
      <c r="K881" s="248" t="s">
        <v>186</v>
      </c>
      <c r="L881" s="248" t="s">
        <v>3976</v>
      </c>
      <c r="M881" s="249">
        <v>43455</v>
      </c>
      <c r="N881" s="248" t="s">
        <v>70</v>
      </c>
      <c r="O881" s="248" t="s">
        <v>186</v>
      </c>
      <c r="P881" s="248" t="s">
        <v>399</v>
      </c>
      <c r="Q881" s="248" t="s">
        <v>640</v>
      </c>
    </row>
    <row r="882" spans="1:17" x14ac:dyDescent="0.25">
      <c r="A882" s="248" t="s">
        <v>403</v>
      </c>
      <c r="B882" s="248" t="s">
        <v>399</v>
      </c>
      <c r="C882" s="248" t="s">
        <v>104</v>
      </c>
      <c r="D882" s="248" t="s">
        <v>105</v>
      </c>
      <c r="E882" s="248" t="s">
        <v>106</v>
      </c>
      <c r="F882" s="248" t="s">
        <v>4224</v>
      </c>
      <c r="G882" s="249">
        <v>43455</v>
      </c>
      <c r="H882" s="250">
        <v>149.88</v>
      </c>
      <c r="I882" s="250">
        <v>1</v>
      </c>
      <c r="J882" s="250">
        <f t="shared" si="13"/>
        <v>149.88</v>
      </c>
      <c r="K882" s="248" t="s">
        <v>186</v>
      </c>
      <c r="L882" s="248" t="s">
        <v>85</v>
      </c>
      <c r="M882" s="249">
        <v>43455</v>
      </c>
      <c r="N882" s="248" t="s">
        <v>70</v>
      </c>
      <c r="O882" s="248" t="s">
        <v>186</v>
      </c>
      <c r="P882" s="248" t="s">
        <v>399</v>
      </c>
      <c r="Q882" s="248" t="s">
        <v>640</v>
      </c>
    </row>
    <row r="883" spans="1:17" x14ac:dyDescent="0.25">
      <c r="A883" s="248" t="s">
        <v>403</v>
      </c>
      <c r="B883" s="248" t="s">
        <v>399</v>
      </c>
      <c r="C883" s="248" t="s">
        <v>104</v>
      </c>
      <c r="D883" s="248" t="s">
        <v>105</v>
      </c>
      <c r="E883" s="248" t="s">
        <v>106</v>
      </c>
      <c r="F883" s="248" t="s">
        <v>4225</v>
      </c>
      <c r="G883" s="249">
        <v>43455</v>
      </c>
      <c r="H883" s="250">
        <v>16.940000000000001</v>
      </c>
      <c r="I883" s="250">
        <v>1</v>
      </c>
      <c r="J883" s="250">
        <f t="shared" si="13"/>
        <v>16.940000000000001</v>
      </c>
      <c r="K883" s="248" t="s">
        <v>186</v>
      </c>
      <c r="L883" s="248" t="s">
        <v>4226</v>
      </c>
      <c r="M883" s="249">
        <v>43455</v>
      </c>
      <c r="N883" s="248" t="s">
        <v>70</v>
      </c>
      <c r="O883" s="248" t="s">
        <v>186</v>
      </c>
      <c r="P883" s="248" t="s">
        <v>399</v>
      </c>
      <c r="Q883" s="248" t="s">
        <v>640</v>
      </c>
    </row>
    <row r="884" spans="1:17" x14ac:dyDescent="0.25">
      <c r="A884" s="248" t="s">
        <v>403</v>
      </c>
      <c r="B884" s="248" t="s">
        <v>399</v>
      </c>
      <c r="C884" s="248" t="s">
        <v>104</v>
      </c>
      <c r="D884" s="248" t="s">
        <v>105</v>
      </c>
      <c r="E884" s="248" t="s">
        <v>106</v>
      </c>
      <c r="F884" s="248" t="s">
        <v>4227</v>
      </c>
      <c r="G884" s="249">
        <v>43455</v>
      </c>
      <c r="H884" s="250">
        <v>151.80000000000001</v>
      </c>
      <c r="I884" s="250">
        <v>1</v>
      </c>
      <c r="J884" s="250">
        <f t="shared" si="13"/>
        <v>151.80000000000001</v>
      </c>
      <c r="K884" s="248" t="s">
        <v>4228</v>
      </c>
      <c r="L884" s="248" t="s">
        <v>3194</v>
      </c>
      <c r="M884" s="249">
        <v>43455</v>
      </c>
      <c r="N884" s="248" t="s">
        <v>70</v>
      </c>
      <c r="O884" s="248" t="s">
        <v>4229</v>
      </c>
      <c r="P884" s="248" t="s">
        <v>399</v>
      </c>
      <c r="Q884" s="248" t="s">
        <v>640</v>
      </c>
    </row>
    <row r="885" spans="1:17" x14ac:dyDescent="0.25">
      <c r="A885" s="248" t="s">
        <v>403</v>
      </c>
      <c r="B885" s="248" t="s">
        <v>399</v>
      </c>
      <c r="C885" s="248" t="s">
        <v>104</v>
      </c>
      <c r="D885" s="248" t="s">
        <v>105</v>
      </c>
      <c r="E885" s="248" t="s">
        <v>106</v>
      </c>
      <c r="F885" s="248" t="s">
        <v>4230</v>
      </c>
      <c r="G885" s="249">
        <v>43455</v>
      </c>
      <c r="H885" s="250">
        <v>917.13</v>
      </c>
      <c r="I885" s="250">
        <v>1</v>
      </c>
      <c r="J885" s="250">
        <f t="shared" si="13"/>
        <v>917.13</v>
      </c>
      <c r="K885" s="248" t="s">
        <v>4231</v>
      </c>
      <c r="L885" s="248" t="s">
        <v>2400</v>
      </c>
      <c r="M885" s="249">
        <v>43455</v>
      </c>
      <c r="N885" s="248" t="s">
        <v>70</v>
      </c>
      <c r="O885" s="248" t="s">
        <v>4232</v>
      </c>
      <c r="P885" s="248" t="s">
        <v>399</v>
      </c>
      <c r="Q885" s="248" t="s">
        <v>640</v>
      </c>
    </row>
    <row r="886" spans="1:17" x14ac:dyDescent="0.25">
      <c r="A886" s="248" t="s">
        <v>403</v>
      </c>
      <c r="B886" s="248" t="s">
        <v>399</v>
      </c>
      <c r="C886" s="248" t="s">
        <v>104</v>
      </c>
      <c r="D886" s="248" t="s">
        <v>105</v>
      </c>
      <c r="E886" s="248" t="s">
        <v>106</v>
      </c>
      <c r="F886" s="248" t="s">
        <v>4233</v>
      </c>
      <c r="G886" s="249">
        <v>43455</v>
      </c>
      <c r="H886" s="250">
        <v>237.6</v>
      </c>
      <c r="I886" s="250">
        <v>1</v>
      </c>
      <c r="J886" s="250">
        <f t="shared" si="13"/>
        <v>237.6</v>
      </c>
      <c r="K886" s="248" t="s">
        <v>186</v>
      </c>
      <c r="L886" s="248" t="s">
        <v>4234</v>
      </c>
      <c r="M886" s="249">
        <v>43455</v>
      </c>
      <c r="N886" s="248" t="s">
        <v>70</v>
      </c>
      <c r="O886" s="248" t="s">
        <v>186</v>
      </c>
      <c r="P886" s="248" t="s">
        <v>399</v>
      </c>
      <c r="Q886" s="248" t="s">
        <v>640</v>
      </c>
    </row>
    <row r="887" spans="1:17" x14ac:dyDescent="0.25">
      <c r="A887" s="248" t="s">
        <v>403</v>
      </c>
      <c r="B887" s="248" t="s">
        <v>399</v>
      </c>
      <c r="C887" s="248" t="s">
        <v>104</v>
      </c>
      <c r="D887" s="248" t="s">
        <v>105</v>
      </c>
      <c r="E887" s="248" t="s">
        <v>106</v>
      </c>
      <c r="F887" s="248" t="s">
        <v>4235</v>
      </c>
      <c r="G887" s="249">
        <v>43455</v>
      </c>
      <c r="H887" s="250">
        <v>420.75</v>
      </c>
      <c r="I887" s="250">
        <v>1</v>
      </c>
      <c r="J887" s="250">
        <f t="shared" si="13"/>
        <v>420.75</v>
      </c>
      <c r="K887" s="248" t="s">
        <v>4236</v>
      </c>
      <c r="L887" s="248" t="s">
        <v>4237</v>
      </c>
      <c r="M887" s="249">
        <v>43455</v>
      </c>
      <c r="N887" s="248" t="s">
        <v>70</v>
      </c>
      <c r="O887" s="248" t="s">
        <v>4238</v>
      </c>
      <c r="P887" s="248" t="s">
        <v>399</v>
      </c>
      <c r="Q887" s="248" t="s">
        <v>640</v>
      </c>
    </row>
    <row r="888" spans="1:17" x14ac:dyDescent="0.25">
      <c r="A888" s="248" t="s">
        <v>403</v>
      </c>
      <c r="B888" s="248" t="s">
        <v>399</v>
      </c>
      <c r="C888" s="248" t="s">
        <v>104</v>
      </c>
      <c r="D888" s="248" t="s">
        <v>105</v>
      </c>
      <c r="E888" s="248" t="s">
        <v>106</v>
      </c>
      <c r="F888" s="248" t="s">
        <v>4239</v>
      </c>
      <c r="G888" s="249">
        <v>43455</v>
      </c>
      <c r="H888" s="250">
        <v>66</v>
      </c>
      <c r="I888" s="250">
        <v>1</v>
      </c>
      <c r="J888" s="250">
        <f t="shared" si="13"/>
        <v>66</v>
      </c>
      <c r="K888" s="248" t="s">
        <v>186</v>
      </c>
      <c r="L888" s="248" t="s">
        <v>4240</v>
      </c>
      <c r="M888" s="249">
        <v>43455</v>
      </c>
      <c r="N888" s="248" t="s">
        <v>70</v>
      </c>
      <c r="O888" s="248" t="s">
        <v>186</v>
      </c>
      <c r="P888" s="248" t="s">
        <v>399</v>
      </c>
      <c r="Q888" s="248" t="s">
        <v>640</v>
      </c>
    </row>
    <row r="889" spans="1:17" x14ac:dyDescent="0.25">
      <c r="A889" s="248" t="s">
        <v>403</v>
      </c>
      <c r="B889" s="248" t="s">
        <v>399</v>
      </c>
      <c r="C889" s="248" t="s">
        <v>104</v>
      </c>
      <c r="D889" s="248" t="s">
        <v>105</v>
      </c>
      <c r="E889" s="248" t="s">
        <v>106</v>
      </c>
      <c r="F889" s="248" t="s">
        <v>4241</v>
      </c>
      <c r="G889" s="249">
        <v>43455</v>
      </c>
      <c r="H889" s="250">
        <v>602.25</v>
      </c>
      <c r="I889" s="250">
        <v>1</v>
      </c>
      <c r="J889" s="250">
        <f t="shared" si="13"/>
        <v>602.25</v>
      </c>
      <c r="K889" s="248" t="s">
        <v>186</v>
      </c>
      <c r="L889" s="248" t="s">
        <v>99</v>
      </c>
      <c r="M889" s="249">
        <v>43455</v>
      </c>
      <c r="N889" s="248" t="s">
        <v>70</v>
      </c>
      <c r="O889" s="248" t="s">
        <v>186</v>
      </c>
      <c r="P889" s="248" t="s">
        <v>399</v>
      </c>
      <c r="Q889" s="248" t="s">
        <v>640</v>
      </c>
    </row>
    <row r="890" spans="1:17" x14ac:dyDescent="0.25">
      <c r="A890" s="248" t="s">
        <v>403</v>
      </c>
      <c r="B890" s="248" t="s">
        <v>399</v>
      </c>
      <c r="C890" s="248" t="s">
        <v>104</v>
      </c>
      <c r="D890" s="248" t="s">
        <v>105</v>
      </c>
      <c r="E890" s="248" t="s">
        <v>106</v>
      </c>
      <c r="F890" s="248" t="s">
        <v>4242</v>
      </c>
      <c r="G890" s="249">
        <v>43455</v>
      </c>
      <c r="H890" s="250">
        <v>2552</v>
      </c>
      <c r="I890" s="250">
        <v>1</v>
      </c>
      <c r="J890" s="250">
        <f t="shared" si="13"/>
        <v>2552</v>
      </c>
      <c r="K890" s="248" t="s">
        <v>4243</v>
      </c>
      <c r="L890" s="248" t="s">
        <v>110</v>
      </c>
      <c r="M890" s="249">
        <v>43455</v>
      </c>
      <c r="N890" s="248" t="s">
        <v>70</v>
      </c>
      <c r="O890" s="248" t="s">
        <v>4244</v>
      </c>
      <c r="P890" s="248" t="s">
        <v>399</v>
      </c>
      <c r="Q890" s="248" t="s">
        <v>640</v>
      </c>
    </row>
    <row r="891" spans="1:17" x14ac:dyDescent="0.25">
      <c r="A891" s="248" t="s">
        <v>403</v>
      </c>
      <c r="B891" s="248" t="s">
        <v>399</v>
      </c>
      <c r="C891" s="248" t="s">
        <v>104</v>
      </c>
      <c r="D891" s="248" t="s">
        <v>105</v>
      </c>
      <c r="E891" s="248" t="s">
        <v>106</v>
      </c>
      <c r="F891" s="248" t="s">
        <v>4245</v>
      </c>
      <c r="G891" s="249">
        <v>43455</v>
      </c>
      <c r="H891" s="250">
        <v>616</v>
      </c>
      <c r="I891" s="250">
        <v>1</v>
      </c>
      <c r="J891" s="250">
        <f t="shared" si="13"/>
        <v>616</v>
      </c>
      <c r="K891" s="248" t="s">
        <v>4246</v>
      </c>
      <c r="L891" s="248" t="s">
        <v>4247</v>
      </c>
      <c r="M891" s="249">
        <v>43455</v>
      </c>
      <c r="N891" s="248" t="s">
        <v>70</v>
      </c>
      <c r="O891" s="248" t="s">
        <v>4248</v>
      </c>
      <c r="P891" s="248" t="s">
        <v>399</v>
      </c>
      <c r="Q891" s="248" t="s">
        <v>640</v>
      </c>
    </row>
    <row r="892" spans="1:17" x14ac:dyDescent="0.25">
      <c r="A892" s="248" t="s">
        <v>403</v>
      </c>
      <c r="B892" s="248" t="s">
        <v>399</v>
      </c>
      <c r="C892" s="248" t="s">
        <v>104</v>
      </c>
      <c r="D892" s="248" t="s">
        <v>105</v>
      </c>
      <c r="E892" s="248" t="s">
        <v>106</v>
      </c>
      <c r="F892" s="248" t="s">
        <v>4249</v>
      </c>
      <c r="G892" s="249">
        <v>43455</v>
      </c>
      <c r="H892" s="250">
        <v>170.5</v>
      </c>
      <c r="I892" s="250">
        <v>1</v>
      </c>
      <c r="J892" s="250">
        <f t="shared" si="13"/>
        <v>170.5</v>
      </c>
      <c r="K892" s="248" t="s">
        <v>4250</v>
      </c>
      <c r="L892" s="248" t="s">
        <v>4251</v>
      </c>
      <c r="M892" s="249">
        <v>43455</v>
      </c>
      <c r="N892" s="248" t="s">
        <v>70</v>
      </c>
      <c r="O892" s="248" t="s">
        <v>4252</v>
      </c>
      <c r="P892" s="248" t="s">
        <v>399</v>
      </c>
      <c r="Q892" s="248" t="s">
        <v>640</v>
      </c>
    </row>
    <row r="893" spans="1:17" x14ac:dyDescent="0.25">
      <c r="A893" s="248" t="s">
        <v>403</v>
      </c>
      <c r="B893" s="248" t="s">
        <v>399</v>
      </c>
      <c r="C893" s="248" t="s">
        <v>104</v>
      </c>
      <c r="D893" s="248" t="s">
        <v>105</v>
      </c>
      <c r="E893" s="248" t="s">
        <v>106</v>
      </c>
      <c r="F893" s="248" t="s">
        <v>4253</v>
      </c>
      <c r="G893" s="249">
        <v>43455</v>
      </c>
      <c r="H893" s="250">
        <v>40.6</v>
      </c>
      <c r="I893" s="250">
        <v>1</v>
      </c>
      <c r="J893" s="250">
        <f t="shared" si="13"/>
        <v>40.6</v>
      </c>
      <c r="K893" s="248" t="s">
        <v>186</v>
      </c>
      <c r="L893" s="248" t="s">
        <v>110</v>
      </c>
      <c r="M893" s="249">
        <v>43455</v>
      </c>
      <c r="N893" s="248" t="s">
        <v>70</v>
      </c>
      <c r="O893" s="248" t="s">
        <v>186</v>
      </c>
      <c r="P893" s="248" t="s">
        <v>399</v>
      </c>
      <c r="Q893" s="248" t="s">
        <v>640</v>
      </c>
    </row>
    <row r="894" spans="1:17" x14ac:dyDescent="0.25">
      <c r="A894" s="248" t="s">
        <v>403</v>
      </c>
      <c r="B894" s="248" t="s">
        <v>399</v>
      </c>
      <c r="C894" s="248" t="s">
        <v>104</v>
      </c>
      <c r="D894" s="248" t="s">
        <v>105</v>
      </c>
      <c r="E894" s="248" t="s">
        <v>106</v>
      </c>
      <c r="F894" s="248" t="s">
        <v>4254</v>
      </c>
      <c r="G894" s="249">
        <v>43455</v>
      </c>
      <c r="H894" s="250">
        <v>699.47</v>
      </c>
      <c r="I894" s="250">
        <v>1</v>
      </c>
      <c r="J894" s="250">
        <f t="shared" si="13"/>
        <v>699.47</v>
      </c>
      <c r="K894" s="248" t="s">
        <v>186</v>
      </c>
      <c r="L894" s="248" t="s">
        <v>4251</v>
      </c>
      <c r="M894" s="249">
        <v>43455</v>
      </c>
      <c r="N894" s="248" t="s">
        <v>70</v>
      </c>
      <c r="O894" s="248" t="s">
        <v>186</v>
      </c>
      <c r="P894" s="248" t="s">
        <v>399</v>
      </c>
      <c r="Q894" s="248" t="s">
        <v>640</v>
      </c>
    </row>
    <row r="895" spans="1:17" x14ac:dyDescent="0.25">
      <c r="A895" s="248" t="s">
        <v>403</v>
      </c>
      <c r="B895" s="248" t="s">
        <v>399</v>
      </c>
      <c r="C895" s="248" t="s">
        <v>104</v>
      </c>
      <c r="D895" s="248" t="s">
        <v>105</v>
      </c>
      <c r="E895" s="248" t="s">
        <v>106</v>
      </c>
      <c r="F895" s="248" t="s">
        <v>4255</v>
      </c>
      <c r="G895" s="249">
        <v>43455</v>
      </c>
      <c r="H895" s="250">
        <v>734.25</v>
      </c>
      <c r="I895" s="250">
        <v>1</v>
      </c>
      <c r="J895" s="250">
        <f t="shared" si="13"/>
        <v>734.25</v>
      </c>
      <c r="K895" s="248" t="s">
        <v>4256</v>
      </c>
      <c r="L895" s="248" t="s">
        <v>4257</v>
      </c>
      <c r="M895" s="249">
        <v>43455</v>
      </c>
      <c r="N895" s="248" t="s">
        <v>70</v>
      </c>
      <c r="O895" s="248" t="s">
        <v>4258</v>
      </c>
      <c r="P895" s="248" t="s">
        <v>399</v>
      </c>
      <c r="Q895" s="248" t="s">
        <v>640</v>
      </c>
    </row>
    <row r="896" spans="1:17" x14ac:dyDescent="0.25">
      <c r="A896" s="248" t="s">
        <v>403</v>
      </c>
      <c r="B896" s="248" t="s">
        <v>399</v>
      </c>
      <c r="C896" s="248" t="s">
        <v>104</v>
      </c>
      <c r="D896" s="248" t="s">
        <v>105</v>
      </c>
      <c r="E896" s="248" t="s">
        <v>106</v>
      </c>
      <c r="F896" s="248" t="s">
        <v>4259</v>
      </c>
      <c r="G896" s="249">
        <v>43455</v>
      </c>
      <c r="H896" s="250">
        <v>616</v>
      </c>
      <c r="I896" s="250">
        <v>1</v>
      </c>
      <c r="J896" s="250">
        <f t="shared" si="13"/>
        <v>616</v>
      </c>
      <c r="K896" s="248" t="s">
        <v>4260</v>
      </c>
      <c r="L896" s="248" t="s">
        <v>201</v>
      </c>
      <c r="M896" s="249">
        <v>43455</v>
      </c>
      <c r="N896" s="248" t="s">
        <v>70</v>
      </c>
      <c r="O896" s="248" t="s">
        <v>4261</v>
      </c>
      <c r="P896" s="248" t="s">
        <v>399</v>
      </c>
      <c r="Q896" s="248" t="s">
        <v>640</v>
      </c>
    </row>
    <row r="897" spans="1:17" x14ac:dyDescent="0.25">
      <c r="A897" s="248" t="s">
        <v>403</v>
      </c>
      <c r="B897" s="248" t="s">
        <v>399</v>
      </c>
      <c r="C897" s="248" t="s">
        <v>104</v>
      </c>
      <c r="D897" s="248" t="s">
        <v>105</v>
      </c>
      <c r="E897" s="248" t="s">
        <v>106</v>
      </c>
      <c r="F897" s="248" t="s">
        <v>4262</v>
      </c>
      <c r="G897" s="249">
        <v>43455</v>
      </c>
      <c r="H897" s="250">
        <v>190.3</v>
      </c>
      <c r="I897" s="250">
        <v>1</v>
      </c>
      <c r="J897" s="250">
        <f t="shared" si="13"/>
        <v>190.3</v>
      </c>
      <c r="K897" s="248" t="s">
        <v>186</v>
      </c>
      <c r="L897" s="248" t="s">
        <v>110</v>
      </c>
      <c r="M897" s="249">
        <v>43455</v>
      </c>
      <c r="N897" s="248" t="s">
        <v>70</v>
      </c>
      <c r="O897" s="248" t="s">
        <v>186</v>
      </c>
      <c r="P897" s="248" t="s">
        <v>399</v>
      </c>
      <c r="Q897" s="248" t="s">
        <v>640</v>
      </c>
    </row>
    <row r="898" spans="1:17" x14ac:dyDescent="0.25">
      <c r="A898" s="248" t="s">
        <v>403</v>
      </c>
      <c r="B898" s="248" t="s">
        <v>399</v>
      </c>
      <c r="C898" s="248" t="s">
        <v>104</v>
      </c>
      <c r="D898" s="248" t="s">
        <v>105</v>
      </c>
      <c r="E898" s="248" t="s">
        <v>106</v>
      </c>
      <c r="F898" s="248" t="s">
        <v>4263</v>
      </c>
      <c r="G898" s="249">
        <v>43455</v>
      </c>
      <c r="H898" s="250">
        <v>73.7</v>
      </c>
      <c r="I898" s="250">
        <v>1</v>
      </c>
      <c r="J898" s="250">
        <f t="shared" si="13"/>
        <v>73.7</v>
      </c>
      <c r="K898" s="248" t="s">
        <v>186</v>
      </c>
      <c r="L898" s="248" t="s">
        <v>110</v>
      </c>
      <c r="M898" s="249">
        <v>43455</v>
      </c>
      <c r="N898" s="248" t="s">
        <v>70</v>
      </c>
      <c r="O898" s="248" t="s">
        <v>186</v>
      </c>
      <c r="P898" s="248" t="s">
        <v>399</v>
      </c>
      <c r="Q898" s="248" t="s">
        <v>640</v>
      </c>
    </row>
    <row r="899" spans="1:17" x14ac:dyDescent="0.25">
      <c r="A899" s="248" t="s">
        <v>403</v>
      </c>
      <c r="B899" s="248" t="s">
        <v>399</v>
      </c>
      <c r="C899" s="248" t="s">
        <v>104</v>
      </c>
      <c r="D899" s="248" t="s">
        <v>105</v>
      </c>
      <c r="E899" s="248" t="s">
        <v>106</v>
      </c>
      <c r="F899" s="248" t="s">
        <v>4264</v>
      </c>
      <c r="G899" s="249">
        <v>43453</v>
      </c>
      <c r="H899" s="250">
        <v>50.05</v>
      </c>
      <c r="I899" s="250">
        <v>1</v>
      </c>
      <c r="J899" s="250">
        <f t="shared" ref="J899:J962" si="14">H899*I899</f>
        <v>50.05</v>
      </c>
      <c r="K899" s="248" t="s">
        <v>186</v>
      </c>
      <c r="L899" s="248" t="s">
        <v>99</v>
      </c>
      <c r="M899" s="249">
        <v>43453</v>
      </c>
      <c r="N899" s="248" t="s">
        <v>70</v>
      </c>
      <c r="O899" s="248" t="s">
        <v>186</v>
      </c>
      <c r="P899" s="248" t="s">
        <v>399</v>
      </c>
      <c r="Q899" s="248" t="s">
        <v>640</v>
      </c>
    </row>
    <row r="900" spans="1:17" x14ac:dyDescent="0.25">
      <c r="A900" s="248" t="s">
        <v>403</v>
      </c>
      <c r="B900" s="248" t="s">
        <v>399</v>
      </c>
      <c r="C900" s="248" t="s">
        <v>104</v>
      </c>
      <c r="D900" s="248" t="s">
        <v>105</v>
      </c>
      <c r="E900" s="248" t="s">
        <v>106</v>
      </c>
      <c r="F900" s="248" t="s">
        <v>4265</v>
      </c>
      <c r="G900" s="249">
        <v>43453</v>
      </c>
      <c r="H900" s="250">
        <v>49.17</v>
      </c>
      <c r="I900" s="250">
        <v>1</v>
      </c>
      <c r="J900" s="250">
        <f t="shared" si="14"/>
        <v>49.17</v>
      </c>
      <c r="K900" s="248" t="s">
        <v>186</v>
      </c>
      <c r="L900" s="248" t="s">
        <v>99</v>
      </c>
      <c r="M900" s="249">
        <v>43453</v>
      </c>
      <c r="N900" s="248" t="s">
        <v>70</v>
      </c>
      <c r="O900" s="248" t="s">
        <v>186</v>
      </c>
      <c r="P900" s="248" t="s">
        <v>399</v>
      </c>
      <c r="Q900" s="248" t="s">
        <v>640</v>
      </c>
    </row>
    <row r="901" spans="1:17" x14ac:dyDescent="0.25">
      <c r="A901" s="248" t="s">
        <v>403</v>
      </c>
      <c r="B901" s="248" t="s">
        <v>399</v>
      </c>
      <c r="C901" s="248" t="s">
        <v>104</v>
      </c>
      <c r="D901" s="248" t="s">
        <v>105</v>
      </c>
      <c r="E901" s="248" t="s">
        <v>106</v>
      </c>
      <c r="F901" s="248" t="s">
        <v>4266</v>
      </c>
      <c r="G901" s="249">
        <v>43453</v>
      </c>
      <c r="H901" s="250">
        <v>300.3</v>
      </c>
      <c r="I901" s="250">
        <v>1</v>
      </c>
      <c r="J901" s="250">
        <f t="shared" si="14"/>
        <v>300.3</v>
      </c>
      <c r="K901" s="248" t="s">
        <v>4267</v>
      </c>
      <c r="L901" s="248" t="s">
        <v>4268</v>
      </c>
      <c r="M901" s="249">
        <v>43453</v>
      </c>
      <c r="N901" s="248" t="s">
        <v>70</v>
      </c>
      <c r="O901" s="248" t="s">
        <v>4269</v>
      </c>
      <c r="P901" s="248" t="s">
        <v>399</v>
      </c>
      <c r="Q901" s="248" t="s">
        <v>640</v>
      </c>
    </row>
    <row r="902" spans="1:17" x14ac:dyDescent="0.25">
      <c r="A902" s="248" t="s">
        <v>403</v>
      </c>
      <c r="B902" s="248" t="s">
        <v>399</v>
      </c>
      <c r="C902" s="248" t="s">
        <v>104</v>
      </c>
      <c r="D902" s="248" t="s">
        <v>105</v>
      </c>
      <c r="E902" s="248" t="s">
        <v>106</v>
      </c>
      <c r="F902" s="248" t="s">
        <v>4270</v>
      </c>
      <c r="G902" s="249">
        <v>43448</v>
      </c>
      <c r="H902" s="250">
        <v>39.6</v>
      </c>
      <c r="I902" s="250">
        <v>1</v>
      </c>
      <c r="J902" s="250">
        <f t="shared" si="14"/>
        <v>39.6</v>
      </c>
      <c r="K902" s="248" t="s">
        <v>186</v>
      </c>
      <c r="L902" s="248" t="s">
        <v>4234</v>
      </c>
      <c r="M902" s="249">
        <v>43451</v>
      </c>
      <c r="N902" s="248" t="s">
        <v>70</v>
      </c>
      <c r="O902" s="248" t="s">
        <v>186</v>
      </c>
      <c r="P902" s="248" t="s">
        <v>399</v>
      </c>
      <c r="Q902" s="248" t="s">
        <v>640</v>
      </c>
    </row>
    <row r="903" spans="1:17" x14ac:dyDescent="0.25">
      <c r="A903" s="248" t="s">
        <v>403</v>
      </c>
      <c r="B903" s="248" t="s">
        <v>399</v>
      </c>
      <c r="C903" s="248" t="s">
        <v>104</v>
      </c>
      <c r="D903" s="248" t="s">
        <v>105</v>
      </c>
      <c r="E903" s="248" t="s">
        <v>106</v>
      </c>
      <c r="F903" s="248" t="s">
        <v>4271</v>
      </c>
      <c r="G903" s="249">
        <v>43448</v>
      </c>
      <c r="H903" s="250">
        <v>187</v>
      </c>
      <c r="I903" s="250">
        <v>1</v>
      </c>
      <c r="J903" s="250">
        <f t="shared" si="14"/>
        <v>187</v>
      </c>
      <c r="K903" s="248" t="s">
        <v>186</v>
      </c>
      <c r="L903" s="248" t="s">
        <v>4226</v>
      </c>
      <c r="M903" s="249">
        <v>43451</v>
      </c>
      <c r="N903" s="248" t="s">
        <v>70</v>
      </c>
      <c r="O903" s="248" t="s">
        <v>186</v>
      </c>
      <c r="P903" s="248" t="s">
        <v>399</v>
      </c>
      <c r="Q903" s="248" t="s">
        <v>640</v>
      </c>
    </row>
    <row r="904" spans="1:17" x14ac:dyDescent="0.25">
      <c r="A904" s="248" t="s">
        <v>403</v>
      </c>
      <c r="B904" s="248" t="s">
        <v>399</v>
      </c>
      <c r="C904" s="248" t="s">
        <v>4272</v>
      </c>
      <c r="D904" s="248" t="s">
        <v>4273</v>
      </c>
      <c r="E904" s="248" t="s">
        <v>4274</v>
      </c>
      <c r="F904" s="248" t="s">
        <v>4275</v>
      </c>
      <c r="G904" s="249">
        <v>43464</v>
      </c>
      <c r="H904" s="250">
        <v>18129.830000000002</v>
      </c>
      <c r="I904" s="250">
        <v>1</v>
      </c>
      <c r="J904" s="250">
        <f t="shared" si="14"/>
        <v>18129.830000000002</v>
      </c>
      <c r="K904" s="248" t="s">
        <v>186</v>
      </c>
      <c r="L904" s="248" t="s">
        <v>103</v>
      </c>
      <c r="M904" s="249">
        <v>43465</v>
      </c>
      <c r="N904" s="248" t="s">
        <v>70</v>
      </c>
      <c r="O904" s="248" t="s">
        <v>186</v>
      </c>
      <c r="P904" s="248" t="s">
        <v>399</v>
      </c>
      <c r="Q904" s="248" t="s">
        <v>640</v>
      </c>
    </row>
    <row r="905" spans="1:17" x14ac:dyDescent="0.25">
      <c r="A905" s="248" t="s">
        <v>403</v>
      </c>
      <c r="B905" s="248" t="s">
        <v>399</v>
      </c>
      <c r="C905" s="248" t="s">
        <v>1111</v>
      </c>
      <c r="D905" s="248" t="s">
        <v>1112</v>
      </c>
      <c r="E905" s="248" t="s">
        <v>1113</v>
      </c>
      <c r="F905" s="248" t="s">
        <v>4276</v>
      </c>
      <c r="G905" s="249">
        <v>43451</v>
      </c>
      <c r="H905" s="250">
        <v>28.12</v>
      </c>
      <c r="I905" s="250">
        <v>1</v>
      </c>
      <c r="J905" s="250">
        <f t="shared" si="14"/>
        <v>28.12</v>
      </c>
      <c r="K905" s="248" t="s">
        <v>186</v>
      </c>
      <c r="L905" s="248" t="s">
        <v>4277</v>
      </c>
      <c r="M905" s="249">
        <v>43451</v>
      </c>
      <c r="N905" s="248" t="s">
        <v>70</v>
      </c>
      <c r="O905" s="248" t="s">
        <v>186</v>
      </c>
      <c r="P905" s="248" t="s">
        <v>399</v>
      </c>
      <c r="Q905" s="248" t="s">
        <v>640</v>
      </c>
    </row>
    <row r="906" spans="1:17" x14ac:dyDescent="0.25">
      <c r="A906" s="248" t="s">
        <v>403</v>
      </c>
      <c r="B906" s="248" t="s">
        <v>399</v>
      </c>
      <c r="C906" s="248" t="s">
        <v>1111</v>
      </c>
      <c r="D906" s="248" t="s">
        <v>1112</v>
      </c>
      <c r="E906" s="248" t="s">
        <v>1113</v>
      </c>
      <c r="F906" s="248" t="s">
        <v>4278</v>
      </c>
      <c r="G906" s="249">
        <v>43455</v>
      </c>
      <c r="H906" s="250">
        <v>457.38</v>
      </c>
      <c r="I906" s="250">
        <v>1</v>
      </c>
      <c r="J906" s="250">
        <f t="shared" si="14"/>
        <v>457.38</v>
      </c>
      <c r="K906" s="248" t="s">
        <v>4279</v>
      </c>
      <c r="L906" s="248" t="s">
        <v>126</v>
      </c>
      <c r="M906" s="249">
        <v>43455</v>
      </c>
      <c r="N906" s="248" t="s">
        <v>70</v>
      </c>
      <c r="O906" s="248" t="s">
        <v>4280</v>
      </c>
      <c r="P906" s="248" t="s">
        <v>399</v>
      </c>
      <c r="Q906" s="248" t="s">
        <v>640</v>
      </c>
    </row>
    <row r="907" spans="1:17" x14ac:dyDescent="0.25">
      <c r="A907" s="248" t="s">
        <v>403</v>
      </c>
      <c r="B907" s="248" t="s">
        <v>399</v>
      </c>
      <c r="C907" s="248" t="s">
        <v>1111</v>
      </c>
      <c r="D907" s="248" t="s">
        <v>1112</v>
      </c>
      <c r="E907" s="248" t="s">
        <v>1113</v>
      </c>
      <c r="F907" s="248" t="s">
        <v>4281</v>
      </c>
      <c r="G907" s="249">
        <v>43454</v>
      </c>
      <c r="H907" s="250">
        <v>285.12</v>
      </c>
      <c r="I907" s="250">
        <v>1</v>
      </c>
      <c r="J907" s="250">
        <f t="shared" si="14"/>
        <v>285.12</v>
      </c>
      <c r="K907" s="248" t="s">
        <v>186</v>
      </c>
      <c r="L907" s="248" t="s">
        <v>126</v>
      </c>
      <c r="M907" s="249">
        <v>43454</v>
      </c>
      <c r="N907" s="248" t="s">
        <v>70</v>
      </c>
      <c r="O907" s="248" t="s">
        <v>186</v>
      </c>
      <c r="P907" s="248" t="s">
        <v>399</v>
      </c>
      <c r="Q907" s="248" t="s">
        <v>640</v>
      </c>
    </row>
    <row r="908" spans="1:17" x14ac:dyDescent="0.25">
      <c r="A908" s="248" t="s">
        <v>403</v>
      </c>
      <c r="B908" s="248" t="s">
        <v>399</v>
      </c>
      <c r="C908" s="248" t="s">
        <v>1111</v>
      </c>
      <c r="D908" s="248" t="s">
        <v>1112</v>
      </c>
      <c r="E908" s="248" t="s">
        <v>1113</v>
      </c>
      <c r="F908" s="248" t="s">
        <v>4282</v>
      </c>
      <c r="G908" s="249">
        <v>43454</v>
      </c>
      <c r="H908" s="250">
        <v>305.8</v>
      </c>
      <c r="I908" s="250">
        <v>1</v>
      </c>
      <c r="J908" s="250">
        <f t="shared" si="14"/>
        <v>305.8</v>
      </c>
      <c r="K908" s="248" t="s">
        <v>186</v>
      </c>
      <c r="L908" s="248" t="s">
        <v>126</v>
      </c>
      <c r="M908" s="249">
        <v>43454</v>
      </c>
      <c r="N908" s="248" t="s">
        <v>70</v>
      </c>
      <c r="O908" s="248" t="s">
        <v>186</v>
      </c>
      <c r="P908" s="248" t="s">
        <v>399</v>
      </c>
      <c r="Q908" s="248" t="s">
        <v>640</v>
      </c>
    </row>
    <row r="909" spans="1:17" x14ac:dyDescent="0.25">
      <c r="A909" s="248" t="s">
        <v>403</v>
      </c>
      <c r="B909" s="248" t="s">
        <v>399</v>
      </c>
      <c r="C909" s="248" t="s">
        <v>1111</v>
      </c>
      <c r="D909" s="248" t="s">
        <v>1112</v>
      </c>
      <c r="E909" s="248" t="s">
        <v>1113</v>
      </c>
      <c r="F909" s="248" t="s">
        <v>4283</v>
      </c>
      <c r="G909" s="249">
        <v>43453</v>
      </c>
      <c r="H909" s="250">
        <v>88.66</v>
      </c>
      <c r="I909" s="250">
        <v>1</v>
      </c>
      <c r="J909" s="250">
        <f t="shared" si="14"/>
        <v>88.66</v>
      </c>
      <c r="K909" s="248" t="s">
        <v>186</v>
      </c>
      <c r="L909" s="248" t="s">
        <v>1801</v>
      </c>
      <c r="M909" s="249">
        <v>43453</v>
      </c>
      <c r="N909" s="248" t="s">
        <v>70</v>
      </c>
      <c r="O909" s="248" t="s">
        <v>186</v>
      </c>
      <c r="P909" s="248" t="s">
        <v>399</v>
      </c>
      <c r="Q909" s="248" t="s">
        <v>640</v>
      </c>
    </row>
    <row r="910" spans="1:17" x14ac:dyDescent="0.25">
      <c r="A910" s="248" t="s">
        <v>403</v>
      </c>
      <c r="B910" s="248" t="s">
        <v>399</v>
      </c>
      <c r="C910" s="248" t="s">
        <v>1111</v>
      </c>
      <c r="D910" s="248" t="s">
        <v>1112</v>
      </c>
      <c r="E910" s="248" t="s">
        <v>1113</v>
      </c>
      <c r="F910" s="248" t="s">
        <v>4284</v>
      </c>
      <c r="G910" s="249">
        <v>43451</v>
      </c>
      <c r="H910" s="250">
        <v>100.21</v>
      </c>
      <c r="I910" s="250">
        <v>1</v>
      </c>
      <c r="J910" s="250">
        <f t="shared" si="14"/>
        <v>100.21</v>
      </c>
      <c r="K910" s="248" t="s">
        <v>186</v>
      </c>
      <c r="L910" s="248" t="s">
        <v>1801</v>
      </c>
      <c r="M910" s="249">
        <v>43452</v>
      </c>
      <c r="N910" s="248" t="s">
        <v>70</v>
      </c>
      <c r="O910" s="248" t="s">
        <v>186</v>
      </c>
      <c r="P910" s="248" t="s">
        <v>399</v>
      </c>
      <c r="Q910" s="248" t="s">
        <v>640</v>
      </c>
    </row>
    <row r="911" spans="1:17" x14ac:dyDescent="0.25">
      <c r="A911" s="248" t="s">
        <v>403</v>
      </c>
      <c r="B911" s="248" t="s">
        <v>399</v>
      </c>
      <c r="C911" s="248" t="s">
        <v>1111</v>
      </c>
      <c r="D911" s="248" t="s">
        <v>1112</v>
      </c>
      <c r="E911" s="248" t="s">
        <v>1113</v>
      </c>
      <c r="F911" s="248" t="s">
        <v>4285</v>
      </c>
      <c r="G911" s="249">
        <v>43451</v>
      </c>
      <c r="H911" s="250">
        <v>108.63</v>
      </c>
      <c r="I911" s="250">
        <v>1</v>
      </c>
      <c r="J911" s="250">
        <f t="shared" si="14"/>
        <v>108.63</v>
      </c>
      <c r="K911" s="248" t="s">
        <v>186</v>
      </c>
      <c r="L911" s="248" t="s">
        <v>126</v>
      </c>
      <c r="M911" s="249">
        <v>43452</v>
      </c>
      <c r="N911" s="248" t="s">
        <v>70</v>
      </c>
      <c r="O911" s="248" t="s">
        <v>186</v>
      </c>
      <c r="P911" s="248" t="s">
        <v>399</v>
      </c>
      <c r="Q911" s="248" t="s">
        <v>640</v>
      </c>
    </row>
    <row r="912" spans="1:17" x14ac:dyDescent="0.25">
      <c r="A912" s="248" t="s">
        <v>403</v>
      </c>
      <c r="B912" s="248" t="s">
        <v>399</v>
      </c>
      <c r="C912" s="248" t="s">
        <v>1111</v>
      </c>
      <c r="D912" s="248" t="s">
        <v>1112</v>
      </c>
      <c r="E912" s="248" t="s">
        <v>1113</v>
      </c>
      <c r="F912" s="248" t="s">
        <v>4286</v>
      </c>
      <c r="G912" s="249">
        <v>43446</v>
      </c>
      <c r="H912" s="250">
        <v>534.71</v>
      </c>
      <c r="I912" s="250">
        <v>1</v>
      </c>
      <c r="J912" s="250">
        <f t="shared" si="14"/>
        <v>534.71</v>
      </c>
      <c r="K912" s="248" t="s">
        <v>186</v>
      </c>
      <c r="L912" s="248" t="s">
        <v>1801</v>
      </c>
      <c r="M912" s="249">
        <v>43446</v>
      </c>
      <c r="N912" s="248" t="s">
        <v>70</v>
      </c>
      <c r="O912" s="248" t="s">
        <v>186</v>
      </c>
      <c r="P912" s="248" t="s">
        <v>399</v>
      </c>
      <c r="Q912" s="248" t="s">
        <v>640</v>
      </c>
    </row>
    <row r="913" spans="1:17" x14ac:dyDescent="0.25">
      <c r="A913" s="248" t="s">
        <v>403</v>
      </c>
      <c r="B913" s="248" t="s">
        <v>399</v>
      </c>
      <c r="C913" s="248" t="s">
        <v>1111</v>
      </c>
      <c r="D913" s="248" t="s">
        <v>1112</v>
      </c>
      <c r="E913" s="248" t="s">
        <v>1113</v>
      </c>
      <c r="F913" s="248" t="s">
        <v>4287</v>
      </c>
      <c r="G913" s="249">
        <v>43446</v>
      </c>
      <c r="H913" s="250">
        <v>1097.25</v>
      </c>
      <c r="I913" s="250">
        <v>1</v>
      </c>
      <c r="J913" s="250">
        <f t="shared" si="14"/>
        <v>1097.25</v>
      </c>
      <c r="K913" s="248" t="s">
        <v>186</v>
      </c>
      <c r="L913" s="248" t="s">
        <v>126</v>
      </c>
      <c r="M913" s="249">
        <v>43446</v>
      </c>
      <c r="N913" s="248" t="s">
        <v>70</v>
      </c>
      <c r="O913" s="248" t="s">
        <v>186</v>
      </c>
      <c r="P913" s="248" t="s">
        <v>399</v>
      </c>
      <c r="Q913" s="248" t="s">
        <v>640</v>
      </c>
    </row>
    <row r="914" spans="1:17" x14ac:dyDescent="0.25">
      <c r="A914" s="248" t="s">
        <v>403</v>
      </c>
      <c r="B914" s="248" t="s">
        <v>399</v>
      </c>
      <c r="C914" s="248" t="s">
        <v>234</v>
      </c>
      <c r="D914" s="248" t="s">
        <v>235</v>
      </c>
      <c r="E914" s="248" t="s">
        <v>236</v>
      </c>
      <c r="F914" s="248" t="s">
        <v>4288</v>
      </c>
      <c r="G914" s="249">
        <v>43434</v>
      </c>
      <c r="H914" s="250">
        <v>21.2</v>
      </c>
      <c r="I914" s="250">
        <v>1</v>
      </c>
      <c r="J914" s="250">
        <f t="shared" si="14"/>
        <v>21.2</v>
      </c>
      <c r="K914" s="248" t="s">
        <v>186</v>
      </c>
      <c r="L914" s="248" t="s">
        <v>199</v>
      </c>
      <c r="M914" s="249">
        <v>43440</v>
      </c>
      <c r="N914" s="248" t="s">
        <v>70</v>
      </c>
      <c r="O914" s="248" t="s">
        <v>186</v>
      </c>
      <c r="P914" s="248" t="s">
        <v>399</v>
      </c>
      <c r="Q914" s="248" t="s">
        <v>640</v>
      </c>
    </row>
    <row r="915" spans="1:17" x14ac:dyDescent="0.25">
      <c r="A915" s="248" t="s">
        <v>403</v>
      </c>
      <c r="B915" s="248" t="s">
        <v>399</v>
      </c>
      <c r="C915" s="248" t="s">
        <v>234</v>
      </c>
      <c r="D915" s="248" t="s">
        <v>235</v>
      </c>
      <c r="E915" s="248" t="s">
        <v>236</v>
      </c>
      <c r="F915" s="248" t="s">
        <v>4289</v>
      </c>
      <c r="G915" s="249">
        <v>43434</v>
      </c>
      <c r="H915" s="250">
        <v>20.6</v>
      </c>
      <c r="I915" s="250">
        <v>1</v>
      </c>
      <c r="J915" s="250">
        <f t="shared" si="14"/>
        <v>20.6</v>
      </c>
      <c r="K915" s="248" t="s">
        <v>186</v>
      </c>
      <c r="L915" s="248" t="s">
        <v>230</v>
      </c>
      <c r="M915" s="249">
        <v>43440</v>
      </c>
      <c r="N915" s="248" t="s">
        <v>70</v>
      </c>
      <c r="O915" s="248" t="s">
        <v>186</v>
      </c>
      <c r="P915" s="248" t="s">
        <v>399</v>
      </c>
      <c r="Q915" s="248" t="s">
        <v>640</v>
      </c>
    </row>
    <row r="916" spans="1:17" x14ac:dyDescent="0.25">
      <c r="A916" s="248" t="s">
        <v>403</v>
      </c>
      <c r="B916" s="248" t="s">
        <v>399</v>
      </c>
      <c r="C916" s="248" t="s">
        <v>4290</v>
      </c>
      <c r="D916" s="248" t="s">
        <v>4291</v>
      </c>
      <c r="E916" s="248" t="s">
        <v>4292</v>
      </c>
      <c r="F916" s="248" t="s">
        <v>4293</v>
      </c>
      <c r="G916" s="249">
        <v>43451</v>
      </c>
      <c r="H916" s="250">
        <v>544.5</v>
      </c>
      <c r="I916" s="250">
        <v>1</v>
      </c>
      <c r="J916" s="250">
        <f t="shared" si="14"/>
        <v>544.5</v>
      </c>
      <c r="K916" s="248" t="s">
        <v>4294</v>
      </c>
      <c r="L916" s="248" t="s">
        <v>4295</v>
      </c>
      <c r="M916" s="249">
        <v>43451</v>
      </c>
      <c r="N916" s="248" t="s">
        <v>70</v>
      </c>
      <c r="O916" s="248" t="s">
        <v>4296</v>
      </c>
      <c r="P916" s="248" t="s">
        <v>399</v>
      </c>
      <c r="Q916" s="248" t="s">
        <v>640</v>
      </c>
    </row>
    <row r="917" spans="1:17" x14ac:dyDescent="0.25">
      <c r="A917" s="248" t="s">
        <v>403</v>
      </c>
      <c r="B917" s="248" t="s">
        <v>399</v>
      </c>
      <c r="C917" s="248" t="s">
        <v>4290</v>
      </c>
      <c r="D917" s="248" t="s">
        <v>4291</v>
      </c>
      <c r="E917" s="248" t="s">
        <v>4292</v>
      </c>
      <c r="F917" s="248" t="s">
        <v>4297</v>
      </c>
      <c r="G917" s="249">
        <v>43447</v>
      </c>
      <c r="H917" s="250">
        <v>1541.54</v>
      </c>
      <c r="I917" s="250">
        <v>1</v>
      </c>
      <c r="J917" s="250">
        <f t="shared" si="14"/>
        <v>1541.54</v>
      </c>
      <c r="K917" s="248" t="s">
        <v>4298</v>
      </c>
      <c r="L917" s="248" t="s">
        <v>128</v>
      </c>
      <c r="M917" s="249">
        <v>43447</v>
      </c>
      <c r="N917" s="248" t="s">
        <v>70</v>
      </c>
      <c r="O917" s="248" t="s">
        <v>4299</v>
      </c>
      <c r="P917" s="248" t="s">
        <v>399</v>
      </c>
      <c r="Q917" s="248" t="s">
        <v>640</v>
      </c>
    </row>
    <row r="918" spans="1:17" x14ac:dyDescent="0.25">
      <c r="A918" s="248" t="s">
        <v>403</v>
      </c>
      <c r="B918" s="248" t="s">
        <v>399</v>
      </c>
      <c r="C918" s="248" t="s">
        <v>4290</v>
      </c>
      <c r="D918" s="248" t="s">
        <v>4291</v>
      </c>
      <c r="E918" s="248" t="s">
        <v>4292</v>
      </c>
      <c r="F918" s="248" t="s">
        <v>4300</v>
      </c>
      <c r="G918" s="249">
        <v>43445</v>
      </c>
      <c r="H918" s="250">
        <v>520.29999999999995</v>
      </c>
      <c r="I918" s="250">
        <v>1</v>
      </c>
      <c r="J918" s="250">
        <f t="shared" si="14"/>
        <v>520.29999999999995</v>
      </c>
      <c r="K918" s="248" t="s">
        <v>4301</v>
      </c>
      <c r="L918" s="248" t="s">
        <v>128</v>
      </c>
      <c r="M918" s="249">
        <v>43445</v>
      </c>
      <c r="N918" s="248" t="s">
        <v>70</v>
      </c>
      <c r="O918" s="248" t="s">
        <v>4302</v>
      </c>
      <c r="P918" s="248" t="s">
        <v>399</v>
      </c>
      <c r="Q918" s="248" t="s">
        <v>640</v>
      </c>
    </row>
    <row r="919" spans="1:17" x14ac:dyDescent="0.25">
      <c r="A919" s="248" t="s">
        <v>403</v>
      </c>
      <c r="B919" s="248" t="s">
        <v>399</v>
      </c>
      <c r="C919" s="248" t="s">
        <v>4290</v>
      </c>
      <c r="D919" s="248" t="s">
        <v>4291</v>
      </c>
      <c r="E919" s="248" t="s">
        <v>4292</v>
      </c>
      <c r="F919" s="248" t="s">
        <v>745</v>
      </c>
      <c r="G919" s="249">
        <v>43444</v>
      </c>
      <c r="H919" s="250">
        <v>584.66999999999996</v>
      </c>
      <c r="I919" s="250">
        <v>1</v>
      </c>
      <c r="J919" s="250">
        <f t="shared" si="14"/>
        <v>584.66999999999996</v>
      </c>
      <c r="K919" s="248" t="s">
        <v>4303</v>
      </c>
      <c r="L919" s="248" t="s">
        <v>1370</v>
      </c>
      <c r="M919" s="249">
        <v>43444</v>
      </c>
      <c r="N919" s="248" t="s">
        <v>70</v>
      </c>
      <c r="O919" s="248" t="s">
        <v>4304</v>
      </c>
      <c r="P919" s="248" t="s">
        <v>399</v>
      </c>
      <c r="Q919" s="248" t="s">
        <v>640</v>
      </c>
    </row>
    <row r="920" spans="1:17" x14ac:dyDescent="0.25">
      <c r="A920" s="248" t="s">
        <v>403</v>
      </c>
      <c r="B920" s="248" t="s">
        <v>399</v>
      </c>
      <c r="C920" s="248" t="s">
        <v>4305</v>
      </c>
      <c r="D920" s="248" t="s">
        <v>4306</v>
      </c>
      <c r="E920" s="248" t="s">
        <v>4307</v>
      </c>
      <c r="F920" s="248" t="s">
        <v>4308</v>
      </c>
      <c r="G920" s="249">
        <v>43458</v>
      </c>
      <c r="H920" s="250">
        <v>1314.06</v>
      </c>
      <c r="I920" s="250">
        <v>1</v>
      </c>
      <c r="J920" s="250">
        <f t="shared" si="14"/>
        <v>1314.06</v>
      </c>
      <c r="K920" s="248" t="s">
        <v>4309</v>
      </c>
      <c r="L920" s="248" t="s">
        <v>964</v>
      </c>
      <c r="M920" s="249">
        <v>43458</v>
      </c>
      <c r="N920" s="248" t="s">
        <v>70</v>
      </c>
      <c r="O920" s="248" t="s">
        <v>4310</v>
      </c>
      <c r="P920" s="248" t="s">
        <v>399</v>
      </c>
      <c r="Q920" s="248" t="s">
        <v>640</v>
      </c>
    </row>
    <row r="921" spans="1:17" x14ac:dyDescent="0.25">
      <c r="A921" s="248" t="s">
        <v>403</v>
      </c>
      <c r="B921" s="248" t="s">
        <v>399</v>
      </c>
      <c r="C921" s="248" t="s">
        <v>4305</v>
      </c>
      <c r="D921" s="248" t="s">
        <v>4306</v>
      </c>
      <c r="E921" s="248" t="s">
        <v>4307</v>
      </c>
      <c r="F921" s="248" t="s">
        <v>4311</v>
      </c>
      <c r="G921" s="249">
        <v>43458</v>
      </c>
      <c r="H921" s="250">
        <v>147.62</v>
      </c>
      <c r="I921" s="250">
        <v>1</v>
      </c>
      <c r="J921" s="250">
        <f t="shared" si="14"/>
        <v>147.62</v>
      </c>
      <c r="K921" s="248" t="s">
        <v>4312</v>
      </c>
      <c r="L921" s="248" t="s">
        <v>964</v>
      </c>
      <c r="M921" s="249">
        <v>43458</v>
      </c>
      <c r="N921" s="248" t="s">
        <v>70</v>
      </c>
      <c r="O921" s="248" t="s">
        <v>4313</v>
      </c>
      <c r="P921" s="248" t="s">
        <v>399</v>
      </c>
      <c r="Q921" s="248" t="s">
        <v>640</v>
      </c>
    </row>
    <row r="922" spans="1:17" x14ac:dyDescent="0.25">
      <c r="A922" s="248" t="s">
        <v>403</v>
      </c>
      <c r="B922" s="248" t="s">
        <v>399</v>
      </c>
      <c r="C922" s="248" t="s">
        <v>4314</v>
      </c>
      <c r="D922" s="248" t="s">
        <v>4315</v>
      </c>
      <c r="E922" s="248" t="s">
        <v>4316</v>
      </c>
      <c r="F922" s="248" t="s">
        <v>4317</v>
      </c>
      <c r="G922" s="249">
        <v>43445</v>
      </c>
      <c r="H922" s="250">
        <v>2749.12</v>
      </c>
      <c r="I922" s="250">
        <v>1</v>
      </c>
      <c r="J922" s="250">
        <f t="shared" si="14"/>
        <v>2749.12</v>
      </c>
      <c r="K922" s="248" t="s">
        <v>4318</v>
      </c>
      <c r="L922" s="248" t="s">
        <v>1498</v>
      </c>
      <c r="M922" s="249">
        <v>43446</v>
      </c>
      <c r="N922" s="248" t="s">
        <v>70</v>
      </c>
      <c r="O922" s="248" t="s">
        <v>4319</v>
      </c>
      <c r="P922" s="248" t="s">
        <v>399</v>
      </c>
      <c r="Q922" s="248" t="s">
        <v>640</v>
      </c>
    </row>
    <row r="923" spans="1:17" x14ac:dyDescent="0.25">
      <c r="A923" s="248" t="s">
        <v>403</v>
      </c>
      <c r="B923" s="248" t="s">
        <v>399</v>
      </c>
      <c r="C923" s="248" t="s">
        <v>101</v>
      </c>
      <c r="D923" s="248" t="s">
        <v>747</v>
      </c>
      <c r="E923" s="248" t="s">
        <v>102</v>
      </c>
      <c r="F923" s="248" t="s">
        <v>4320</v>
      </c>
      <c r="G923" s="249">
        <v>43455</v>
      </c>
      <c r="H923" s="250">
        <v>1280.8499999999999</v>
      </c>
      <c r="I923" s="250">
        <v>1</v>
      </c>
      <c r="J923" s="250">
        <f t="shared" si="14"/>
        <v>1280.8499999999999</v>
      </c>
      <c r="K923" s="248" t="s">
        <v>186</v>
      </c>
      <c r="L923" s="248" t="s">
        <v>1490</v>
      </c>
      <c r="M923" s="249">
        <v>43455</v>
      </c>
      <c r="N923" s="248" t="s">
        <v>70</v>
      </c>
      <c r="O923" s="248" t="s">
        <v>186</v>
      </c>
      <c r="P923" s="248" t="s">
        <v>399</v>
      </c>
      <c r="Q923" s="248" t="s">
        <v>640</v>
      </c>
    </row>
    <row r="924" spans="1:17" x14ac:dyDescent="0.25">
      <c r="A924" s="248" t="s">
        <v>403</v>
      </c>
      <c r="B924" s="248" t="s">
        <v>399</v>
      </c>
      <c r="C924" s="248" t="s">
        <v>101</v>
      </c>
      <c r="D924" s="248" t="s">
        <v>747</v>
      </c>
      <c r="E924" s="248" t="s">
        <v>102</v>
      </c>
      <c r="F924" s="248" t="s">
        <v>4321</v>
      </c>
      <c r="G924" s="249">
        <v>43454</v>
      </c>
      <c r="H924" s="250">
        <v>57.92</v>
      </c>
      <c r="I924" s="250">
        <v>1</v>
      </c>
      <c r="J924" s="250">
        <f t="shared" si="14"/>
        <v>57.92</v>
      </c>
      <c r="K924" s="248" t="s">
        <v>186</v>
      </c>
      <c r="L924" s="248" t="s">
        <v>4322</v>
      </c>
      <c r="M924" s="249">
        <v>43454</v>
      </c>
      <c r="N924" s="248" t="s">
        <v>70</v>
      </c>
      <c r="O924" s="248" t="s">
        <v>186</v>
      </c>
      <c r="P924" s="248" t="s">
        <v>399</v>
      </c>
      <c r="Q924" s="248" t="s">
        <v>640</v>
      </c>
    </row>
    <row r="925" spans="1:17" x14ac:dyDescent="0.25">
      <c r="A925" s="248" t="s">
        <v>403</v>
      </c>
      <c r="B925" s="248" t="s">
        <v>399</v>
      </c>
      <c r="C925" s="248" t="s">
        <v>101</v>
      </c>
      <c r="D925" s="248" t="s">
        <v>747</v>
      </c>
      <c r="E925" s="248" t="s">
        <v>102</v>
      </c>
      <c r="F925" s="248" t="s">
        <v>4323</v>
      </c>
      <c r="G925" s="249">
        <v>43454</v>
      </c>
      <c r="H925" s="250">
        <v>87.56</v>
      </c>
      <c r="I925" s="250">
        <v>1</v>
      </c>
      <c r="J925" s="250">
        <f t="shared" si="14"/>
        <v>87.56</v>
      </c>
      <c r="K925" s="248" t="s">
        <v>186</v>
      </c>
      <c r="L925" s="248" t="s">
        <v>3112</v>
      </c>
      <c r="M925" s="249">
        <v>43454</v>
      </c>
      <c r="N925" s="248" t="s">
        <v>70</v>
      </c>
      <c r="O925" s="248" t="s">
        <v>186</v>
      </c>
      <c r="P925" s="248" t="s">
        <v>399</v>
      </c>
      <c r="Q925" s="248" t="s">
        <v>640</v>
      </c>
    </row>
    <row r="926" spans="1:17" x14ac:dyDescent="0.25">
      <c r="A926" s="248" t="s">
        <v>403</v>
      </c>
      <c r="B926" s="248" t="s">
        <v>399</v>
      </c>
      <c r="C926" s="248" t="s">
        <v>101</v>
      </c>
      <c r="D926" s="248" t="s">
        <v>747</v>
      </c>
      <c r="E926" s="248" t="s">
        <v>102</v>
      </c>
      <c r="F926" s="248" t="s">
        <v>4324</v>
      </c>
      <c r="G926" s="249">
        <v>43454</v>
      </c>
      <c r="H926" s="250">
        <v>176.15</v>
      </c>
      <c r="I926" s="250">
        <v>1</v>
      </c>
      <c r="J926" s="250">
        <f t="shared" si="14"/>
        <v>176.15</v>
      </c>
      <c r="K926" s="248" t="s">
        <v>186</v>
      </c>
      <c r="L926" s="248" t="s">
        <v>1731</v>
      </c>
      <c r="M926" s="249">
        <v>43454</v>
      </c>
      <c r="N926" s="248" t="s">
        <v>70</v>
      </c>
      <c r="O926" s="248" t="s">
        <v>186</v>
      </c>
      <c r="P926" s="248" t="s">
        <v>399</v>
      </c>
      <c r="Q926" s="248" t="s">
        <v>640</v>
      </c>
    </row>
    <row r="927" spans="1:17" x14ac:dyDescent="0.25">
      <c r="A927" s="248" t="s">
        <v>403</v>
      </c>
      <c r="B927" s="248" t="s">
        <v>399</v>
      </c>
      <c r="C927" s="248" t="s">
        <v>101</v>
      </c>
      <c r="D927" s="248" t="s">
        <v>747</v>
      </c>
      <c r="E927" s="248" t="s">
        <v>102</v>
      </c>
      <c r="F927" s="248" t="s">
        <v>4325</v>
      </c>
      <c r="G927" s="249">
        <v>43454</v>
      </c>
      <c r="H927" s="250">
        <v>518.39</v>
      </c>
      <c r="I927" s="250">
        <v>1</v>
      </c>
      <c r="J927" s="250">
        <f t="shared" si="14"/>
        <v>518.39</v>
      </c>
      <c r="K927" s="248" t="s">
        <v>186</v>
      </c>
      <c r="L927" s="248" t="s">
        <v>1731</v>
      </c>
      <c r="M927" s="249">
        <v>43454</v>
      </c>
      <c r="N927" s="248" t="s">
        <v>70</v>
      </c>
      <c r="O927" s="248" t="s">
        <v>186</v>
      </c>
      <c r="P927" s="248" t="s">
        <v>399</v>
      </c>
      <c r="Q927" s="248" t="s">
        <v>640</v>
      </c>
    </row>
    <row r="928" spans="1:17" x14ac:dyDescent="0.25">
      <c r="A928" s="248" t="s">
        <v>403</v>
      </c>
      <c r="B928" s="248" t="s">
        <v>399</v>
      </c>
      <c r="C928" s="248" t="s">
        <v>101</v>
      </c>
      <c r="D928" s="248" t="s">
        <v>747</v>
      </c>
      <c r="E928" s="248" t="s">
        <v>102</v>
      </c>
      <c r="F928" s="248" t="s">
        <v>4326</v>
      </c>
      <c r="G928" s="249">
        <v>43454</v>
      </c>
      <c r="H928" s="250">
        <v>267.2</v>
      </c>
      <c r="I928" s="250">
        <v>1</v>
      </c>
      <c r="J928" s="250">
        <f t="shared" si="14"/>
        <v>267.2</v>
      </c>
      <c r="K928" s="248" t="s">
        <v>186</v>
      </c>
      <c r="L928" s="248" t="s">
        <v>1731</v>
      </c>
      <c r="M928" s="249">
        <v>43454</v>
      </c>
      <c r="N928" s="248" t="s">
        <v>70</v>
      </c>
      <c r="O928" s="248" t="s">
        <v>186</v>
      </c>
      <c r="P928" s="248" t="s">
        <v>399</v>
      </c>
      <c r="Q928" s="248" t="s">
        <v>640</v>
      </c>
    </row>
    <row r="929" spans="1:17" x14ac:dyDescent="0.25">
      <c r="A929" s="248" t="s">
        <v>403</v>
      </c>
      <c r="B929" s="248" t="s">
        <v>399</v>
      </c>
      <c r="C929" s="248" t="s">
        <v>101</v>
      </c>
      <c r="D929" s="248" t="s">
        <v>747</v>
      </c>
      <c r="E929" s="248" t="s">
        <v>102</v>
      </c>
      <c r="F929" s="248" t="s">
        <v>4327</v>
      </c>
      <c r="G929" s="249">
        <v>43454</v>
      </c>
      <c r="H929" s="250">
        <v>99.99</v>
      </c>
      <c r="I929" s="250">
        <v>1</v>
      </c>
      <c r="J929" s="250">
        <f t="shared" si="14"/>
        <v>99.99</v>
      </c>
      <c r="K929" s="248" t="s">
        <v>186</v>
      </c>
      <c r="L929" s="248" t="s">
        <v>4328</v>
      </c>
      <c r="M929" s="249">
        <v>43454</v>
      </c>
      <c r="N929" s="248" t="s">
        <v>70</v>
      </c>
      <c r="O929" s="248" t="s">
        <v>186</v>
      </c>
      <c r="P929" s="248" t="s">
        <v>399</v>
      </c>
      <c r="Q929" s="248" t="s">
        <v>640</v>
      </c>
    </row>
    <row r="930" spans="1:17" x14ac:dyDescent="0.25">
      <c r="A930" s="248" t="s">
        <v>403</v>
      </c>
      <c r="B930" s="248" t="s">
        <v>399</v>
      </c>
      <c r="C930" s="248" t="s">
        <v>101</v>
      </c>
      <c r="D930" s="248" t="s">
        <v>747</v>
      </c>
      <c r="E930" s="248" t="s">
        <v>102</v>
      </c>
      <c r="F930" s="248" t="s">
        <v>4329</v>
      </c>
      <c r="G930" s="249">
        <v>43454</v>
      </c>
      <c r="H930" s="250">
        <v>1181.4000000000001</v>
      </c>
      <c r="I930" s="250">
        <v>1</v>
      </c>
      <c r="J930" s="250">
        <f t="shared" si="14"/>
        <v>1181.4000000000001</v>
      </c>
      <c r="K930" s="248" t="s">
        <v>186</v>
      </c>
      <c r="L930" s="248" t="s">
        <v>4328</v>
      </c>
      <c r="M930" s="249">
        <v>43454</v>
      </c>
      <c r="N930" s="248" t="s">
        <v>70</v>
      </c>
      <c r="O930" s="248" t="s">
        <v>186</v>
      </c>
      <c r="P930" s="248" t="s">
        <v>399</v>
      </c>
      <c r="Q930" s="248" t="s">
        <v>640</v>
      </c>
    </row>
    <row r="931" spans="1:17" x14ac:dyDescent="0.25">
      <c r="A931" s="248" t="s">
        <v>403</v>
      </c>
      <c r="B931" s="248" t="s">
        <v>399</v>
      </c>
      <c r="C931" s="248" t="s">
        <v>101</v>
      </c>
      <c r="D931" s="248" t="s">
        <v>747</v>
      </c>
      <c r="E931" s="248" t="s">
        <v>102</v>
      </c>
      <c r="F931" s="248" t="s">
        <v>4330</v>
      </c>
      <c r="G931" s="249">
        <v>43454</v>
      </c>
      <c r="H931" s="250">
        <v>315.04000000000002</v>
      </c>
      <c r="I931" s="250">
        <v>1</v>
      </c>
      <c r="J931" s="250">
        <f t="shared" si="14"/>
        <v>315.04000000000002</v>
      </c>
      <c r="K931" s="248" t="s">
        <v>186</v>
      </c>
      <c r="L931" s="248" t="s">
        <v>3446</v>
      </c>
      <c r="M931" s="249">
        <v>43454</v>
      </c>
      <c r="N931" s="248" t="s">
        <v>70</v>
      </c>
      <c r="O931" s="248" t="s">
        <v>186</v>
      </c>
      <c r="P931" s="248" t="s">
        <v>399</v>
      </c>
      <c r="Q931" s="248" t="s">
        <v>640</v>
      </c>
    </row>
    <row r="932" spans="1:17" x14ac:dyDescent="0.25">
      <c r="A932" s="248" t="s">
        <v>403</v>
      </c>
      <c r="B932" s="248" t="s">
        <v>399</v>
      </c>
      <c r="C932" s="248" t="s">
        <v>101</v>
      </c>
      <c r="D932" s="248" t="s">
        <v>747</v>
      </c>
      <c r="E932" s="248" t="s">
        <v>102</v>
      </c>
      <c r="F932" s="248" t="s">
        <v>4331</v>
      </c>
      <c r="G932" s="249">
        <v>43454</v>
      </c>
      <c r="H932" s="250">
        <v>65.7</v>
      </c>
      <c r="I932" s="250">
        <v>1</v>
      </c>
      <c r="J932" s="250">
        <f t="shared" si="14"/>
        <v>65.7</v>
      </c>
      <c r="K932" s="248" t="s">
        <v>186</v>
      </c>
      <c r="L932" s="248" t="s">
        <v>1716</v>
      </c>
      <c r="M932" s="249">
        <v>43454</v>
      </c>
      <c r="N932" s="248" t="s">
        <v>70</v>
      </c>
      <c r="O932" s="248" t="s">
        <v>186</v>
      </c>
      <c r="P932" s="248" t="s">
        <v>399</v>
      </c>
      <c r="Q932" s="248" t="s">
        <v>640</v>
      </c>
    </row>
    <row r="933" spans="1:17" x14ac:dyDescent="0.25">
      <c r="A933" s="248" t="s">
        <v>403</v>
      </c>
      <c r="B933" s="248" t="s">
        <v>399</v>
      </c>
      <c r="C933" s="248" t="s">
        <v>101</v>
      </c>
      <c r="D933" s="248" t="s">
        <v>747</v>
      </c>
      <c r="E933" s="248" t="s">
        <v>102</v>
      </c>
      <c r="F933" s="248" t="s">
        <v>4332</v>
      </c>
      <c r="G933" s="249">
        <v>43454</v>
      </c>
      <c r="H933" s="250">
        <v>8.26</v>
      </c>
      <c r="I933" s="250">
        <v>1</v>
      </c>
      <c r="J933" s="250">
        <f t="shared" si="14"/>
        <v>8.26</v>
      </c>
      <c r="K933" s="248" t="s">
        <v>186</v>
      </c>
      <c r="L933" s="248" t="s">
        <v>160</v>
      </c>
      <c r="M933" s="249">
        <v>43454</v>
      </c>
      <c r="N933" s="248" t="s">
        <v>70</v>
      </c>
      <c r="O933" s="248" t="s">
        <v>186</v>
      </c>
      <c r="P933" s="248" t="s">
        <v>399</v>
      </c>
      <c r="Q933" s="248" t="s">
        <v>640</v>
      </c>
    </row>
    <row r="934" spans="1:17" x14ac:dyDescent="0.25">
      <c r="A934" s="248" t="s">
        <v>403</v>
      </c>
      <c r="B934" s="248" t="s">
        <v>399</v>
      </c>
      <c r="C934" s="248" t="s">
        <v>101</v>
      </c>
      <c r="D934" s="248" t="s">
        <v>747</v>
      </c>
      <c r="E934" s="248" t="s">
        <v>102</v>
      </c>
      <c r="F934" s="248" t="s">
        <v>4333</v>
      </c>
      <c r="G934" s="249">
        <v>43454</v>
      </c>
      <c r="H934" s="250">
        <v>6.47</v>
      </c>
      <c r="I934" s="250">
        <v>1</v>
      </c>
      <c r="J934" s="250">
        <f t="shared" si="14"/>
        <v>6.47</v>
      </c>
      <c r="K934" s="248" t="s">
        <v>186</v>
      </c>
      <c r="L934" s="248" t="s">
        <v>160</v>
      </c>
      <c r="M934" s="249">
        <v>43454</v>
      </c>
      <c r="N934" s="248" t="s">
        <v>70</v>
      </c>
      <c r="O934" s="248" t="s">
        <v>186</v>
      </c>
      <c r="P934" s="248" t="s">
        <v>399</v>
      </c>
      <c r="Q934" s="248" t="s">
        <v>640</v>
      </c>
    </row>
    <row r="935" spans="1:17" x14ac:dyDescent="0.25">
      <c r="A935" s="248" t="s">
        <v>403</v>
      </c>
      <c r="B935" s="248" t="s">
        <v>399</v>
      </c>
      <c r="C935" s="248" t="s">
        <v>101</v>
      </c>
      <c r="D935" s="248" t="s">
        <v>747</v>
      </c>
      <c r="E935" s="248" t="s">
        <v>102</v>
      </c>
      <c r="F935" s="248" t="s">
        <v>4334</v>
      </c>
      <c r="G935" s="249">
        <v>43453</v>
      </c>
      <c r="H935" s="250">
        <v>43.43</v>
      </c>
      <c r="I935" s="250">
        <v>1</v>
      </c>
      <c r="J935" s="250">
        <f t="shared" si="14"/>
        <v>43.43</v>
      </c>
      <c r="K935" s="248" t="s">
        <v>186</v>
      </c>
      <c r="L935" s="248" t="s">
        <v>160</v>
      </c>
      <c r="M935" s="249">
        <v>43453</v>
      </c>
      <c r="N935" s="248" t="s">
        <v>70</v>
      </c>
      <c r="O935" s="248" t="s">
        <v>186</v>
      </c>
      <c r="P935" s="248" t="s">
        <v>399</v>
      </c>
      <c r="Q935" s="248" t="s">
        <v>640</v>
      </c>
    </row>
    <row r="936" spans="1:17" x14ac:dyDescent="0.25">
      <c r="A936" s="248" t="s">
        <v>403</v>
      </c>
      <c r="B936" s="248" t="s">
        <v>399</v>
      </c>
      <c r="C936" s="248" t="s">
        <v>101</v>
      </c>
      <c r="D936" s="248" t="s">
        <v>747</v>
      </c>
      <c r="E936" s="248" t="s">
        <v>102</v>
      </c>
      <c r="F936" s="248" t="s">
        <v>4335</v>
      </c>
      <c r="G936" s="249">
        <v>43453</v>
      </c>
      <c r="H936" s="250">
        <v>11</v>
      </c>
      <c r="I936" s="250">
        <v>1</v>
      </c>
      <c r="J936" s="250">
        <f t="shared" si="14"/>
        <v>11</v>
      </c>
      <c r="K936" s="248" t="s">
        <v>186</v>
      </c>
      <c r="L936" s="248" t="s">
        <v>1563</v>
      </c>
      <c r="M936" s="249">
        <v>43453</v>
      </c>
      <c r="N936" s="248" t="s">
        <v>70</v>
      </c>
      <c r="O936" s="248" t="s">
        <v>186</v>
      </c>
      <c r="P936" s="248" t="s">
        <v>399</v>
      </c>
      <c r="Q936" s="248" t="s">
        <v>640</v>
      </c>
    </row>
    <row r="937" spans="1:17" x14ac:dyDescent="0.25">
      <c r="A937" s="248" t="s">
        <v>403</v>
      </c>
      <c r="B937" s="248" t="s">
        <v>399</v>
      </c>
      <c r="C937" s="248" t="s">
        <v>101</v>
      </c>
      <c r="D937" s="248" t="s">
        <v>747</v>
      </c>
      <c r="E937" s="248" t="s">
        <v>102</v>
      </c>
      <c r="F937" s="248" t="s">
        <v>4336</v>
      </c>
      <c r="G937" s="249">
        <v>43453</v>
      </c>
      <c r="H937" s="250">
        <v>91.78</v>
      </c>
      <c r="I937" s="250">
        <v>1</v>
      </c>
      <c r="J937" s="250">
        <f t="shared" si="14"/>
        <v>91.78</v>
      </c>
      <c r="K937" s="248" t="s">
        <v>186</v>
      </c>
      <c r="L937" s="248" t="s">
        <v>1716</v>
      </c>
      <c r="M937" s="249">
        <v>43453</v>
      </c>
      <c r="N937" s="248" t="s">
        <v>70</v>
      </c>
      <c r="O937" s="248" t="s">
        <v>186</v>
      </c>
      <c r="P937" s="248" t="s">
        <v>399</v>
      </c>
      <c r="Q937" s="248" t="s">
        <v>640</v>
      </c>
    </row>
    <row r="938" spans="1:17" x14ac:dyDescent="0.25">
      <c r="A938" s="248" t="s">
        <v>403</v>
      </c>
      <c r="B938" s="248" t="s">
        <v>399</v>
      </c>
      <c r="C938" s="248" t="s">
        <v>101</v>
      </c>
      <c r="D938" s="248" t="s">
        <v>747</v>
      </c>
      <c r="E938" s="248" t="s">
        <v>102</v>
      </c>
      <c r="F938" s="248" t="s">
        <v>4337</v>
      </c>
      <c r="G938" s="249">
        <v>43453</v>
      </c>
      <c r="H938" s="250">
        <v>566.82000000000005</v>
      </c>
      <c r="I938" s="250">
        <v>1</v>
      </c>
      <c r="J938" s="250">
        <f t="shared" si="14"/>
        <v>566.82000000000005</v>
      </c>
      <c r="K938" s="248" t="s">
        <v>186</v>
      </c>
      <c r="L938" s="248" t="s">
        <v>1716</v>
      </c>
      <c r="M938" s="249">
        <v>43453</v>
      </c>
      <c r="N938" s="248" t="s">
        <v>70</v>
      </c>
      <c r="O938" s="248" t="s">
        <v>186</v>
      </c>
      <c r="P938" s="248" t="s">
        <v>399</v>
      </c>
      <c r="Q938" s="248" t="s">
        <v>640</v>
      </c>
    </row>
    <row r="939" spans="1:17" x14ac:dyDescent="0.25">
      <c r="A939" s="248" t="s">
        <v>403</v>
      </c>
      <c r="B939" s="248" t="s">
        <v>399</v>
      </c>
      <c r="C939" s="248" t="s">
        <v>101</v>
      </c>
      <c r="D939" s="248" t="s">
        <v>747</v>
      </c>
      <c r="E939" s="248" t="s">
        <v>102</v>
      </c>
      <c r="F939" s="248" t="s">
        <v>4338</v>
      </c>
      <c r="G939" s="249">
        <v>43448</v>
      </c>
      <c r="H939" s="250">
        <v>51.75</v>
      </c>
      <c r="I939" s="250">
        <v>1</v>
      </c>
      <c r="J939" s="250">
        <f t="shared" si="14"/>
        <v>51.75</v>
      </c>
      <c r="K939" s="248" t="s">
        <v>186</v>
      </c>
      <c r="L939" s="248" t="s">
        <v>1490</v>
      </c>
      <c r="M939" s="249">
        <v>43448</v>
      </c>
      <c r="N939" s="248" t="s">
        <v>70</v>
      </c>
      <c r="O939" s="248" t="s">
        <v>186</v>
      </c>
      <c r="P939" s="248" t="s">
        <v>399</v>
      </c>
      <c r="Q939" s="248" t="s">
        <v>640</v>
      </c>
    </row>
    <row r="940" spans="1:17" x14ac:dyDescent="0.25">
      <c r="A940" s="248" t="s">
        <v>403</v>
      </c>
      <c r="B940" s="248" t="s">
        <v>399</v>
      </c>
      <c r="C940" s="248" t="s">
        <v>101</v>
      </c>
      <c r="D940" s="248" t="s">
        <v>747</v>
      </c>
      <c r="E940" s="248" t="s">
        <v>102</v>
      </c>
      <c r="F940" s="248" t="s">
        <v>4339</v>
      </c>
      <c r="G940" s="249">
        <v>43446</v>
      </c>
      <c r="H940" s="250">
        <v>96.8</v>
      </c>
      <c r="I940" s="250">
        <v>1</v>
      </c>
      <c r="J940" s="250">
        <f t="shared" si="14"/>
        <v>96.8</v>
      </c>
      <c r="K940" s="248" t="s">
        <v>186</v>
      </c>
      <c r="L940" s="248" t="s">
        <v>126</v>
      </c>
      <c r="M940" s="249">
        <v>43446</v>
      </c>
      <c r="N940" s="248" t="s">
        <v>70</v>
      </c>
      <c r="O940" s="248" t="s">
        <v>186</v>
      </c>
      <c r="P940" s="248" t="s">
        <v>399</v>
      </c>
      <c r="Q940" s="248" t="s">
        <v>640</v>
      </c>
    </row>
    <row r="941" spans="1:17" x14ac:dyDescent="0.25">
      <c r="A941" s="248" t="s">
        <v>403</v>
      </c>
      <c r="B941" s="248" t="s">
        <v>399</v>
      </c>
      <c r="C941" s="248" t="s">
        <v>101</v>
      </c>
      <c r="D941" s="248" t="s">
        <v>747</v>
      </c>
      <c r="E941" s="248" t="s">
        <v>102</v>
      </c>
      <c r="F941" s="248" t="s">
        <v>4340</v>
      </c>
      <c r="G941" s="249">
        <v>43446</v>
      </c>
      <c r="H941" s="250">
        <v>125.74</v>
      </c>
      <c r="I941" s="250">
        <v>1</v>
      </c>
      <c r="J941" s="250">
        <f t="shared" si="14"/>
        <v>125.74</v>
      </c>
      <c r="K941" s="248" t="s">
        <v>186</v>
      </c>
      <c r="L941" s="248" t="s">
        <v>1801</v>
      </c>
      <c r="M941" s="249">
        <v>43446</v>
      </c>
      <c r="N941" s="248" t="s">
        <v>70</v>
      </c>
      <c r="O941" s="248" t="s">
        <v>186</v>
      </c>
      <c r="P941" s="248" t="s">
        <v>399</v>
      </c>
      <c r="Q941" s="248" t="s">
        <v>640</v>
      </c>
    </row>
    <row r="942" spans="1:17" x14ac:dyDescent="0.25">
      <c r="A942" s="248" t="s">
        <v>403</v>
      </c>
      <c r="B942" s="248" t="s">
        <v>399</v>
      </c>
      <c r="C942" s="248" t="s">
        <v>101</v>
      </c>
      <c r="D942" s="248" t="s">
        <v>747</v>
      </c>
      <c r="E942" s="248" t="s">
        <v>102</v>
      </c>
      <c r="F942" s="248" t="s">
        <v>4341</v>
      </c>
      <c r="G942" s="249">
        <v>43438</v>
      </c>
      <c r="H942" s="250">
        <v>695.16</v>
      </c>
      <c r="I942" s="250">
        <v>1</v>
      </c>
      <c r="J942" s="250">
        <f t="shared" si="14"/>
        <v>695.16</v>
      </c>
      <c r="K942" s="248" t="s">
        <v>186</v>
      </c>
      <c r="L942" s="248" t="s">
        <v>1235</v>
      </c>
      <c r="M942" s="249">
        <v>43440</v>
      </c>
      <c r="N942" s="248" t="s">
        <v>70</v>
      </c>
      <c r="O942" s="248" t="s">
        <v>186</v>
      </c>
      <c r="P942" s="248" t="s">
        <v>399</v>
      </c>
      <c r="Q942" s="248" t="s">
        <v>640</v>
      </c>
    </row>
    <row r="943" spans="1:17" x14ac:dyDescent="0.25">
      <c r="A943" s="248" t="s">
        <v>403</v>
      </c>
      <c r="B943" s="248" t="s">
        <v>399</v>
      </c>
      <c r="C943" s="248" t="s">
        <v>4342</v>
      </c>
      <c r="D943" s="248" t="s">
        <v>4343</v>
      </c>
      <c r="E943" s="248" t="s">
        <v>4344</v>
      </c>
      <c r="F943" s="248" t="s">
        <v>4345</v>
      </c>
      <c r="G943" s="249">
        <v>43423</v>
      </c>
      <c r="H943" s="250">
        <v>4140.62</v>
      </c>
      <c r="I943" s="250">
        <v>1</v>
      </c>
      <c r="J943" s="250">
        <f t="shared" si="14"/>
        <v>4140.62</v>
      </c>
      <c r="K943" s="248" t="s">
        <v>4346</v>
      </c>
      <c r="L943" s="248" t="s">
        <v>132</v>
      </c>
      <c r="M943" s="249">
        <v>43451</v>
      </c>
      <c r="N943" s="248" t="s">
        <v>70</v>
      </c>
      <c r="O943" s="248" t="s">
        <v>186</v>
      </c>
      <c r="P943" s="248" t="s">
        <v>399</v>
      </c>
      <c r="Q943" s="248" t="s">
        <v>640</v>
      </c>
    </row>
    <row r="944" spans="1:17" x14ac:dyDescent="0.25">
      <c r="A944" s="248" t="s">
        <v>403</v>
      </c>
      <c r="B944" s="248" t="s">
        <v>399</v>
      </c>
      <c r="C944" s="248" t="s">
        <v>4342</v>
      </c>
      <c r="D944" s="248" t="s">
        <v>4343</v>
      </c>
      <c r="E944" s="248" t="s">
        <v>4344</v>
      </c>
      <c r="F944" s="248" t="s">
        <v>4347</v>
      </c>
      <c r="G944" s="249">
        <v>43418</v>
      </c>
      <c r="H944" s="250">
        <v>18643.68</v>
      </c>
      <c r="I944" s="250">
        <v>1</v>
      </c>
      <c r="J944" s="250">
        <f t="shared" si="14"/>
        <v>18643.68</v>
      </c>
      <c r="K944" s="248" t="s">
        <v>4348</v>
      </c>
      <c r="L944" s="248" t="s">
        <v>132</v>
      </c>
      <c r="M944" s="249">
        <v>43451</v>
      </c>
      <c r="N944" s="248" t="s">
        <v>70</v>
      </c>
      <c r="O944" s="248" t="s">
        <v>186</v>
      </c>
      <c r="P944" s="248" t="s">
        <v>399</v>
      </c>
      <c r="Q944" s="248" t="s">
        <v>640</v>
      </c>
    </row>
    <row r="945" spans="1:17" x14ac:dyDescent="0.25">
      <c r="A945" s="248" t="s">
        <v>403</v>
      </c>
      <c r="B945" s="248" t="s">
        <v>399</v>
      </c>
      <c r="C945" s="248" t="s">
        <v>4349</v>
      </c>
      <c r="D945" s="248" t="s">
        <v>4350</v>
      </c>
      <c r="E945" s="248" t="s">
        <v>4351</v>
      </c>
      <c r="F945" s="248" t="s">
        <v>4352</v>
      </c>
      <c r="G945" s="249">
        <v>43460</v>
      </c>
      <c r="H945" s="250">
        <v>18755</v>
      </c>
      <c r="I945" s="250">
        <v>1</v>
      </c>
      <c r="J945" s="250">
        <f t="shared" si="14"/>
        <v>18755</v>
      </c>
      <c r="K945" s="248" t="s">
        <v>4353</v>
      </c>
      <c r="L945" s="248" t="s">
        <v>103</v>
      </c>
      <c r="M945" s="249">
        <v>43460</v>
      </c>
      <c r="N945" s="248" t="s">
        <v>70</v>
      </c>
      <c r="O945" s="248" t="s">
        <v>4354</v>
      </c>
      <c r="P945" s="248" t="s">
        <v>399</v>
      </c>
      <c r="Q945" s="248" t="s">
        <v>640</v>
      </c>
    </row>
    <row r="946" spans="1:17" x14ac:dyDescent="0.25">
      <c r="A946" s="248" t="s">
        <v>403</v>
      </c>
      <c r="B946" s="248" t="s">
        <v>399</v>
      </c>
      <c r="C946" s="248" t="s">
        <v>107</v>
      </c>
      <c r="D946" s="248" t="s">
        <v>187</v>
      </c>
      <c r="E946" s="248" t="s">
        <v>108</v>
      </c>
      <c r="F946" s="248" t="s">
        <v>4355</v>
      </c>
      <c r="G946" s="249">
        <v>43448</v>
      </c>
      <c r="H946" s="250">
        <v>90.75</v>
      </c>
      <c r="I946" s="250">
        <v>1</v>
      </c>
      <c r="J946" s="250">
        <f t="shared" si="14"/>
        <v>90.75</v>
      </c>
      <c r="K946" s="248" t="s">
        <v>4356</v>
      </c>
      <c r="L946" s="248" t="s">
        <v>1731</v>
      </c>
      <c r="M946" s="249">
        <v>43453</v>
      </c>
      <c r="N946" s="248" t="s">
        <v>70</v>
      </c>
      <c r="O946" s="248" t="s">
        <v>4357</v>
      </c>
      <c r="P946" s="248" t="s">
        <v>399</v>
      </c>
      <c r="Q946" s="248" t="s">
        <v>640</v>
      </c>
    </row>
    <row r="947" spans="1:17" x14ac:dyDescent="0.25">
      <c r="A947" s="248" t="s">
        <v>403</v>
      </c>
      <c r="B947" s="248" t="s">
        <v>399</v>
      </c>
      <c r="C947" s="248" t="s">
        <v>107</v>
      </c>
      <c r="D947" s="248" t="s">
        <v>187</v>
      </c>
      <c r="E947" s="248" t="s">
        <v>108</v>
      </c>
      <c r="F947" s="248" t="s">
        <v>4358</v>
      </c>
      <c r="G947" s="249">
        <v>43448</v>
      </c>
      <c r="H947" s="250">
        <v>836.72</v>
      </c>
      <c r="I947" s="250">
        <v>1</v>
      </c>
      <c r="J947" s="250">
        <f t="shared" si="14"/>
        <v>836.72</v>
      </c>
      <c r="K947" s="248" t="s">
        <v>4359</v>
      </c>
      <c r="L947" s="248" t="s">
        <v>2954</v>
      </c>
      <c r="M947" s="249">
        <v>43453</v>
      </c>
      <c r="N947" s="248" t="s">
        <v>70</v>
      </c>
      <c r="O947" s="248" t="s">
        <v>4360</v>
      </c>
      <c r="P947" s="248" t="s">
        <v>399</v>
      </c>
      <c r="Q947" s="248" t="s">
        <v>640</v>
      </c>
    </row>
    <row r="948" spans="1:17" x14ac:dyDescent="0.25">
      <c r="A948" s="248" t="s">
        <v>403</v>
      </c>
      <c r="B948" s="248" t="s">
        <v>399</v>
      </c>
      <c r="C948" s="248" t="s">
        <v>107</v>
      </c>
      <c r="D948" s="248" t="s">
        <v>187</v>
      </c>
      <c r="E948" s="248" t="s">
        <v>108</v>
      </c>
      <c r="F948" s="248" t="s">
        <v>4361</v>
      </c>
      <c r="G948" s="249">
        <v>43447</v>
      </c>
      <c r="H948" s="250">
        <v>70.06</v>
      </c>
      <c r="I948" s="250">
        <v>1</v>
      </c>
      <c r="J948" s="250">
        <f t="shared" si="14"/>
        <v>70.06</v>
      </c>
      <c r="K948" s="248" t="s">
        <v>4362</v>
      </c>
      <c r="L948" s="248" t="s">
        <v>2954</v>
      </c>
      <c r="M948" s="249">
        <v>43453</v>
      </c>
      <c r="N948" s="248" t="s">
        <v>70</v>
      </c>
      <c r="O948" s="248" t="s">
        <v>4363</v>
      </c>
      <c r="P948" s="248" t="s">
        <v>399</v>
      </c>
      <c r="Q948" s="248" t="s">
        <v>640</v>
      </c>
    </row>
    <row r="949" spans="1:17" x14ac:dyDescent="0.25">
      <c r="A949" s="248" t="s">
        <v>403</v>
      </c>
      <c r="B949" s="248" t="s">
        <v>399</v>
      </c>
      <c r="C949" s="248" t="s">
        <v>107</v>
      </c>
      <c r="D949" s="248" t="s">
        <v>187</v>
      </c>
      <c r="E949" s="248" t="s">
        <v>108</v>
      </c>
      <c r="F949" s="248" t="s">
        <v>4364</v>
      </c>
      <c r="G949" s="249">
        <v>43447</v>
      </c>
      <c r="H949" s="250">
        <v>41.93</v>
      </c>
      <c r="I949" s="250">
        <v>1</v>
      </c>
      <c r="J949" s="250">
        <f t="shared" si="14"/>
        <v>41.93</v>
      </c>
      <c r="K949" s="248" t="s">
        <v>4365</v>
      </c>
      <c r="L949" s="248" t="s">
        <v>1716</v>
      </c>
      <c r="M949" s="249">
        <v>43453</v>
      </c>
      <c r="N949" s="248" t="s">
        <v>70</v>
      </c>
      <c r="O949" s="248" t="s">
        <v>4366</v>
      </c>
      <c r="P949" s="248" t="s">
        <v>399</v>
      </c>
      <c r="Q949" s="248" t="s">
        <v>640</v>
      </c>
    </row>
    <row r="950" spans="1:17" x14ac:dyDescent="0.25">
      <c r="A950" s="248" t="s">
        <v>403</v>
      </c>
      <c r="B950" s="248" t="s">
        <v>399</v>
      </c>
      <c r="C950" s="248" t="s">
        <v>107</v>
      </c>
      <c r="D950" s="248" t="s">
        <v>187</v>
      </c>
      <c r="E950" s="248" t="s">
        <v>108</v>
      </c>
      <c r="F950" s="248" t="s">
        <v>4367</v>
      </c>
      <c r="G950" s="249">
        <v>43447</v>
      </c>
      <c r="H950" s="250">
        <v>60.51</v>
      </c>
      <c r="I950" s="250">
        <v>1</v>
      </c>
      <c r="J950" s="250">
        <f t="shared" si="14"/>
        <v>60.51</v>
      </c>
      <c r="K950" s="248" t="s">
        <v>4368</v>
      </c>
      <c r="L950" s="248" t="s">
        <v>1716</v>
      </c>
      <c r="M950" s="249">
        <v>43453</v>
      </c>
      <c r="N950" s="248" t="s">
        <v>70</v>
      </c>
      <c r="O950" s="248" t="s">
        <v>4369</v>
      </c>
      <c r="P950" s="248" t="s">
        <v>399</v>
      </c>
      <c r="Q950" s="248" t="s">
        <v>640</v>
      </c>
    </row>
    <row r="951" spans="1:17" x14ac:dyDescent="0.25">
      <c r="A951" s="248" t="s">
        <v>403</v>
      </c>
      <c r="B951" s="248" t="s">
        <v>399</v>
      </c>
      <c r="C951" s="248" t="s">
        <v>107</v>
      </c>
      <c r="D951" s="248" t="s">
        <v>187</v>
      </c>
      <c r="E951" s="248" t="s">
        <v>108</v>
      </c>
      <c r="F951" s="248" t="s">
        <v>4370</v>
      </c>
      <c r="G951" s="249">
        <v>43446</v>
      </c>
      <c r="H951" s="250">
        <v>181.48</v>
      </c>
      <c r="I951" s="250">
        <v>1</v>
      </c>
      <c r="J951" s="250">
        <f t="shared" si="14"/>
        <v>181.48</v>
      </c>
      <c r="K951" s="248" t="s">
        <v>4371</v>
      </c>
      <c r="L951" s="248" t="s">
        <v>1716</v>
      </c>
      <c r="M951" s="249">
        <v>43453</v>
      </c>
      <c r="N951" s="248" t="s">
        <v>70</v>
      </c>
      <c r="O951" s="248" t="s">
        <v>4372</v>
      </c>
      <c r="P951" s="248" t="s">
        <v>399</v>
      </c>
      <c r="Q951" s="248" t="s">
        <v>640</v>
      </c>
    </row>
    <row r="952" spans="1:17" x14ac:dyDescent="0.25">
      <c r="A952" s="248" t="s">
        <v>403</v>
      </c>
      <c r="B952" s="248" t="s">
        <v>399</v>
      </c>
      <c r="C952" s="248" t="s">
        <v>107</v>
      </c>
      <c r="D952" s="248" t="s">
        <v>187</v>
      </c>
      <c r="E952" s="248" t="s">
        <v>108</v>
      </c>
      <c r="F952" s="248" t="s">
        <v>4373</v>
      </c>
      <c r="G952" s="249">
        <v>43445</v>
      </c>
      <c r="H952" s="250">
        <v>90.02</v>
      </c>
      <c r="I952" s="250">
        <v>1</v>
      </c>
      <c r="J952" s="250">
        <f t="shared" si="14"/>
        <v>90.02</v>
      </c>
      <c r="K952" s="248" t="s">
        <v>4374</v>
      </c>
      <c r="L952" s="248" t="s">
        <v>1716</v>
      </c>
      <c r="M952" s="249">
        <v>43453</v>
      </c>
      <c r="N952" s="248" t="s">
        <v>70</v>
      </c>
      <c r="O952" s="248" t="s">
        <v>4375</v>
      </c>
      <c r="P952" s="248" t="s">
        <v>399</v>
      </c>
      <c r="Q952" s="248" t="s">
        <v>640</v>
      </c>
    </row>
    <row r="953" spans="1:17" x14ac:dyDescent="0.25">
      <c r="A953" s="248" t="s">
        <v>403</v>
      </c>
      <c r="B953" s="248" t="s">
        <v>399</v>
      </c>
      <c r="C953" s="248" t="s">
        <v>107</v>
      </c>
      <c r="D953" s="248" t="s">
        <v>187</v>
      </c>
      <c r="E953" s="248" t="s">
        <v>108</v>
      </c>
      <c r="F953" s="248" t="s">
        <v>4376</v>
      </c>
      <c r="G953" s="249">
        <v>43445</v>
      </c>
      <c r="H953" s="250">
        <v>516.19000000000005</v>
      </c>
      <c r="I953" s="250">
        <v>1</v>
      </c>
      <c r="J953" s="250">
        <f t="shared" si="14"/>
        <v>516.19000000000005</v>
      </c>
      <c r="K953" s="248" t="s">
        <v>4377</v>
      </c>
      <c r="L953" s="248" t="s">
        <v>1716</v>
      </c>
      <c r="M953" s="249">
        <v>43453</v>
      </c>
      <c r="N953" s="248" t="s">
        <v>70</v>
      </c>
      <c r="O953" s="248" t="s">
        <v>4378</v>
      </c>
      <c r="P953" s="248" t="s">
        <v>399</v>
      </c>
      <c r="Q953" s="248" t="s">
        <v>640</v>
      </c>
    </row>
    <row r="954" spans="1:17" x14ac:dyDescent="0.25">
      <c r="A954" s="248" t="s">
        <v>403</v>
      </c>
      <c r="B954" s="248" t="s">
        <v>399</v>
      </c>
      <c r="C954" s="248" t="s">
        <v>107</v>
      </c>
      <c r="D954" s="248" t="s">
        <v>187</v>
      </c>
      <c r="E954" s="248" t="s">
        <v>108</v>
      </c>
      <c r="F954" s="248" t="s">
        <v>4379</v>
      </c>
      <c r="G954" s="249">
        <v>43445</v>
      </c>
      <c r="H954" s="250">
        <v>44.1</v>
      </c>
      <c r="I954" s="250">
        <v>1</v>
      </c>
      <c r="J954" s="250">
        <f t="shared" si="14"/>
        <v>44.1</v>
      </c>
      <c r="K954" s="248" t="s">
        <v>4380</v>
      </c>
      <c r="L954" s="248" t="s">
        <v>2285</v>
      </c>
      <c r="M954" s="249">
        <v>43451</v>
      </c>
      <c r="N954" s="248" t="s">
        <v>70</v>
      </c>
      <c r="O954" s="248" t="s">
        <v>4381</v>
      </c>
      <c r="P954" s="248" t="s">
        <v>399</v>
      </c>
      <c r="Q954" s="248" t="s">
        <v>640</v>
      </c>
    </row>
    <row r="955" spans="1:17" x14ac:dyDescent="0.25">
      <c r="A955" s="248" t="s">
        <v>403</v>
      </c>
      <c r="B955" s="248" t="s">
        <v>399</v>
      </c>
      <c r="C955" s="248" t="s">
        <v>107</v>
      </c>
      <c r="D955" s="248" t="s">
        <v>187</v>
      </c>
      <c r="E955" s="248" t="s">
        <v>108</v>
      </c>
      <c r="F955" s="248" t="s">
        <v>4382</v>
      </c>
      <c r="G955" s="249">
        <v>43444</v>
      </c>
      <c r="H955" s="250">
        <v>68.16</v>
      </c>
      <c r="I955" s="250">
        <v>1</v>
      </c>
      <c r="J955" s="250">
        <f t="shared" si="14"/>
        <v>68.16</v>
      </c>
      <c r="K955" s="248" t="s">
        <v>4383</v>
      </c>
      <c r="L955" s="248" t="s">
        <v>3112</v>
      </c>
      <c r="M955" s="249">
        <v>43451</v>
      </c>
      <c r="N955" s="248" t="s">
        <v>70</v>
      </c>
      <c r="O955" s="248" t="s">
        <v>4384</v>
      </c>
      <c r="P955" s="248" t="s">
        <v>399</v>
      </c>
      <c r="Q955" s="248" t="s">
        <v>640</v>
      </c>
    </row>
    <row r="956" spans="1:17" x14ac:dyDescent="0.25">
      <c r="A956" s="248" t="s">
        <v>403</v>
      </c>
      <c r="B956" s="248" t="s">
        <v>399</v>
      </c>
      <c r="C956" s="248" t="s">
        <v>107</v>
      </c>
      <c r="D956" s="248" t="s">
        <v>187</v>
      </c>
      <c r="E956" s="248" t="s">
        <v>108</v>
      </c>
      <c r="F956" s="248" t="s">
        <v>4385</v>
      </c>
      <c r="G956" s="249">
        <v>43440</v>
      </c>
      <c r="H956" s="250">
        <v>17.18</v>
      </c>
      <c r="I956" s="250">
        <v>1</v>
      </c>
      <c r="J956" s="250">
        <f t="shared" si="14"/>
        <v>17.18</v>
      </c>
      <c r="K956" s="248" t="s">
        <v>4386</v>
      </c>
      <c r="L956" s="248" t="s">
        <v>171</v>
      </c>
      <c r="M956" s="249">
        <v>43451</v>
      </c>
      <c r="N956" s="248" t="s">
        <v>70</v>
      </c>
      <c r="O956" s="248" t="s">
        <v>4387</v>
      </c>
      <c r="P956" s="248" t="s">
        <v>399</v>
      </c>
      <c r="Q956" s="248" t="s">
        <v>640</v>
      </c>
    </row>
    <row r="957" spans="1:17" x14ac:dyDescent="0.25">
      <c r="A957" s="248" t="s">
        <v>403</v>
      </c>
      <c r="B957" s="248" t="s">
        <v>399</v>
      </c>
      <c r="C957" s="248" t="s">
        <v>107</v>
      </c>
      <c r="D957" s="248" t="s">
        <v>187</v>
      </c>
      <c r="E957" s="248" t="s">
        <v>108</v>
      </c>
      <c r="F957" s="248" t="s">
        <v>4388</v>
      </c>
      <c r="G957" s="249">
        <v>43439</v>
      </c>
      <c r="H957" s="250">
        <v>3471.19</v>
      </c>
      <c r="I957" s="250">
        <v>1</v>
      </c>
      <c r="J957" s="250">
        <f t="shared" si="14"/>
        <v>3471.19</v>
      </c>
      <c r="K957" s="248" t="s">
        <v>4389</v>
      </c>
      <c r="L957" s="248" t="s">
        <v>89</v>
      </c>
      <c r="M957" s="249">
        <v>43448</v>
      </c>
      <c r="N957" s="248" t="s">
        <v>70</v>
      </c>
      <c r="O957" s="248" t="s">
        <v>4390</v>
      </c>
      <c r="P957" s="248" t="s">
        <v>399</v>
      </c>
      <c r="Q957" s="248" t="s">
        <v>640</v>
      </c>
    </row>
    <row r="958" spans="1:17" x14ac:dyDescent="0.25">
      <c r="A958" s="248" t="s">
        <v>403</v>
      </c>
      <c r="B958" s="248" t="s">
        <v>399</v>
      </c>
      <c r="C958" s="248" t="s">
        <v>107</v>
      </c>
      <c r="D958" s="248" t="s">
        <v>187</v>
      </c>
      <c r="E958" s="248" t="s">
        <v>108</v>
      </c>
      <c r="F958" s="248" t="s">
        <v>4391</v>
      </c>
      <c r="G958" s="249">
        <v>43439</v>
      </c>
      <c r="H958" s="250">
        <v>36.28</v>
      </c>
      <c r="I958" s="250">
        <v>1</v>
      </c>
      <c r="J958" s="250">
        <f t="shared" si="14"/>
        <v>36.28</v>
      </c>
      <c r="K958" s="248" t="s">
        <v>4386</v>
      </c>
      <c r="L958" s="248" t="s">
        <v>171</v>
      </c>
      <c r="M958" s="249">
        <v>43448</v>
      </c>
      <c r="N958" s="248" t="s">
        <v>70</v>
      </c>
      <c r="O958" s="248" t="s">
        <v>4387</v>
      </c>
      <c r="P958" s="248" t="s">
        <v>399</v>
      </c>
      <c r="Q958" s="248" t="s">
        <v>640</v>
      </c>
    </row>
    <row r="959" spans="1:17" x14ac:dyDescent="0.25">
      <c r="A959" s="248" t="s">
        <v>403</v>
      </c>
      <c r="B959" s="248" t="s">
        <v>399</v>
      </c>
      <c r="C959" s="248" t="s">
        <v>107</v>
      </c>
      <c r="D959" s="248" t="s">
        <v>187</v>
      </c>
      <c r="E959" s="248" t="s">
        <v>108</v>
      </c>
      <c r="F959" s="248" t="s">
        <v>4392</v>
      </c>
      <c r="G959" s="249">
        <v>43438</v>
      </c>
      <c r="H959" s="250">
        <v>20.36</v>
      </c>
      <c r="I959" s="250">
        <v>1</v>
      </c>
      <c r="J959" s="250">
        <f t="shared" si="14"/>
        <v>20.36</v>
      </c>
      <c r="K959" s="248" t="s">
        <v>4393</v>
      </c>
      <c r="L959" s="248" t="s">
        <v>1716</v>
      </c>
      <c r="M959" s="249">
        <v>43440</v>
      </c>
      <c r="N959" s="248" t="s">
        <v>70</v>
      </c>
      <c r="O959" s="248" t="s">
        <v>4394</v>
      </c>
      <c r="P959" s="248" t="s">
        <v>399</v>
      </c>
      <c r="Q959" s="248" t="s">
        <v>640</v>
      </c>
    </row>
    <row r="960" spans="1:17" x14ac:dyDescent="0.25">
      <c r="A960" s="248" t="s">
        <v>403</v>
      </c>
      <c r="B960" s="248" t="s">
        <v>399</v>
      </c>
      <c r="C960" s="248" t="s">
        <v>1122</v>
      </c>
      <c r="D960" s="248" t="s">
        <v>1123</v>
      </c>
      <c r="E960" s="248" t="s">
        <v>1124</v>
      </c>
      <c r="F960" s="248" t="s">
        <v>4395</v>
      </c>
      <c r="G960" s="249">
        <v>43444</v>
      </c>
      <c r="H960" s="250">
        <v>3373.48</v>
      </c>
      <c r="I960" s="250">
        <v>1</v>
      </c>
      <c r="J960" s="250">
        <f t="shared" si="14"/>
        <v>3373.48</v>
      </c>
      <c r="K960" s="248" t="s">
        <v>1126</v>
      </c>
      <c r="L960" s="248" t="s">
        <v>1127</v>
      </c>
      <c r="M960" s="249">
        <v>43445</v>
      </c>
      <c r="N960" s="248" t="s">
        <v>70</v>
      </c>
      <c r="O960" s="248" t="s">
        <v>1128</v>
      </c>
      <c r="P960" s="248" t="s">
        <v>399</v>
      </c>
      <c r="Q960" s="248" t="s">
        <v>640</v>
      </c>
    </row>
    <row r="961" spans="1:17" x14ac:dyDescent="0.25">
      <c r="A961" s="248" t="s">
        <v>403</v>
      </c>
      <c r="B961" s="248" t="s">
        <v>399</v>
      </c>
      <c r="C961" s="248" t="s">
        <v>4396</v>
      </c>
      <c r="D961" s="248" t="s">
        <v>4397</v>
      </c>
      <c r="E961" s="248" t="s">
        <v>4398</v>
      </c>
      <c r="F961" s="248" t="s">
        <v>4399</v>
      </c>
      <c r="G961" s="249">
        <v>43434</v>
      </c>
      <c r="H961" s="250">
        <v>14520.01</v>
      </c>
      <c r="I961" s="250">
        <v>1</v>
      </c>
      <c r="J961" s="250">
        <f t="shared" si="14"/>
        <v>14520.01</v>
      </c>
      <c r="K961" s="248" t="s">
        <v>4400</v>
      </c>
      <c r="L961" s="248" t="s">
        <v>3112</v>
      </c>
      <c r="M961" s="249">
        <v>43438</v>
      </c>
      <c r="N961" s="248" t="s">
        <v>70</v>
      </c>
      <c r="O961" s="248" t="s">
        <v>4401</v>
      </c>
      <c r="P961" s="248" t="s">
        <v>399</v>
      </c>
      <c r="Q961" s="248" t="s">
        <v>640</v>
      </c>
    </row>
    <row r="962" spans="1:17" x14ac:dyDescent="0.25">
      <c r="A962" s="248" t="s">
        <v>403</v>
      </c>
      <c r="B962" s="248" t="s">
        <v>399</v>
      </c>
      <c r="C962" s="248" t="s">
        <v>4402</v>
      </c>
      <c r="D962" s="248" t="s">
        <v>4403</v>
      </c>
      <c r="E962" s="248" t="s">
        <v>4404</v>
      </c>
      <c r="F962" s="248" t="s">
        <v>4405</v>
      </c>
      <c r="G962" s="249">
        <v>43453</v>
      </c>
      <c r="H962" s="250">
        <v>554.17999999999995</v>
      </c>
      <c r="I962" s="250">
        <v>1</v>
      </c>
      <c r="J962" s="250">
        <f t="shared" si="14"/>
        <v>554.17999999999995</v>
      </c>
      <c r="K962" s="248" t="s">
        <v>4406</v>
      </c>
      <c r="L962" s="248" t="s">
        <v>471</v>
      </c>
      <c r="M962" s="249">
        <v>43454</v>
      </c>
      <c r="N962" s="248" t="s">
        <v>70</v>
      </c>
      <c r="O962" s="248" t="s">
        <v>4407</v>
      </c>
      <c r="P962" s="248" t="s">
        <v>399</v>
      </c>
      <c r="Q962" s="248" t="s">
        <v>640</v>
      </c>
    </row>
    <row r="963" spans="1:17" x14ac:dyDescent="0.25">
      <c r="A963" s="248" t="s">
        <v>403</v>
      </c>
      <c r="B963" s="248" t="s">
        <v>399</v>
      </c>
      <c r="C963" s="248" t="s">
        <v>4402</v>
      </c>
      <c r="D963" s="248" t="s">
        <v>4403</v>
      </c>
      <c r="E963" s="248" t="s">
        <v>4404</v>
      </c>
      <c r="F963" s="248" t="s">
        <v>4408</v>
      </c>
      <c r="G963" s="249">
        <v>43452</v>
      </c>
      <c r="H963" s="250">
        <v>16.940000000000001</v>
      </c>
      <c r="I963" s="250">
        <v>1</v>
      </c>
      <c r="J963" s="250">
        <f t="shared" ref="J963:J1026" si="15">H963*I963</f>
        <v>16.940000000000001</v>
      </c>
      <c r="K963" s="248" t="s">
        <v>4409</v>
      </c>
      <c r="L963" s="248" t="s">
        <v>1716</v>
      </c>
      <c r="M963" s="249">
        <v>43452</v>
      </c>
      <c r="N963" s="248" t="s">
        <v>70</v>
      </c>
      <c r="O963" s="248" t="s">
        <v>4410</v>
      </c>
      <c r="P963" s="248" t="s">
        <v>399</v>
      </c>
      <c r="Q963" s="248" t="s">
        <v>640</v>
      </c>
    </row>
    <row r="964" spans="1:17" x14ac:dyDescent="0.25">
      <c r="A964" s="248" t="s">
        <v>403</v>
      </c>
      <c r="B964" s="248" t="s">
        <v>399</v>
      </c>
      <c r="C964" s="248" t="s">
        <v>2154</v>
      </c>
      <c r="D964" s="248" t="s">
        <v>2155</v>
      </c>
      <c r="E964" s="248" t="s">
        <v>2156</v>
      </c>
      <c r="F964" s="248" t="s">
        <v>4411</v>
      </c>
      <c r="G964" s="249">
        <v>43452</v>
      </c>
      <c r="H964" s="250">
        <v>242.28</v>
      </c>
      <c r="I964" s="250">
        <v>1</v>
      </c>
      <c r="J964" s="250">
        <f t="shared" si="15"/>
        <v>242.28</v>
      </c>
      <c r="K964" s="248" t="s">
        <v>4412</v>
      </c>
      <c r="L964" s="248" t="s">
        <v>1716</v>
      </c>
      <c r="M964" s="249">
        <v>43453</v>
      </c>
      <c r="N964" s="248" t="s">
        <v>70</v>
      </c>
      <c r="O964" s="248" t="s">
        <v>4413</v>
      </c>
      <c r="P964" s="248" t="s">
        <v>399</v>
      </c>
      <c r="Q964" s="248" t="s">
        <v>640</v>
      </c>
    </row>
    <row r="965" spans="1:17" x14ac:dyDescent="0.25">
      <c r="A965" s="248" t="s">
        <v>403</v>
      </c>
      <c r="B965" s="248" t="s">
        <v>399</v>
      </c>
      <c r="C965" s="248" t="s">
        <v>1733</v>
      </c>
      <c r="D965" s="248" t="s">
        <v>1734</v>
      </c>
      <c r="E965" s="248" t="s">
        <v>1735</v>
      </c>
      <c r="F965" s="248" t="s">
        <v>4414</v>
      </c>
      <c r="G965" s="249">
        <v>43453</v>
      </c>
      <c r="H965" s="250">
        <v>6.52</v>
      </c>
      <c r="I965" s="250">
        <v>1</v>
      </c>
      <c r="J965" s="250">
        <f t="shared" si="15"/>
        <v>6.52</v>
      </c>
      <c r="K965" s="248" t="s">
        <v>186</v>
      </c>
      <c r="L965" s="248" t="s">
        <v>507</v>
      </c>
      <c r="M965" s="249">
        <v>43455</v>
      </c>
      <c r="N965" s="248" t="s">
        <v>70</v>
      </c>
      <c r="O965" s="248" t="s">
        <v>186</v>
      </c>
      <c r="P965" s="248" t="s">
        <v>399</v>
      </c>
      <c r="Q965" s="248" t="s">
        <v>640</v>
      </c>
    </row>
    <row r="966" spans="1:17" x14ac:dyDescent="0.25">
      <c r="A966" s="248" t="s">
        <v>403</v>
      </c>
      <c r="B966" s="248" t="s">
        <v>399</v>
      </c>
      <c r="C966" s="248" t="s">
        <v>1733</v>
      </c>
      <c r="D966" s="248" t="s">
        <v>1734</v>
      </c>
      <c r="E966" s="248" t="s">
        <v>1735</v>
      </c>
      <c r="F966" s="248" t="s">
        <v>4415</v>
      </c>
      <c r="G966" s="249">
        <v>43453</v>
      </c>
      <c r="H966" s="250">
        <v>80.010000000000005</v>
      </c>
      <c r="I966" s="250">
        <v>1</v>
      </c>
      <c r="J966" s="250">
        <f t="shared" si="15"/>
        <v>80.010000000000005</v>
      </c>
      <c r="K966" s="248" t="s">
        <v>186</v>
      </c>
      <c r="L966" s="248" t="s">
        <v>1531</v>
      </c>
      <c r="M966" s="249">
        <v>43455</v>
      </c>
      <c r="N966" s="248" t="s">
        <v>70</v>
      </c>
      <c r="O966" s="248" t="s">
        <v>186</v>
      </c>
      <c r="P966" s="248" t="s">
        <v>399</v>
      </c>
      <c r="Q966" s="248" t="s">
        <v>640</v>
      </c>
    </row>
    <row r="967" spans="1:17" x14ac:dyDescent="0.25">
      <c r="A967" s="248" t="s">
        <v>403</v>
      </c>
      <c r="B967" s="248" t="s">
        <v>399</v>
      </c>
      <c r="C967" s="248" t="s">
        <v>1733</v>
      </c>
      <c r="D967" s="248" t="s">
        <v>1734</v>
      </c>
      <c r="E967" s="248" t="s">
        <v>1735</v>
      </c>
      <c r="F967" s="248" t="s">
        <v>4416</v>
      </c>
      <c r="G967" s="249">
        <v>43453</v>
      </c>
      <c r="H967" s="250">
        <v>7.04</v>
      </c>
      <c r="I967" s="250">
        <v>1</v>
      </c>
      <c r="J967" s="250">
        <f t="shared" si="15"/>
        <v>7.04</v>
      </c>
      <c r="K967" s="248" t="s">
        <v>186</v>
      </c>
      <c r="L967" s="248" t="s">
        <v>1524</v>
      </c>
      <c r="M967" s="249">
        <v>43455</v>
      </c>
      <c r="N967" s="248" t="s">
        <v>70</v>
      </c>
      <c r="O967" s="248" t="s">
        <v>186</v>
      </c>
      <c r="P967" s="248" t="s">
        <v>399</v>
      </c>
      <c r="Q967" s="248" t="s">
        <v>640</v>
      </c>
    </row>
    <row r="968" spans="1:17" x14ac:dyDescent="0.25">
      <c r="A968" s="248" t="s">
        <v>403</v>
      </c>
      <c r="B968" s="248" t="s">
        <v>399</v>
      </c>
      <c r="C968" s="248" t="s">
        <v>1733</v>
      </c>
      <c r="D968" s="248" t="s">
        <v>1734</v>
      </c>
      <c r="E968" s="248" t="s">
        <v>1735</v>
      </c>
      <c r="F968" s="248" t="s">
        <v>4417</v>
      </c>
      <c r="G968" s="249">
        <v>43453</v>
      </c>
      <c r="H968" s="250">
        <v>48.21</v>
      </c>
      <c r="I968" s="250">
        <v>1</v>
      </c>
      <c r="J968" s="250">
        <f t="shared" si="15"/>
        <v>48.21</v>
      </c>
      <c r="K968" s="248" t="s">
        <v>186</v>
      </c>
      <c r="L968" s="248" t="s">
        <v>126</v>
      </c>
      <c r="M968" s="249">
        <v>43455</v>
      </c>
      <c r="N968" s="248" t="s">
        <v>70</v>
      </c>
      <c r="O968" s="248" t="s">
        <v>186</v>
      </c>
      <c r="P968" s="248" t="s">
        <v>399</v>
      </c>
      <c r="Q968" s="248" t="s">
        <v>640</v>
      </c>
    </row>
    <row r="969" spans="1:17" x14ac:dyDescent="0.25">
      <c r="A969" s="248" t="s">
        <v>403</v>
      </c>
      <c r="B969" s="248" t="s">
        <v>399</v>
      </c>
      <c r="C969" s="248" t="s">
        <v>1733</v>
      </c>
      <c r="D969" s="248" t="s">
        <v>1734</v>
      </c>
      <c r="E969" s="248" t="s">
        <v>1735</v>
      </c>
      <c r="F969" s="248" t="s">
        <v>4418</v>
      </c>
      <c r="G969" s="249">
        <v>43440</v>
      </c>
      <c r="H969" s="250">
        <v>154.03</v>
      </c>
      <c r="I969" s="250">
        <v>1</v>
      </c>
      <c r="J969" s="250">
        <f t="shared" si="15"/>
        <v>154.03</v>
      </c>
      <c r="K969" s="248" t="s">
        <v>4419</v>
      </c>
      <c r="L969" s="248" t="s">
        <v>89</v>
      </c>
      <c r="M969" s="249">
        <v>43444</v>
      </c>
      <c r="N969" s="248" t="s">
        <v>70</v>
      </c>
      <c r="O969" s="248" t="s">
        <v>4420</v>
      </c>
      <c r="P969" s="248" t="s">
        <v>399</v>
      </c>
      <c r="Q969" s="248" t="s">
        <v>640</v>
      </c>
    </row>
    <row r="970" spans="1:17" x14ac:dyDescent="0.25">
      <c r="A970" s="248" t="s">
        <v>403</v>
      </c>
      <c r="B970" s="248" t="s">
        <v>399</v>
      </c>
      <c r="C970" s="248" t="s">
        <v>1733</v>
      </c>
      <c r="D970" s="248" t="s">
        <v>1734</v>
      </c>
      <c r="E970" s="248" t="s">
        <v>1735</v>
      </c>
      <c r="F970" s="248" t="s">
        <v>4421</v>
      </c>
      <c r="G970" s="249">
        <v>43440</v>
      </c>
      <c r="H970" s="250">
        <v>98.71</v>
      </c>
      <c r="I970" s="250">
        <v>1</v>
      </c>
      <c r="J970" s="250">
        <f t="shared" si="15"/>
        <v>98.71</v>
      </c>
      <c r="K970" s="248" t="s">
        <v>4419</v>
      </c>
      <c r="L970" s="248" t="s">
        <v>89</v>
      </c>
      <c r="M970" s="249">
        <v>43444</v>
      </c>
      <c r="N970" s="248" t="s">
        <v>70</v>
      </c>
      <c r="O970" s="248" t="s">
        <v>4420</v>
      </c>
      <c r="P970" s="248" t="s">
        <v>399</v>
      </c>
      <c r="Q970" s="248" t="s">
        <v>640</v>
      </c>
    </row>
    <row r="971" spans="1:17" x14ac:dyDescent="0.25">
      <c r="A971" s="248" t="s">
        <v>403</v>
      </c>
      <c r="B971" s="248" t="s">
        <v>399</v>
      </c>
      <c r="C971" s="248" t="s">
        <v>4422</v>
      </c>
      <c r="D971" s="248" t="s">
        <v>4423</v>
      </c>
      <c r="E971" s="248" t="s">
        <v>4424</v>
      </c>
      <c r="F971" s="248" t="s">
        <v>4425</v>
      </c>
      <c r="G971" s="249">
        <v>43465</v>
      </c>
      <c r="H971" s="250">
        <v>8331.49</v>
      </c>
      <c r="I971" s="250">
        <v>1</v>
      </c>
      <c r="J971" s="250">
        <f t="shared" si="15"/>
        <v>8331.49</v>
      </c>
      <c r="K971" s="248" t="s">
        <v>186</v>
      </c>
      <c r="L971" s="248" t="s">
        <v>4426</v>
      </c>
      <c r="M971" s="249">
        <v>43465</v>
      </c>
      <c r="N971" s="248" t="s">
        <v>70</v>
      </c>
      <c r="O971" s="248" t="s">
        <v>186</v>
      </c>
      <c r="P971" s="248" t="s">
        <v>399</v>
      </c>
      <c r="Q971" s="248" t="s">
        <v>640</v>
      </c>
    </row>
    <row r="972" spans="1:17" x14ac:dyDescent="0.25">
      <c r="A972" s="248" t="s">
        <v>403</v>
      </c>
      <c r="B972" s="248" t="s">
        <v>399</v>
      </c>
      <c r="C972" s="248" t="s">
        <v>4422</v>
      </c>
      <c r="D972" s="248" t="s">
        <v>4423</v>
      </c>
      <c r="E972" s="248" t="s">
        <v>4424</v>
      </c>
      <c r="F972" s="248" t="s">
        <v>4427</v>
      </c>
      <c r="G972" s="249">
        <v>43434</v>
      </c>
      <c r="H972" s="250">
        <v>1120</v>
      </c>
      <c r="I972" s="250">
        <v>1</v>
      </c>
      <c r="J972" s="250">
        <f t="shared" si="15"/>
        <v>1120</v>
      </c>
      <c r="K972" s="248" t="s">
        <v>186</v>
      </c>
      <c r="L972" s="248" t="s">
        <v>4426</v>
      </c>
      <c r="M972" s="249">
        <v>43440</v>
      </c>
      <c r="N972" s="248" t="s">
        <v>70</v>
      </c>
      <c r="O972" s="248" t="s">
        <v>186</v>
      </c>
      <c r="P972" s="248" t="s">
        <v>399</v>
      </c>
      <c r="Q972" s="248" t="s">
        <v>640</v>
      </c>
    </row>
    <row r="973" spans="1:17" x14ac:dyDescent="0.25">
      <c r="A973" s="248" t="s">
        <v>403</v>
      </c>
      <c r="B973" s="248" t="s">
        <v>399</v>
      </c>
      <c r="C973" s="248" t="s">
        <v>2047</v>
      </c>
      <c r="D973" s="248" t="s">
        <v>2048</v>
      </c>
      <c r="E973" s="248" t="s">
        <v>2049</v>
      </c>
      <c r="F973" s="248" t="s">
        <v>4428</v>
      </c>
      <c r="G973" s="249">
        <v>43448</v>
      </c>
      <c r="H973" s="250">
        <v>324.27999999999997</v>
      </c>
      <c r="I973" s="250">
        <v>1</v>
      </c>
      <c r="J973" s="250">
        <f t="shared" si="15"/>
        <v>324.27999999999997</v>
      </c>
      <c r="K973" s="248" t="s">
        <v>4429</v>
      </c>
      <c r="L973" s="248" t="s">
        <v>964</v>
      </c>
      <c r="M973" s="249">
        <v>43449</v>
      </c>
      <c r="N973" s="248" t="s">
        <v>70</v>
      </c>
      <c r="O973" s="248" t="s">
        <v>4430</v>
      </c>
      <c r="P973" s="248" t="s">
        <v>399</v>
      </c>
      <c r="Q973" s="248" t="s">
        <v>640</v>
      </c>
    </row>
    <row r="974" spans="1:17" x14ac:dyDescent="0.25">
      <c r="A974" s="248" t="s">
        <v>403</v>
      </c>
      <c r="B974" s="248" t="s">
        <v>399</v>
      </c>
      <c r="C974" s="248" t="s">
        <v>4434</v>
      </c>
      <c r="D974" s="248" t="s">
        <v>4435</v>
      </c>
      <c r="E974" s="248" t="s">
        <v>4436</v>
      </c>
      <c r="F974" s="248" t="s">
        <v>4437</v>
      </c>
      <c r="G974" s="249">
        <v>43452</v>
      </c>
      <c r="H974" s="250">
        <v>780</v>
      </c>
      <c r="I974" s="250">
        <v>1</v>
      </c>
      <c r="J974" s="250">
        <f t="shared" si="15"/>
        <v>780</v>
      </c>
      <c r="K974" s="248" t="s">
        <v>186</v>
      </c>
      <c r="L974" s="248" t="s">
        <v>2699</v>
      </c>
      <c r="M974" s="249">
        <v>43455</v>
      </c>
      <c r="N974" s="248" t="s">
        <v>70</v>
      </c>
      <c r="O974" s="248" t="s">
        <v>186</v>
      </c>
      <c r="P974" s="248" t="s">
        <v>399</v>
      </c>
      <c r="Q974" s="248" t="s">
        <v>640</v>
      </c>
    </row>
    <row r="975" spans="1:17" x14ac:dyDescent="0.25">
      <c r="A975" s="248" t="s">
        <v>403</v>
      </c>
      <c r="B975" s="248" t="s">
        <v>399</v>
      </c>
      <c r="C975" s="248" t="s">
        <v>4438</v>
      </c>
      <c r="D975" s="248" t="s">
        <v>4439</v>
      </c>
      <c r="E975" s="248" t="s">
        <v>4440</v>
      </c>
      <c r="F975" s="248" t="s">
        <v>4441</v>
      </c>
      <c r="G975" s="249">
        <v>43388</v>
      </c>
      <c r="H975" s="250">
        <v>260</v>
      </c>
      <c r="I975" s="250">
        <v>1</v>
      </c>
      <c r="J975" s="250">
        <f t="shared" si="15"/>
        <v>260</v>
      </c>
      <c r="K975" s="248" t="s">
        <v>186</v>
      </c>
      <c r="L975" s="248" t="s">
        <v>2699</v>
      </c>
      <c r="M975" s="249">
        <v>43455</v>
      </c>
      <c r="N975" s="248" t="s">
        <v>70</v>
      </c>
      <c r="O975" s="248" t="s">
        <v>186</v>
      </c>
      <c r="P975" s="248" t="s">
        <v>399</v>
      </c>
      <c r="Q975" s="248" t="s">
        <v>640</v>
      </c>
    </row>
    <row r="976" spans="1:17" x14ac:dyDescent="0.25">
      <c r="A976" s="248" t="s">
        <v>403</v>
      </c>
      <c r="B976" s="248" t="s">
        <v>399</v>
      </c>
      <c r="C976" s="248" t="s">
        <v>4442</v>
      </c>
      <c r="D976" s="248" t="s">
        <v>4443</v>
      </c>
      <c r="E976" s="248" t="s">
        <v>4444</v>
      </c>
      <c r="F976" s="248" t="s">
        <v>4445</v>
      </c>
      <c r="G976" s="249">
        <v>43398</v>
      </c>
      <c r="H976" s="250">
        <v>130</v>
      </c>
      <c r="I976" s="250">
        <v>1</v>
      </c>
      <c r="J976" s="250">
        <f t="shared" si="15"/>
        <v>130</v>
      </c>
      <c r="K976" s="248" t="s">
        <v>186</v>
      </c>
      <c r="L976" s="248" t="s">
        <v>4446</v>
      </c>
      <c r="M976" s="249">
        <v>43454</v>
      </c>
      <c r="N976" s="248" t="s">
        <v>70</v>
      </c>
      <c r="O976" s="248" t="s">
        <v>186</v>
      </c>
      <c r="P976" s="248" t="s">
        <v>399</v>
      </c>
      <c r="Q976" s="248" t="s">
        <v>640</v>
      </c>
    </row>
    <row r="977" spans="1:17" x14ac:dyDescent="0.25">
      <c r="A977" s="248" t="s">
        <v>403</v>
      </c>
      <c r="B977" s="248" t="s">
        <v>399</v>
      </c>
      <c r="C977" s="248" t="s">
        <v>4447</v>
      </c>
      <c r="D977" s="248" t="s">
        <v>4448</v>
      </c>
      <c r="E977" s="248" t="s">
        <v>4449</v>
      </c>
      <c r="F977" s="248" t="s">
        <v>4445</v>
      </c>
      <c r="G977" s="249">
        <v>43404</v>
      </c>
      <c r="H977" s="250">
        <v>800</v>
      </c>
      <c r="I977" s="250">
        <v>1</v>
      </c>
      <c r="J977" s="250">
        <f t="shared" si="15"/>
        <v>800</v>
      </c>
      <c r="K977" s="248" t="s">
        <v>186</v>
      </c>
      <c r="L977" s="248" t="s">
        <v>4446</v>
      </c>
      <c r="M977" s="249">
        <v>43454</v>
      </c>
      <c r="N977" s="248" t="s">
        <v>70</v>
      </c>
      <c r="O977" s="248" t="s">
        <v>186</v>
      </c>
      <c r="P977" s="248" t="s">
        <v>399</v>
      </c>
      <c r="Q977" s="248" t="s">
        <v>640</v>
      </c>
    </row>
    <row r="978" spans="1:17" x14ac:dyDescent="0.25">
      <c r="A978" s="248" t="s">
        <v>403</v>
      </c>
      <c r="B978" s="248" t="s">
        <v>399</v>
      </c>
      <c r="C978" s="248" t="s">
        <v>4450</v>
      </c>
      <c r="D978" s="248" t="s">
        <v>4451</v>
      </c>
      <c r="E978" s="248" t="s">
        <v>4452</v>
      </c>
      <c r="F978" s="248" t="s">
        <v>4445</v>
      </c>
      <c r="G978" s="249">
        <v>43432</v>
      </c>
      <c r="H978" s="250">
        <v>150</v>
      </c>
      <c r="I978" s="250">
        <v>1</v>
      </c>
      <c r="J978" s="250">
        <f t="shared" si="15"/>
        <v>150</v>
      </c>
      <c r="K978" s="248" t="s">
        <v>186</v>
      </c>
      <c r="L978" s="248" t="s">
        <v>4446</v>
      </c>
      <c r="M978" s="249">
        <v>43454</v>
      </c>
      <c r="N978" s="248" t="s">
        <v>70</v>
      </c>
      <c r="O978" s="248" t="s">
        <v>186</v>
      </c>
      <c r="P978" s="248" t="s">
        <v>399</v>
      </c>
      <c r="Q978" s="248" t="s">
        <v>640</v>
      </c>
    </row>
    <row r="979" spans="1:17" x14ac:dyDescent="0.25">
      <c r="A979" s="248" t="s">
        <v>403</v>
      </c>
      <c r="B979" s="248" t="s">
        <v>399</v>
      </c>
      <c r="C979" s="248" t="s">
        <v>4453</v>
      </c>
      <c r="D979" s="248" t="s">
        <v>4454</v>
      </c>
      <c r="E979" s="248" t="s">
        <v>4455</v>
      </c>
      <c r="F979" s="248" t="s">
        <v>4456</v>
      </c>
      <c r="G979" s="249">
        <v>43413</v>
      </c>
      <c r="H979" s="250">
        <v>50</v>
      </c>
      <c r="I979" s="250">
        <v>1</v>
      </c>
      <c r="J979" s="250">
        <f t="shared" si="15"/>
        <v>50</v>
      </c>
      <c r="K979" s="248" t="s">
        <v>186</v>
      </c>
      <c r="L979" s="248" t="s">
        <v>4457</v>
      </c>
      <c r="M979" s="249">
        <v>43454</v>
      </c>
      <c r="N979" s="248" t="s">
        <v>70</v>
      </c>
      <c r="O979" s="248" t="s">
        <v>186</v>
      </c>
      <c r="P979" s="248" t="s">
        <v>399</v>
      </c>
      <c r="Q979" s="248" t="s">
        <v>640</v>
      </c>
    </row>
    <row r="980" spans="1:17" x14ac:dyDescent="0.25">
      <c r="A980" s="248" t="s">
        <v>403</v>
      </c>
      <c r="B980" s="248" t="s">
        <v>399</v>
      </c>
      <c r="C980" s="248" t="s">
        <v>4458</v>
      </c>
      <c r="D980" s="248" t="s">
        <v>4459</v>
      </c>
      <c r="E980" s="248" t="s">
        <v>4460</v>
      </c>
      <c r="F980" s="248" t="s">
        <v>4461</v>
      </c>
      <c r="G980" s="249">
        <v>43414</v>
      </c>
      <c r="H980" s="250">
        <v>1028.5</v>
      </c>
      <c r="I980" s="250">
        <v>1</v>
      </c>
      <c r="J980" s="250">
        <f t="shared" si="15"/>
        <v>1028.5</v>
      </c>
      <c r="K980" s="248" t="s">
        <v>186</v>
      </c>
      <c r="L980" s="248" t="s">
        <v>220</v>
      </c>
      <c r="M980" s="249">
        <v>43448</v>
      </c>
      <c r="N980" s="248" t="s">
        <v>70</v>
      </c>
      <c r="O980" s="248" t="s">
        <v>186</v>
      </c>
      <c r="P980" s="248" t="s">
        <v>399</v>
      </c>
      <c r="Q980" s="248" t="s">
        <v>640</v>
      </c>
    </row>
    <row r="981" spans="1:17" x14ac:dyDescent="0.25">
      <c r="A981" s="248" t="s">
        <v>403</v>
      </c>
      <c r="B981" s="248" t="s">
        <v>399</v>
      </c>
      <c r="C981" s="248" t="s">
        <v>4462</v>
      </c>
      <c r="D981" s="248" t="s">
        <v>4463</v>
      </c>
      <c r="E981" s="248" t="s">
        <v>4464</v>
      </c>
      <c r="F981" s="248" t="s">
        <v>4465</v>
      </c>
      <c r="G981" s="249">
        <v>43434</v>
      </c>
      <c r="H981" s="250">
        <v>625</v>
      </c>
      <c r="I981" s="250">
        <v>1</v>
      </c>
      <c r="J981" s="250">
        <f t="shared" si="15"/>
        <v>625</v>
      </c>
      <c r="K981" s="248" t="s">
        <v>186</v>
      </c>
      <c r="L981" s="248" t="s">
        <v>1380</v>
      </c>
      <c r="M981" s="249">
        <v>43446</v>
      </c>
      <c r="N981" s="248" t="s">
        <v>70</v>
      </c>
      <c r="O981" s="248" t="s">
        <v>186</v>
      </c>
      <c r="P981" s="248" t="s">
        <v>399</v>
      </c>
      <c r="Q981" s="248" t="s">
        <v>640</v>
      </c>
    </row>
    <row r="982" spans="1:17" x14ac:dyDescent="0.25">
      <c r="A982" s="248" t="s">
        <v>403</v>
      </c>
      <c r="B982" s="248" t="s">
        <v>399</v>
      </c>
      <c r="C982" s="248" t="s">
        <v>4466</v>
      </c>
      <c r="D982" s="248" t="s">
        <v>4467</v>
      </c>
      <c r="E982" s="248" t="s">
        <v>4468</v>
      </c>
      <c r="F982" s="248" t="s">
        <v>4469</v>
      </c>
      <c r="G982" s="249">
        <v>43435</v>
      </c>
      <c r="H982" s="250">
        <v>2675.31</v>
      </c>
      <c r="I982" s="250">
        <v>1</v>
      </c>
      <c r="J982" s="250">
        <f t="shared" si="15"/>
        <v>2675.31</v>
      </c>
      <c r="K982" s="248" t="s">
        <v>186</v>
      </c>
      <c r="L982" s="248" t="s">
        <v>220</v>
      </c>
      <c r="M982" s="249">
        <v>43444</v>
      </c>
      <c r="N982" s="248" t="s">
        <v>70</v>
      </c>
      <c r="O982" s="248" t="s">
        <v>186</v>
      </c>
      <c r="P982" s="248" t="s">
        <v>399</v>
      </c>
      <c r="Q982" s="248" t="s">
        <v>640</v>
      </c>
    </row>
    <row r="983" spans="1:17" x14ac:dyDescent="0.25">
      <c r="A983" s="248" t="s">
        <v>403</v>
      </c>
      <c r="B983" s="248" t="s">
        <v>399</v>
      </c>
      <c r="C983" s="248" t="s">
        <v>4470</v>
      </c>
      <c r="D983" s="248" t="s">
        <v>4471</v>
      </c>
      <c r="E983" s="248" t="s">
        <v>4472</v>
      </c>
      <c r="F983" s="248" t="s">
        <v>4473</v>
      </c>
      <c r="G983" s="249">
        <v>43446</v>
      </c>
      <c r="H983" s="250">
        <v>1200</v>
      </c>
      <c r="I983" s="250">
        <v>1</v>
      </c>
      <c r="J983" s="250">
        <f t="shared" si="15"/>
        <v>1200</v>
      </c>
      <c r="K983" s="248" t="s">
        <v>186</v>
      </c>
      <c r="L983" s="248" t="s">
        <v>220</v>
      </c>
      <c r="M983" s="249">
        <v>43451</v>
      </c>
      <c r="N983" s="248" t="s">
        <v>70</v>
      </c>
      <c r="O983" s="248" t="s">
        <v>186</v>
      </c>
      <c r="P983" s="248" t="s">
        <v>399</v>
      </c>
      <c r="Q983" s="248" t="s">
        <v>640</v>
      </c>
    </row>
    <row r="984" spans="1:17" x14ac:dyDescent="0.25">
      <c r="A984" s="248" t="s">
        <v>403</v>
      </c>
      <c r="B984" s="248" t="s">
        <v>399</v>
      </c>
      <c r="C984" s="248" t="s">
        <v>4474</v>
      </c>
      <c r="D984" s="248" t="s">
        <v>4475</v>
      </c>
      <c r="E984" s="248" t="s">
        <v>4476</v>
      </c>
      <c r="F984" s="248" t="s">
        <v>4477</v>
      </c>
      <c r="G984" s="249">
        <v>43435</v>
      </c>
      <c r="H984" s="250">
        <v>3872</v>
      </c>
      <c r="I984" s="250">
        <v>1</v>
      </c>
      <c r="J984" s="250">
        <f t="shared" si="15"/>
        <v>3872</v>
      </c>
      <c r="K984" s="248" t="s">
        <v>186</v>
      </c>
      <c r="L984" s="248" t="s">
        <v>220</v>
      </c>
      <c r="M984" s="249">
        <v>43451</v>
      </c>
      <c r="N984" s="248" t="s">
        <v>70</v>
      </c>
      <c r="O984" s="248" t="s">
        <v>186</v>
      </c>
      <c r="P984" s="248" t="s">
        <v>399</v>
      </c>
      <c r="Q984" s="248" t="s">
        <v>640</v>
      </c>
    </row>
    <row r="985" spans="1:17" x14ac:dyDescent="0.25">
      <c r="A985" s="248" t="s">
        <v>403</v>
      </c>
      <c r="B985" s="248" t="s">
        <v>399</v>
      </c>
      <c r="C985" s="248" t="s">
        <v>4478</v>
      </c>
      <c r="D985" s="248" t="s">
        <v>4479</v>
      </c>
      <c r="E985" s="248" t="s">
        <v>4480</v>
      </c>
      <c r="F985" s="248" t="s">
        <v>4481</v>
      </c>
      <c r="G985" s="249">
        <v>43437</v>
      </c>
      <c r="H985" s="250">
        <v>363</v>
      </c>
      <c r="I985" s="250">
        <v>1</v>
      </c>
      <c r="J985" s="250">
        <f t="shared" si="15"/>
        <v>363</v>
      </c>
      <c r="K985" s="248" t="s">
        <v>186</v>
      </c>
      <c r="L985" s="248" t="s">
        <v>224</v>
      </c>
      <c r="M985" s="249">
        <v>43452</v>
      </c>
      <c r="N985" s="248" t="s">
        <v>70</v>
      </c>
      <c r="O985" s="248" t="s">
        <v>186</v>
      </c>
      <c r="P985" s="248" t="s">
        <v>399</v>
      </c>
      <c r="Q985" s="248" t="s">
        <v>640</v>
      </c>
    </row>
    <row r="986" spans="1:17" x14ac:dyDescent="0.25">
      <c r="A986" s="248" t="s">
        <v>403</v>
      </c>
      <c r="B986" s="248" t="s">
        <v>399</v>
      </c>
      <c r="C986" s="248" t="s">
        <v>4478</v>
      </c>
      <c r="D986" s="248" t="s">
        <v>4479</v>
      </c>
      <c r="E986" s="248" t="s">
        <v>4480</v>
      </c>
      <c r="F986" s="248" t="s">
        <v>4482</v>
      </c>
      <c r="G986" s="249">
        <v>43431</v>
      </c>
      <c r="H986" s="250">
        <v>363</v>
      </c>
      <c r="I986" s="250">
        <v>1</v>
      </c>
      <c r="J986" s="250">
        <f t="shared" si="15"/>
        <v>363</v>
      </c>
      <c r="K986" s="248" t="s">
        <v>186</v>
      </c>
      <c r="L986" s="248" t="s">
        <v>224</v>
      </c>
      <c r="M986" s="249">
        <v>43452</v>
      </c>
      <c r="N986" s="248" t="s">
        <v>70</v>
      </c>
      <c r="O986" s="248" t="s">
        <v>186</v>
      </c>
      <c r="P986" s="248" t="s">
        <v>399</v>
      </c>
      <c r="Q986" s="248" t="s">
        <v>640</v>
      </c>
    </row>
    <row r="987" spans="1:17" x14ac:dyDescent="0.25">
      <c r="A987" s="248" t="s">
        <v>403</v>
      </c>
      <c r="B987" s="248" t="s">
        <v>399</v>
      </c>
      <c r="C987" s="248" t="s">
        <v>4478</v>
      </c>
      <c r="D987" s="248" t="s">
        <v>4479</v>
      </c>
      <c r="E987" s="248" t="s">
        <v>4480</v>
      </c>
      <c r="F987" s="248" t="s">
        <v>4483</v>
      </c>
      <c r="G987" s="249">
        <v>43431</v>
      </c>
      <c r="H987" s="250">
        <v>290.39999999999998</v>
      </c>
      <c r="I987" s="250">
        <v>1</v>
      </c>
      <c r="J987" s="250">
        <f t="shared" si="15"/>
        <v>290.39999999999998</v>
      </c>
      <c r="K987" s="248" t="s">
        <v>186</v>
      </c>
      <c r="L987" s="248" t="s">
        <v>224</v>
      </c>
      <c r="M987" s="249">
        <v>43452</v>
      </c>
      <c r="N987" s="248" t="s">
        <v>70</v>
      </c>
      <c r="O987" s="248" t="s">
        <v>186</v>
      </c>
      <c r="P987" s="248" t="s">
        <v>399</v>
      </c>
      <c r="Q987" s="248" t="s">
        <v>640</v>
      </c>
    </row>
    <row r="988" spans="1:17" x14ac:dyDescent="0.25">
      <c r="A988" s="248" t="s">
        <v>403</v>
      </c>
      <c r="B988" s="248" t="s">
        <v>399</v>
      </c>
      <c r="C988" s="248" t="s">
        <v>4478</v>
      </c>
      <c r="D988" s="248" t="s">
        <v>4479</v>
      </c>
      <c r="E988" s="248" t="s">
        <v>4480</v>
      </c>
      <c r="F988" s="248" t="s">
        <v>4484</v>
      </c>
      <c r="G988" s="249">
        <v>43431</v>
      </c>
      <c r="H988" s="250">
        <v>108.9</v>
      </c>
      <c r="I988" s="250">
        <v>1</v>
      </c>
      <c r="J988" s="250">
        <f t="shared" si="15"/>
        <v>108.9</v>
      </c>
      <c r="K988" s="248" t="s">
        <v>186</v>
      </c>
      <c r="L988" s="248" t="s">
        <v>224</v>
      </c>
      <c r="M988" s="249">
        <v>43452</v>
      </c>
      <c r="N988" s="248" t="s">
        <v>70</v>
      </c>
      <c r="O988" s="248" t="s">
        <v>186</v>
      </c>
      <c r="P988" s="248" t="s">
        <v>399</v>
      </c>
      <c r="Q988" s="248" t="s">
        <v>640</v>
      </c>
    </row>
    <row r="989" spans="1:17" x14ac:dyDescent="0.25">
      <c r="A989" s="248" t="s">
        <v>403</v>
      </c>
      <c r="B989" s="248" t="s">
        <v>399</v>
      </c>
      <c r="C989" s="248" t="s">
        <v>4485</v>
      </c>
      <c r="D989" s="248" t="s">
        <v>4486</v>
      </c>
      <c r="E989" s="248" t="s">
        <v>4487</v>
      </c>
      <c r="F989" s="248" t="s">
        <v>4488</v>
      </c>
      <c r="G989" s="249">
        <v>43431</v>
      </c>
      <c r="H989" s="250">
        <v>199.65</v>
      </c>
      <c r="I989" s="250">
        <v>1</v>
      </c>
      <c r="J989" s="250">
        <f t="shared" si="15"/>
        <v>199.65</v>
      </c>
      <c r="K989" s="248" t="s">
        <v>186</v>
      </c>
      <c r="L989" s="248" t="s">
        <v>2418</v>
      </c>
      <c r="M989" s="249">
        <v>43452</v>
      </c>
      <c r="N989" s="248" t="s">
        <v>70</v>
      </c>
      <c r="O989" s="248" t="s">
        <v>186</v>
      </c>
      <c r="P989" s="248" t="s">
        <v>399</v>
      </c>
      <c r="Q989" s="248" t="s">
        <v>640</v>
      </c>
    </row>
    <row r="990" spans="1:17" x14ac:dyDescent="0.25">
      <c r="A990" s="248" t="s">
        <v>403</v>
      </c>
      <c r="B990" s="248" t="s">
        <v>399</v>
      </c>
      <c r="C990" s="248" t="s">
        <v>2311</v>
      </c>
      <c r="D990" s="248" t="s">
        <v>2312</v>
      </c>
      <c r="E990" s="248" t="s">
        <v>2313</v>
      </c>
      <c r="F990" s="248" t="s">
        <v>4489</v>
      </c>
      <c r="G990" s="249">
        <v>43437</v>
      </c>
      <c r="H990" s="250">
        <v>6848.6</v>
      </c>
      <c r="I990" s="250">
        <v>1</v>
      </c>
      <c r="J990" s="250">
        <f t="shared" si="15"/>
        <v>6848.6</v>
      </c>
      <c r="K990" s="248" t="s">
        <v>186</v>
      </c>
      <c r="L990" s="248" t="s">
        <v>160</v>
      </c>
      <c r="M990" s="249">
        <v>43444</v>
      </c>
      <c r="N990" s="248" t="s">
        <v>70</v>
      </c>
      <c r="O990" s="248" t="s">
        <v>186</v>
      </c>
      <c r="P990" s="248" t="s">
        <v>399</v>
      </c>
      <c r="Q990" s="248" t="s">
        <v>640</v>
      </c>
    </row>
    <row r="991" spans="1:17" x14ac:dyDescent="0.25">
      <c r="A991" s="248" t="s">
        <v>403</v>
      </c>
      <c r="B991" s="248" t="s">
        <v>399</v>
      </c>
      <c r="C991" s="248" t="s">
        <v>4490</v>
      </c>
      <c r="D991" s="248" t="s">
        <v>4491</v>
      </c>
      <c r="E991" s="248" t="s">
        <v>4492</v>
      </c>
      <c r="F991" s="248" t="s">
        <v>4493</v>
      </c>
      <c r="G991" s="249">
        <v>43418</v>
      </c>
      <c r="H991" s="250">
        <v>605</v>
      </c>
      <c r="I991" s="250">
        <v>1</v>
      </c>
      <c r="J991" s="250">
        <f t="shared" si="15"/>
        <v>605</v>
      </c>
      <c r="K991" s="248" t="s">
        <v>186</v>
      </c>
      <c r="L991" s="248" t="s">
        <v>171</v>
      </c>
      <c r="M991" s="249">
        <v>43454</v>
      </c>
      <c r="N991" s="248" t="s">
        <v>70</v>
      </c>
      <c r="O991" s="248" t="s">
        <v>186</v>
      </c>
      <c r="P991" s="248" t="s">
        <v>399</v>
      </c>
      <c r="Q991" s="248" t="s">
        <v>640</v>
      </c>
    </row>
    <row r="992" spans="1:17" x14ac:dyDescent="0.25">
      <c r="A992" s="248" t="s">
        <v>403</v>
      </c>
      <c r="B992" s="248" t="s">
        <v>399</v>
      </c>
      <c r="C992" s="248" t="s">
        <v>4494</v>
      </c>
      <c r="D992" s="248" t="s">
        <v>4495</v>
      </c>
      <c r="E992" s="248" t="s">
        <v>4496</v>
      </c>
      <c r="F992" s="248" t="s">
        <v>4497</v>
      </c>
      <c r="G992" s="249">
        <v>43427</v>
      </c>
      <c r="H992" s="250">
        <v>1000</v>
      </c>
      <c r="I992" s="250">
        <v>1</v>
      </c>
      <c r="J992" s="250">
        <f t="shared" si="15"/>
        <v>1000</v>
      </c>
      <c r="K992" s="248" t="s">
        <v>186</v>
      </c>
      <c r="L992" s="248" t="s">
        <v>224</v>
      </c>
      <c r="M992" s="249">
        <v>43452</v>
      </c>
      <c r="N992" s="248" t="s">
        <v>70</v>
      </c>
      <c r="O992" s="248" t="s">
        <v>186</v>
      </c>
      <c r="P992" s="248" t="s">
        <v>399</v>
      </c>
      <c r="Q992" s="248" t="s">
        <v>640</v>
      </c>
    </row>
    <row r="993" spans="1:17" x14ac:dyDescent="0.25">
      <c r="A993" s="248" t="s">
        <v>403</v>
      </c>
      <c r="B993" s="248" t="s">
        <v>399</v>
      </c>
      <c r="C993" s="248" t="s">
        <v>4498</v>
      </c>
      <c r="D993" s="248" t="s">
        <v>4499</v>
      </c>
      <c r="E993" s="248" t="s">
        <v>4500</v>
      </c>
      <c r="F993" s="248" t="s">
        <v>4501</v>
      </c>
      <c r="G993" s="249">
        <v>43395</v>
      </c>
      <c r="H993" s="250">
        <v>1123.18</v>
      </c>
      <c r="I993" s="250">
        <v>1</v>
      </c>
      <c r="J993" s="250">
        <f t="shared" si="15"/>
        <v>1123.18</v>
      </c>
      <c r="K993" s="248" t="s">
        <v>186</v>
      </c>
      <c r="L993" s="248" t="s">
        <v>126</v>
      </c>
      <c r="M993" s="249">
        <v>43448</v>
      </c>
      <c r="N993" s="248" t="s">
        <v>70</v>
      </c>
      <c r="O993" s="248" t="s">
        <v>186</v>
      </c>
      <c r="P993" s="248" t="s">
        <v>399</v>
      </c>
      <c r="Q993" s="248" t="s">
        <v>640</v>
      </c>
    </row>
    <row r="994" spans="1:17" x14ac:dyDescent="0.25">
      <c r="A994" s="248" t="s">
        <v>403</v>
      </c>
      <c r="B994" s="248" t="s">
        <v>399</v>
      </c>
      <c r="C994" s="248" t="s">
        <v>4502</v>
      </c>
      <c r="D994" s="248" t="s">
        <v>4503</v>
      </c>
      <c r="E994" s="248" t="s">
        <v>4504</v>
      </c>
      <c r="F994" s="248" t="s">
        <v>4505</v>
      </c>
      <c r="G994" s="249">
        <v>43426</v>
      </c>
      <c r="H994" s="250">
        <v>1155.55</v>
      </c>
      <c r="I994" s="250">
        <v>1</v>
      </c>
      <c r="J994" s="250">
        <f t="shared" si="15"/>
        <v>1155.55</v>
      </c>
      <c r="K994" s="248" t="s">
        <v>186</v>
      </c>
      <c r="L994" s="248" t="s">
        <v>293</v>
      </c>
      <c r="M994" s="249">
        <v>43452</v>
      </c>
      <c r="N994" s="248" t="s">
        <v>70</v>
      </c>
      <c r="O994" s="248" t="s">
        <v>186</v>
      </c>
      <c r="P994" s="248" t="s">
        <v>399</v>
      </c>
      <c r="Q994" s="248" t="s">
        <v>640</v>
      </c>
    </row>
    <row r="995" spans="1:17" x14ac:dyDescent="0.25">
      <c r="A995" s="248" t="s">
        <v>403</v>
      </c>
      <c r="B995" s="248" t="s">
        <v>399</v>
      </c>
      <c r="C995" s="248" t="s">
        <v>4506</v>
      </c>
      <c r="D995" s="248" t="s">
        <v>4507</v>
      </c>
      <c r="E995" s="248" t="s">
        <v>4508</v>
      </c>
      <c r="F995" s="248" t="s">
        <v>4509</v>
      </c>
      <c r="G995" s="249">
        <v>43454</v>
      </c>
      <c r="H995" s="250">
        <v>164.56</v>
      </c>
      <c r="I995" s="250">
        <v>1</v>
      </c>
      <c r="J995" s="250">
        <f t="shared" si="15"/>
        <v>164.56</v>
      </c>
      <c r="K995" s="248" t="s">
        <v>4510</v>
      </c>
      <c r="L995" s="248" t="s">
        <v>3364</v>
      </c>
      <c r="M995" s="249">
        <v>43454</v>
      </c>
      <c r="N995" s="248" t="s">
        <v>70</v>
      </c>
      <c r="O995" s="248" t="s">
        <v>4511</v>
      </c>
      <c r="P995" s="248" t="s">
        <v>399</v>
      </c>
      <c r="Q995" s="248" t="s">
        <v>640</v>
      </c>
    </row>
    <row r="996" spans="1:17" x14ac:dyDescent="0.25">
      <c r="A996" s="248" t="s">
        <v>403</v>
      </c>
      <c r="B996" s="248" t="s">
        <v>399</v>
      </c>
      <c r="C996" s="248" t="s">
        <v>4512</v>
      </c>
      <c r="D996" s="248" t="s">
        <v>4513</v>
      </c>
      <c r="E996" s="248" t="s">
        <v>4514</v>
      </c>
      <c r="F996" s="248" t="s">
        <v>4515</v>
      </c>
      <c r="G996" s="249">
        <v>43445</v>
      </c>
      <c r="H996" s="250">
        <v>272.79000000000002</v>
      </c>
      <c r="I996" s="250">
        <v>1</v>
      </c>
      <c r="J996" s="250">
        <f t="shared" si="15"/>
        <v>272.79000000000002</v>
      </c>
      <c r="K996" s="248" t="s">
        <v>186</v>
      </c>
      <c r="L996" s="248" t="s">
        <v>821</v>
      </c>
      <c r="M996" s="249">
        <v>43454</v>
      </c>
      <c r="N996" s="248" t="s">
        <v>70</v>
      </c>
      <c r="O996" s="248" t="s">
        <v>186</v>
      </c>
      <c r="P996" s="248" t="s">
        <v>399</v>
      </c>
      <c r="Q996" s="248" t="s">
        <v>640</v>
      </c>
    </row>
    <row r="997" spans="1:17" x14ac:dyDescent="0.25">
      <c r="A997" s="248" t="s">
        <v>403</v>
      </c>
      <c r="B997" s="248" t="s">
        <v>399</v>
      </c>
      <c r="C997" s="248" t="s">
        <v>4516</v>
      </c>
      <c r="D997" s="248" t="s">
        <v>4517</v>
      </c>
      <c r="E997" s="248" t="s">
        <v>4518</v>
      </c>
      <c r="F997" s="248" t="s">
        <v>4519</v>
      </c>
      <c r="G997" s="249">
        <v>43455</v>
      </c>
      <c r="H997" s="250">
        <v>2359.5</v>
      </c>
      <c r="I997" s="250">
        <v>1</v>
      </c>
      <c r="J997" s="250">
        <f t="shared" si="15"/>
        <v>2359.5</v>
      </c>
      <c r="K997" s="248" t="s">
        <v>186</v>
      </c>
      <c r="L997" s="248" t="s">
        <v>3693</v>
      </c>
      <c r="M997" s="249">
        <v>43455</v>
      </c>
      <c r="N997" s="248" t="s">
        <v>70</v>
      </c>
      <c r="O997" s="248" t="s">
        <v>186</v>
      </c>
      <c r="P997" s="248" t="s">
        <v>399</v>
      </c>
      <c r="Q997" s="248" t="s">
        <v>640</v>
      </c>
    </row>
    <row r="998" spans="1:17" x14ac:dyDescent="0.25">
      <c r="A998" s="248" t="s">
        <v>403</v>
      </c>
      <c r="B998" s="248" t="s">
        <v>399</v>
      </c>
      <c r="C998" s="248" t="s">
        <v>4520</v>
      </c>
      <c r="D998" s="248" t="s">
        <v>4521</v>
      </c>
      <c r="E998" s="248" t="s">
        <v>4522</v>
      </c>
      <c r="F998" s="248" t="s">
        <v>4523</v>
      </c>
      <c r="G998" s="249">
        <v>43404</v>
      </c>
      <c r="H998" s="250">
        <v>62.63</v>
      </c>
      <c r="I998" s="250">
        <v>1</v>
      </c>
      <c r="J998" s="250">
        <f t="shared" si="15"/>
        <v>62.63</v>
      </c>
      <c r="K998" s="248" t="s">
        <v>186</v>
      </c>
      <c r="L998" s="248" t="s">
        <v>132</v>
      </c>
      <c r="M998" s="249">
        <v>43438</v>
      </c>
      <c r="N998" s="248" t="s">
        <v>70</v>
      </c>
      <c r="O998" s="248" t="s">
        <v>186</v>
      </c>
      <c r="P998" s="248" t="s">
        <v>399</v>
      </c>
      <c r="Q998" s="248" t="s">
        <v>640</v>
      </c>
    </row>
    <row r="999" spans="1:17" x14ac:dyDescent="0.25">
      <c r="A999" s="248" t="s">
        <v>403</v>
      </c>
      <c r="B999" s="248" t="s">
        <v>399</v>
      </c>
      <c r="C999" s="248" t="s">
        <v>4524</v>
      </c>
      <c r="D999" s="248" t="s">
        <v>4525</v>
      </c>
      <c r="E999" s="248" t="s">
        <v>4526</v>
      </c>
      <c r="F999" s="248" t="s">
        <v>4527</v>
      </c>
      <c r="G999" s="249">
        <v>43430</v>
      </c>
      <c r="H999" s="250">
        <v>827.64</v>
      </c>
      <c r="I999" s="250">
        <v>1</v>
      </c>
      <c r="J999" s="250">
        <f t="shared" si="15"/>
        <v>827.64</v>
      </c>
      <c r="K999" s="248" t="s">
        <v>186</v>
      </c>
      <c r="L999" s="248" t="s">
        <v>171</v>
      </c>
      <c r="M999" s="249">
        <v>43452</v>
      </c>
      <c r="N999" s="248" t="s">
        <v>70</v>
      </c>
      <c r="O999" s="248" t="s">
        <v>186</v>
      </c>
      <c r="P999" s="248" t="s">
        <v>399</v>
      </c>
      <c r="Q999" s="248" t="s">
        <v>640</v>
      </c>
    </row>
    <row r="1000" spans="1:17" x14ac:dyDescent="0.25">
      <c r="A1000" s="248" t="s">
        <v>403</v>
      </c>
      <c r="B1000" s="248" t="s">
        <v>399</v>
      </c>
      <c r="C1000" s="248" t="s">
        <v>4528</v>
      </c>
      <c r="D1000" s="248" t="s">
        <v>4529</v>
      </c>
      <c r="E1000" s="248" t="s">
        <v>4530</v>
      </c>
      <c r="F1000" s="248" t="s">
        <v>4531</v>
      </c>
      <c r="G1000" s="249">
        <v>43427</v>
      </c>
      <c r="H1000" s="250">
        <v>2990</v>
      </c>
      <c r="I1000" s="250">
        <v>1</v>
      </c>
      <c r="J1000" s="250">
        <f t="shared" si="15"/>
        <v>2990</v>
      </c>
      <c r="K1000" s="248" t="s">
        <v>186</v>
      </c>
      <c r="L1000" s="248" t="s">
        <v>224</v>
      </c>
      <c r="M1000" s="249">
        <v>43452</v>
      </c>
      <c r="N1000" s="248" t="s">
        <v>70</v>
      </c>
      <c r="O1000" s="248" t="s">
        <v>186</v>
      </c>
      <c r="P1000" s="248" t="s">
        <v>399</v>
      </c>
      <c r="Q1000" s="248" t="s">
        <v>640</v>
      </c>
    </row>
    <row r="1001" spans="1:17" x14ac:dyDescent="0.25">
      <c r="A1001" s="248" t="s">
        <v>403</v>
      </c>
      <c r="B1001" s="248" t="s">
        <v>399</v>
      </c>
      <c r="C1001" s="248" t="s">
        <v>1770</v>
      </c>
      <c r="D1001" s="248" t="s">
        <v>1771</v>
      </c>
      <c r="E1001" s="248" t="s">
        <v>1772</v>
      </c>
      <c r="F1001" s="248" t="s">
        <v>4532</v>
      </c>
      <c r="G1001" s="249">
        <v>43434</v>
      </c>
      <c r="H1001" s="250">
        <v>2548</v>
      </c>
      <c r="I1001" s="250">
        <v>1</v>
      </c>
      <c r="J1001" s="250">
        <f t="shared" si="15"/>
        <v>2548</v>
      </c>
      <c r="K1001" s="248" t="s">
        <v>186</v>
      </c>
      <c r="L1001" s="248" t="s">
        <v>171</v>
      </c>
      <c r="M1001" s="249">
        <v>43452</v>
      </c>
      <c r="N1001" s="248" t="s">
        <v>70</v>
      </c>
      <c r="O1001" s="248" t="s">
        <v>186</v>
      </c>
      <c r="P1001" s="248" t="s">
        <v>399</v>
      </c>
      <c r="Q1001" s="248" t="s">
        <v>640</v>
      </c>
    </row>
    <row r="1002" spans="1:17" x14ac:dyDescent="0.25">
      <c r="A1002" s="248" t="s">
        <v>403</v>
      </c>
      <c r="B1002" s="248" t="s">
        <v>399</v>
      </c>
      <c r="C1002" s="248" t="s">
        <v>4533</v>
      </c>
      <c r="D1002" s="248" t="s">
        <v>4534</v>
      </c>
      <c r="E1002" s="248" t="s">
        <v>4535</v>
      </c>
      <c r="F1002" s="248" t="s">
        <v>4536</v>
      </c>
      <c r="G1002" s="249">
        <v>43370</v>
      </c>
      <c r="H1002" s="250">
        <v>21812.3</v>
      </c>
      <c r="I1002" s="250">
        <v>1</v>
      </c>
      <c r="J1002" s="250">
        <f t="shared" si="15"/>
        <v>21812.3</v>
      </c>
      <c r="K1002" s="248" t="s">
        <v>186</v>
      </c>
      <c r="L1002" s="248" t="s">
        <v>241</v>
      </c>
      <c r="M1002" s="249">
        <v>43454</v>
      </c>
      <c r="N1002" s="248" t="s">
        <v>70</v>
      </c>
      <c r="O1002" s="248" t="s">
        <v>186</v>
      </c>
      <c r="P1002" s="248" t="s">
        <v>399</v>
      </c>
      <c r="Q1002" s="248" t="s">
        <v>640</v>
      </c>
    </row>
    <row r="1003" spans="1:17" x14ac:dyDescent="0.25">
      <c r="A1003" s="248" t="s">
        <v>403</v>
      </c>
      <c r="B1003" s="248" t="s">
        <v>399</v>
      </c>
      <c r="C1003" s="248" t="s">
        <v>4537</v>
      </c>
      <c r="D1003" s="248" t="s">
        <v>4538</v>
      </c>
      <c r="E1003" s="248" t="s">
        <v>4539</v>
      </c>
      <c r="F1003" s="248" t="s">
        <v>4540</v>
      </c>
      <c r="G1003" s="249">
        <v>43434</v>
      </c>
      <c r="H1003" s="250">
        <v>137.94</v>
      </c>
      <c r="I1003" s="250">
        <v>1</v>
      </c>
      <c r="J1003" s="250">
        <f t="shared" si="15"/>
        <v>137.94</v>
      </c>
      <c r="K1003" s="248" t="s">
        <v>4541</v>
      </c>
      <c r="L1003" s="248" t="s">
        <v>1731</v>
      </c>
      <c r="M1003" s="249">
        <v>43451</v>
      </c>
      <c r="N1003" s="248" t="s">
        <v>70</v>
      </c>
      <c r="O1003" s="248" t="s">
        <v>4542</v>
      </c>
      <c r="P1003" s="248" t="s">
        <v>399</v>
      </c>
      <c r="Q1003" s="248" t="s">
        <v>640</v>
      </c>
    </row>
    <row r="1004" spans="1:17" x14ac:dyDescent="0.25">
      <c r="A1004" s="248" t="s">
        <v>403</v>
      </c>
      <c r="B1004" s="248" t="s">
        <v>399</v>
      </c>
      <c r="C1004" s="248" t="s">
        <v>2068</v>
      </c>
      <c r="D1004" s="248" t="s">
        <v>2069</v>
      </c>
      <c r="E1004" s="248" t="s">
        <v>2070</v>
      </c>
      <c r="F1004" s="248" t="s">
        <v>4543</v>
      </c>
      <c r="G1004" s="249">
        <v>43409</v>
      </c>
      <c r="H1004" s="250">
        <v>150</v>
      </c>
      <c r="I1004" s="250">
        <v>1</v>
      </c>
      <c r="J1004" s="250">
        <f t="shared" si="15"/>
        <v>150</v>
      </c>
      <c r="K1004" s="248" t="s">
        <v>186</v>
      </c>
      <c r="L1004" s="248" t="s">
        <v>171</v>
      </c>
      <c r="M1004" s="249">
        <v>43452</v>
      </c>
      <c r="N1004" s="248" t="s">
        <v>70</v>
      </c>
      <c r="O1004" s="248" t="s">
        <v>186</v>
      </c>
      <c r="P1004" s="248" t="s">
        <v>399</v>
      </c>
      <c r="Q1004" s="248" t="s">
        <v>640</v>
      </c>
    </row>
    <row r="1005" spans="1:17" x14ac:dyDescent="0.25">
      <c r="A1005" s="248" t="s">
        <v>403</v>
      </c>
      <c r="B1005" s="248" t="s">
        <v>399</v>
      </c>
      <c r="C1005" s="248" t="s">
        <v>2068</v>
      </c>
      <c r="D1005" s="248" t="s">
        <v>2069</v>
      </c>
      <c r="E1005" s="248" t="s">
        <v>2070</v>
      </c>
      <c r="F1005" s="248" t="s">
        <v>4544</v>
      </c>
      <c r="G1005" s="249">
        <v>43409</v>
      </c>
      <c r="H1005" s="250">
        <v>75</v>
      </c>
      <c r="I1005" s="250">
        <v>1</v>
      </c>
      <c r="J1005" s="250">
        <f t="shared" si="15"/>
        <v>75</v>
      </c>
      <c r="K1005" s="248" t="s">
        <v>186</v>
      </c>
      <c r="L1005" s="248" t="s">
        <v>171</v>
      </c>
      <c r="M1005" s="249">
        <v>43452</v>
      </c>
      <c r="N1005" s="248" t="s">
        <v>70</v>
      </c>
      <c r="O1005" s="248" t="s">
        <v>186</v>
      </c>
      <c r="P1005" s="248" t="s">
        <v>399</v>
      </c>
      <c r="Q1005" s="248" t="s">
        <v>640</v>
      </c>
    </row>
    <row r="1006" spans="1:17" x14ac:dyDescent="0.25">
      <c r="A1006" s="248" t="s">
        <v>403</v>
      </c>
      <c r="B1006" s="248" t="s">
        <v>399</v>
      </c>
      <c r="C1006" s="248" t="s">
        <v>4545</v>
      </c>
      <c r="D1006" s="248" t="s">
        <v>4546</v>
      </c>
      <c r="E1006" s="248" t="s">
        <v>4547</v>
      </c>
      <c r="F1006" s="248" t="s">
        <v>4548</v>
      </c>
      <c r="G1006" s="249">
        <v>43437</v>
      </c>
      <c r="H1006" s="250">
        <v>145.74</v>
      </c>
      <c r="I1006" s="250">
        <v>1</v>
      </c>
      <c r="J1006" s="250">
        <f t="shared" si="15"/>
        <v>145.74</v>
      </c>
      <c r="K1006" s="248" t="s">
        <v>186</v>
      </c>
      <c r="L1006" s="248" t="s">
        <v>1127</v>
      </c>
      <c r="M1006" s="249">
        <v>43438</v>
      </c>
      <c r="N1006" s="248" t="s">
        <v>70</v>
      </c>
      <c r="O1006" s="248" t="s">
        <v>186</v>
      </c>
      <c r="P1006" s="248" t="s">
        <v>399</v>
      </c>
      <c r="Q1006" s="248" t="s">
        <v>640</v>
      </c>
    </row>
    <row r="1007" spans="1:17" x14ac:dyDescent="0.25">
      <c r="A1007" s="248" t="s">
        <v>403</v>
      </c>
      <c r="B1007" s="248" t="s">
        <v>399</v>
      </c>
      <c r="C1007" s="248" t="s">
        <v>4549</v>
      </c>
      <c r="D1007" s="248" t="s">
        <v>4550</v>
      </c>
      <c r="E1007" s="248" t="s">
        <v>4551</v>
      </c>
      <c r="F1007" s="248" t="s">
        <v>4552</v>
      </c>
      <c r="G1007" s="249">
        <v>43431</v>
      </c>
      <c r="H1007" s="250">
        <v>338.8</v>
      </c>
      <c r="I1007" s="250">
        <v>1</v>
      </c>
      <c r="J1007" s="250">
        <f t="shared" si="15"/>
        <v>338.8</v>
      </c>
      <c r="K1007" s="248" t="s">
        <v>186</v>
      </c>
      <c r="L1007" s="248" t="s">
        <v>2418</v>
      </c>
      <c r="M1007" s="249">
        <v>43452</v>
      </c>
      <c r="N1007" s="248" t="s">
        <v>70</v>
      </c>
      <c r="O1007" s="248" t="s">
        <v>186</v>
      </c>
      <c r="P1007" s="248" t="s">
        <v>399</v>
      </c>
      <c r="Q1007" s="248" t="s">
        <v>640</v>
      </c>
    </row>
    <row r="1008" spans="1:17" x14ac:dyDescent="0.25">
      <c r="A1008" s="248" t="s">
        <v>403</v>
      </c>
      <c r="B1008" s="248" t="s">
        <v>399</v>
      </c>
      <c r="C1008" s="248" t="s">
        <v>380</v>
      </c>
      <c r="D1008" s="248" t="s">
        <v>381</v>
      </c>
      <c r="E1008" s="248" t="s">
        <v>382</v>
      </c>
      <c r="F1008" s="248" t="s">
        <v>4553</v>
      </c>
      <c r="G1008" s="249">
        <v>43445</v>
      </c>
      <c r="H1008" s="250">
        <v>7296.3</v>
      </c>
      <c r="I1008" s="250">
        <v>1</v>
      </c>
      <c r="J1008" s="250">
        <f t="shared" si="15"/>
        <v>7296.3</v>
      </c>
      <c r="K1008" s="248" t="s">
        <v>186</v>
      </c>
      <c r="L1008" s="248" t="s">
        <v>1314</v>
      </c>
      <c r="M1008" s="249">
        <v>43447</v>
      </c>
      <c r="N1008" s="248" t="s">
        <v>70</v>
      </c>
      <c r="O1008" s="248" t="s">
        <v>186</v>
      </c>
      <c r="P1008" s="248" t="s">
        <v>399</v>
      </c>
      <c r="Q1008" s="248" t="s">
        <v>640</v>
      </c>
    </row>
    <row r="1009" spans="1:17" x14ac:dyDescent="0.25">
      <c r="A1009" s="248" t="s">
        <v>403</v>
      </c>
      <c r="B1009" s="248" t="s">
        <v>399</v>
      </c>
      <c r="C1009" s="248" t="s">
        <v>4554</v>
      </c>
      <c r="D1009" s="248" t="s">
        <v>4555</v>
      </c>
      <c r="E1009" s="248" t="s">
        <v>186</v>
      </c>
      <c r="F1009" s="248" t="s">
        <v>4556</v>
      </c>
      <c r="G1009" s="249">
        <v>43278</v>
      </c>
      <c r="H1009" s="250">
        <v>292.56</v>
      </c>
      <c r="I1009" s="250">
        <v>1</v>
      </c>
      <c r="J1009" s="250">
        <f t="shared" si="15"/>
        <v>292.56</v>
      </c>
      <c r="K1009" s="248" t="s">
        <v>186</v>
      </c>
      <c r="L1009" s="248" t="s">
        <v>222</v>
      </c>
      <c r="M1009" s="249">
        <v>43455</v>
      </c>
      <c r="N1009" s="248" t="s">
        <v>70</v>
      </c>
      <c r="O1009" s="248" t="s">
        <v>186</v>
      </c>
      <c r="P1009" s="248" t="s">
        <v>399</v>
      </c>
      <c r="Q1009" s="248" t="s">
        <v>640</v>
      </c>
    </row>
    <row r="1010" spans="1:17" x14ac:dyDescent="0.25">
      <c r="A1010" s="248" t="s">
        <v>403</v>
      </c>
      <c r="B1010" s="248" t="s">
        <v>399</v>
      </c>
      <c r="C1010" s="248" t="s">
        <v>4557</v>
      </c>
      <c r="D1010" s="248" t="s">
        <v>4558</v>
      </c>
      <c r="E1010" s="248" t="s">
        <v>4559</v>
      </c>
      <c r="F1010" s="248" t="s">
        <v>4560</v>
      </c>
      <c r="G1010" s="249">
        <v>43430</v>
      </c>
      <c r="H1010" s="250">
        <v>1500</v>
      </c>
      <c r="I1010" s="250">
        <v>1</v>
      </c>
      <c r="J1010" s="250">
        <f t="shared" si="15"/>
        <v>1500</v>
      </c>
      <c r="K1010" s="248" t="s">
        <v>186</v>
      </c>
      <c r="L1010" s="248" t="s">
        <v>171</v>
      </c>
      <c r="M1010" s="249">
        <v>43452</v>
      </c>
      <c r="N1010" s="248" t="s">
        <v>70</v>
      </c>
      <c r="O1010" s="248" t="s">
        <v>186</v>
      </c>
      <c r="P1010" s="248" t="s">
        <v>399</v>
      </c>
      <c r="Q1010" s="248" t="s">
        <v>640</v>
      </c>
    </row>
    <row r="1011" spans="1:17" x14ac:dyDescent="0.25">
      <c r="A1011" s="248" t="s">
        <v>403</v>
      </c>
      <c r="B1011" s="248" t="s">
        <v>399</v>
      </c>
      <c r="C1011" s="248" t="s">
        <v>4557</v>
      </c>
      <c r="D1011" s="248" t="s">
        <v>4558</v>
      </c>
      <c r="E1011" s="248" t="s">
        <v>4559</v>
      </c>
      <c r="F1011" s="248" t="s">
        <v>4561</v>
      </c>
      <c r="G1011" s="249">
        <v>43427</v>
      </c>
      <c r="H1011" s="250">
        <v>675</v>
      </c>
      <c r="I1011" s="250">
        <v>1</v>
      </c>
      <c r="J1011" s="250">
        <f t="shared" si="15"/>
        <v>675</v>
      </c>
      <c r="K1011" s="248" t="s">
        <v>186</v>
      </c>
      <c r="L1011" s="248" t="s">
        <v>171</v>
      </c>
      <c r="M1011" s="249">
        <v>43452</v>
      </c>
      <c r="N1011" s="248" t="s">
        <v>70</v>
      </c>
      <c r="O1011" s="248" t="s">
        <v>186</v>
      </c>
      <c r="P1011" s="248" t="s">
        <v>399</v>
      </c>
      <c r="Q1011" s="248" t="s">
        <v>640</v>
      </c>
    </row>
    <row r="1012" spans="1:17" x14ac:dyDescent="0.25">
      <c r="A1012" s="248" t="s">
        <v>403</v>
      </c>
      <c r="B1012" s="248" t="s">
        <v>399</v>
      </c>
      <c r="C1012" s="248" t="s">
        <v>4562</v>
      </c>
      <c r="D1012" s="248" t="s">
        <v>4563</v>
      </c>
      <c r="E1012" s="248" t="s">
        <v>4564</v>
      </c>
      <c r="F1012" s="248" t="s">
        <v>4565</v>
      </c>
      <c r="G1012" s="249">
        <v>43438</v>
      </c>
      <c r="H1012" s="250">
        <v>1831</v>
      </c>
      <c r="I1012" s="250">
        <v>1</v>
      </c>
      <c r="J1012" s="250">
        <f t="shared" si="15"/>
        <v>1831</v>
      </c>
      <c r="K1012" s="248" t="s">
        <v>186</v>
      </c>
      <c r="L1012" s="248" t="s">
        <v>1599</v>
      </c>
      <c r="M1012" s="249">
        <v>43452</v>
      </c>
      <c r="N1012" s="248" t="s">
        <v>70</v>
      </c>
      <c r="O1012" s="248" t="s">
        <v>186</v>
      </c>
      <c r="P1012" s="248" t="s">
        <v>399</v>
      </c>
      <c r="Q1012" s="248" t="s">
        <v>640</v>
      </c>
    </row>
    <row r="1013" spans="1:17" x14ac:dyDescent="0.25">
      <c r="A1013" s="248" t="s">
        <v>403</v>
      </c>
      <c r="B1013" s="248" t="s">
        <v>399</v>
      </c>
      <c r="C1013" s="248" t="s">
        <v>4566</v>
      </c>
      <c r="D1013" s="248" t="s">
        <v>4567</v>
      </c>
      <c r="E1013" s="248" t="s">
        <v>4568</v>
      </c>
      <c r="F1013" s="248" t="s">
        <v>4569</v>
      </c>
      <c r="G1013" s="249">
        <v>43417</v>
      </c>
      <c r="H1013" s="250">
        <v>75.010000000000005</v>
      </c>
      <c r="I1013" s="250">
        <v>1</v>
      </c>
      <c r="J1013" s="250">
        <f t="shared" si="15"/>
        <v>75.010000000000005</v>
      </c>
      <c r="K1013" s="248" t="s">
        <v>186</v>
      </c>
      <c r="L1013" s="248" t="s">
        <v>1235</v>
      </c>
      <c r="M1013" s="249">
        <v>43446</v>
      </c>
      <c r="N1013" s="248" t="s">
        <v>70</v>
      </c>
      <c r="O1013" s="248" t="s">
        <v>186</v>
      </c>
      <c r="P1013" s="248" t="s">
        <v>399</v>
      </c>
      <c r="Q1013" s="248" t="s">
        <v>640</v>
      </c>
    </row>
    <row r="1014" spans="1:17" x14ac:dyDescent="0.25">
      <c r="A1014" s="248" t="s">
        <v>403</v>
      </c>
      <c r="B1014" s="248" t="s">
        <v>399</v>
      </c>
      <c r="C1014" s="248" t="s">
        <v>4570</v>
      </c>
      <c r="D1014" s="248" t="s">
        <v>4571</v>
      </c>
      <c r="E1014" s="248" t="s">
        <v>4572</v>
      </c>
      <c r="F1014" s="248" t="s">
        <v>4573</v>
      </c>
      <c r="G1014" s="249">
        <v>43406</v>
      </c>
      <c r="H1014" s="250">
        <v>480</v>
      </c>
      <c r="I1014" s="250">
        <v>1</v>
      </c>
      <c r="J1014" s="250">
        <f t="shared" si="15"/>
        <v>480</v>
      </c>
      <c r="K1014" s="248" t="s">
        <v>186</v>
      </c>
      <c r="L1014" s="248" t="s">
        <v>2939</v>
      </c>
      <c r="M1014" s="249">
        <v>43437</v>
      </c>
      <c r="N1014" s="248" t="s">
        <v>70</v>
      </c>
      <c r="O1014" s="248" t="s">
        <v>186</v>
      </c>
      <c r="P1014" s="248" t="s">
        <v>399</v>
      </c>
      <c r="Q1014" s="248" t="s">
        <v>640</v>
      </c>
    </row>
    <row r="1015" spans="1:17" x14ac:dyDescent="0.25">
      <c r="A1015" s="248" t="s">
        <v>403</v>
      </c>
      <c r="B1015" s="248" t="s">
        <v>399</v>
      </c>
      <c r="C1015" s="248" t="s">
        <v>4574</v>
      </c>
      <c r="D1015" s="248" t="s">
        <v>4575</v>
      </c>
      <c r="E1015" s="248" t="s">
        <v>4576</v>
      </c>
      <c r="F1015" s="248" t="s">
        <v>4577</v>
      </c>
      <c r="G1015" s="249">
        <v>43434</v>
      </c>
      <c r="H1015" s="250">
        <v>12.08</v>
      </c>
      <c r="I1015" s="250">
        <v>1</v>
      </c>
      <c r="J1015" s="250">
        <f t="shared" si="15"/>
        <v>12.08</v>
      </c>
      <c r="K1015" s="248" t="s">
        <v>186</v>
      </c>
      <c r="L1015" s="248" t="s">
        <v>4578</v>
      </c>
      <c r="M1015" s="249">
        <v>43447</v>
      </c>
      <c r="N1015" s="248" t="s">
        <v>70</v>
      </c>
      <c r="O1015" s="248" t="s">
        <v>186</v>
      </c>
      <c r="P1015" s="248" t="s">
        <v>399</v>
      </c>
      <c r="Q1015" s="248" t="s">
        <v>640</v>
      </c>
    </row>
    <row r="1016" spans="1:17" x14ac:dyDescent="0.25">
      <c r="A1016" s="248" t="s">
        <v>403</v>
      </c>
      <c r="B1016" s="248" t="s">
        <v>399</v>
      </c>
      <c r="C1016" s="248" t="s">
        <v>1793</v>
      </c>
      <c r="D1016" s="248" t="s">
        <v>1794</v>
      </c>
      <c r="E1016" s="248" t="s">
        <v>1795</v>
      </c>
      <c r="F1016" s="248" t="s">
        <v>4579</v>
      </c>
      <c r="G1016" s="249">
        <v>43448</v>
      </c>
      <c r="H1016" s="250">
        <v>303.92</v>
      </c>
      <c r="I1016" s="250">
        <v>1</v>
      </c>
      <c r="J1016" s="250">
        <f t="shared" si="15"/>
        <v>303.92</v>
      </c>
      <c r="K1016" s="248" t="s">
        <v>4580</v>
      </c>
      <c r="L1016" s="248" t="s">
        <v>964</v>
      </c>
      <c r="M1016" s="249">
        <v>43451</v>
      </c>
      <c r="N1016" s="248" t="s">
        <v>70</v>
      </c>
      <c r="O1016" s="248" t="s">
        <v>4581</v>
      </c>
      <c r="P1016" s="248" t="s">
        <v>399</v>
      </c>
      <c r="Q1016" s="248" t="s">
        <v>640</v>
      </c>
    </row>
    <row r="1017" spans="1:17" x14ac:dyDescent="0.25">
      <c r="A1017" s="248" t="s">
        <v>403</v>
      </c>
      <c r="B1017" s="248" t="s">
        <v>399</v>
      </c>
      <c r="C1017" s="248" t="s">
        <v>1793</v>
      </c>
      <c r="D1017" s="248" t="s">
        <v>1794</v>
      </c>
      <c r="E1017" s="248" t="s">
        <v>1795</v>
      </c>
      <c r="F1017" s="248" t="s">
        <v>4582</v>
      </c>
      <c r="G1017" s="249">
        <v>43446</v>
      </c>
      <c r="H1017" s="250">
        <v>225.9</v>
      </c>
      <c r="I1017" s="250">
        <v>1</v>
      </c>
      <c r="J1017" s="250">
        <f t="shared" si="15"/>
        <v>225.9</v>
      </c>
      <c r="K1017" s="248" t="s">
        <v>4583</v>
      </c>
      <c r="L1017" s="248" t="s">
        <v>200</v>
      </c>
      <c r="M1017" s="249">
        <v>43448</v>
      </c>
      <c r="N1017" s="248" t="s">
        <v>70</v>
      </c>
      <c r="O1017" s="248" t="s">
        <v>4584</v>
      </c>
      <c r="P1017" s="248" t="s">
        <v>399</v>
      </c>
      <c r="Q1017" s="248" t="s">
        <v>640</v>
      </c>
    </row>
    <row r="1018" spans="1:17" x14ac:dyDescent="0.25">
      <c r="A1018" s="248" t="s">
        <v>403</v>
      </c>
      <c r="B1018" s="248" t="s">
        <v>399</v>
      </c>
      <c r="C1018" s="248" t="s">
        <v>1793</v>
      </c>
      <c r="D1018" s="248" t="s">
        <v>1794</v>
      </c>
      <c r="E1018" s="248" t="s">
        <v>1795</v>
      </c>
      <c r="F1018" s="248" t="s">
        <v>4585</v>
      </c>
      <c r="G1018" s="249">
        <v>43437</v>
      </c>
      <c r="H1018" s="250">
        <v>63.83</v>
      </c>
      <c r="I1018" s="250">
        <v>1</v>
      </c>
      <c r="J1018" s="250">
        <f t="shared" si="15"/>
        <v>63.83</v>
      </c>
      <c r="K1018" s="248" t="s">
        <v>4586</v>
      </c>
      <c r="L1018" s="248" t="s">
        <v>132</v>
      </c>
      <c r="M1018" s="249">
        <v>43444</v>
      </c>
      <c r="N1018" s="248" t="s">
        <v>70</v>
      </c>
      <c r="O1018" s="248" t="s">
        <v>4587</v>
      </c>
      <c r="P1018" s="248" t="s">
        <v>399</v>
      </c>
      <c r="Q1018" s="248" t="s">
        <v>640</v>
      </c>
    </row>
    <row r="1019" spans="1:17" x14ac:dyDescent="0.25">
      <c r="A1019" s="248" t="s">
        <v>403</v>
      </c>
      <c r="B1019" s="248" t="s">
        <v>399</v>
      </c>
      <c r="C1019" s="248" t="s">
        <v>4588</v>
      </c>
      <c r="D1019" s="248" t="s">
        <v>4589</v>
      </c>
      <c r="E1019" s="248" t="s">
        <v>4590</v>
      </c>
      <c r="F1019" s="248" t="s">
        <v>4591</v>
      </c>
      <c r="G1019" s="249">
        <v>43434</v>
      </c>
      <c r="H1019" s="250">
        <v>27.91</v>
      </c>
      <c r="I1019" s="250">
        <v>1</v>
      </c>
      <c r="J1019" s="250">
        <f t="shared" si="15"/>
        <v>27.91</v>
      </c>
      <c r="K1019" s="248" t="s">
        <v>186</v>
      </c>
      <c r="L1019" s="248" t="s">
        <v>954</v>
      </c>
      <c r="M1019" s="249">
        <v>43444</v>
      </c>
      <c r="N1019" s="248" t="s">
        <v>70</v>
      </c>
      <c r="O1019" s="248" t="s">
        <v>186</v>
      </c>
      <c r="P1019" s="248" t="s">
        <v>399</v>
      </c>
      <c r="Q1019" s="248" t="s">
        <v>640</v>
      </c>
    </row>
    <row r="1020" spans="1:17" x14ac:dyDescent="0.25">
      <c r="A1020" s="248" t="s">
        <v>403</v>
      </c>
      <c r="B1020" s="248" t="s">
        <v>399</v>
      </c>
      <c r="C1020" s="248" t="s">
        <v>4592</v>
      </c>
      <c r="D1020" s="248" t="s">
        <v>4593</v>
      </c>
      <c r="E1020" s="248" t="s">
        <v>4594</v>
      </c>
      <c r="F1020" s="248" t="s">
        <v>4595</v>
      </c>
      <c r="G1020" s="249">
        <v>43434</v>
      </c>
      <c r="H1020" s="250">
        <v>13679.8</v>
      </c>
      <c r="I1020" s="250">
        <v>1</v>
      </c>
      <c r="J1020" s="250">
        <f t="shared" si="15"/>
        <v>13679.8</v>
      </c>
      <c r="K1020" s="248" t="s">
        <v>186</v>
      </c>
      <c r="L1020" s="248" t="s">
        <v>2042</v>
      </c>
      <c r="M1020" s="249">
        <v>43445</v>
      </c>
      <c r="N1020" s="248" t="s">
        <v>70</v>
      </c>
      <c r="O1020" s="248" t="s">
        <v>186</v>
      </c>
      <c r="P1020" s="248" t="s">
        <v>399</v>
      </c>
      <c r="Q1020" s="248" t="s">
        <v>640</v>
      </c>
    </row>
    <row r="1021" spans="1:17" x14ac:dyDescent="0.25">
      <c r="A1021" s="248" t="s">
        <v>403</v>
      </c>
      <c r="B1021" s="248" t="s">
        <v>399</v>
      </c>
      <c r="C1021" s="248" t="s">
        <v>4596</v>
      </c>
      <c r="D1021" s="248" t="s">
        <v>4597</v>
      </c>
      <c r="E1021" s="248" t="s">
        <v>4598</v>
      </c>
      <c r="F1021" s="248" t="s">
        <v>4599</v>
      </c>
      <c r="G1021" s="249">
        <v>43363</v>
      </c>
      <c r="H1021" s="250">
        <v>373.15</v>
      </c>
      <c r="I1021" s="250">
        <v>1</v>
      </c>
      <c r="J1021" s="250">
        <f t="shared" si="15"/>
        <v>373.15</v>
      </c>
      <c r="K1021" s="248" t="s">
        <v>186</v>
      </c>
      <c r="L1021" s="248" t="s">
        <v>220</v>
      </c>
      <c r="M1021" s="249">
        <v>43447</v>
      </c>
      <c r="N1021" s="248" t="s">
        <v>70</v>
      </c>
      <c r="O1021" s="248" t="s">
        <v>186</v>
      </c>
      <c r="P1021" s="248" t="s">
        <v>399</v>
      </c>
      <c r="Q1021" s="248" t="s">
        <v>640</v>
      </c>
    </row>
    <row r="1022" spans="1:17" x14ac:dyDescent="0.25">
      <c r="A1022" s="248" t="s">
        <v>403</v>
      </c>
      <c r="B1022" s="248" t="s">
        <v>399</v>
      </c>
      <c r="C1022" s="248" t="s">
        <v>4600</v>
      </c>
      <c r="D1022" s="248" t="s">
        <v>4601</v>
      </c>
      <c r="E1022" s="248" t="s">
        <v>4602</v>
      </c>
      <c r="F1022" s="248" t="s">
        <v>4603</v>
      </c>
      <c r="G1022" s="249">
        <v>43425</v>
      </c>
      <c r="H1022" s="250">
        <v>302.51</v>
      </c>
      <c r="I1022" s="250">
        <v>1</v>
      </c>
      <c r="J1022" s="250">
        <f t="shared" si="15"/>
        <v>302.51</v>
      </c>
      <c r="K1022" s="248" t="s">
        <v>4604</v>
      </c>
      <c r="L1022" s="248" t="s">
        <v>1563</v>
      </c>
      <c r="M1022" s="249">
        <v>43451</v>
      </c>
      <c r="N1022" s="248" t="s">
        <v>70</v>
      </c>
      <c r="O1022" s="248" t="s">
        <v>4605</v>
      </c>
      <c r="P1022" s="248" t="s">
        <v>399</v>
      </c>
      <c r="Q1022" s="248" t="s">
        <v>640</v>
      </c>
    </row>
    <row r="1023" spans="1:17" x14ac:dyDescent="0.25">
      <c r="A1023" s="248" t="s">
        <v>403</v>
      </c>
      <c r="B1023" s="248" t="s">
        <v>399</v>
      </c>
      <c r="C1023" s="248" t="s">
        <v>4606</v>
      </c>
      <c r="D1023" s="248" t="s">
        <v>4607</v>
      </c>
      <c r="E1023" s="248" t="s">
        <v>4608</v>
      </c>
      <c r="F1023" s="248" t="s">
        <v>4609</v>
      </c>
      <c r="G1023" s="249">
        <v>43403</v>
      </c>
      <c r="H1023" s="250">
        <v>239.29</v>
      </c>
      <c r="I1023" s="250">
        <v>1</v>
      </c>
      <c r="J1023" s="250">
        <f t="shared" si="15"/>
        <v>239.29</v>
      </c>
      <c r="K1023" s="248" t="s">
        <v>186</v>
      </c>
      <c r="L1023" s="248" t="s">
        <v>220</v>
      </c>
      <c r="M1023" s="249">
        <v>43455</v>
      </c>
      <c r="N1023" s="248" t="s">
        <v>70</v>
      </c>
      <c r="O1023" s="248" t="s">
        <v>186</v>
      </c>
      <c r="P1023" s="248" t="s">
        <v>399</v>
      </c>
      <c r="Q1023" s="248" t="s">
        <v>640</v>
      </c>
    </row>
    <row r="1024" spans="1:17" x14ac:dyDescent="0.25">
      <c r="A1024" s="248" t="s">
        <v>403</v>
      </c>
      <c r="B1024" s="248" t="s">
        <v>399</v>
      </c>
      <c r="C1024" s="248" t="s">
        <v>4606</v>
      </c>
      <c r="D1024" s="248" t="s">
        <v>4607</v>
      </c>
      <c r="E1024" s="248" t="s">
        <v>4608</v>
      </c>
      <c r="F1024" s="248" t="s">
        <v>4610</v>
      </c>
      <c r="G1024" s="249">
        <v>43453</v>
      </c>
      <c r="H1024" s="250">
        <v>989.91</v>
      </c>
      <c r="I1024" s="250">
        <v>1</v>
      </c>
      <c r="J1024" s="250">
        <f t="shared" si="15"/>
        <v>989.91</v>
      </c>
      <c r="K1024" s="248" t="s">
        <v>4611</v>
      </c>
      <c r="L1024" s="248" t="s">
        <v>159</v>
      </c>
      <c r="M1024" s="249">
        <v>43453</v>
      </c>
      <c r="N1024" s="248" t="s">
        <v>70</v>
      </c>
      <c r="O1024" s="248" t="s">
        <v>4612</v>
      </c>
      <c r="P1024" s="248" t="s">
        <v>399</v>
      </c>
      <c r="Q1024" s="248" t="s">
        <v>640</v>
      </c>
    </row>
    <row r="1025" spans="1:17" x14ac:dyDescent="0.25">
      <c r="A1025" s="248" t="s">
        <v>403</v>
      </c>
      <c r="B1025" s="248" t="s">
        <v>399</v>
      </c>
      <c r="C1025" s="248" t="s">
        <v>4606</v>
      </c>
      <c r="D1025" s="248" t="s">
        <v>4607</v>
      </c>
      <c r="E1025" s="248" t="s">
        <v>4608</v>
      </c>
      <c r="F1025" s="248" t="s">
        <v>4613</v>
      </c>
      <c r="G1025" s="249">
        <v>43453</v>
      </c>
      <c r="H1025" s="250">
        <v>663.1</v>
      </c>
      <c r="I1025" s="250">
        <v>1</v>
      </c>
      <c r="J1025" s="250">
        <f t="shared" si="15"/>
        <v>663.1</v>
      </c>
      <c r="K1025" s="248" t="s">
        <v>4614</v>
      </c>
      <c r="L1025" s="248" t="s">
        <v>222</v>
      </c>
      <c r="M1025" s="249">
        <v>43453</v>
      </c>
      <c r="N1025" s="248" t="s">
        <v>70</v>
      </c>
      <c r="O1025" s="248" t="s">
        <v>4615</v>
      </c>
      <c r="P1025" s="248" t="s">
        <v>399</v>
      </c>
      <c r="Q1025" s="248" t="s">
        <v>640</v>
      </c>
    </row>
    <row r="1026" spans="1:17" x14ac:dyDescent="0.25">
      <c r="A1026" s="248" t="s">
        <v>403</v>
      </c>
      <c r="B1026" s="248" t="s">
        <v>399</v>
      </c>
      <c r="C1026" s="248" t="s">
        <v>4606</v>
      </c>
      <c r="D1026" s="248" t="s">
        <v>4607</v>
      </c>
      <c r="E1026" s="248" t="s">
        <v>4608</v>
      </c>
      <c r="F1026" s="248" t="s">
        <v>4616</v>
      </c>
      <c r="G1026" s="249">
        <v>43452</v>
      </c>
      <c r="H1026" s="250">
        <v>254.43</v>
      </c>
      <c r="I1026" s="250">
        <v>1</v>
      </c>
      <c r="J1026" s="250">
        <f t="shared" si="15"/>
        <v>254.43</v>
      </c>
      <c r="K1026" s="248" t="s">
        <v>4617</v>
      </c>
      <c r="L1026" s="248" t="s">
        <v>200</v>
      </c>
      <c r="M1026" s="249">
        <v>43453</v>
      </c>
      <c r="N1026" s="248" t="s">
        <v>70</v>
      </c>
      <c r="O1026" s="248" t="s">
        <v>4618</v>
      </c>
      <c r="P1026" s="248" t="s">
        <v>399</v>
      </c>
      <c r="Q1026" s="248" t="s">
        <v>640</v>
      </c>
    </row>
    <row r="1027" spans="1:17" x14ac:dyDescent="0.25">
      <c r="A1027" s="248" t="s">
        <v>403</v>
      </c>
      <c r="B1027" s="248" t="s">
        <v>399</v>
      </c>
      <c r="C1027" s="248" t="s">
        <v>4606</v>
      </c>
      <c r="D1027" s="248" t="s">
        <v>4607</v>
      </c>
      <c r="E1027" s="248" t="s">
        <v>4608</v>
      </c>
      <c r="F1027" s="248" t="s">
        <v>4619</v>
      </c>
      <c r="G1027" s="249">
        <v>43452</v>
      </c>
      <c r="H1027" s="250">
        <v>200.37</v>
      </c>
      <c r="I1027" s="250">
        <v>1</v>
      </c>
      <c r="J1027" s="250">
        <f t="shared" ref="J1027:J1090" si="16">H1027*I1027</f>
        <v>200.37</v>
      </c>
      <c r="K1027" s="248" t="s">
        <v>4620</v>
      </c>
      <c r="L1027" s="248" t="s">
        <v>132</v>
      </c>
      <c r="M1027" s="249">
        <v>43453</v>
      </c>
      <c r="N1027" s="248" t="s">
        <v>70</v>
      </c>
      <c r="O1027" s="248" t="s">
        <v>4621</v>
      </c>
      <c r="P1027" s="248" t="s">
        <v>399</v>
      </c>
      <c r="Q1027" s="248" t="s">
        <v>640</v>
      </c>
    </row>
    <row r="1028" spans="1:17" x14ac:dyDescent="0.25">
      <c r="A1028" s="248" t="s">
        <v>403</v>
      </c>
      <c r="B1028" s="248" t="s">
        <v>399</v>
      </c>
      <c r="C1028" s="248" t="s">
        <v>4606</v>
      </c>
      <c r="D1028" s="248" t="s">
        <v>4607</v>
      </c>
      <c r="E1028" s="248" t="s">
        <v>4608</v>
      </c>
      <c r="F1028" s="248" t="s">
        <v>4622</v>
      </c>
      <c r="G1028" s="249">
        <v>43445</v>
      </c>
      <c r="H1028" s="250">
        <v>1131.3499999999999</v>
      </c>
      <c r="I1028" s="250">
        <v>1</v>
      </c>
      <c r="J1028" s="250">
        <f t="shared" si="16"/>
        <v>1131.3499999999999</v>
      </c>
      <c r="K1028" s="248" t="s">
        <v>4623</v>
      </c>
      <c r="L1028" s="248" t="s">
        <v>4624</v>
      </c>
      <c r="M1028" s="249">
        <v>43446</v>
      </c>
      <c r="N1028" s="248" t="s">
        <v>70</v>
      </c>
      <c r="O1028" s="248" t="s">
        <v>4625</v>
      </c>
      <c r="P1028" s="248" t="s">
        <v>399</v>
      </c>
      <c r="Q1028" s="248" t="s">
        <v>640</v>
      </c>
    </row>
    <row r="1029" spans="1:17" x14ac:dyDescent="0.25">
      <c r="A1029" s="248" t="s">
        <v>403</v>
      </c>
      <c r="B1029" s="248" t="s">
        <v>399</v>
      </c>
      <c r="C1029" s="248" t="s">
        <v>4626</v>
      </c>
      <c r="D1029" s="248" t="s">
        <v>4627</v>
      </c>
      <c r="E1029" s="248" t="s">
        <v>4628</v>
      </c>
      <c r="F1029" s="248" t="s">
        <v>4629</v>
      </c>
      <c r="G1029" s="249">
        <v>43455</v>
      </c>
      <c r="H1029" s="250">
        <v>60.9</v>
      </c>
      <c r="I1029" s="250">
        <v>1</v>
      </c>
      <c r="J1029" s="250">
        <f t="shared" si="16"/>
        <v>60.9</v>
      </c>
      <c r="K1029" s="248" t="s">
        <v>4630</v>
      </c>
      <c r="L1029" s="248" t="s">
        <v>4631</v>
      </c>
      <c r="M1029" s="249">
        <v>43455</v>
      </c>
      <c r="N1029" s="248" t="s">
        <v>70</v>
      </c>
      <c r="O1029" s="248" t="s">
        <v>4632</v>
      </c>
      <c r="P1029" s="248" t="s">
        <v>399</v>
      </c>
      <c r="Q1029" s="248" t="s">
        <v>640</v>
      </c>
    </row>
    <row r="1030" spans="1:17" x14ac:dyDescent="0.25">
      <c r="A1030" s="248" t="s">
        <v>403</v>
      </c>
      <c r="B1030" s="248" t="s">
        <v>399</v>
      </c>
      <c r="C1030" s="248" t="s">
        <v>4626</v>
      </c>
      <c r="D1030" s="248" t="s">
        <v>4627</v>
      </c>
      <c r="E1030" s="248" t="s">
        <v>4628</v>
      </c>
      <c r="F1030" s="248" t="s">
        <v>4633</v>
      </c>
      <c r="G1030" s="249">
        <v>43455</v>
      </c>
      <c r="H1030" s="250">
        <v>269.61</v>
      </c>
      <c r="I1030" s="250">
        <v>1</v>
      </c>
      <c r="J1030" s="250">
        <f t="shared" si="16"/>
        <v>269.61</v>
      </c>
      <c r="K1030" s="248" t="s">
        <v>4634</v>
      </c>
      <c r="L1030" s="248" t="s">
        <v>2400</v>
      </c>
      <c r="M1030" s="249">
        <v>43455</v>
      </c>
      <c r="N1030" s="248" t="s">
        <v>70</v>
      </c>
      <c r="O1030" s="248" t="s">
        <v>4635</v>
      </c>
      <c r="P1030" s="248" t="s">
        <v>399</v>
      </c>
      <c r="Q1030" s="248" t="s">
        <v>640</v>
      </c>
    </row>
    <row r="1031" spans="1:17" x14ac:dyDescent="0.25">
      <c r="A1031" s="248" t="s">
        <v>403</v>
      </c>
      <c r="B1031" s="248" t="s">
        <v>399</v>
      </c>
      <c r="C1031" s="248" t="s">
        <v>4626</v>
      </c>
      <c r="D1031" s="248" t="s">
        <v>4627</v>
      </c>
      <c r="E1031" s="248" t="s">
        <v>4628</v>
      </c>
      <c r="F1031" s="248" t="s">
        <v>4636</v>
      </c>
      <c r="G1031" s="249">
        <v>43452</v>
      </c>
      <c r="H1031" s="250">
        <v>555.16</v>
      </c>
      <c r="I1031" s="250">
        <v>1</v>
      </c>
      <c r="J1031" s="250">
        <f t="shared" si="16"/>
        <v>555.16</v>
      </c>
      <c r="K1031" s="248" t="s">
        <v>4637</v>
      </c>
      <c r="L1031" s="248" t="s">
        <v>2238</v>
      </c>
      <c r="M1031" s="249">
        <v>43453</v>
      </c>
      <c r="N1031" s="248" t="s">
        <v>70</v>
      </c>
      <c r="O1031" s="248" t="s">
        <v>4638</v>
      </c>
      <c r="P1031" s="248" t="s">
        <v>399</v>
      </c>
      <c r="Q1031" s="248" t="s">
        <v>640</v>
      </c>
    </row>
    <row r="1032" spans="1:17" x14ac:dyDescent="0.25">
      <c r="A1032" s="248" t="s">
        <v>403</v>
      </c>
      <c r="B1032" s="248" t="s">
        <v>399</v>
      </c>
      <c r="C1032" s="248" t="s">
        <v>4639</v>
      </c>
      <c r="D1032" s="248" t="s">
        <v>4640</v>
      </c>
      <c r="E1032" s="248" t="s">
        <v>4641</v>
      </c>
      <c r="F1032" s="248" t="s">
        <v>4642</v>
      </c>
      <c r="G1032" s="249">
        <v>43455</v>
      </c>
      <c r="H1032" s="250">
        <v>2194.5</v>
      </c>
      <c r="I1032" s="250">
        <v>1</v>
      </c>
      <c r="J1032" s="250">
        <f t="shared" si="16"/>
        <v>2194.5</v>
      </c>
      <c r="K1032" s="248" t="s">
        <v>186</v>
      </c>
      <c r="L1032" s="248" t="s">
        <v>1380</v>
      </c>
      <c r="M1032" s="249">
        <v>43455</v>
      </c>
      <c r="N1032" s="248" t="s">
        <v>70</v>
      </c>
      <c r="O1032" s="248" t="s">
        <v>186</v>
      </c>
      <c r="P1032" s="248" t="s">
        <v>399</v>
      </c>
      <c r="Q1032" s="248" t="s">
        <v>640</v>
      </c>
    </row>
    <row r="1033" spans="1:17" x14ac:dyDescent="0.25">
      <c r="A1033" s="248" t="s">
        <v>403</v>
      </c>
      <c r="B1033" s="248" t="s">
        <v>399</v>
      </c>
      <c r="C1033" s="248" t="s">
        <v>4639</v>
      </c>
      <c r="D1033" s="248" t="s">
        <v>4640</v>
      </c>
      <c r="E1033" s="248" t="s">
        <v>4641</v>
      </c>
      <c r="F1033" s="248" t="s">
        <v>4643</v>
      </c>
      <c r="G1033" s="249">
        <v>43451</v>
      </c>
      <c r="H1033" s="250">
        <v>108</v>
      </c>
      <c r="I1033" s="250">
        <v>1</v>
      </c>
      <c r="J1033" s="250">
        <f t="shared" si="16"/>
        <v>108</v>
      </c>
      <c r="K1033" s="248" t="s">
        <v>186</v>
      </c>
      <c r="L1033" s="248" t="s">
        <v>1380</v>
      </c>
      <c r="M1033" s="249">
        <v>43452</v>
      </c>
      <c r="N1033" s="248" t="s">
        <v>70</v>
      </c>
      <c r="O1033" s="248" t="s">
        <v>186</v>
      </c>
      <c r="P1033" s="248" t="s">
        <v>399</v>
      </c>
      <c r="Q1033" s="248" t="s">
        <v>640</v>
      </c>
    </row>
    <row r="1034" spans="1:17" x14ac:dyDescent="0.25">
      <c r="A1034" s="248" t="s">
        <v>403</v>
      </c>
      <c r="B1034" s="248" t="s">
        <v>399</v>
      </c>
      <c r="C1034" s="248" t="s">
        <v>4431</v>
      </c>
      <c r="D1034" s="248" t="s">
        <v>4432</v>
      </c>
      <c r="E1034" s="248" t="s">
        <v>4433</v>
      </c>
      <c r="F1034" s="248" t="s">
        <v>4644</v>
      </c>
      <c r="G1034" s="249">
        <v>43451</v>
      </c>
      <c r="H1034" s="250">
        <v>48.42</v>
      </c>
      <c r="I1034" s="250">
        <v>1</v>
      </c>
      <c r="J1034" s="250">
        <f t="shared" si="16"/>
        <v>48.42</v>
      </c>
      <c r="K1034" s="248" t="s">
        <v>186</v>
      </c>
      <c r="L1034" s="248" t="s">
        <v>2285</v>
      </c>
      <c r="M1034" s="249">
        <v>43452</v>
      </c>
      <c r="N1034" s="248" t="s">
        <v>70</v>
      </c>
      <c r="O1034" s="248" t="s">
        <v>186</v>
      </c>
      <c r="P1034" s="248" t="s">
        <v>399</v>
      </c>
      <c r="Q1034" s="248" t="s">
        <v>640</v>
      </c>
    </row>
    <row r="1035" spans="1:17" x14ac:dyDescent="0.25">
      <c r="A1035" s="248" t="s">
        <v>403</v>
      </c>
      <c r="B1035" s="248" t="s">
        <v>399</v>
      </c>
      <c r="C1035" s="248" t="s">
        <v>4431</v>
      </c>
      <c r="D1035" s="248" t="s">
        <v>4432</v>
      </c>
      <c r="E1035" s="248" t="s">
        <v>4433</v>
      </c>
      <c r="F1035" s="248" t="s">
        <v>4645</v>
      </c>
      <c r="G1035" s="249">
        <v>43451</v>
      </c>
      <c r="H1035" s="250">
        <v>189.31</v>
      </c>
      <c r="I1035" s="250">
        <v>1</v>
      </c>
      <c r="J1035" s="250">
        <f t="shared" si="16"/>
        <v>189.31</v>
      </c>
      <c r="K1035" s="248" t="s">
        <v>186</v>
      </c>
      <c r="L1035" s="248" t="s">
        <v>79</v>
      </c>
      <c r="M1035" s="249">
        <v>43452</v>
      </c>
      <c r="N1035" s="248" t="s">
        <v>70</v>
      </c>
      <c r="O1035" s="248" t="s">
        <v>186</v>
      </c>
      <c r="P1035" s="248" t="s">
        <v>399</v>
      </c>
      <c r="Q1035" s="248" t="s">
        <v>640</v>
      </c>
    </row>
    <row r="1036" spans="1:17" x14ac:dyDescent="0.25">
      <c r="A1036" s="248" t="s">
        <v>403</v>
      </c>
      <c r="B1036" s="248" t="s">
        <v>399</v>
      </c>
      <c r="C1036" s="248" t="s">
        <v>4646</v>
      </c>
      <c r="D1036" s="248" t="s">
        <v>4647</v>
      </c>
      <c r="E1036" s="248" t="s">
        <v>4648</v>
      </c>
      <c r="F1036" s="248" t="s">
        <v>4649</v>
      </c>
      <c r="G1036" s="249">
        <v>43453</v>
      </c>
      <c r="H1036" s="250">
        <v>190.3</v>
      </c>
      <c r="I1036" s="250">
        <v>1</v>
      </c>
      <c r="J1036" s="250">
        <f t="shared" si="16"/>
        <v>190.3</v>
      </c>
      <c r="K1036" s="248" t="s">
        <v>4650</v>
      </c>
      <c r="L1036" s="248" t="s">
        <v>160</v>
      </c>
      <c r="M1036" s="249">
        <v>43455</v>
      </c>
      <c r="N1036" s="248" t="s">
        <v>70</v>
      </c>
      <c r="O1036" s="248" t="s">
        <v>4651</v>
      </c>
      <c r="P1036" s="248" t="s">
        <v>399</v>
      </c>
      <c r="Q1036" s="248" t="s">
        <v>640</v>
      </c>
    </row>
    <row r="1037" spans="1:17" x14ac:dyDescent="0.25">
      <c r="A1037" s="248" t="s">
        <v>403</v>
      </c>
      <c r="B1037" s="248" t="s">
        <v>399</v>
      </c>
      <c r="C1037" s="248" t="s">
        <v>4646</v>
      </c>
      <c r="D1037" s="248" t="s">
        <v>4647</v>
      </c>
      <c r="E1037" s="248" t="s">
        <v>4648</v>
      </c>
      <c r="F1037" s="248" t="s">
        <v>4652</v>
      </c>
      <c r="G1037" s="249">
        <v>43453</v>
      </c>
      <c r="H1037" s="250">
        <v>472.84</v>
      </c>
      <c r="I1037" s="250">
        <v>1</v>
      </c>
      <c r="J1037" s="250">
        <f t="shared" si="16"/>
        <v>472.84</v>
      </c>
      <c r="K1037" s="248" t="s">
        <v>186</v>
      </c>
      <c r="L1037" s="248" t="s">
        <v>126</v>
      </c>
      <c r="M1037" s="249">
        <v>43454</v>
      </c>
      <c r="N1037" s="248" t="s">
        <v>70</v>
      </c>
      <c r="O1037" s="248" t="s">
        <v>186</v>
      </c>
      <c r="P1037" s="248" t="s">
        <v>399</v>
      </c>
      <c r="Q1037" s="248" t="s">
        <v>640</v>
      </c>
    </row>
    <row r="1038" spans="1:17" x14ac:dyDescent="0.25">
      <c r="A1038" s="248" t="s">
        <v>403</v>
      </c>
      <c r="B1038" s="248" t="s">
        <v>399</v>
      </c>
      <c r="C1038" s="248" t="s">
        <v>4646</v>
      </c>
      <c r="D1038" s="248" t="s">
        <v>4647</v>
      </c>
      <c r="E1038" s="248" t="s">
        <v>4648</v>
      </c>
      <c r="F1038" s="248" t="s">
        <v>4653</v>
      </c>
      <c r="G1038" s="249">
        <v>43412</v>
      </c>
      <c r="H1038" s="250">
        <v>101.21</v>
      </c>
      <c r="I1038" s="250">
        <v>1</v>
      </c>
      <c r="J1038" s="250">
        <f t="shared" si="16"/>
        <v>101.21</v>
      </c>
      <c r="K1038" s="248" t="s">
        <v>186</v>
      </c>
      <c r="L1038" s="248" t="s">
        <v>4654</v>
      </c>
      <c r="M1038" s="249">
        <v>43451</v>
      </c>
      <c r="N1038" s="248" t="s">
        <v>70</v>
      </c>
      <c r="O1038" s="248" t="s">
        <v>186</v>
      </c>
      <c r="P1038" s="248" t="s">
        <v>399</v>
      </c>
      <c r="Q1038" s="248" t="s">
        <v>640</v>
      </c>
    </row>
    <row r="1039" spans="1:17" x14ac:dyDescent="0.25">
      <c r="A1039" s="248" t="s">
        <v>403</v>
      </c>
      <c r="B1039" s="248" t="s">
        <v>399</v>
      </c>
      <c r="C1039" s="248" t="s">
        <v>4655</v>
      </c>
      <c r="D1039" s="248" t="s">
        <v>4656</v>
      </c>
      <c r="E1039" s="248" t="s">
        <v>4657</v>
      </c>
      <c r="F1039" s="248" t="s">
        <v>4658</v>
      </c>
      <c r="G1039" s="249">
        <v>43454</v>
      </c>
      <c r="H1039" s="250">
        <v>233.5</v>
      </c>
      <c r="I1039" s="250">
        <v>1</v>
      </c>
      <c r="J1039" s="250">
        <f t="shared" si="16"/>
        <v>233.5</v>
      </c>
      <c r="K1039" s="248" t="s">
        <v>4659</v>
      </c>
      <c r="L1039" s="248" t="s">
        <v>4660</v>
      </c>
      <c r="M1039" s="249">
        <v>43455</v>
      </c>
      <c r="N1039" s="248" t="s">
        <v>70</v>
      </c>
      <c r="O1039" s="248" t="s">
        <v>4661</v>
      </c>
      <c r="P1039" s="248" t="s">
        <v>399</v>
      </c>
      <c r="Q1039" s="248" t="s">
        <v>640</v>
      </c>
    </row>
    <row r="1040" spans="1:17" x14ac:dyDescent="0.25">
      <c r="A1040" s="248" t="s">
        <v>403</v>
      </c>
      <c r="B1040" s="248" t="s">
        <v>399</v>
      </c>
      <c r="C1040" s="248" t="s">
        <v>4655</v>
      </c>
      <c r="D1040" s="248" t="s">
        <v>4656</v>
      </c>
      <c r="E1040" s="248" t="s">
        <v>4657</v>
      </c>
      <c r="F1040" s="248" t="s">
        <v>4662</v>
      </c>
      <c r="G1040" s="249">
        <v>43448</v>
      </c>
      <c r="H1040" s="250">
        <v>98.06</v>
      </c>
      <c r="I1040" s="250">
        <v>1</v>
      </c>
      <c r="J1040" s="250">
        <f t="shared" si="16"/>
        <v>98.06</v>
      </c>
      <c r="K1040" s="248" t="s">
        <v>186</v>
      </c>
      <c r="L1040" s="248" t="s">
        <v>513</v>
      </c>
      <c r="M1040" s="249">
        <v>43452</v>
      </c>
      <c r="N1040" s="248" t="s">
        <v>70</v>
      </c>
      <c r="O1040" s="248" t="s">
        <v>186</v>
      </c>
      <c r="P1040" s="248" t="s">
        <v>399</v>
      </c>
      <c r="Q1040" s="248" t="s">
        <v>640</v>
      </c>
    </row>
    <row r="1041" spans="1:17" x14ac:dyDescent="0.25">
      <c r="A1041" s="248" t="s">
        <v>403</v>
      </c>
      <c r="B1041" s="248" t="s">
        <v>399</v>
      </c>
      <c r="C1041" s="248" t="s">
        <v>123</v>
      </c>
      <c r="D1041" s="248" t="s">
        <v>124</v>
      </c>
      <c r="E1041" s="248" t="s">
        <v>125</v>
      </c>
      <c r="F1041" s="248" t="s">
        <v>4663</v>
      </c>
      <c r="G1041" s="249">
        <v>43434</v>
      </c>
      <c r="H1041" s="250">
        <v>85.89</v>
      </c>
      <c r="I1041" s="250">
        <v>1</v>
      </c>
      <c r="J1041" s="250">
        <f t="shared" si="16"/>
        <v>85.89</v>
      </c>
      <c r="K1041" s="248" t="s">
        <v>186</v>
      </c>
      <c r="L1041" s="248" t="s">
        <v>199</v>
      </c>
      <c r="M1041" s="249">
        <v>43438</v>
      </c>
      <c r="N1041" s="248" t="s">
        <v>70</v>
      </c>
      <c r="O1041" s="248" t="s">
        <v>186</v>
      </c>
      <c r="P1041" s="248" t="s">
        <v>399</v>
      </c>
      <c r="Q1041" s="248" t="s">
        <v>640</v>
      </c>
    </row>
    <row r="1042" spans="1:17" x14ac:dyDescent="0.25">
      <c r="A1042" s="248" t="s">
        <v>403</v>
      </c>
      <c r="B1042" s="248" t="s">
        <v>399</v>
      </c>
      <c r="C1042" s="248" t="s">
        <v>123</v>
      </c>
      <c r="D1042" s="248" t="s">
        <v>124</v>
      </c>
      <c r="E1042" s="248" t="s">
        <v>125</v>
      </c>
      <c r="F1042" s="248" t="s">
        <v>4664</v>
      </c>
      <c r="G1042" s="249">
        <v>43434</v>
      </c>
      <c r="H1042" s="250">
        <v>166.77</v>
      </c>
      <c r="I1042" s="250">
        <v>1</v>
      </c>
      <c r="J1042" s="250">
        <f t="shared" si="16"/>
        <v>166.77</v>
      </c>
      <c r="K1042" s="248" t="s">
        <v>186</v>
      </c>
      <c r="L1042" s="248" t="s">
        <v>172</v>
      </c>
      <c r="M1042" s="249">
        <v>43438</v>
      </c>
      <c r="N1042" s="248" t="s">
        <v>70</v>
      </c>
      <c r="O1042" s="248" t="s">
        <v>186</v>
      </c>
      <c r="P1042" s="248" t="s">
        <v>399</v>
      </c>
      <c r="Q1042" s="248" t="s">
        <v>640</v>
      </c>
    </row>
    <row r="1043" spans="1:17" x14ac:dyDescent="0.25">
      <c r="A1043" s="248" t="s">
        <v>403</v>
      </c>
      <c r="B1043" s="248" t="s">
        <v>399</v>
      </c>
      <c r="C1043" s="248" t="s">
        <v>123</v>
      </c>
      <c r="D1043" s="248" t="s">
        <v>124</v>
      </c>
      <c r="E1043" s="248" t="s">
        <v>125</v>
      </c>
      <c r="F1043" s="248" t="s">
        <v>4665</v>
      </c>
      <c r="G1043" s="249">
        <v>43434</v>
      </c>
      <c r="H1043" s="250">
        <v>773.09</v>
      </c>
      <c r="I1043" s="250">
        <v>1</v>
      </c>
      <c r="J1043" s="250">
        <f t="shared" si="16"/>
        <v>773.09</v>
      </c>
      <c r="K1043" s="248" t="s">
        <v>186</v>
      </c>
      <c r="L1043" s="248" t="s">
        <v>89</v>
      </c>
      <c r="M1043" s="249">
        <v>43438</v>
      </c>
      <c r="N1043" s="248" t="s">
        <v>70</v>
      </c>
      <c r="O1043" s="248" t="s">
        <v>186</v>
      </c>
      <c r="P1043" s="248" t="s">
        <v>399</v>
      </c>
      <c r="Q1043" s="248" t="s">
        <v>640</v>
      </c>
    </row>
    <row r="1044" spans="1:17" x14ac:dyDescent="0.25">
      <c r="A1044" s="248" t="s">
        <v>403</v>
      </c>
      <c r="B1044" s="248" t="s">
        <v>399</v>
      </c>
      <c r="C1044" s="248" t="s">
        <v>4666</v>
      </c>
      <c r="D1044" s="248" t="s">
        <v>4667</v>
      </c>
      <c r="E1044" s="248" t="s">
        <v>4668</v>
      </c>
      <c r="F1044" s="248" t="s">
        <v>4669</v>
      </c>
      <c r="G1044" s="249">
        <v>43448</v>
      </c>
      <c r="H1044" s="250">
        <v>99</v>
      </c>
      <c r="I1044" s="250">
        <v>1</v>
      </c>
      <c r="J1044" s="250">
        <f t="shared" si="16"/>
        <v>99</v>
      </c>
      <c r="K1044" s="248" t="s">
        <v>186</v>
      </c>
      <c r="L1044" s="248" t="s">
        <v>1605</v>
      </c>
      <c r="M1044" s="249">
        <v>43452</v>
      </c>
      <c r="N1044" s="248" t="s">
        <v>70</v>
      </c>
      <c r="O1044" s="248" t="s">
        <v>186</v>
      </c>
      <c r="P1044" s="248" t="s">
        <v>399</v>
      </c>
      <c r="Q1044" s="248" t="s">
        <v>640</v>
      </c>
    </row>
    <row r="1045" spans="1:17" x14ac:dyDescent="0.25">
      <c r="A1045" s="248" t="s">
        <v>403</v>
      </c>
      <c r="B1045" s="248" t="s">
        <v>399</v>
      </c>
      <c r="C1045" s="248" t="s">
        <v>4670</v>
      </c>
      <c r="D1045" s="248" t="s">
        <v>4671</v>
      </c>
      <c r="E1045" s="248" t="s">
        <v>4672</v>
      </c>
      <c r="F1045" s="248" t="s">
        <v>4673</v>
      </c>
      <c r="G1045" s="249">
        <v>43451</v>
      </c>
      <c r="H1045" s="250">
        <v>138.74</v>
      </c>
      <c r="I1045" s="250">
        <v>1</v>
      </c>
      <c r="J1045" s="250">
        <f t="shared" si="16"/>
        <v>138.74</v>
      </c>
      <c r="K1045" s="248" t="s">
        <v>186</v>
      </c>
      <c r="L1045" s="248" t="s">
        <v>220</v>
      </c>
      <c r="M1045" s="249">
        <v>43455</v>
      </c>
      <c r="N1045" s="248" t="s">
        <v>70</v>
      </c>
      <c r="O1045" s="248" t="s">
        <v>186</v>
      </c>
      <c r="P1045" s="248" t="s">
        <v>399</v>
      </c>
      <c r="Q1045" s="248" t="s">
        <v>640</v>
      </c>
    </row>
    <row r="1046" spans="1:17" x14ac:dyDescent="0.25">
      <c r="A1046" s="248" t="s">
        <v>403</v>
      </c>
      <c r="B1046" s="248" t="s">
        <v>399</v>
      </c>
      <c r="C1046" s="248" t="s">
        <v>4670</v>
      </c>
      <c r="D1046" s="248" t="s">
        <v>4671</v>
      </c>
      <c r="E1046" s="248" t="s">
        <v>4672</v>
      </c>
      <c r="F1046" s="248" t="s">
        <v>4674</v>
      </c>
      <c r="G1046" s="249">
        <v>43416</v>
      </c>
      <c r="H1046" s="250">
        <v>54.45</v>
      </c>
      <c r="I1046" s="250">
        <v>1</v>
      </c>
      <c r="J1046" s="250">
        <f t="shared" si="16"/>
        <v>54.45</v>
      </c>
      <c r="K1046" s="248" t="s">
        <v>186</v>
      </c>
      <c r="L1046" s="248" t="s">
        <v>220</v>
      </c>
      <c r="M1046" s="249">
        <v>43455</v>
      </c>
      <c r="N1046" s="248" t="s">
        <v>70</v>
      </c>
      <c r="O1046" s="248" t="s">
        <v>186</v>
      </c>
      <c r="P1046" s="248" t="s">
        <v>399</v>
      </c>
      <c r="Q1046" s="248" t="s">
        <v>640</v>
      </c>
    </row>
    <row r="1047" spans="1:17" x14ac:dyDescent="0.25">
      <c r="A1047" s="248" t="s">
        <v>403</v>
      </c>
      <c r="B1047" s="248" t="s">
        <v>399</v>
      </c>
      <c r="C1047" s="248" t="s">
        <v>4675</v>
      </c>
      <c r="D1047" s="248" t="s">
        <v>4676</v>
      </c>
      <c r="E1047" s="248" t="s">
        <v>4677</v>
      </c>
      <c r="F1047" s="248" t="s">
        <v>4678</v>
      </c>
      <c r="G1047" s="249">
        <v>43287</v>
      </c>
      <c r="H1047" s="250">
        <v>215</v>
      </c>
      <c r="I1047" s="250">
        <v>1</v>
      </c>
      <c r="J1047" s="250">
        <f t="shared" si="16"/>
        <v>215</v>
      </c>
      <c r="K1047" s="248" t="s">
        <v>186</v>
      </c>
      <c r="L1047" s="248" t="s">
        <v>126</v>
      </c>
      <c r="M1047" s="249">
        <v>43454</v>
      </c>
      <c r="N1047" s="248" t="s">
        <v>70</v>
      </c>
      <c r="O1047" s="248" t="s">
        <v>186</v>
      </c>
      <c r="P1047" s="248" t="s">
        <v>399</v>
      </c>
      <c r="Q1047" s="248" t="s">
        <v>640</v>
      </c>
    </row>
    <row r="1048" spans="1:17" x14ac:dyDescent="0.25">
      <c r="A1048" s="248" t="s">
        <v>403</v>
      </c>
      <c r="B1048" s="248" t="s">
        <v>399</v>
      </c>
      <c r="C1048" s="248" t="s">
        <v>4679</v>
      </c>
      <c r="D1048" s="248" t="s">
        <v>4680</v>
      </c>
      <c r="E1048" s="248" t="s">
        <v>4681</v>
      </c>
      <c r="F1048" s="248" t="s">
        <v>4682</v>
      </c>
      <c r="G1048" s="249">
        <v>43437</v>
      </c>
      <c r="H1048" s="250">
        <v>50.82</v>
      </c>
      <c r="I1048" s="250">
        <v>1</v>
      </c>
      <c r="J1048" s="250">
        <f t="shared" si="16"/>
        <v>50.82</v>
      </c>
      <c r="K1048" s="248" t="s">
        <v>186</v>
      </c>
      <c r="L1048" s="248" t="s">
        <v>89</v>
      </c>
      <c r="M1048" s="249">
        <v>43438</v>
      </c>
      <c r="N1048" s="248" t="s">
        <v>70</v>
      </c>
      <c r="O1048" s="248" t="s">
        <v>186</v>
      </c>
      <c r="P1048" s="248" t="s">
        <v>399</v>
      </c>
      <c r="Q1048" s="248" t="s">
        <v>640</v>
      </c>
    </row>
    <row r="1049" spans="1:17" x14ac:dyDescent="0.25">
      <c r="A1049" s="248" t="s">
        <v>403</v>
      </c>
      <c r="B1049" s="248" t="s">
        <v>399</v>
      </c>
      <c r="C1049" s="248" t="s">
        <v>4679</v>
      </c>
      <c r="D1049" s="248" t="s">
        <v>4680</v>
      </c>
      <c r="E1049" s="248" t="s">
        <v>4681</v>
      </c>
      <c r="F1049" s="248" t="s">
        <v>4683</v>
      </c>
      <c r="G1049" s="249">
        <v>43437</v>
      </c>
      <c r="H1049" s="250">
        <v>33.17</v>
      </c>
      <c r="I1049" s="250">
        <v>1</v>
      </c>
      <c r="J1049" s="250">
        <f t="shared" si="16"/>
        <v>33.17</v>
      </c>
      <c r="K1049" s="248" t="s">
        <v>186</v>
      </c>
      <c r="L1049" s="248" t="s">
        <v>1602</v>
      </c>
      <c r="M1049" s="249">
        <v>43438</v>
      </c>
      <c r="N1049" s="248" t="s">
        <v>70</v>
      </c>
      <c r="O1049" s="248" t="s">
        <v>186</v>
      </c>
      <c r="P1049" s="248" t="s">
        <v>399</v>
      </c>
      <c r="Q1049" s="248" t="s">
        <v>640</v>
      </c>
    </row>
    <row r="1050" spans="1:17" x14ac:dyDescent="0.25">
      <c r="A1050" s="248" t="s">
        <v>403</v>
      </c>
      <c r="B1050" s="248" t="s">
        <v>399</v>
      </c>
      <c r="C1050" s="248" t="s">
        <v>4684</v>
      </c>
      <c r="D1050" s="248" t="s">
        <v>4685</v>
      </c>
      <c r="E1050" s="248" t="s">
        <v>4686</v>
      </c>
      <c r="F1050" s="248" t="s">
        <v>4687</v>
      </c>
      <c r="G1050" s="249">
        <v>43448</v>
      </c>
      <c r="H1050" s="250">
        <v>2400</v>
      </c>
      <c r="I1050" s="250">
        <v>1</v>
      </c>
      <c r="J1050" s="250">
        <f t="shared" si="16"/>
        <v>2400</v>
      </c>
      <c r="K1050" s="248" t="s">
        <v>186</v>
      </c>
      <c r="L1050" s="248" t="s">
        <v>220</v>
      </c>
      <c r="M1050" s="249">
        <v>43455</v>
      </c>
      <c r="N1050" s="248" t="s">
        <v>70</v>
      </c>
      <c r="O1050" s="248" t="s">
        <v>186</v>
      </c>
      <c r="P1050" s="248" t="s">
        <v>399</v>
      </c>
      <c r="Q1050" s="248" t="s">
        <v>640</v>
      </c>
    </row>
    <row r="1051" spans="1:17" x14ac:dyDescent="0.25">
      <c r="A1051" s="248" t="s">
        <v>403</v>
      </c>
      <c r="B1051" s="248" t="s">
        <v>399</v>
      </c>
      <c r="C1051" s="248" t="s">
        <v>4688</v>
      </c>
      <c r="D1051" s="248" t="s">
        <v>4689</v>
      </c>
      <c r="E1051" s="248" t="s">
        <v>4690</v>
      </c>
      <c r="F1051" s="248" t="s">
        <v>4691</v>
      </c>
      <c r="G1051" s="249">
        <v>43406</v>
      </c>
      <c r="H1051" s="250">
        <v>480</v>
      </c>
      <c r="I1051" s="250">
        <v>1</v>
      </c>
      <c r="J1051" s="250">
        <f t="shared" si="16"/>
        <v>480</v>
      </c>
      <c r="K1051" s="248" t="s">
        <v>186</v>
      </c>
      <c r="L1051" s="248" t="s">
        <v>2939</v>
      </c>
      <c r="M1051" s="249">
        <v>43437</v>
      </c>
      <c r="N1051" s="248" t="s">
        <v>70</v>
      </c>
      <c r="O1051" s="248" t="s">
        <v>186</v>
      </c>
      <c r="P1051" s="248" t="s">
        <v>399</v>
      </c>
      <c r="Q1051" s="248" t="s">
        <v>640</v>
      </c>
    </row>
    <row r="1052" spans="1:17" x14ac:dyDescent="0.25">
      <c r="A1052" s="248" t="s">
        <v>403</v>
      </c>
      <c r="B1052" s="248" t="s">
        <v>399</v>
      </c>
      <c r="C1052" s="248" t="s">
        <v>4688</v>
      </c>
      <c r="D1052" s="248" t="s">
        <v>4689</v>
      </c>
      <c r="E1052" s="248" t="s">
        <v>4690</v>
      </c>
      <c r="F1052" s="248" t="s">
        <v>4692</v>
      </c>
      <c r="G1052" s="249">
        <v>43406</v>
      </c>
      <c r="H1052" s="250">
        <v>720</v>
      </c>
      <c r="I1052" s="250">
        <v>1</v>
      </c>
      <c r="J1052" s="250">
        <f t="shared" si="16"/>
        <v>720</v>
      </c>
      <c r="K1052" s="248" t="s">
        <v>186</v>
      </c>
      <c r="L1052" s="248" t="s">
        <v>2939</v>
      </c>
      <c r="M1052" s="249">
        <v>43437</v>
      </c>
      <c r="N1052" s="248" t="s">
        <v>70</v>
      </c>
      <c r="O1052" s="248" t="s">
        <v>186</v>
      </c>
      <c r="P1052" s="248" t="s">
        <v>399</v>
      </c>
      <c r="Q1052" s="248" t="s">
        <v>640</v>
      </c>
    </row>
    <row r="1053" spans="1:17" x14ac:dyDescent="0.25">
      <c r="A1053" s="248" t="s">
        <v>403</v>
      </c>
      <c r="B1053" s="248" t="s">
        <v>399</v>
      </c>
      <c r="C1053" s="248" t="s">
        <v>4688</v>
      </c>
      <c r="D1053" s="248" t="s">
        <v>4689</v>
      </c>
      <c r="E1053" s="248" t="s">
        <v>4690</v>
      </c>
      <c r="F1053" s="248" t="s">
        <v>4693</v>
      </c>
      <c r="G1053" s="249">
        <v>43406</v>
      </c>
      <c r="H1053" s="250">
        <v>960</v>
      </c>
      <c r="I1053" s="250">
        <v>1</v>
      </c>
      <c r="J1053" s="250">
        <f t="shared" si="16"/>
        <v>960</v>
      </c>
      <c r="K1053" s="248" t="s">
        <v>186</v>
      </c>
      <c r="L1053" s="248" t="s">
        <v>2939</v>
      </c>
      <c r="M1053" s="249">
        <v>43437</v>
      </c>
      <c r="N1053" s="248" t="s">
        <v>70</v>
      </c>
      <c r="O1053" s="248" t="s">
        <v>186</v>
      </c>
      <c r="P1053" s="248" t="s">
        <v>399</v>
      </c>
      <c r="Q1053" s="248" t="s">
        <v>640</v>
      </c>
    </row>
    <row r="1054" spans="1:17" x14ac:dyDescent="0.25">
      <c r="A1054" s="248" t="s">
        <v>403</v>
      </c>
      <c r="B1054" s="248" t="s">
        <v>399</v>
      </c>
      <c r="C1054" s="248" t="s">
        <v>4688</v>
      </c>
      <c r="D1054" s="248" t="s">
        <v>4689</v>
      </c>
      <c r="E1054" s="248" t="s">
        <v>4690</v>
      </c>
      <c r="F1054" s="248" t="s">
        <v>4694</v>
      </c>
      <c r="G1054" s="249">
        <v>43406</v>
      </c>
      <c r="H1054" s="250">
        <v>480</v>
      </c>
      <c r="I1054" s="250">
        <v>1</v>
      </c>
      <c r="J1054" s="250">
        <f t="shared" si="16"/>
        <v>480</v>
      </c>
      <c r="K1054" s="248" t="s">
        <v>186</v>
      </c>
      <c r="L1054" s="248" t="s">
        <v>2939</v>
      </c>
      <c r="M1054" s="249">
        <v>43437</v>
      </c>
      <c r="N1054" s="248" t="s">
        <v>70</v>
      </c>
      <c r="O1054" s="248" t="s">
        <v>186</v>
      </c>
      <c r="P1054" s="248" t="s">
        <v>399</v>
      </c>
      <c r="Q1054" s="248" t="s">
        <v>640</v>
      </c>
    </row>
    <row r="1055" spans="1:17" x14ac:dyDescent="0.25">
      <c r="A1055" s="248" t="s">
        <v>403</v>
      </c>
      <c r="B1055" s="248" t="s">
        <v>399</v>
      </c>
      <c r="C1055" s="248" t="s">
        <v>4695</v>
      </c>
      <c r="D1055" s="248" t="s">
        <v>4696</v>
      </c>
      <c r="E1055" s="248" t="s">
        <v>186</v>
      </c>
      <c r="F1055" s="248" t="s">
        <v>4697</v>
      </c>
      <c r="G1055" s="249">
        <v>43433</v>
      </c>
      <c r="H1055" s="250">
        <v>759.09</v>
      </c>
      <c r="I1055" s="250">
        <v>1</v>
      </c>
      <c r="J1055" s="250">
        <f t="shared" si="16"/>
        <v>759.09</v>
      </c>
      <c r="K1055" s="248" t="s">
        <v>186</v>
      </c>
      <c r="L1055" s="248" t="s">
        <v>103</v>
      </c>
      <c r="M1055" s="249">
        <v>43455</v>
      </c>
      <c r="N1055" s="248" t="s">
        <v>70</v>
      </c>
      <c r="O1055" s="248" t="s">
        <v>186</v>
      </c>
      <c r="P1055" s="248" t="s">
        <v>399</v>
      </c>
      <c r="Q1055" s="248" t="s">
        <v>640</v>
      </c>
    </row>
    <row r="1056" spans="1:17" x14ac:dyDescent="0.25">
      <c r="A1056" s="248" t="s">
        <v>403</v>
      </c>
      <c r="B1056" s="248" t="s">
        <v>399</v>
      </c>
      <c r="C1056" s="248" t="s">
        <v>4698</v>
      </c>
      <c r="D1056" s="248" t="s">
        <v>4699</v>
      </c>
      <c r="E1056" s="248" t="s">
        <v>186</v>
      </c>
      <c r="F1056" s="248" t="s">
        <v>4700</v>
      </c>
      <c r="G1056" s="249">
        <v>43199</v>
      </c>
      <c r="H1056" s="250">
        <v>95</v>
      </c>
      <c r="I1056" s="250">
        <v>1</v>
      </c>
      <c r="J1056" s="250">
        <f t="shared" si="16"/>
        <v>95</v>
      </c>
      <c r="K1056" s="248" t="s">
        <v>186</v>
      </c>
      <c r="L1056" s="248" t="s">
        <v>171</v>
      </c>
      <c r="M1056" s="249">
        <v>43452</v>
      </c>
      <c r="N1056" s="248" t="s">
        <v>70</v>
      </c>
      <c r="O1056" s="248" t="s">
        <v>186</v>
      </c>
      <c r="P1056" s="248" t="s">
        <v>399</v>
      </c>
      <c r="Q1056" s="248" t="s">
        <v>640</v>
      </c>
    </row>
    <row r="1057" spans="1:17" x14ac:dyDescent="0.25">
      <c r="A1057" s="248" t="s">
        <v>403</v>
      </c>
      <c r="B1057" s="248" t="s">
        <v>399</v>
      </c>
      <c r="C1057" s="248" t="s">
        <v>4701</v>
      </c>
      <c r="D1057" s="248" t="s">
        <v>4702</v>
      </c>
      <c r="E1057" s="248" t="s">
        <v>186</v>
      </c>
      <c r="F1057" s="248" t="s">
        <v>4703</v>
      </c>
      <c r="G1057" s="249">
        <v>43454</v>
      </c>
      <c r="H1057" s="250">
        <v>681.9</v>
      </c>
      <c r="I1057" s="250">
        <v>1</v>
      </c>
      <c r="J1057" s="250">
        <f t="shared" si="16"/>
        <v>681.9</v>
      </c>
      <c r="K1057" s="248" t="s">
        <v>186</v>
      </c>
      <c r="L1057" s="248" t="s">
        <v>1223</v>
      </c>
      <c r="M1057" s="249">
        <v>43455</v>
      </c>
      <c r="N1057" s="248" t="s">
        <v>70</v>
      </c>
      <c r="O1057" s="248" t="s">
        <v>186</v>
      </c>
      <c r="P1057" s="248" t="s">
        <v>399</v>
      </c>
      <c r="Q1057" s="248" t="s">
        <v>640</v>
      </c>
    </row>
    <row r="1058" spans="1:17" x14ac:dyDescent="0.25">
      <c r="A1058" s="248" t="s">
        <v>403</v>
      </c>
      <c r="B1058" s="248" t="s">
        <v>399</v>
      </c>
      <c r="C1058" s="248" t="s">
        <v>4704</v>
      </c>
      <c r="D1058" s="248" t="s">
        <v>4705</v>
      </c>
      <c r="E1058" s="248" t="s">
        <v>186</v>
      </c>
      <c r="F1058" s="248" t="s">
        <v>4706</v>
      </c>
      <c r="G1058" s="249">
        <v>43416</v>
      </c>
      <c r="H1058" s="250">
        <v>4980</v>
      </c>
      <c r="I1058" s="250">
        <v>1</v>
      </c>
      <c r="J1058" s="250">
        <f t="shared" si="16"/>
        <v>4980</v>
      </c>
      <c r="K1058" s="248" t="s">
        <v>186</v>
      </c>
      <c r="L1058" s="248" t="s">
        <v>281</v>
      </c>
      <c r="M1058" s="249">
        <v>43454</v>
      </c>
      <c r="N1058" s="248" t="s">
        <v>70</v>
      </c>
      <c r="O1058" s="248" t="s">
        <v>186</v>
      </c>
      <c r="P1058" s="248" t="s">
        <v>399</v>
      </c>
      <c r="Q1058" s="248" t="s">
        <v>640</v>
      </c>
    </row>
    <row r="1059" spans="1:17" x14ac:dyDescent="0.25">
      <c r="A1059" s="248" t="s">
        <v>403</v>
      </c>
      <c r="B1059" s="248" t="s">
        <v>399</v>
      </c>
      <c r="C1059" s="248" t="s">
        <v>4707</v>
      </c>
      <c r="D1059" s="248" t="s">
        <v>4708</v>
      </c>
      <c r="E1059" s="248" t="s">
        <v>186</v>
      </c>
      <c r="F1059" s="248" t="s">
        <v>4709</v>
      </c>
      <c r="G1059" s="249">
        <v>43453</v>
      </c>
      <c r="H1059" s="250">
        <v>167.98</v>
      </c>
      <c r="I1059" s="250">
        <v>1</v>
      </c>
      <c r="J1059" s="250">
        <f t="shared" si="16"/>
        <v>167.98</v>
      </c>
      <c r="K1059" s="248" t="s">
        <v>186</v>
      </c>
      <c r="L1059" s="248" t="s">
        <v>1089</v>
      </c>
      <c r="M1059" s="249">
        <v>43454</v>
      </c>
      <c r="N1059" s="248" t="s">
        <v>70</v>
      </c>
      <c r="O1059" s="248" t="s">
        <v>186</v>
      </c>
      <c r="P1059" s="248" t="s">
        <v>399</v>
      </c>
      <c r="Q1059" s="248" t="s">
        <v>640</v>
      </c>
    </row>
    <row r="1060" spans="1:17" x14ac:dyDescent="0.25">
      <c r="A1060" s="248" t="s">
        <v>403</v>
      </c>
      <c r="B1060" s="248" t="s">
        <v>399</v>
      </c>
      <c r="C1060" s="248" t="s">
        <v>4707</v>
      </c>
      <c r="D1060" s="248" t="s">
        <v>4708</v>
      </c>
      <c r="E1060" s="248" t="s">
        <v>186</v>
      </c>
      <c r="F1060" s="248" t="s">
        <v>4710</v>
      </c>
      <c r="G1060" s="249">
        <v>43453</v>
      </c>
      <c r="H1060" s="250">
        <v>4.84</v>
      </c>
      <c r="I1060" s="250">
        <v>1</v>
      </c>
      <c r="J1060" s="250">
        <f t="shared" si="16"/>
        <v>4.84</v>
      </c>
      <c r="K1060" s="248" t="s">
        <v>186</v>
      </c>
      <c r="L1060" s="248" t="s">
        <v>1089</v>
      </c>
      <c r="M1060" s="249">
        <v>43454</v>
      </c>
      <c r="N1060" s="248" t="s">
        <v>70</v>
      </c>
      <c r="O1060" s="248" t="s">
        <v>186</v>
      </c>
      <c r="P1060" s="248" t="s">
        <v>399</v>
      </c>
      <c r="Q1060" s="248" t="s">
        <v>640</v>
      </c>
    </row>
    <row r="1061" spans="1:17" x14ac:dyDescent="0.25">
      <c r="A1061" s="248" t="s">
        <v>403</v>
      </c>
      <c r="B1061" s="248" t="s">
        <v>399</v>
      </c>
      <c r="C1061" s="248" t="s">
        <v>4711</v>
      </c>
      <c r="D1061" s="248" t="s">
        <v>4712</v>
      </c>
      <c r="E1061" s="248" t="s">
        <v>186</v>
      </c>
      <c r="F1061" s="248" t="s">
        <v>4713</v>
      </c>
      <c r="G1061" s="249">
        <v>43433</v>
      </c>
      <c r="H1061" s="250">
        <v>37.950000000000003</v>
      </c>
      <c r="I1061" s="250">
        <v>1</v>
      </c>
      <c r="J1061" s="250">
        <f t="shared" si="16"/>
        <v>37.950000000000003</v>
      </c>
      <c r="K1061" s="248" t="s">
        <v>186</v>
      </c>
      <c r="L1061" s="248" t="s">
        <v>224</v>
      </c>
      <c r="M1061" s="249">
        <v>43452</v>
      </c>
      <c r="N1061" s="248" t="s">
        <v>70</v>
      </c>
      <c r="O1061" s="248" t="s">
        <v>186</v>
      </c>
      <c r="P1061" s="248" t="s">
        <v>399</v>
      </c>
      <c r="Q1061" s="248" t="s">
        <v>640</v>
      </c>
    </row>
    <row r="1062" spans="1:17" x14ac:dyDescent="0.25">
      <c r="A1062" s="248" t="s">
        <v>403</v>
      </c>
      <c r="B1062" s="248" t="s">
        <v>399</v>
      </c>
      <c r="C1062" s="248" t="s">
        <v>4714</v>
      </c>
      <c r="D1062" s="248" t="s">
        <v>4715</v>
      </c>
      <c r="E1062" s="248" t="s">
        <v>186</v>
      </c>
      <c r="F1062" s="248" t="s">
        <v>4716</v>
      </c>
      <c r="G1062" s="249">
        <v>43384</v>
      </c>
      <c r="H1062" s="250">
        <v>436.81</v>
      </c>
      <c r="I1062" s="250">
        <v>1</v>
      </c>
      <c r="J1062" s="250">
        <f t="shared" si="16"/>
        <v>436.81</v>
      </c>
      <c r="K1062" s="248" t="s">
        <v>4717</v>
      </c>
      <c r="L1062" s="248" t="s">
        <v>89</v>
      </c>
      <c r="M1062" s="249">
        <v>43454</v>
      </c>
      <c r="N1062" s="248" t="s">
        <v>70</v>
      </c>
      <c r="O1062" s="248" t="s">
        <v>4718</v>
      </c>
      <c r="P1062" s="248" t="s">
        <v>399</v>
      </c>
      <c r="Q1062" s="248" t="s">
        <v>640</v>
      </c>
    </row>
    <row r="1063" spans="1:17" x14ac:dyDescent="0.25">
      <c r="A1063" s="248" t="s">
        <v>403</v>
      </c>
      <c r="B1063" s="248" t="s">
        <v>399</v>
      </c>
      <c r="C1063" s="248" t="s">
        <v>4714</v>
      </c>
      <c r="D1063" s="248" t="s">
        <v>4715</v>
      </c>
      <c r="E1063" s="248" t="s">
        <v>186</v>
      </c>
      <c r="F1063" s="248" t="s">
        <v>4719</v>
      </c>
      <c r="G1063" s="249">
        <v>43440</v>
      </c>
      <c r="H1063" s="250">
        <v>289.54000000000002</v>
      </c>
      <c r="I1063" s="250">
        <v>1</v>
      </c>
      <c r="J1063" s="250">
        <f t="shared" si="16"/>
        <v>289.54000000000002</v>
      </c>
      <c r="K1063" s="248" t="s">
        <v>4720</v>
      </c>
      <c r="L1063" s="248" t="s">
        <v>196</v>
      </c>
      <c r="M1063" s="249">
        <v>43447</v>
      </c>
      <c r="N1063" s="248" t="s">
        <v>70</v>
      </c>
      <c r="O1063" s="248" t="s">
        <v>4721</v>
      </c>
      <c r="P1063" s="248" t="s">
        <v>399</v>
      </c>
      <c r="Q1063" s="248" t="s">
        <v>640</v>
      </c>
    </row>
    <row r="1064" spans="1:17" x14ac:dyDescent="0.25">
      <c r="A1064" s="248" t="s">
        <v>403</v>
      </c>
      <c r="B1064" s="248" t="s">
        <v>399</v>
      </c>
      <c r="C1064" s="248" t="s">
        <v>4722</v>
      </c>
      <c r="D1064" s="248" t="s">
        <v>4723</v>
      </c>
      <c r="E1064" s="248" t="s">
        <v>186</v>
      </c>
      <c r="F1064" s="248" t="s">
        <v>4724</v>
      </c>
      <c r="G1064" s="249">
        <v>43263</v>
      </c>
      <c r="H1064" s="250">
        <v>633.35</v>
      </c>
      <c r="I1064" s="250">
        <v>1</v>
      </c>
      <c r="J1064" s="250">
        <f t="shared" si="16"/>
        <v>633.35</v>
      </c>
      <c r="K1064" s="248" t="s">
        <v>186</v>
      </c>
      <c r="L1064" s="248" t="s">
        <v>1716</v>
      </c>
      <c r="M1064" s="249">
        <v>43452</v>
      </c>
      <c r="N1064" s="248" t="s">
        <v>70</v>
      </c>
      <c r="O1064" s="248" t="s">
        <v>186</v>
      </c>
      <c r="P1064" s="248" t="s">
        <v>399</v>
      </c>
      <c r="Q1064" s="248" t="s">
        <v>640</v>
      </c>
    </row>
    <row r="1065" spans="1:17" x14ac:dyDescent="0.25">
      <c r="A1065" s="248" t="s">
        <v>403</v>
      </c>
      <c r="B1065" s="248" t="s">
        <v>399</v>
      </c>
      <c r="C1065" s="248" t="s">
        <v>4725</v>
      </c>
      <c r="D1065" s="248" t="s">
        <v>4726</v>
      </c>
      <c r="E1065" s="248" t="s">
        <v>186</v>
      </c>
      <c r="F1065" s="248" t="s">
        <v>4727</v>
      </c>
      <c r="G1065" s="249">
        <v>43385</v>
      </c>
      <c r="H1065" s="250">
        <v>50</v>
      </c>
      <c r="I1065" s="250">
        <v>1</v>
      </c>
      <c r="J1065" s="250">
        <f t="shared" si="16"/>
        <v>50</v>
      </c>
      <c r="K1065" s="248" t="s">
        <v>186</v>
      </c>
      <c r="L1065" s="248" t="s">
        <v>126</v>
      </c>
      <c r="M1065" s="249">
        <v>43448</v>
      </c>
      <c r="N1065" s="248" t="s">
        <v>70</v>
      </c>
      <c r="O1065" s="248" t="s">
        <v>186</v>
      </c>
      <c r="P1065" s="248" t="s">
        <v>399</v>
      </c>
      <c r="Q1065" s="248" t="s">
        <v>640</v>
      </c>
    </row>
    <row r="1066" spans="1:17" x14ac:dyDescent="0.25">
      <c r="A1066" s="248" t="s">
        <v>403</v>
      </c>
      <c r="B1066" s="248" t="s">
        <v>399</v>
      </c>
      <c r="C1066" s="248" t="s">
        <v>4728</v>
      </c>
      <c r="D1066" s="248" t="s">
        <v>4729</v>
      </c>
      <c r="E1066" s="248" t="s">
        <v>186</v>
      </c>
      <c r="F1066" s="248" t="s">
        <v>4730</v>
      </c>
      <c r="G1066" s="249">
        <v>43439</v>
      </c>
      <c r="H1066" s="250">
        <v>200</v>
      </c>
      <c r="I1066" s="250">
        <v>1</v>
      </c>
      <c r="J1066" s="250">
        <f t="shared" si="16"/>
        <v>200</v>
      </c>
      <c r="K1066" s="248" t="s">
        <v>186</v>
      </c>
      <c r="L1066" s="248" t="s">
        <v>4731</v>
      </c>
      <c r="M1066" s="249">
        <v>43452</v>
      </c>
      <c r="N1066" s="248" t="s">
        <v>70</v>
      </c>
      <c r="O1066" s="248" t="s">
        <v>186</v>
      </c>
      <c r="P1066" s="248" t="s">
        <v>399</v>
      </c>
      <c r="Q1066" s="248" t="s">
        <v>640</v>
      </c>
    </row>
    <row r="1067" spans="1:17" x14ac:dyDescent="0.25">
      <c r="A1067" s="248" t="s">
        <v>403</v>
      </c>
      <c r="B1067" s="248" t="s">
        <v>399</v>
      </c>
      <c r="C1067" s="248" t="s">
        <v>4732</v>
      </c>
      <c r="D1067" s="248" t="s">
        <v>4733</v>
      </c>
      <c r="E1067" s="248" t="s">
        <v>186</v>
      </c>
      <c r="F1067" s="248" t="s">
        <v>4734</v>
      </c>
      <c r="G1067" s="249">
        <v>43441</v>
      </c>
      <c r="H1067" s="250">
        <v>281.5</v>
      </c>
      <c r="I1067" s="250">
        <v>1</v>
      </c>
      <c r="J1067" s="250">
        <f t="shared" si="16"/>
        <v>281.5</v>
      </c>
      <c r="K1067" s="248" t="s">
        <v>4735</v>
      </c>
      <c r="L1067" s="248" t="s">
        <v>89</v>
      </c>
      <c r="M1067" s="249">
        <v>43453</v>
      </c>
      <c r="N1067" s="248" t="s">
        <v>70</v>
      </c>
      <c r="O1067" s="248" t="s">
        <v>4736</v>
      </c>
      <c r="P1067" s="248" t="s">
        <v>399</v>
      </c>
      <c r="Q1067" s="248" t="s">
        <v>640</v>
      </c>
    </row>
    <row r="1068" spans="1:17" x14ac:dyDescent="0.25">
      <c r="A1068" s="248" t="s">
        <v>403</v>
      </c>
      <c r="B1068" s="248" t="s">
        <v>399</v>
      </c>
      <c r="C1068" s="248" t="s">
        <v>4737</v>
      </c>
      <c r="D1068" s="248" t="s">
        <v>4738</v>
      </c>
      <c r="E1068" s="248" t="s">
        <v>186</v>
      </c>
      <c r="F1068" s="248" t="s">
        <v>4739</v>
      </c>
      <c r="G1068" s="249">
        <v>43409</v>
      </c>
      <c r="H1068" s="250">
        <v>138.54</v>
      </c>
      <c r="I1068" s="250">
        <v>1</v>
      </c>
      <c r="J1068" s="250">
        <f t="shared" si="16"/>
        <v>138.54</v>
      </c>
      <c r="K1068" s="248" t="s">
        <v>186</v>
      </c>
      <c r="L1068" s="248" t="s">
        <v>224</v>
      </c>
      <c r="M1068" s="249">
        <v>43447</v>
      </c>
      <c r="N1068" s="248" t="s">
        <v>70</v>
      </c>
      <c r="O1068" s="248" t="s">
        <v>186</v>
      </c>
      <c r="P1068" s="248" t="s">
        <v>399</v>
      </c>
      <c r="Q1068" s="248" t="s">
        <v>640</v>
      </c>
    </row>
    <row r="1069" spans="1:17" x14ac:dyDescent="0.25">
      <c r="A1069" s="248" t="s">
        <v>403</v>
      </c>
      <c r="B1069" s="248" t="s">
        <v>399</v>
      </c>
      <c r="C1069" s="248" t="s">
        <v>4740</v>
      </c>
      <c r="D1069" s="248" t="s">
        <v>4741</v>
      </c>
      <c r="E1069" s="248" t="s">
        <v>186</v>
      </c>
      <c r="F1069" s="248" t="s">
        <v>4742</v>
      </c>
      <c r="G1069" s="249">
        <v>43454</v>
      </c>
      <c r="H1069" s="250">
        <v>13308</v>
      </c>
      <c r="I1069" s="250">
        <v>1</v>
      </c>
      <c r="J1069" s="250">
        <f t="shared" si="16"/>
        <v>13308</v>
      </c>
      <c r="K1069" s="248" t="s">
        <v>186</v>
      </c>
      <c r="L1069" s="248" t="s">
        <v>103</v>
      </c>
      <c r="M1069" s="249">
        <v>43455</v>
      </c>
      <c r="N1069" s="248" t="s">
        <v>70</v>
      </c>
      <c r="O1069" s="248" t="s">
        <v>186</v>
      </c>
      <c r="P1069" s="248" t="s">
        <v>399</v>
      </c>
      <c r="Q1069" s="248" t="s">
        <v>640</v>
      </c>
    </row>
    <row r="1070" spans="1:17" x14ac:dyDescent="0.25">
      <c r="A1070" s="248" t="s">
        <v>403</v>
      </c>
      <c r="B1070" s="248" t="s">
        <v>399</v>
      </c>
      <c r="C1070" s="248" t="s">
        <v>4743</v>
      </c>
      <c r="D1070" s="248" t="s">
        <v>4744</v>
      </c>
      <c r="E1070" s="248" t="s">
        <v>186</v>
      </c>
      <c r="F1070" s="248" t="s">
        <v>4745</v>
      </c>
      <c r="G1070" s="249">
        <v>43388</v>
      </c>
      <c r="H1070" s="250">
        <v>249.2</v>
      </c>
      <c r="I1070" s="250">
        <v>1</v>
      </c>
      <c r="J1070" s="250">
        <f t="shared" si="16"/>
        <v>249.2</v>
      </c>
      <c r="K1070" s="248" t="s">
        <v>186</v>
      </c>
      <c r="L1070" s="248" t="s">
        <v>171</v>
      </c>
      <c r="M1070" s="249">
        <v>43454</v>
      </c>
      <c r="N1070" s="248" t="s">
        <v>70</v>
      </c>
      <c r="O1070" s="248" t="s">
        <v>186</v>
      </c>
      <c r="P1070" s="248" t="s">
        <v>399</v>
      </c>
      <c r="Q1070" s="248" t="s">
        <v>640</v>
      </c>
    </row>
    <row r="1071" spans="1:17" x14ac:dyDescent="0.25">
      <c r="A1071" s="248" t="s">
        <v>403</v>
      </c>
      <c r="B1071" s="248" t="s">
        <v>399</v>
      </c>
      <c r="C1071" s="248" t="s">
        <v>4746</v>
      </c>
      <c r="D1071" s="248" t="s">
        <v>4747</v>
      </c>
      <c r="E1071" s="248" t="s">
        <v>186</v>
      </c>
      <c r="F1071" s="248" t="s">
        <v>4748</v>
      </c>
      <c r="G1071" s="249">
        <v>43434</v>
      </c>
      <c r="H1071" s="250">
        <v>3000</v>
      </c>
      <c r="I1071" s="250">
        <v>1</v>
      </c>
      <c r="J1071" s="250">
        <f t="shared" si="16"/>
        <v>3000</v>
      </c>
      <c r="K1071" s="248" t="s">
        <v>186</v>
      </c>
      <c r="L1071" s="248" t="s">
        <v>3685</v>
      </c>
      <c r="M1071" s="249">
        <v>43446</v>
      </c>
      <c r="N1071" s="248" t="s">
        <v>70</v>
      </c>
      <c r="O1071" s="248" t="s">
        <v>186</v>
      </c>
      <c r="P1071" s="248" t="s">
        <v>399</v>
      </c>
      <c r="Q1071" s="248" t="s">
        <v>640</v>
      </c>
    </row>
    <row r="1072" spans="1:17" x14ac:dyDescent="0.25">
      <c r="A1072" s="248" t="s">
        <v>403</v>
      </c>
      <c r="B1072" s="248" t="s">
        <v>399</v>
      </c>
      <c r="C1072" s="248" t="s">
        <v>4749</v>
      </c>
      <c r="D1072" s="248" t="s">
        <v>4750</v>
      </c>
      <c r="E1072" s="248" t="s">
        <v>186</v>
      </c>
      <c r="F1072" s="248" t="s">
        <v>4751</v>
      </c>
      <c r="G1072" s="249">
        <v>43440</v>
      </c>
      <c r="H1072" s="250">
        <v>2281.38</v>
      </c>
      <c r="I1072" s="250">
        <v>1</v>
      </c>
      <c r="J1072" s="250">
        <f t="shared" si="16"/>
        <v>2281.38</v>
      </c>
      <c r="K1072" s="248" t="s">
        <v>4752</v>
      </c>
      <c r="L1072" s="248" t="s">
        <v>3112</v>
      </c>
      <c r="M1072" s="249">
        <v>43446</v>
      </c>
      <c r="N1072" s="248" t="s">
        <v>70</v>
      </c>
      <c r="O1072" s="248" t="s">
        <v>4753</v>
      </c>
      <c r="P1072" s="248" t="s">
        <v>399</v>
      </c>
      <c r="Q1072" s="248" t="s">
        <v>640</v>
      </c>
    </row>
    <row r="1073" spans="1:17" x14ac:dyDescent="0.25">
      <c r="A1073" s="248" t="s">
        <v>403</v>
      </c>
      <c r="B1073" s="248" t="s">
        <v>399</v>
      </c>
      <c r="C1073" s="248" t="s">
        <v>4754</v>
      </c>
      <c r="D1073" s="248" t="s">
        <v>4755</v>
      </c>
      <c r="E1073" s="248" t="s">
        <v>186</v>
      </c>
      <c r="F1073" s="248" t="s">
        <v>4756</v>
      </c>
      <c r="G1073" s="249">
        <v>43454</v>
      </c>
      <c r="H1073" s="250">
        <v>2117.5</v>
      </c>
      <c r="I1073" s="250">
        <v>1</v>
      </c>
      <c r="J1073" s="250">
        <f t="shared" si="16"/>
        <v>2117.5</v>
      </c>
      <c r="K1073" s="248" t="s">
        <v>4757</v>
      </c>
      <c r="L1073" s="248" t="s">
        <v>171</v>
      </c>
      <c r="M1073" s="249">
        <v>43454</v>
      </c>
      <c r="N1073" s="248" t="s">
        <v>70</v>
      </c>
      <c r="O1073" s="248" t="s">
        <v>4758</v>
      </c>
      <c r="P1073" s="248" t="s">
        <v>399</v>
      </c>
      <c r="Q1073" s="248" t="s">
        <v>640</v>
      </c>
    </row>
    <row r="1074" spans="1:17" x14ac:dyDescent="0.25">
      <c r="A1074" s="248" t="s">
        <v>403</v>
      </c>
      <c r="B1074" s="248" t="s">
        <v>399</v>
      </c>
      <c r="C1074" s="248" t="s">
        <v>4759</v>
      </c>
      <c r="D1074" s="248" t="s">
        <v>4760</v>
      </c>
      <c r="E1074" s="248" t="s">
        <v>186</v>
      </c>
      <c r="F1074" s="248" t="s">
        <v>4761</v>
      </c>
      <c r="G1074" s="249">
        <v>43427</v>
      </c>
      <c r="H1074" s="250">
        <v>144.26</v>
      </c>
      <c r="I1074" s="250">
        <v>1</v>
      </c>
      <c r="J1074" s="250">
        <f t="shared" si="16"/>
        <v>144.26</v>
      </c>
      <c r="K1074" s="248" t="s">
        <v>186</v>
      </c>
      <c r="L1074" s="248" t="s">
        <v>1089</v>
      </c>
      <c r="M1074" s="249">
        <v>43454</v>
      </c>
      <c r="N1074" s="248" t="s">
        <v>70</v>
      </c>
      <c r="O1074" s="248" t="s">
        <v>186</v>
      </c>
      <c r="P1074" s="248" t="s">
        <v>399</v>
      </c>
      <c r="Q1074" s="248" t="s">
        <v>640</v>
      </c>
    </row>
    <row r="1075" spans="1:17" x14ac:dyDescent="0.25">
      <c r="A1075" s="248" t="s">
        <v>403</v>
      </c>
      <c r="B1075" s="248" t="s">
        <v>399</v>
      </c>
      <c r="C1075" s="248" t="s">
        <v>1150</v>
      </c>
      <c r="D1075" s="248" t="s">
        <v>1151</v>
      </c>
      <c r="E1075" s="248" t="s">
        <v>186</v>
      </c>
      <c r="F1075" s="248" t="s">
        <v>4762</v>
      </c>
      <c r="G1075" s="249">
        <v>43439</v>
      </c>
      <c r="H1075" s="250">
        <v>1042.94</v>
      </c>
      <c r="I1075" s="250">
        <v>1</v>
      </c>
      <c r="J1075" s="250">
        <f t="shared" si="16"/>
        <v>1042.94</v>
      </c>
      <c r="K1075" s="248" t="s">
        <v>186</v>
      </c>
      <c r="L1075" s="248" t="s">
        <v>3354</v>
      </c>
      <c r="M1075" s="249">
        <v>43446</v>
      </c>
      <c r="N1075" s="248" t="s">
        <v>70</v>
      </c>
      <c r="O1075" s="248" t="s">
        <v>186</v>
      </c>
      <c r="P1075" s="248" t="s">
        <v>399</v>
      </c>
      <c r="Q1075" s="248" t="s">
        <v>640</v>
      </c>
    </row>
    <row r="1076" spans="1:17" x14ac:dyDescent="0.25">
      <c r="A1076" s="248" t="s">
        <v>403</v>
      </c>
      <c r="B1076" s="248" t="s">
        <v>399</v>
      </c>
      <c r="C1076" s="248" t="s">
        <v>4763</v>
      </c>
      <c r="D1076" s="248" t="s">
        <v>4764</v>
      </c>
      <c r="E1076" s="248" t="s">
        <v>186</v>
      </c>
      <c r="F1076" s="248" t="s">
        <v>4765</v>
      </c>
      <c r="G1076" s="249">
        <v>43445</v>
      </c>
      <c r="H1076" s="250">
        <v>161.76</v>
      </c>
      <c r="I1076" s="250">
        <v>1</v>
      </c>
      <c r="J1076" s="250">
        <f t="shared" si="16"/>
        <v>161.76</v>
      </c>
      <c r="K1076" s="248" t="s">
        <v>186</v>
      </c>
      <c r="L1076" s="248" t="s">
        <v>1127</v>
      </c>
      <c r="M1076" s="249">
        <v>43454</v>
      </c>
      <c r="N1076" s="248" t="s">
        <v>70</v>
      </c>
      <c r="O1076" s="248" t="s">
        <v>186</v>
      </c>
      <c r="P1076" s="248" t="s">
        <v>399</v>
      </c>
      <c r="Q1076" s="248" t="s">
        <v>640</v>
      </c>
    </row>
    <row r="1077" spans="1:17" x14ac:dyDescent="0.25">
      <c r="A1077" s="248" t="s">
        <v>403</v>
      </c>
      <c r="B1077" s="248" t="s">
        <v>399</v>
      </c>
      <c r="C1077" s="248" t="s">
        <v>4763</v>
      </c>
      <c r="D1077" s="248" t="s">
        <v>4764</v>
      </c>
      <c r="E1077" s="248" t="s">
        <v>186</v>
      </c>
      <c r="F1077" s="248" t="s">
        <v>4766</v>
      </c>
      <c r="G1077" s="249">
        <v>43375</v>
      </c>
      <c r="H1077" s="250">
        <v>1119.78</v>
      </c>
      <c r="I1077" s="250">
        <v>1</v>
      </c>
      <c r="J1077" s="250">
        <f t="shared" si="16"/>
        <v>1119.78</v>
      </c>
      <c r="K1077" s="248" t="s">
        <v>186</v>
      </c>
      <c r="L1077" s="248" t="s">
        <v>196</v>
      </c>
      <c r="M1077" s="249">
        <v>43446</v>
      </c>
      <c r="N1077" s="248" t="s">
        <v>70</v>
      </c>
      <c r="O1077" s="248" t="s">
        <v>186</v>
      </c>
      <c r="P1077" s="248" t="s">
        <v>399</v>
      </c>
      <c r="Q1077" s="248" t="s">
        <v>640</v>
      </c>
    </row>
    <row r="1078" spans="1:17" x14ac:dyDescent="0.25">
      <c r="A1078" s="248" t="s">
        <v>403</v>
      </c>
      <c r="B1078" s="248" t="s">
        <v>399</v>
      </c>
      <c r="C1078" s="248" t="s">
        <v>4767</v>
      </c>
      <c r="D1078" s="248" t="s">
        <v>4768</v>
      </c>
      <c r="E1078" s="248" t="s">
        <v>186</v>
      </c>
      <c r="F1078" s="248" t="s">
        <v>4769</v>
      </c>
      <c r="G1078" s="249">
        <v>43438</v>
      </c>
      <c r="H1078" s="250">
        <v>63.04</v>
      </c>
      <c r="I1078" s="250">
        <v>1</v>
      </c>
      <c r="J1078" s="250">
        <f t="shared" si="16"/>
        <v>63.04</v>
      </c>
      <c r="K1078" s="248" t="s">
        <v>186</v>
      </c>
      <c r="L1078" s="248" t="s">
        <v>1089</v>
      </c>
      <c r="M1078" s="249">
        <v>43452</v>
      </c>
      <c r="N1078" s="248" t="s">
        <v>70</v>
      </c>
      <c r="O1078" s="248" t="s">
        <v>186</v>
      </c>
      <c r="P1078" s="248" t="s">
        <v>399</v>
      </c>
      <c r="Q1078" s="248" t="s">
        <v>640</v>
      </c>
    </row>
    <row r="1079" spans="1:17" x14ac:dyDescent="0.25">
      <c r="A1079" s="248" t="s">
        <v>403</v>
      </c>
      <c r="B1079" s="248" t="s">
        <v>399</v>
      </c>
      <c r="C1079" s="248" t="s">
        <v>4767</v>
      </c>
      <c r="D1079" s="248" t="s">
        <v>4768</v>
      </c>
      <c r="E1079" s="248" t="s">
        <v>186</v>
      </c>
      <c r="F1079" s="248" t="s">
        <v>4770</v>
      </c>
      <c r="G1079" s="249">
        <v>43433</v>
      </c>
      <c r="H1079" s="250">
        <v>136.5</v>
      </c>
      <c r="I1079" s="250">
        <v>1</v>
      </c>
      <c r="J1079" s="250">
        <f t="shared" si="16"/>
        <v>136.5</v>
      </c>
      <c r="K1079" s="248" t="s">
        <v>186</v>
      </c>
      <c r="L1079" s="248" t="s">
        <v>1089</v>
      </c>
      <c r="M1079" s="249">
        <v>43452</v>
      </c>
      <c r="N1079" s="248" t="s">
        <v>70</v>
      </c>
      <c r="O1079" s="248" t="s">
        <v>186</v>
      </c>
      <c r="P1079" s="248" t="s">
        <v>399</v>
      </c>
      <c r="Q1079" s="248" t="s">
        <v>640</v>
      </c>
    </row>
    <row r="1080" spans="1:17" x14ac:dyDescent="0.25">
      <c r="A1080" s="248" t="s">
        <v>403</v>
      </c>
      <c r="B1080" s="248" t="s">
        <v>399</v>
      </c>
      <c r="C1080" s="248" t="s">
        <v>90</v>
      </c>
      <c r="D1080" s="248" t="s">
        <v>144</v>
      </c>
      <c r="E1080" s="248" t="s">
        <v>186</v>
      </c>
      <c r="F1080" s="248" t="s">
        <v>4771</v>
      </c>
      <c r="G1080" s="249">
        <v>43432</v>
      </c>
      <c r="H1080" s="250">
        <v>103.39</v>
      </c>
      <c r="I1080" s="250">
        <v>1</v>
      </c>
      <c r="J1080" s="250">
        <f t="shared" si="16"/>
        <v>103.39</v>
      </c>
      <c r="K1080" s="248" t="s">
        <v>186</v>
      </c>
      <c r="L1080" s="248" t="s">
        <v>191</v>
      </c>
      <c r="M1080" s="249">
        <v>43452</v>
      </c>
      <c r="N1080" s="248" t="s">
        <v>70</v>
      </c>
      <c r="O1080" s="248" t="s">
        <v>186</v>
      </c>
      <c r="P1080" s="248" t="s">
        <v>399</v>
      </c>
      <c r="Q1080" s="248" t="s">
        <v>640</v>
      </c>
    </row>
    <row r="1081" spans="1:17" x14ac:dyDescent="0.25">
      <c r="A1081" s="248" t="s">
        <v>403</v>
      </c>
      <c r="B1081" s="248" t="s">
        <v>399</v>
      </c>
      <c r="C1081" s="248" t="s">
        <v>90</v>
      </c>
      <c r="D1081" s="248" t="s">
        <v>144</v>
      </c>
      <c r="E1081" s="248" t="s">
        <v>186</v>
      </c>
      <c r="F1081" s="248" t="s">
        <v>4772</v>
      </c>
      <c r="G1081" s="249">
        <v>43377</v>
      </c>
      <c r="H1081" s="250">
        <v>889.39</v>
      </c>
      <c r="I1081" s="250">
        <v>1</v>
      </c>
      <c r="J1081" s="250">
        <f t="shared" si="16"/>
        <v>889.39</v>
      </c>
      <c r="K1081" s="248" t="s">
        <v>186</v>
      </c>
      <c r="L1081" s="248" t="s">
        <v>2822</v>
      </c>
      <c r="M1081" s="249">
        <v>43446</v>
      </c>
      <c r="N1081" s="248" t="s">
        <v>70</v>
      </c>
      <c r="O1081" s="248" t="s">
        <v>186</v>
      </c>
      <c r="P1081" s="248" t="s">
        <v>399</v>
      </c>
      <c r="Q1081" s="248" t="s">
        <v>640</v>
      </c>
    </row>
    <row r="1082" spans="1:17" x14ac:dyDescent="0.25">
      <c r="A1082" s="248" t="s">
        <v>403</v>
      </c>
      <c r="B1082" s="248" t="s">
        <v>399</v>
      </c>
      <c r="C1082" s="248" t="s">
        <v>90</v>
      </c>
      <c r="D1082" s="248" t="s">
        <v>144</v>
      </c>
      <c r="E1082" s="248" t="s">
        <v>186</v>
      </c>
      <c r="F1082" s="248" t="s">
        <v>4773</v>
      </c>
      <c r="G1082" s="249">
        <v>43377</v>
      </c>
      <c r="H1082" s="250">
        <v>137.53</v>
      </c>
      <c r="I1082" s="250">
        <v>1</v>
      </c>
      <c r="J1082" s="250">
        <f t="shared" si="16"/>
        <v>137.53</v>
      </c>
      <c r="K1082" s="248" t="s">
        <v>186</v>
      </c>
      <c r="L1082" s="248" t="s">
        <v>127</v>
      </c>
      <c r="M1082" s="249">
        <v>43446</v>
      </c>
      <c r="N1082" s="248" t="s">
        <v>70</v>
      </c>
      <c r="O1082" s="248" t="s">
        <v>186</v>
      </c>
      <c r="P1082" s="248" t="s">
        <v>399</v>
      </c>
      <c r="Q1082" s="248" t="s">
        <v>640</v>
      </c>
    </row>
    <row r="1083" spans="1:17" x14ac:dyDescent="0.25">
      <c r="A1083" s="248" t="s">
        <v>403</v>
      </c>
      <c r="B1083" s="248" t="s">
        <v>399</v>
      </c>
      <c r="C1083" s="248" t="s">
        <v>4774</v>
      </c>
      <c r="D1083" s="248" t="s">
        <v>4775</v>
      </c>
      <c r="E1083" s="248" t="s">
        <v>186</v>
      </c>
      <c r="F1083" s="248" t="s">
        <v>4776</v>
      </c>
      <c r="G1083" s="249">
        <v>43437</v>
      </c>
      <c r="H1083" s="250">
        <v>450</v>
      </c>
      <c r="I1083" s="250">
        <v>1</v>
      </c>
      <c r="J1083" s="250">
        <f t="shared" si="16"/>
        <v>450</v>
      </c>
      <c r="K1083" s="248" t="s">
        <v>4777</v>
      </c>
      <c r="L1083" s="248" t="s">
        <v>964</v>
      </c>
      <c r="M1083" s="249">
        <v>43452</v>
      </c>
      <c r="N1083" s="248" t="s">
        <v>70</v>
      </c>
      <c r="O1083" s="248" t="s">
        <v>4778</v>
      </c>
      <c r="P1083" s="248" t="s">
        <v>399</v>
      </c>
      <c r="Q1083" s="248" t="s">
        <v>640</v>
      </c>
    </row>
    <row r="1084" spans="1:17" x14ac:dyDescent="0.25">
      <c r="A1084" s="248" t="s">
        <v>403</v>
      </c>
      <c r="B1084" s="248" t="s">
        <v>399</v>
      </c>
      <c r="C1084" s="248" t="s">
        <v>4779</v>
      </c>
      <c r="D1084" s="248" t="s">
        <v>4780</v>
      </c>
      <c r="E1084" s="248" t="s">
        <v>186</v>
      </c>
      <c r="F1084" s="248" t="s">
        <v>4781</v>
      </c>
      <c r="G1084" s="249">
        <v>43452</v>
      </c>
      <c r="H1084" s="250">
        <v>1424</v>
      </c>
      <c r="I1084" s="250">
        <v>1</v>
      </c>
      <c r="J1084" s="250">
        <f t="shared" si="16"/>
        <v>1424</v>
      </c>
      <c r="K1084" s="248" t="s">
        <v>186</v>
      </c>
      <c r="L1084" s="248" t="s">
        <v>1127</v>
      </c>
      <c r="M1084" s="249">
        <v>43453</v>
      </c>
      <c r="N1084" s="248" t="s">
        <v>70</v>
      </c>
      <c r="O1084" s="248" t="s">
        <v>186</v>
      </c>
      <c r="P1084" s="248" t="s">
        <v>399</v>
      </c>
      <c r="Q1084" s="248" t="s">
        <v>640</v>
      </c>
    </row>
    <row r="1085" spans="1:17" x14ac:dyDescent="0.25">
      <c r="A1085" s="248" t="s">
        <v>403</v>
      </c>
      <c r="B1085" s="248" t="s">
        <v>399</v>
      </c>
      <c r="C1085" s="248" t="s">
        <v>4779</v>
      </c>
      <c r="D1085" s="248" t="s">
        <v>4780</v>
      </c>
      <c r="E1085" s="248" t="s">
        <v>186</v>
      </c>
      <c r="F1085" s="248" t="s">
        <v>4782</v>
      </c>
      <c r="G1085" s="249">
        <v>43446</v>
      </c>
      <c r="H1085" s="250">
        <v>227</v>
      </c>
      <c r="I1085" s="250">
        <v>1</v>
      </c>
      <c r="J1085" s="250">
        <f t="shared" si="16"/>
        <v>227</v>
      </c>
      <c r="K1085" s="248" t="s">
        <v>4783</v>
      </c>
      <c r="L1085" s="248" t="s">
        <v>964</v>
      </c>
      <c r="M1085" s="249">
        <v>43448</v>
      </c>
      <c r="N1085" s="248" t="s">
        <v>70</v>
      </c>
      <c r="O1085" s="248" t="s">
        <v>4784</v>
      </c>
      <c r="P1085" s="248" t="s">
        <v>399</v>
      </c>
      <c r="Q1085" s="248" t="s">
        <v>640</v>
      </c>
    </row>
    <row r="1086" spans="1:17" x14ac:dyDescent="0.25">
      <c r="A1086" s="248" t="s">
        <v>403</v>
      </c>
      <c r="B1086" s="248" t="s">
        <v>399</v>
      </c>
      <c r="C1086" s="248" t="s">
        <v>4785</v>
      </c>
      <c r="D1086" s="248" t="s">
        <v>4786</v>
      </c>
      <c r="E1086" s="248" t="s">
        <v>186</v>
      </c>
      <c r="F1086" s="248" t="s">
        <v>4787</v>
      </c>
      <c r="G1086" s="249">
        <v>43451</v>
      </c>
      <c r="H1086" s="250">
        <v>125.66</v>
      </c>
      <c r="I1086" s="250">
        <v>1</v>
      </c>
      <c r="J1086" s="250">
        <f t="shared" si="16"/>
        <v>125.66</v>
      </c>
      <c r="K1086" s="248" t="s">
        <v>186</v>
      </c>
      <c r="L1086" s="248" t="s">
        <v>1716</v>
      </c>
      <c r="M1086" s="249">
        <v>43452</v>
      </c>
      <c r="N1086" s="248" t="s">
        <v>70</v>
      </c>
      <c r="O1086" s="248" t="s">
        <v>186</v>
      </c>
      <c r="P1086" s="248" t="s">
        <v>399</v>
      </c>
      <c r="Q1086" s="248" t="s">
        <v>640</v>
      </c>
    </row>
    <row r="1087" spans="1:17" x14ac:dyDescent="0.25">
      <c r="A1087" s="248" t="s">
        <v>403</v>
      </c>
      <c r="B1087" s="248" t="s">
        <v>399</v>
      </c>
      <c r="C1087" s="248" t="s">
        <v>4785</v>
      </c>
      <c r="D1087" s="248" t="s">
        <v>4786</v>
      </c>
      <c r="E1087" s="248" t="s">
        <v>186</v>
      </c>
      <c r="F1087" s="248" t="s">
        <v>4788</v>
      </c>
      <c r="G1087" s="249">
        <v>43446</v>
      </c>
      <c r="H1087" s="250">
        <v>180.56</v>
      </c>
      <c r="I1087" s="250">
        <v>1</v>
      </c>
      <c r="J1087" s="250">
        <f t="shared" si="16"/>
        <v>180.56</v>
      </c>
      <c r="K1087" s="248" t="s">
        <v>186</v>
      </c>
      <c r="L1087" s="248" t="s">
        <v>1716</v>
      </c>
      <c r="M1087" s="249">
        <v>43448</v>
      </c>
      <c r="N1087" s="248" t="s">
        <v>70</v>
      </c>
      <c r="O1087" s="248" t="s">
        <v>186</v>
      </c>
      <c r="P1087" s="248" t="s">
        <v>399</v>
      </c>
      <c r="Q1087" s="248" t="s">
        <v>640</v>
      </c>
    </row>
    <row r="1088" spans="1:17" x14ac:dyDescent="0.25">
      <c r="A1088" s="248" t="s">
        <v>403</v>
      </c>
      <c r="B1088" s="248" t="s">
        <v>399</v>
      </c>
      <c r="C1088" s="248" t="s">
        <v>4789</v>
      </c>
      <c r="D1088" s="248" t="s">
        <v>4790</v>
      </c>
      <c r="E1088" s="248" t="s">
        <v>186</v>
      </c>
      <c r="F1088" s="248" t="s">
        <v>4791</v>
      </c>
      <c r="G1088" s="249">
        <v>43439</v>
      </c>
      <c r="H1088" s="250">
        <v>152</v>
      </c>
      <c r="I1088" s="250">
        <v>1</v>
      </c>
      <c r="J1088" s="250">
        <f t="shared" si="16"/>
        <v>152</v>
      </c>
      <c r="K1088" s="248" t="s">
        <v>4792</v>
      </c>
      <c r="L1088" s="248" t="s">
        <v>89</v>
      </c>
      <c r="M1088" s="249">
        <v>43446</v>
      </c>
      <c r="N1088" s="248" t="s">
        <v>70</v>
      </c>
      <c r="O1088" s="248" t="s">
        <v>4793</v>
      </c>
      <c r="P1088" s="248" t="s">
        <v>399</v>
      </c>
      <c r="Q1088" s="248" t="s">
        <v>640</v>
      </c>
    </row>
    <row r="1089" spans="1:17" x14ac:dyDescent="0.25">
      <c r="A1089" s="248" t="s">
        <v>403</v>
      </c>
      <c r="B1089" s="248" t="s">
        <v>399</v>
      </c>
      <c r="C1089" s="248" t="s">
        <v>4789</v>
      </c>
      <c r="D1089" s="248" t="s">
        <v>4790</v>
      </c>
      <c r="E1089" s="248" t="s">
        <v>186</v>
      </c>
      <c r="F1089" s="248" t="s">
        <v>4794</v>
      </c>
      <c r="G1089" s="249">
        <v>43434</v>
      </c>
      <c r="H1089" s="250">
        <v>4682</v>
      </c>
      <c r="I1089" s="250">
        <v>1</v>
      </c>
      <c r="J1089" s="250">
        <f t="shared" si="16"/>
        <v>4682</v>
      </c>
      <c r="K1089" s="248" t="s">
        <v>4795</v>
      </c>
      <c r="L1089" s="248" t="s">
        <v>89</v>
      </c>
      <c r="M1089" s="249">
        <v>43446</v>
      </c>
      <c r="N1089" s="248" t="s">
        <v>70</v>
      </c>
      <c r="O1089" s="248" t="s">
        <v>4796</v>
      </c>
      <c r="P1089" s="248" t="s">
        <v>399</v>
      </c>
      <c r="Q1089" s="248" t="s">
        <v>640</v>
      </c>
    </row>
    <row r="1090" spans="1:17" x14ac:dyDescent="0.25">
      <c r="A1090" s="248" t="s">
        <v>403</v>
      </c>
      <c r="B1090" s="248" t="s">
        <v>399</v>
      </c>
      <c r="C1090" s="248" t="s">
        <v>4797</v>
      </c>
      <c r="D1090" s="248" t="s">
        <v>4798</v>
      </c>
      <c r="E1090" s="248" t="s">
        <v>186</v>
      </c>
      <c r="F1090" s="248" t="s">
        <v>4799</v>
      </c>
      <c r="G1090" s="249">
        <v>43445</v>
      </c>
      <c r="H1090" s="250">
        <v>99</v>
      </c>
      <c r="I1090" s="250">
        <v>1</v>
      </c>
      <c r="J1090" s="250">
        <f t="shared" si="16"/>
        <v>99</v>
      </c>
      <c r="K1090" s="248" t="s">
        <v>4800</v>
      </c>
      <c r="L1090" s="248" t="s">
        <v>250</v>
      </c>
      <c r="M1090" s="249">
        <v>43454</v>
      </c>
      <c r="N1090" s="248" t="s">
        <v>70</v>
      </c>
      <c r="O1090" s="248" t="s">
        <v>4801</v>
      </c>
      <c r="P1090" s="248" t="s">
        <v>399</v>
      </c>
      <c r="Q1090" s="248" t="s">
        <v>640</v>
      </c>
    </row>
    <row r="1091" spans="1:17" x14ac:dyDescent="0.25">
      <c r="A1091" s="248" t="s">
        <v>403</v>
      </c>
      <c r="B1091" s="248" t="s">
        <v>399</v>
      </c>
      <c r="C1091" s="248" t="s">
        <v>4802</v>
      </c>
      <c r="D1091" s="248" t="s">
        <v>4803</v>
      </c>
      <c r="E1091" s="248" t="s">
        <v>186</v>
      </c>
      <c r="F1091" s="248" t="s">
        <v>4804</v>
      </c>
      <c r="G1091" s="249">
        <v>43431</v>
      </c>
      <c r="H1091" s="250">
        <v>92.3</v>
      </c>
      <c r="I1091" s="250">
        <v>1</v>
      </c>
      <c r="J1091" s="250">
        <f t="shared" ref="J1091:J1154" si="17">H1091*I1091</f>
        <v>92.3</v>
      </c>
      <c r="K1091" s="248" t="s">
        <v>4805</v>
      </c>
      <c r="L1091" s="248" t="s">
        <v>1498</v>
      </c>
      <c r="M1091" s="249">
        <v>43447</v>
      </c>
      <c r="N1091" s="248" t="s">
        <v>70</v>
      </c>
      <c r="O1091" s="248" t="s">
        <v>4806</v>
      </c>
      <c r="P1091" s="248" t="s">
        <v>399</v>
      </c>
      <c r="Q1091" s="248" t="s">
        <v>640</v>
      </c>
    </row>
    <row r="1092" spans="1:17" x14ac:dyDescent="0.25">
      <c r="A1092" s="248" t="s">
        <v>403</v>
      </c>
      <c r="B1092" s="248" t="s">
        <v>399</v>
      </c>
      <c r="C1092" s="248" t="s">
        <v>4807</v>
      </c>
      <c r="D1092" s="248" t="s">
        <v>4808</v>
      </c>
      <c r="E1092" s="248" t="s">
        <v>186</v>
      </c>
      <c r="F1092" s="248" t="s">
        <v>4809</v>
      </c>
      <c r="G1092" s="249">
        <v>43433</v>
      </c>
      <c r="H1092" s="250">
        <v>1658.59</v>
      </c>
      <c r="I1092" s="250">
        <v>1</v>
      </c>
      <c r="J1092" s="250">
        <f t="shared" si="17"/>
        <v>1658.59</v>
      </c>
      <c r="K1092" s="248" t="s">
        <v>186</v>
      </c>
      <c r="L1092" s="248" t="s">
        <v>155</v>
      </c>
      <c r="M1092" s="249">
        <v>43452</v>
      </c>
      <c r="N1092" s="248" t="s">
        <v>70</v>
      </c>
      <c r="O1092" s="248" t="s">
        <v>186</v>
      </c>
      <c r="P1092" s="248" t="s">
        <v>399</v>
      </c>
      <c r="Q1092" s="248" t="s">
        <v>640</v>
      </c>
    </row>
    <row r="1093" spans="1:17" x14ac:dyDescent="0.25">
      <c r="A1093" s="248" t="s">
        <v>403</v>
      </c>
      <c r="B1093" s="248" t="s">
        <v>399</v>
      </c>
      <c r="C1093" s="248" t="s">
        <v>4810</v>
      </c>
      <c r="D1093" s="248" t="s">
        <v>4811</v>
      </c>
      <c r="E1093" s="248" t="s">
        <v>186</v>
      </c>
      <c r="F1093" s="248" t="s">
        <v>4812</v>
      </c>
      <c r="G1093" s="249">
        <v>43447</v>
      </c>
      <c r="H1093" s="250">
        <v>175</v>
      </c>
      <c r="I1093" s="250">
        <v>1</v>
      </c>
      <c r="J1093" s="250">
        <f t="shared" si="17"/>
        <v>175</v>
      </c>
      <c r="K1093" s="248" t="s">
        <v>4813</v>
      </c>
      <c r="L1093" s="248" t="s">
        <v>1716</v>
      </c>
      <c r="M1093" s="249">
        <v>43452</v>
      </c>
      <c r="N1093" s="248" t="s">
        <v>70</v>
      </c>
      <c r="O1093" s="248" t="s">
        <v>4814</v>
      </c>
      <c r="P1093" s="248" t="s">
        <v>399</v>
      </c>
      <c r="Q1093" s="248" t="s">
        <v>640</v>
      </c>
    </row>
    <row r="1094" spans="1:17" x14ac:dyDescent="0.25">
      <c r="A1094" s="248" t="s">
        <v>403</v>
      </c>
      <c r="B1094" s="248" t="s">
        <v>399</v>
      </c>
      <c r="C1094" s="248" t="s">
        <v>4815</v>
      </c>
      <c r="D1094" s="248" t="s">
        <v>4816</v>
      </c>
      <c r="E1094" s="248" t="s">
        <v>186</v>
      </c>
      <c r="F1094" s="248" t="s">
        <v>4817</v>
      </c>
      <c r="G1094" s="249">
        <v>43445</v>
      </c>
      <c r="H1094" s="250">
        <v>303</v>
      </c>
      <c r="I1094" s="250">
        <v>1</v>
      </c>
      <c r="J1094" s="250">
        <f t="shared" si="17"/>
        <v>303</v>
      </c>
      <c r="K1094" s="248" t="s">
        <v>4818</v>
      </c>
      <c r="L1094" s="248" t="s">
        <v>220</v>
      </c>
      <c r="M1094" s="249">
        <v>43452</v>
      </c>
      <c r="N1094" s="248" t="s">
        <v>70</v>
      </c>
      <c r="O1094" s="248" t="s">
        <v>4819</v>
      </c>
      <c r="P1094" s="248" t="s">
        <v>399</v>
      </c>
      <c r="Q1094" s="248" t="s">
        <v>640</v>
      </c>
    </row>
    <row r="1095" spans="1:17" x14ac:dyDescent="0.25">
      <c r="A1095" s="248" t="s">
        <v>403</v>
      </c>
      <c r="B1095" s="248" t="s">
        <v>399</v>
      </c>
      <c r="C1095" s="248" t="s">
        <v>4820</v>
      </c>
      <c r="D1095" s="248" t="s">
        <v>4821</v>
      </c>
      <c r="E1095" s="248" t="s">
        <v>4822</v>
      </c>
      <c r="F1095" s="248" t="s">
        <v>4823</v>
      </c>
      <c r="G1095" s="249">
        <v>43412</v>
      </c>
      <c r="H1095" s="250">
        <v>327.38</v>
      </c>
      <c r="I1095" s="250">
        <v>1</v>
      </c>
      <c r="J1095" s="250">
        <f t="shared" si="17"/>
        <v>327.38</v>
      </c>
      <c r="K1095" s="248" t="s">
        <v>186</v>
      </c>
      <c r="L1095" s="248" t="s">
        <v>4824</v>
      </c>
      <c r="M1095" s="249">
        <v>43446</v>
      </c>
      <c r="N1095" s="248" t="s">
        <v>70</v>
      </c>
      <c r="O1095" s="248" t="s">
        <v>186</v>
      </c>
      <c r="P1095" s="248" t="s">
        <v>399</v>
      </c>
      <c r="Q1095" s="248" t="s">
        <v>640</v>
      </c>
    </row>
    <row r="1096" spans="1:17" x14ac:dyDescent="0.25">
      <c r="A1096" s="248" t="s">
        <v>403</v>
      </c>
      <c r="B1096" s="248" t="s">
        <v>399</v>
      </c>
      <c r="C1096" s="248" t="s">
        <v>4825</v>
      </c>
      <c r="D1096" s="248" t="s">
        <v>4826</v>
      </c>
      <c r="E1096" s="248" t="s">
        <v>4827</v>
      </c>
      <c r="F1096" s="248" t="s">
        <v>4828</v>
      </c>
      <c r="G1096" s="249">
        <v>43409</v>
      </c>
      <c r="H1096" s="250">
        <v>141.30000000000001</v>
      </c>
      <c r="I1096" s="250">
        <v>1</v>
      </c>
      <c r="J1096" s="250">
        <f t="shared" si="17"/>
        <v>141.30000000000001</v>
      </c>
      <c r="K1096" s="248" t="s">
        <v>186</v>
      </c>
      <c r="L1096" s="248" t="s">
        <v>184</v>
      </c>
      <c r="M1096" s="249">
        <v>43447</v>
      </c>
      <c r="N1096" s="248" t="s">
        <v>70</v>
      </c>
      <c r="O1096" s="248" t="s">
        <v>186</v>
      </c>
      <c r="P1096" s="248" t="s">
        <v>399</v>
      </c>
      <c r="Q1096" s="248" t="s">
        <v>640</v>
      </c>
    </row>
    <row r="1097" spans="1:17" x14ac:dyDescent="0.25">
      <c r="A1097" s="248" t="s">
        <v>403</v>
      </c>
      <c r="B1097" s="248" t="s">
        <v>399</v>
      </c>
      <c r="C1097" s="248" t="s">
        <v>4825</v>
      </c>
      <c r="D1097" s="248" t="s">
        <v>4826</v>
      </c>
      <c r="E1097" s="248" t="s">
        <v>4827</v>
      </c>
      <c r="F1097" s="248" t="s">
        <v>4829</v>
      </c>
      <c r="G1097" s="249">
        <v>43403</v>
      </c>
      <c r="H1097" s="250">
        <v>141.30000000000001</v>
      </c>
      <c r="I1097" s="250">
        <v>1</v>
      </c>
      <c r="J1097" s="250">
        <f t="shared" si="17"/>
        <v>141.30000000000001</v>
      </c>
      <c r="K1097" s="248" t="s">
        <v>186</v>
      </c>
      <c r="L1097" s="248" t="s">
        <v>184</v>
      </c>
      <c r="M1097" s="249">
        <v>43445</v>
      </c>
      <c r="N1097" s="248" t="s">
        <v>70</v>
      </c>
      <c r="O1097" s="248" t="s">
        <v>186</v>
      </c>
      <c r="P1097" s="248" t="s">
        <v>399</v>
      </c>
      <c r="Q1097" s="248" t="s">
        <v>640</v>
      </c>
    </row>
    <row r="1098" spans="1:17" x14ac:dyDescent="0.25">
      <c r="A1098" s="248" t="s">
        <v>403</v>
      </c>
      <c r="B1098" s="248" t="s">
        <v>399</v>
      </c>
      <c r="C1098" s="248" t="s">
        <v>4830</v>
      </c>
      <c r="D1098" s="248" t="s">
        <v>4831</v>
      </c>
      <c r="E1098" s="248" t="s">
        <v>4832</v>
      </c>
      <c r="F1098" s="248" t="s">
        <v>4833</v>
      </c>
      <c r="G1098" s="249">
        <v>43374</v>
      </c>
      <c r="H1098" s="250">
        <v>3388</v>
      </c>
      <c r="I1098" s="250">
        <v>1</v>
      </c>
      <c r="J1098" s="250">
        <f t="shared" si="17"/>
        <v>3388</v>
      </c>
      <c r="K1098" s="248" t="s">
        <v>186</v>
      </c>
      <c r="L1098" s="248" t="s">
        <v>126</v>
      </c>
      <c r="M1098" s="249">
        <v>43438</v>
      </c>
      <c r="N1098" s="248" t="s">
        <v>70</v>
      </c>
      <c r="O1098" s="248" t="s">
        <v>186</v>
      </c>
      <c r="P1098" s="248" t="s">
        <v>399</v>
      </c>
      <c r="Q1098" s="248" t="s">
        <v>640</v>
      </c>
    </row>
    <row r="1099" spans="1:17" x14ac:dyDescent="0.25">
      <c r="A1099" s="248" t="s">
        <v>403</v>
      </c>
      <c r="B1099" s="248" t="s">
        <v>399</v>
      </c>
      <c r="C1099" s="248" t="s">
        <v>4834</v>
      </c>
      <c r="D1099" s="248" t="s">
        <v>4835</v>
      </c>
      <c r="E1099" s="248" t="s">
        <v>4836</v>
      </c>
      <c r="F1099" s="248" t="s">
        <v>4837</v>
      </c>
      <c r="G1099" s="249">
        <v>43454</v>
      </c>
      <c r="H1099" s="250">
        <v>2461.77</v>
      </c>
      <c r="I1099" s="250">
        <v>1</v>
      </c>
      <c r="J1099" s="250">
        <f t="shared" si="17"/>
        <v>2461.77</v>
      </c>
      <c r="K1099" s="248" t="s">
        <v>186</v>
      </c>
      <c r="L1099" s="248" t="s">
        <v>272</v>
      </c>
      <c r="M1099" s="249">
        <v>43454</v>
      </c>
      <c r="N1099" s="248" t="s">
        <v>70</v>
      </c>
      <c r="O1099" s="248" t="s">
        <v>186</v>
      </c>
      <c r="P1099" s="248" t="s">
        <v>399</v>
      </c>
      <c r="Q1099" s="248" t="s">
        <v>640</v>
      </c>
    </row>
    <row r="1100" spans="1:17" x14ac:dyDescent="0.25">
      <c r="A1100" s="248" t="s">
        <v>403</v>
      </c>
      <c r="B1100" s="248" t="s">
        <v>399</v>
      </c>
      <c r="C1100" s="248" t="s">
        <v>4834</v>
      </c>
      <c r="D1100" s="248" t="s">
        <v>4835</v>
      </c>
      <c r="E1100" s="248" t="s">
        <v>4836</v>
      </c>
      <c r="F1100" s="248" t="s">
        <v>4838</v>
      </c>
      <c r="G1100" s="249">
        <v>43433</v>
      </c>
      <c r="H1100" s="250">
        <v>2461.77</v>
      </c>
      <c r="I1100" s="250">
        <v>1</v>
      </c>
      <c r="J1100" s="250">
        <f t="shared" si="17"/>
        <v>2461.77</v>
      </c>
      <c r="K1100" s="248" t="s">
        <v>186</v>
      </c>
      <c r="L1100" s="248" t="s">
        <v>272</v>
      </c>
      <c r="M1100" s="249">
        <v>43454</v>
      </c>
      <c r="N1100" s="248" t="s">
        <v>70</v>
      </c>
      <c r="O1100" s="248" t="s">
        <v>186</v>
      </c>
      <c r="P1100" s="248" t="s">
        <v>399</v>
      </c>
      <c r="Q1100" s="248" t="s">
        <v>640</v>
      </c>
    </row>
    <row r="1101" spans="1:17" x14ac:dyDescent="0.25">
      <c r="A1101" s="248" t="s">
        <v>403</v>
      </c>
      <c r="B1101" s="248" t="s">
        <v>399</v>
      </c>
      <c r="C1101" s="248" t="s">
        <v>4839</v>
      </c>
      <c r="D1101" s="248" t="s">
        <v>4840</v>
      </c>
      <c r="E1101" s="248" t="s">
        <v>4841</v>
      </c>
      <c r="F1101" s="248" t="s">
        <v>4842</v>
      </c>
      <c r="G1101" s="249">
        <v>43453</v>
      </c>
      <c r="H1101" s="250">
        <v>1327.37</v>
      </c>
      <c r="I1101" s="250">
        <v>1</v>
      </c>
      <c r="J1101" s="250">
        <f t="shared" si="17"/>
        <v>1327.37</v>
      </c>
      <c r="K1101" s="248" t="s">
        <v>4843</v>
      </c>
      <c r="L1101" s="248" t="s">
        <v>4631</v>
      </c>
      <c r="M1101" s="249">
        <v>43454</v>
      </c>
      <c r="N1101" s="248" t="s">
        <v>70</v>
      </c>
      <c r="O1101" s="248" t="s">
        <v>4844</v>
      </c>
      <c r="P1101" s="248" t="s">
        <v>399</v>
      </c>
      <c r="Q1101" s="248" t="s">
        <v>640</v>
      </c>
    </row>
    <row r="1102" spans="1:17" x14ac:dyDescent="0.25">
      <c r="A1102" s="248" t="s">
        <v>403</v>
      </c>
      <c r="B1102" s="248" t="s">
        <v>399</v>
      </c>
      <c r="C1102" s="248" t="s">
        <v>4845</v>
      </c>
      <c r="D1102" s="248" t="s">
        <v>4846</v>
      </c>
      <c r="E1102" s="248" t="s">
        <v>4847</v>
      </c>
      <c r="F1102" s="248" t="s">
        <v>4848</v>
      </c>
      <c r="G1102" s="249">
        <v>43446</v>
      </c>
      <c r="H1102" s="250">
        <v>102.5</v>
      </c>
      <c r="I1102" s="250">
        <v>1</v>
      </c>
      <c r="J1102" s="250">
        <f t="shared" si="17"/>
        <v>102.5</v>
      </c>
      <c r="K1102" s="248" t="s">
        <v>186</v>
      </c>
      <c r="L1102" s="248" t="s">
        <v>4849</v>
      </c>
      <c r="M1102" s="249">
        <v>43455</v>
      </c>
      <c r="N1102" s="248" t="s">
        <v>70</v>
      </c>
      <c r="O1102" s="248" t="s">
        <v>186</v>
      </c>
      <c r="P1102" s="248" t="s">
        <v>399</v>
      </c>
      <c r="Q1102" s="248" t="s">
        <v>640</v>
      </c>
    </row>
    <row r="1103" spans="1:17" x14ac:dyDescent="0.25">
      <c r="A1103" s="248" t="s">
        <v>403</v>
      </c>
      <c r="B1103" s="248" t="s">
        <v>399</v>
      </c>
      <c r="C1103" s="248" t="s">
        <v>4850</v>
      </c>
      <c r="D1103" s="248" t="s">
        <v>4851</v>
      </c>
      <c r="E1103" s="248" t="s">
        <v>4852</v>
      </c>
      <c r="F1103" s="248" t="s">
        <v>4853</v>
      </c>
      <c r="G1103" s="249">
        <v>43399</v>
      </c>
      <c r="H1103" s="250">
        <v>4222.8999999999996</v>
      </c>
      <c r="I1103" s="250">
        <v>1</v>
      </c>
      <c r="J1103" s="250">
        <f t="shared" si="17"/>
        <v>4222.8999999999996</v>
      </c>
      <c r="K1103" s="248" t="s">
        <v>186</v>
      </c>
      <c r="L1103" s="248" t="s">
        <v>4854</v>
      </c>
      <c r="M1103" s="249">
        <v>43452</v>
      </c>
      <c r="N1103" s="248" t="s">
        <v>70</v>
      </c>
      <c r="O1103" s="248" t="s">
        <v>186</v>
      </c>
      <c r="P1103" s="248" t="s">
        <v>399</v>
      </c>
      <c r="Q1103" s="248" t="s">
        <v>640</v>
      </c>
    </row>
    <row r="1104" spans="1:17" x14ac:dyDescent="0.25">
      <c r="A1104" s="248" t="s">
        <v>403</v>
      </c>
      <c r="B1104" s="248" t="s">
        <v>399</v>
      </c>
      <c r="C1104" s="248" t="s">
        <v>4855</v>
      </c>
      <c r="D1104" s="248" t="s">
        <v>4856</v>
      </c>
      <c r="E1104" s="248" t="s">
        <v>4857</v>
      </c>
      <c r="F1104" s="248" t="s">
        <v>4858</v>
      </c>
      <c r="G1104" s="249">
        <v>43438</v>
      </c>
      <c r="H1104" s="250">
        <v>605</v>
      </c>
      <c r="I1104" s="250">
        <v>1</v>
      </c>
      <c r="J1104" s="250">
        <f t="shared" si="17"/>
        <v>605</v>
      </c>
      <c r="K1104" s="248" t="s">
        <v>4859</v>
      </c>
      <c r="L1104" s="248" t="s">
        <v>1517</v>
      </c>
      <c r="M1104" s="249">
        <v>43446</v>
      </c>
      <c r="N1104" s="248" t="s">
        <v>70</v>
      </c>
      <c r="O1104" s="248" t="s">
        <v>4860</v>
      </c>
      <c r="P1104" s="248" t="s">
        <v>399</v>
      </c>
      <c r="Q1104" s="248" t="s">
        <v>640</v>
      </c>
    </row>
    <row r="1105" spans="1:17" x14ac:dyDescent="0.25">
      <c r="A1105" s="248" t="s">
        <v>403</v>
      </c>
      <c r="B1105" s="248" t="s">
        <v>399</v>
      </c>
      <c r="C1105" s="248" t="s">
        <v>4861</v>
      </c>
      <c r="D1105" s="248" t="s">
        <v>4862</v>
      </c>
      <c r="E1105" s="248" t="s">
        <v>4863</v>
      </c>
      <c r="F1105" s="248" t="s">
        <v>4864</v>
      </c>
      <c r="G1105" s="249">
        <v>43446</v>
      </c>
      <c r="H1105" s="250">
        <v>726</v>
      </c>
      <c r="I1105" s="250">
        <v>1</v>
      </c>
      <c r="J1105" s="250">
        <f t="shared" si="17"/>
        <v>726</v>
      </c>
      <c r="K1105" s="248" t="s">
        <v>4865</v>
      </c>
      <c r="L1105" s="248" t="s">
        <v>132</v>
      </c>
      <c r="M1105" s="249">
        <v>43447</v>
      </c>
      <c r="N1105" s="248" t="s">
        <v>70</v>
      </c>
      <c r="O1105" s="248" t="s">
        <v>4866</v>
      </c>
      <c r="P1105" s="248" t="s">
        <v>399</v>
      </c>
      <c r="Q1105" s="248" t="s">
        <v>640</v>
      </c>
    </row>
    <row r="1106" spans="1:17" x14ac:dyDescent="0.25">
      <c r="A1106" s="248" t="s">
        <v>403</v>
      </c>
      <c r="B1106" s="248" t="s">
        <v>399</v>
      </c>
      <c r="C1106" s="248" t="s">
        <v>4867</v>
      </c>
      <c r="D1106" s="248" t="s">
        <v>4868</v>
      </c>
      <c r="E1106" s="248" t="s">
        <v>4869</v>
      </c>
      <c r="F1106" s="248" t="s">
        <v>4870</v>
      </c>
      <c r="G1106" s="249">
        <v>43446</v>
      </c>
      <c r="H1106" s="250">
        <v>530.4</v>
      </c>
      <c r="I1106" s="250">
        <v>1</v>
      </c>
      <c r="J1106" s="250">
        <f t="shared" si="17"/>
        <v>530.4</v>
      </c>
      <c r="K1106" s="248" t="s">
        <v>186</v>
      </c>
      <c r="L1106" s="248" t="s">
        <v>1089</v>
      </c>
      <c r="M1106" s="249">
        <v>43452</v>
      </c>
      <c r="N1106" s="248" t="s">
        <v>70</v>
      </c>
      <c r="O1106" s="248" t="s">
        <v>186</v>
      </c>
      <c r="P1106" s="248" t="s">
        <v>399</v>
      </c>
      <c r="Q1106" s="248" t="s">
        <v>640</v>
      </c>
    </row>
    <row r="1107" spans="1:17" x14ac:dyDescent="0.25">
      <c r="A1107" s="248" t="s">
        <v>403</v>
      </c>
      <c r="B1107" s="248" t="s">
        <v>399</v>
      </c>
      <c r="C1107" s="248" t="s">
        <v>1834</v>
      </c>
      <c r="D1107" s="248" t="s">
        <v>1835</v>
      </c>
      <c r="E1107" s="248" t="s">
        <v>1836</v>
      </c>
      <c r="F1107" s="248" t="s">
        <v>4871</v>
      </c>
      <c r="G1107" s="249">
        <v>43454</v>
      </c>
      <c r="H1107" s="250">
        <v>1208.8800000000001</v>
      </c>
      <c r="I1107" s="250">
        <v>1</v>
      </c>
      <c r="J1107" s="250">
        <f t="shared" si="17"/>
        <v>1208.8800000000001</v>
      </c>
      <c r="K1107" s="248" t="s">
        <v>4872</v>
      </c>
      <c r="L1107" s="248" t="s">
        <v>171</v>
      </c>
      <c r="M1107" s="249">
        <v>43454</v>
      </c>
      <c r="N1107" s="248" t="s">
        <v>70</v>
      </c>
      <c r="O1107" s="248" t="s">
        <v>4873</v>
      </c>
      <c r="P1107" s="248" t="s">
        <v>399</v>
      </c>
      <c r="Q1107" s="248" t="s">
        <v>640</v>
      </c>
    </row>
    <row r="1108" spans="1:17" x14ac:dyDescent="0.25">
      <c r="A1108" s="248" t="s">
        <v>403</v>
      </c>
      <c r="B1108" s="248" t="s">
        <v>399</v>
      </c>
      <c r="C1108" s="248" t="s">
        <v>1834</v>
      </c>
      <c r="D1108" s="248" t="s">
        <v>1835</v>
      </c>
      <c r="E1108" s="248" t="s">
        <v>1836</v>
      </c>
      <c r="F1108" s="248" t="s">
        <v>4874</v>
      </c>
      <c r="G1108" s="249">
        <v>43448</v>
      </c>
      <c r="H1108" s="250">
        <v>59.8</v>
      </c>
      <c r="I1108" s="250">
        <v>1</v>
      </c>
      <c r="J1108" s="250">
        <f t="shared" si="17"/>
        <v>59.8</v>
      </c>
      <c r="K1108" s="248" t="s">
        <v>4875</v>
      </c>
      <c r="L1108" s="248" t="s">
        <v>224</v>
      </c>
      <c r="M1108" s="249">
        <v>43451</v>
      </c>
      <c r="N1108" s="248" t="s">
        <v>70</v>
      </c>
      <c r="O1108" s="248" t="s">
        <v>4876</v>
      </c>
      <c r="P1108" s="248" t="s">
        <v>399</v>
      </c>
      <c r="Q1108" s="248" t="s">
        <v>640</v>
      </c>
    </row>
    <row r="1109" spans="1:17" x14ac:dyDescent="0.25">
      <c r="A1109" s="248" t="s">
        <v>403</v>
      </c>
      <c r="B1109" s="248" t="s">
        <v>399</v>
      </c>
      <c r="C1109" s="248" t="s">
        <v>1834</v>
      </c>
      <c r="D1109" s="248" t="s">
        <v>1835</v>
      </c>
      <c r="E1109" s="248" t="s">
        <v>1836</v>
      </c>
      <c r="F1109" s="248" t="s">
        <v>4877</v>
      </c>
      <c r="G1109" s="249">
        <v>43448</v>
      </c>
      <c r="H1109" s="250">
        <v>268.63</v>
      </c>
      <c r="I1109" s="250">
        <v>1</v>
      </c>
      <c r="J1109" s="250">
        <f t="shared" si="17"/>
        <v>268.63</v>
      </c>
      <c r="K1109" s="248" t="s">
        <v>4878</v>
      </c>
      <c r="L1109" s="248" t="s">
        <v>224</v>
      </c>
      <c r="M1109" s="249">
        <v>43448</v>
      </c>
      <c r="N1109" s="248" t="s">
        <v>70</v>
      </c>
      <c r="O1109" s="248" t="s">
        <v>4879</v>
      </c>
      <c r="P1109" s="248" t="s">
        <v>399</v>
      </c>
      <c r="Q1109" s="248" t="s">
        <v>640</v>
      </c>
    </row>
    <row r="1110" spans="1:17" x14ac:dyDescent="0.25">
      <c r="A1110" s="248" t="s">
        <v>403</v>
      </c>
      <c r="B1110" s="248" t="s">
        <v>399</v>
      </c>
      <c r="C1110" s="248" t="s">
        <v>1834</v>
      </c>
      <c r="D1110" s="248" t="s">
        <v>1835</v>
      </c>
      <c r="E1110" s="248" t="s">
        <v>1836</v>
      </c>
      <c r="F1110" s="248" t="s">
        <v>4880</v>
      </c>
      <c r="G1110" s="249">
        <v>43448</v>
      </c>
      <c r="H1110" s="250">
        <v>493.12</v>
      </c>
      <c r="I1110" s="250">
        <v>1</v>
      </c>
      <c r="J1110" s="250">
        <f t="shared" si="17"/>
        <v>493.12</v>
      </c>
      <c r="K1110" s="248" t="s">
        <v>4881</v>
      </c>
      <c r="L1110" s="248" t="s">
        <v>171</v>
      </c>
      <c r="M1110" s="249">
        <v>43448</v>
      </c>
      <c r="N1110" s="248" t="s">
        <v>70</v>
      </c>
      <c r="O1110" s="248" t="s">
        <v>4882</v>
      </c>
      <c r="P1110" s="248" t="s">
        <v>399</v>
      </c>
      <c r="Q1110" s="248" t="s">
        <v>640</v>
      </c>
    </row>
    <row r="1111" spans="1:17" x14ac:dyDescent="0.25">
      <c r="A1111" s="248" t="s">
        <v>403</v>
      </c>
      <c r="B1111" s="248" t="s">
        <v>399</v>
      </c>
      <c r="C1111" s="248" t="s">
        <v>1834</v>
      </c>
      <c r="D1111" s="248" t="s">
        <v>1835</v>
      </c>
      <c r="E1111" s="248" t="s">
        <v>1836</v>
      </c>
      <c r="F1111" s="248" t="s">
        <v>4883</v>
      </c>
      <c r="G1111" s="249">
        <v>43441</v>
      </c>
      <c r="H1111" s="250">
        <v>201.48</v>
      </c>
      <c r="I1111" s="250">
        <v>1</v>
      </c>
      <c r="J1111" s="250">
        <f t="shared" si="17"/>
        <v>201.48</v>
      </c>
      <c r="K1111" s="248" t="s">
        <v>4884</v>
      </c>
      <c r="L1111" s="248" t="s">
        <v>954</v>
      </c>
      <c r="M1111" s="249">
        <v>43445</v>
      </c>
      <c r="N1111" s="248" t="s">
        <v>70</v>
      </c>
      <c r="O1111" s="248" t="s">
        <v>4885</v>
      </c>
      <c r="P1111" s="248" t="s">
        <v>399</v>
      </c>
      <c r="Q1111" s="248" t="s">
        <v>640</v>
      </c>
    </row>
    <row r="1112" spans="1:17" x14ac:dyDescent="0.25">
      <c r="A1112" s="248" t="s">
        <v>403</v>
      </c>
      <c r="B1112" s="248" t="s">
        <v>399</v>
      </c>
      <c r="C1112" s="248" t="s">
        <v>1834</v>
      </c>
      <c r="D1112" s="248" t="s">
        <v>1835</v>
      </c>
      <c r="E1112" s="248" t="s">
        <v>1836</v>
      </c>
      <c r="F1112" s="248" t="s">
        <v>4886</v>
      </c>
      <c r="G1112" s="249">
        <v>43441</v>
      </c>
      <c r="H1112" s="250">
        <v>201.48</v>
      </c>
      <c r="I1112" s="250">
        <v>1</v>
      </c>
      <c r="J1112" s="250">
        <f t="shared" si="17"/>
        <v>201.48</v>
      </c>
      <c r="K1112" s="248" t="s">
        <v>4884</v>
      </c>
      <c r="L1112" s="248" t="s">
        <v>954</v>
      </c>
      <c r="M1112" s="249">
        <v>43445</v>
      </c>
      <c r="N1112" s="248" t="s">
        <v>70</v>
      </c>
      <c r="O1112" s="248" t="s">
        <v>4885</v>
      </c>
      <c r="P1112" s="248" t="s">
        <v>399</v>
      </c>
      <c r="Q1112" s="248" t="s">
        <v>640</v>
      </c>
    </row>
    <row r="1113" spans="1:17" x14ac:dyDescent="0.25">
      <c r="A1113" s="248" t="s">
        <v>403</v>
      </c>
      <c r="B1113" s="248" t="s">
        <v>399</v>
      </c>
      <c r="C1113" s="248" t="s">
        <v>1834</v>
      </c>
      <c r="D1113" s="248" t="s">
        <v>1835</v>
      </c>
      <c r="E1113" s="248" t="s">
        <v>1836</v>
      </c>
      <c r="F1113" s="248" t="s">
        <v>4887</v>
      </c>
      <c r="G1113" s="249">
        <v>43441</v>
      </c>
      <c r="H1113" s="250">
        <v>59.8</v>
      </c>
      <c r="I1113" s="250">
        <v>1</v>
      </c>
      <c r="J1113" s="250">
        <f t="shared" si="17"/>
        <v>59.8</v>
      </c>
      <c r="K1113" s="248" t="s">
        <v>4888</v>
      </c>
      <c r="L1113" s="248" t="s">
        <v>184</v>
      </c>
      <c r="M1113" s="249">
        <v>43445</v>
      </c>
      <c r="N1113" s="248" t="s">
        <v>70</v>
      </c>
      <c r="O1113" s="248" t="s">
        <v>4889</v>
      </c>
      <c r="P1113" s="248" t="s">
        <v>399</v>
      </c>
      <c r="Q1113" s="248" t="s">
        <v>640</v>
      </c>
    </row>
    <row r="1114" spans="1:17" x14ac:dyDescent="0.25">
      <c r="A1114" s="248" t="s">
        <v>403</v>
      </c>
      <c r="B1114" s="248" t="s">
        <v>399</v>
      </c>
      <c r="C1114" s="248" t="s">
        <v>1834</v>
      </c>
      <c r="D1114" s="248" t="s">
        <v>1835</v>
      </c>
      <c r="E1114" s="248" t="s">
        <v>1836</v>
      </c>
      <c r="F1114" s="248" t="s">
        <v>4890</v>
      </c>
      <c r="G1114" s="249">
        <v>43441</v>
      </c>
      <c r="H1114" s="250">
        <v>59.8</v>
      </c>
      <c r="I1114" s="250">
        <v>1</v>
      </c>
      <c r="J1114" s="250">
        <f t="shared" si="17"/>
        <v>59.8</v>
      </c>
      <c r="K1114" s="248" t="s">
        <v>4888</v>
      </c>
      <c r="L1114" s="248" t="s">
        <v>184</v>
      </c>
      <c r="M1114" s="249">
        <v>43445</v>
      </c>
      <c r="N1114" s="248" t="s">
        <v>70</v>
      </c>
      <c r="O1114" s="248" t="s">
        <v>4889</v>
      </c>
      <c r="P1114" s="248" t="s">
        <v>399</v>
      </c>
      <c r="Q1114" s="248" t="s">
        <v>640</v>
      </c>
    </row>
    <row r="1115" spans="1:17" x14ac:dyDescent="0.25">
      <c r="A1115" s="248" t="s">
        <v>403</v>
      </c>
      <c r="B1115" s="248" t="s">
        <v>399</v>
      </c>
      <c r="C1115" s="248" t="s">
        <v>4891</v>
      </c>
      <c r="D1115" s="248" t="s">
        <v>4892</v>
      </c>
      <c r="E1115" s="248" t="s">
        <v>4893</v>
      </c>
      <c r="F1115" s="248" t="s">
        <v>4894</v>
      </c>
      <c r="G1115" s="249">
        <v>43343</v>
      </c>
      <c r="H1115" s="250">
        <v>107.69</v>
      </c>
      <c r="I1115" s="250">
        <v>1</v>
      </c>
      <c r="J1115" s="250">
        <f t="shared" si="17"/>
        <v>107.69</v>
      </c>
      <c r="K1115" s="248" t="s">
        <v>4895</v>
      </c>
      <c r="L1115" s="248" t="s">
        <v>4896</v>
      </c>
      <c r="M1115" s="249">
        <v>43439</v>
      </c>
      <c r="N1115" s="248" t="s">
        <v>70</v>
      </c>
      <c r="O1115" s="248" t="s">
        <v>4897</v>
      </c>
      <c r="P1115" s="248" t="s">
        <v>399</v>
      </c>
      <c r="Q1115" s="248" t="s">
        <v>640</v>
      </c>
    </row>
    <row r="1116" spans="1:17" x14ac:dyDescent="0.25">
      <c r="A1116" s="248" t="s">
        <v>403</v>
      </c>
      <c r="B1116" s="248" t="s">
        <v>399</v>
      </c>
      <c r="C1116" s="248" t="s">
        <v>4898</v>
      </c>
      <c r="D1116" s="248" t="s">
        <v>4899</v>
      </c>
      <c r="E1116" s="248" t="s">
        <v>4900</v>
      </c>
      <c r="F1116" s="248" t="s">
        <v>4901</v>
      </c>
      <c r="G1116" s="249">
        <v>43419</v>
      </c>
      <c r="H1116" s="250">
        <v>122.2</v>
      </c>
      <c r="I1116" s="250">
        <v>1</v>
      </c>
      <c r="J1116" s="250">
        <f t="shared" si="17"/>
        <v>122.2</v>
      </c>
      <c r="K1116" s="248" t="s">
        <v>186</v>
      </c>
      <c r="L1116" s="248" t="s">
        <v>293</v>
      </c>
      <c r="M1116" s="249">
        <v>43452</v>
      </c>
      <c r="N1116" s="248" t="s">
        <v>70</v>
      </c>
      <c r="O1116" s="248" t="s">
        <v>186</v>
      </c>
      <c r="P1116" s="248" t="s">
        <v>399</v>
      </c>
      <c r="Q1116" s="248" t="s">
        <v>640</v>
      </c>
    </row>
    <row r="1117" spans="1:17" x14ac:dyDescent="0.25">
      <c r="A1117" s="248" t="s">
        <v>403</v>
      </c>
      <c r="B1117" s="248" t="s">
        <v>399</v>
      </c>
      <c r="C1117" s="248" t="s">
        <v>1859</v>
      </c>
      <c r="D1117" s="248" t="s">
        <v>1860</v>
      </c>
      <c r="E1117" s="248" t="s">
        <v>1861</v>
      </c>
      <c r="F1117" s="248" t="s">
        <v>4902</v>
      </c>
      <c r="G1117" s="249">
        <v>43447</v>
      </c>
      <c r="H1117" s="250">
        <v>288</v>
      </c>
      <c r="I1117" s="250">
        <v>1</v>
      </c>
      <c r="J1117" s="250">
        <f t="shared" si="17"/>
        <v>288</v>
      </c>
      <c r="K1117" s="248" t="s">
        <v>4903</v>
      </c>
      <c r="L1117" s="248" t="s">
        <v>132</v>
      </c>
      <c r="M1117" s="249">
        <v>43448</v>
      </c>
      <c r="N1117" s="248" t="s">
        <v>70</v>
      </c>
      <c r="O1117" s="248" t="s">
        <v>4904</v>
      </c>
      <c r="P1117" s="248" t="s">
        <v>399</v>
      </c>
      <c r="Q1117" s="248" t="s">
        <v>640</v>
      </c>
    </row>
    <row r="1118" spans="1:17" x14ac:dyDescent="0.25">
      <c r="A1118" s="248" t="s">
        <v>403</v>
      </c>
      <c r="B1118" s="248" t="s">
        <v>399</v>
      </c>
      <c r="C1118" s="248" t="s">
        <v>4905</v>
      </c>
      <c r="D1118" s="248" t="s">
        <v>4906</v>
      </c>
      <c r="E1118" s="248" t="s">
        <v>4907</v>
      </c>
      <c r="F1118" s="248" t="s">
        <v>4908</v>
      </c>
      <c r="G1118" s="249">
        <v>43430</v>
      </c>
      <c r="H1118" s="250">
        <v>2849.6</v>
      </c>
      <c r="I1118" s="250">
        <v>1</v>
      </c>
      <c r="J1118" s="250">
        <f t="shared" si="17"/>
        <v>2849.6</v>
      </c>
      <c r="K1118" s="248" t="s">
        <v>186</v>
      </c>
      <c r="L1118" s="248" t="s">
        <v>171</v>
      </c>
      <c r="M1118" s="249">
        <v>43452</v>
      </c>
      <c r="N1118" s="248" t="s">
        <v>70</v>
      </c>
      <c r="O1118" s="248" t="s">
        <v>186</v>
      </c>
      <c r="P1118" s="248" t="s">
        <v>399</v>
      </c>
      <c r="Q1118" s="248" t="s">
        <v>640</v>
      </c>
    </row>
    <row r="1119" spans="1:17" x14ac:dyDescent="0.25">
      <c r="A1119" s="248" t="s">
        <v>403</v>
      </c>
      <c r="B1119" s="248" t="s">
        <v>399</v>
      </c>
      <c r="C1119" s="248" t="s">
        <v>1863</v>
      </c>
      <c r="D1119" s="248" t="s">
        <v>1864</v>
      </c>
      <c r="E1119" s="248" t="s">
        <v>1865</v>
      </c>
      <c r="F1119" s="248" t="s">
        <v>4909</v>
      </c>
      <c r="G1119" s="249">
        <v>43437</v>
      </c>
      <c r="H1119" s="250">
        <v>363</v>
      </c>
      <c r="I1119" s="250">
        <v>1</v>
      </c>
      <c r="J1119" s="250">
        <f t="shared" si="17"/>
        <v>363</v>
      </c>
      <c r="K1119" s="248" t="s">
        <v>1867</v>
      </c>
      <c r="L1119" s="248" t="s">
        <v>1605</v>
      </c>
      <c r="M1119" s="249">
        <v>43447</v>
      </c>
      <c r="N1119" s="248" t="s">
        <v>70</v>
      </c>
      <c r="O1119" s="248" t="s">
        <v>1868</v>
      </c>
      <c r="P1119" s="248" t="s">
        <v>399</v>
      </c>
      <c r="Q1119" s="248" t="s">
        <v>640</v>
      </c>
    </row>
    <row r="1120" spans="1:17" x14ac:dyDescent="0.25">
      <c r="A1120" s="248" t="s">
        <v>403</v>
      </c>
      <c r="B1120" s="248" t="s">
        <v>399</v>
      </c>
      <c r="C1120" s="248" t="s">
        <v>4910</v>
      </c>
      <c r="D1120" s="248" t="s">
        <v>4911</v>
      </c>
      <c r="E1120" s="248" t="s">
        <v>4912</v>
      </c>
      <c r="F1120" s="248" t="s">
        <v>4913</v>
      </c>
      <c r="G1120" s="249">
        <v>43431</v>
      </c>
      <c r="H1120" s="250">
        <v>2456.3000000000002</v>
      </c>
      <c r="I1120" s="250">
        <v>1</v>
      </c>
      <c r="J1120" s="250">
        <f t="shared" si="17"/>
        <v>2456.3000000000002</v>
      </c>
      <c r="K1120" s="248" t="s">
        <v>186</v>
      </c>
      <c r="L1120" s="248" t="s">
        <v>821</v>
      </c>
      <c r="M1120" s="249">
        <v>43438</v>
      </c>
      <c r="N1120" s="248" t="s">
        <v>70</v>
      </c>
      <c r="O1120" s="248" t="s">
        <v>186</v>
      </c>
      <c r="P1120" s="248" t="s">
        <v>399</v>
      </c>
      <c r="Q1120" s="248" t="s">
        <v>640</v>
      </c>
    </row>
    <row r="1121" spans="1:17" x14ac:dyDescent="0.25">
      <c r="A1121" s="248" t="s">
        <v>403</v>
      </c>
      <c r="B1121" s="248" t="s">
        <v>399</v>
      </c>
      <c r="C1121" s="248" t="s">
        <v>1159</v>
      </c>
      <c r="D1121" s="248" t="s">
        <v>1160</v>
      </c>
      <c r="E1121" s="248" t="s">
        <v>1161</v>
      </c>
      <c r="F1121" s="248" t="s">
        <v>4914</v>
      </c>
      <c r="G1121" s="249">
        <v>43439</v>
      </c>
      <c r="H1121" s="250">
        <v>47.43</v>
      </c>
      <c r="I1121" s="250">
        <v>1</v>
      </c>
      <c r="J1121" s="250">
        <f t="shared" si="17"/>
        <v>47.43</v>
      </c>
      <c r="K1121" s="248" t="s">
        <v>186</v>
      </c>
      <c r="L1121" s="248" t="s">
        <v>1163</v>
      </c>
      <c r="M1121" s="249">
        <v>43448</v>
      </c>
      <c r="N1121" s="248" t="s">
        <v>70</v>
      </c>
      <c r="O1121" s="248" t="s">
        <v>186</v>
      </c>
      <c r="P1121" s="248" t="s">
        <v>399</v>
      </c>
      <c r="Q1121" s="248" t="s">
        <v>640</v>
      </c>
    </row>
    <row r="1122" spans="1:17" x14ac:dyDescent="0.25">
      <c r="A1122" s="248" t="s">
        <v>403</v>
      </c>
      <c r="B1122" s="248" t="s">
        <v>399</v>
      </c>
      <c r="C1122" s="248" t="s">
        <v>1159</v>
      </c>
      <c r="D1122" s="248" t="s">
        <v>1160</v>
      </c>
      <c r="E1122" s="248" t="s">
        <v>1161</v>
      </c>
      <c r="F1122" s="248" t="s">
        <v>4915</v>
      </c>
      <c r="G1122" s="249">
        <v>43413</v>
      </c>
      <c r="H1122" s="250">
        <v>47.43</v>
      </c>
      <c r="I1122" s="250">
        <v>1</v>
      </c>
      <c r="J1122" s="250">
        <f t="shared" si="17"/>
        <v>47.43</v>
      </c>
      <c r="K1122" s="248" t="s">
        <v>186</v>
      </c>
      <c r="L1122" s="248" t="s">
        <v>1163</v>
      </c>
      <c r="M1122" s="249">
        <v>43446</v>
      </c>
      <c r="N1122" s="248" t="s">
        <v>70</v>
      </c>
      <c r="O1122" s="248" t="s">
        <v>186</v>
      </c>
      <c r="P1122" s="248" t="s">
        <v>399</v>
      </c>
      <c r="Q1122" s="248" t="s">
        <v>640</v>
      </c>
    </row>
    <row r="1123" spans="1:17" x14ac:dyDescent="0.25">
      <c r="A1123" s="248" t="s">
        <v>403</v>
      </c>
      <c r="B1123" s="248" t="s">
        <v>399</v>
      </c>
      <c r="C1123" s="248" t="s">
        <v>4916</v>
      </c>
      <c r="D1123" s="248" t="s">
        <v>4917</v>
      </c>
      <c r="E1123" s="248" t="s">
        <v>4918</v>
      </c>
      <c r="F1123" s="248" t="s">
        <v>4919</v>
      </c>
      <c r="G1123" s="249">
        <v>43416</v>
      </c>
      <c r="H1123" s="250">
        <v>809.13</v>
      </c>
      <c r="I1123" s="250">
        <v>1</v>
      </c>
      <c r="J1123" s="250">
        <f t="shared" si="17"/>
        <v>809.13</v>
      </c>
      <c r="K1123" s="248" t="s">
        <v>186</v>
      </c>
      <c r="L1123" s="248" t="s">
        <v>293</v>
      </c>
      <c r="M1123" s="249">
        <v>43452</v>
      </c>
      <c r="N1123" s="248" t="s">
        <v>70</v>
      </c>
      <c r="O1123" s="248" t="s">
        <v>186</v>
      </c>
      <c r="P1123" s="248" t="s">
        <v>399</v>
      </c>
      <c r="Q1123" s="248" t="s">
        <v>640</v>
      </c>
    </row>
    <row r="1124" spans="1:17" x14ac:dyDescent="0.25">
      <c r="A1124" s="248" t="s">
        <v>403</v>
      </c>
      <c r="B1124" s="248" t="s">
        <v>399</v>
      </c>
      <c r="C1124" s="248" t="s">
        <v>4920</v>
      </c>
      <c r="D1124" s="248" t="s">
        <v>4921</v>
      </c>
      <c r="E1124" s="248" t="s">
        <v>4922</v>
      </c>
      <c r="F1124" s="248" t="s">
        <v>4923</v>
      </c>
      <c r="G1124" s="249">
        <v>43153</v>
      </c>
      <c r="H1124" s="250">
        <v>350.9</v>
      </c>
      <c r="I1124" s="250">
        <v>1</v>
      </c>
      <c r="J1124" s="250">
        <f t="shared" si="17"/>
        <v>350.9</v>
      </c>
      <c r="K1124" s="248" t="s">
        <v>186</v>
      </c>
      <c r="L1124" s="248" t="s">
        <v>4924</v>
      </c>
      <c r="M1124" s="249">
        <v>43452</v>
      </c>
      <c r="N1124" s="248" t="s">
        <v>70</v>
      </c>
      <c r="O1124" s="248" t="s">
        <v>186</v>
      </c>
      <c r="P1124" s="248" t="s">
        <v>399</v>
      </c>
      <c r="Q1124" s="248" t="s">
        <v>640</v>
      </c>
    </row>
    <row r="1125" spans="1:17" x14ac:dyDescent="0.25">
      <c r="A1125" s="248" t="s">
        <v>403</v>
      </c>
      <c r="B1125" s="248" t="s">
        <v>399</v>
      </c>
      <c r="C1125" s="248" t="s">
        <v>4925</v>
      </c>
      <c r="D1125" s="248" t="s">
        <v>4926</v>
      </c>
      <c r="E1125" s="248" t="s">
        <v>4927</v>
      </c>
      <c r="F1125" s="248" t="s">
        <v>4928</v>
      </c>
      <c r="G1125" s="249">
        <v>43426</v>
      </c>
      <c r="H1125" s="250">
        <v>871.2</v>
      </c>
      <c r="I1125" s="250">
        <v>1</v>
      </c>
      <c r="J1125" s="250">
        <f t="shared" si="17"/>
        <v>871.2</v>
      </c>
      <c r="K1125" s="248" t="s">
        <v>186</v>
      </c>
      <c r="L1125" s="248" t="s">
        <v>293</v>
      </c>
      <c r="M1125" s="249">
        <v>43452</v>
      </c>
      <c r="N1125" s="248" t="s">
        <v>70</v>
      </c>
      <c r="O1125" s="248" t="s">
        <v>186</v>
      </c>
      <c r="P1125" s="248" t="s">
        <v>399</v>
      </c>
      <c r="Q1125" s="248" t="s">
        <v>640</v>
      </c>
    </row>
    <row r="1126" spans="1:17" x14ac:dyDescent="0.25">
      <c r="A1126" s="248" t="s">
        <v>403</v>
      </c>
      <c r="B1126" s="248" t="s">
        <v>399</v>
      </c>
      <c r="C1126" s="248" t="s">
        <v>4929</v>
      </c>
      <c r="D1126" s="248" t="s">
        <v>4930</v>
      </c>
      <c r="E1126" s="248" t="s">
        <v>4931</v>
      </c>
      <c r="F1126" s="248" t="s">
        <v>4932</v>
      </c>
      <c r="G1126" s="249">
        <v>43433</v>
      </c>
      <c r="H1126" s="250">
        <v>175</v>
      </c>
      <c r="I1126" s="250">
        <v>1</v>
      </c>
      <c r="J1126" s="250">
        <f t="shared" si="17"/>
        <v>175</v>
      </c>
      <c r="K1126" s="248" t="s">
        <v>186</v>
      </c>
      <c r="L1126" s="248" t="s">
        <v>126</v>
      </c>
      <c r="M1126" s="249">
        <v>43454</v>
      </c>
      <c r="N1126" s="248" t="s">
        <v>70</v>
      </c>
      <c r="O1126" s="248" t="s">
        <v>186</v>
      </c>
      <c r="P1126" s="248" t="s">
        <v>399</v>
      </c>
      <c r="Q1126" s="248" t="s">
        <v>640</v>
      </c>
    </row>
    <row r="1127" spans="1:17" x14ac:dyDescent="0.25">
      <c r="A1127" s="248" t="s">
        <v>403</v>
      </c>
      <c r="B1127" s="248" t="s">
        <v>399</v>
      </c>
      <c r="C1127" s="248" t="s">
        <v>4933</v>
      </c>
      <c r="D1127" s="248" t="s">
        <v>4934</v>
      </c>
      <c r="E1127" s="248" t="s">
        <v>4935</v>
      </c>
      <c r="F1127" s="248" t="s">
        <v>4936</v>
      </c>
      <c r="G1127" s="249">
        <v>43451</v>
      </c>
      <c r="H1127" s="250">
        <v>559.92999999999995</v>
      </c>
      <c r="I1127" s="250">
        <v>1</v>
      </c>
      <c r="J1127" s="250">
        <f t="shared" si="17"/>
        <v>559.92999999999995</v>
      </c>
      <c r="K1127" s="248" t="s">
        <v>4937</v>
      </c>
      <c r="L1127" s="248" t="s">
        <v>1089</v>
      </c>
      <c r="M1127" s="249">
        <v>43455</v>
      </c>
      <c r="N1127" s="248" t="s">
        <v>70</v>
      </c>
      <c r="O1127" s="248" t="s">
        <v>4938</v>
      </c>
      <c r="P1127" s="248" t="s">
        <v>399</v>
      </c>
      <c r="Q1127" s="248" t="s">
        <v>640</v>
      </c>
    </row>
    <row r="1128" spans="1:17" x14ac:dyDescent="0.25">
      <c r="A1128" s="248" t="s">
        <v>403</v>
      </c>
      <c r="B1128" s="248" t="s">
        <v>399</v>
      </c>
      <c r="C1128" s="248" t="s">
        <v>338</v>
      </c>
      <c r="D1128" s="248" t="s">
        <v>339</v>
      </c>
      <c r="E1128" s="248" t="s">
        <v>340</v>
      </c>
      <c r="F1128" s="248" t="s">
        <v>4939</v>
      </c>
      <c r="G1128" s="249">
        <v>43454</v>
      </c>
      <c r="H1128" s="250">
        <v>195.99</v>
      </c>
      <c r="I1128" s="250">
        <v>1</v>
      </c>
      <c r="J1128" s="250">
        <f t="shared" si="17"/>
        <v>195.99</v>
      </c>
      <c r="K1128" s="248" t="s">
        <v>186</v>
      </c>
      <c r="L1128" s="248" t="s">
        <v>201</v>
      </c>
      <c r="M1128" s="249">
        <v>43454</v>
      </c>
      <c r="N1128" s="248" t="s">
        <v>70</v>
      </c>
      <c r="O1128" s="248" t="s">
        <v>186</v>
      </c>
      <c r="P1128" s="248" t="s">
        <v>399</v>
      </c>
      <c r="Q1128" s="248" t="s">
        <v>640</v>
      </c>
    </row>
    <row r="1129" spans="1:17" x14ac:dyDescent="0.25">
      <c r="A1129" s="248" t="s">
        <v>403</v>
      </c>
      <c r="B1129" s="248" t="s">
        <v>399</v>
      </c>
      <c r="C1129" s="248" t="s">
        <v>338</v>
      </c>
      <c r="D1129" s="248" t="s">
        <v>339</v>
      </c>
      <c r="E1129" s="248" t="s">
        <v>340</v>
      </c>
      <c r="F1129" s="248" t="s">
        <v>4940</v>
      </c>
      <c r="G1129" s="249">
        <v>43452</v>
      </c>
      <c r="H1129" s="250">
        <v>365.96</v>
      </c>
      <c r="I1129" s="250">
        <v>1</v>
      </c>
      <c r="J1129" s="250">
        <f t="shared" si="17"/>
        <v>365.96</v>
      </c>
      <c r="K1129" s="248" t="s">
        <v>186</v>
      </c>
      <c r="L1129" s="248" t="s">
        <v>566</v>
      </c>
      <c r="M1129" s="249">
        <v>43453</v>
      </c>
      <c r="N1129" s="248" t="s">
        <v>70</v>
      </c>
      <c r="O1129" s="248" t="s">
        <v>186</v>
      </c>
      <c r="P1129" s="248" t="s">
        <v>399</v>
      </c>
      <c r="Q1129" s="248" t="s">
        <v>640</v>
      </c>
    </row>
    <row r="1130" spans="1:17" x14ac:dyDescent="0.25">
      <c r="A1130" s="248" t="s">
        <v>403</v>
      </c>
      <c r="B1130" s="248" t="s">
        <v>399</v>
      </c>
      <c r="C1130" s="248" t="s">
        <v>338</v>
      </c>
      <c r="D1130" s="248" t="s">
        <v>339</v>
      </c>
      <c r="E1130" s="248" t="s">
        <v>340</v>
      </c>
      <c r="F1130" s="248" t="s">
        <v>4941</v>
      </c>
      <c r="G1130" s="249">
        <v>43435</v>
      </c>
      <c r="H1130" s="250">
        <v>233.5</v>
      </c>
      <c r="I1130" s="250">
        <v>1</v>
      </c>
      <c r="J1130" s="250">
        <f t="shared" si="17"/>
        <v>233.5</v>
      </c>
      <c r="K1130" s="248" t="s">
        <v>186</v>
      </c>
      <c r="L1130" s="248" t="s">
        <v>4824</v>
      </c>
      <c r="M1130" s="249">
        <v>43447</v>
      </c>
      <c r="N1130" s="248" t="s">
        <v>70</v>
      </c>
      <c r="O1130" s="248" t="s">
        <v>186</v>
      </c>
      <c r="P1130" s="248" t="s">
        <v>399</v>
      </c>
      <c r="Q1130" s="248" t="s">
        <v>640</v>
      </c>
    </row>
    <row r="1131" spans="1:17" x14ac:dyDescent="0.25">
      <c r="A1131" s="248" t="s">
        <v>403</v>
      </c>
      <c r="B1131" s="248" t="s">
        <v>399</v>
      </c>
      <c r="C1131" s="248" t="s">
        <v>4942</v>
      </c>
      <c r="D1131" s="248" t="s">
        <v>4943</v>
      </c>
      <c r="E1131" s="248" t="s">
        <v>4944</v>
      </c>
      <c r="F1131" s="248" t="s">
        <v>4945</v>
      </c>
      <c r="G1131" s="249">
        <v>43434</v>
      </c>
      <c r="H1131" s="250">
        <v>1512.5</v>
      </c>
      <c r="I1131" s="250">
        <v>1</v>
      </c>
      <c r="J1131" s="250">
        <f t="shared" si="17"/>
        <v>1512.5</v>
      </c>
      <c r="K1131" s="248" t="s">
        <v>186</v>
      </c>
      <c r="L1131" s="248" t="s">
        <v>4946</v>
      </c>
      <c r="M1131" s="249">
        <v>43439</v>
      </c>
      <c r="N1131" s="248" t="s">
        <v>70</v>
      </c>
      <c r="O1131" s="248" t="s">
        <v>186</v>
      </c>
      <c r="P1131" s="248" t="s">
        <v>399</v>
      </c>
      <c r="Q1131" s="248" t="s">
        <v>640</v>
      </c>
    </row>
    <row r="1132" spans="1:17" x14ac:dyDescent="0.25">
      <c r="A1132" s="248" t="s">
        <v>403</v>
      </c>
      <c r="B1132" s="248" t="s">
        <v>399</v>
      </c>
      <c r="C1132" s="248" t="s">
        <v>4947</v>
      </c>
      <c r="D1132" s="248" t="s">
        <v>4948</v>
      </c>
      <c r="E1132" s="248" t="s">
        <v>4949</v>
      </c>
      <c r="F1132" s="248" t="s">
        <v>4950</v>
      </c>
      <c r="G1132" s="249">
        <v>43448</v>
      </c>
      <c r="H1132" s="250">
        <v>46.59</v>
      </c>
      <c r="I1132" s="250">
        <v>1</v>
      </c>
      <c r="J1132" s="250">
        <f t="shared" si="17"/>
        <v>46.59</v>
      </c>
      <c r="K1132" s="248" t="s">
        <v>186</v>
      </c>
      <c r="L1132" s="248" t="s">
        <v>160</v>
      </c>
      <c r="M1132" s="249">
        <v>43455</v>
      </c>
      <c r="N1132" s="248" t="s">
        <v>70</v>
      </c>
      <c r="O1132" s="248" t="s">
        <v>186</v>
      </c>
      <c r="P1132" s="248" t="s">
        <v>399</v>
      </c>
      <c r="Q1132" s="248" t="s">
        <v>640</v>
      </c>
    </row>
    <row r="1133" spans="1:17" x14ac:dyDescent="0.25">
      <c r="A1133" s="248" t="s">
        <v>403</v>
      </c>
      <c r="B1133" s="248" t="s">
        <v>399</v>
      </c>
      <c r="C1133" s="248" t="s">
        <v>4951</v>
      </c>
      <c r="D1133" s="248" t="s">
        <v>4952</v>
      </c>
      <c r="E1133" s="248" t="s">
        <v>4953</v>
      </c>
      <c r="F1133" s="248" t="s">
        <v>4954</v>
      </c>
      <c r="G1133" s="249">
        <v>43448</v>
      </c>
      <c r="H1133" s="250">
        <v>417.94</v>
      </c>
      <c r="I1133" s="250">
        <v>1</v>
      </c>
      <c r="J1133" s="250">
        <f t="shared" si="17"/>
        <v>417.94</v>
      </c>
      <c r="K1133" s="248" t="s">
        <v>186</v>
      </c>
      <c r="L1133" s="248" t="s">
        <v>171</v>
      </c>
      <c r="M1133" s="249">
        <v>43451</v>
      </c>
      <c r="N1133" s="248" t="s">
        <v>70</v>
      </c>
      <c r="O1133" s="248" t="s">
        <v>186</v>
      </c>
      <c r="P1133" s="248" t="s">
        <v>399</v>
      </c>
      <c r="Q1133" s="248" t="s">
        <v>640</v>
      </c>
    </row>
    <row r="1134" spans="1:17" x14ac:dyDescent="0.25">
      <c r="A1134" s="248" t="s">
        <v>403</v>
      </c>
      <c r="B1134" s="248" t="s">
        <v>399</v>
      </c>
      <c r="C1134" s="248" t="s">
        <v>4951</v>
      </c>
      <c r="D1134" s="248" t="s">
        <v>4952</v>
      </c>
      <c r="E1134" s="248" t="s">
        <v>4953</v>
      </c>
      <c r="F1134" s="248" t="s">
        <v>4955</v>
      </c>
      <c r="G1134" s="249">
        <v>43448</v>
      </c>
      <c r="H1134" s="250">
        <v>357.66</v>
      </c>
      <c r="I1134" s="250">
        <v>1</v>
      </c>
      <c r="J1134" s="250">
        <f t="shared" si="17"/>
        <v>357.66</v>
      </c>
      <c r="K1134" s="248" t="s">
        <v>186</v>
      </c>
      <c r="L1134" s="248" t="s">
        <v>171</v>
      </c>
      <c r="M1134" s="249">
        <v>43451</v>
      </c>
      <c r="N1134" s="248" t="s">
        <v>70</v>
      </c>
      <c r="O1134" s="248" t="s">
        <v>186</v>
      </c>
      <c r="P1134" s="248" t="s">
        <v>399</v>
      </c>
      <c r="Q1134" s="248" t="s">
        <v>640</v>
      </c>
    </row>
    <row r="1135" spans="1:17" x14ac:dyDescent="0.25">
      <c r="A1135" s="248" t="s">
        <v>403</v>
      </c>
      <c r="B1135" s="248" t="s">
        <v>399</v>
      </c>
      <c r="C1135" s="248" t="s">
        <v>4951</v>
      </c>
      <c r="D1135" s="248" t="s">
        <v>4952</v>
      </c>
      <c r="E1135" s="248" t="s">
        <v>4953</v>
      </c>
      <c r="F1135" s="248" t="s">
        <v>4956</v>
      </c>
      <c r="G1135" s="249">
        <v>43438</v>
      </c>
      <c r="H1135" s="250">
        <v>149.6</v>
      </c>
      <c r="I1135" s="250">
        <v>1</v>
      </c>
      <c r="J1135" s="250">
        <f t="shared" si="17"/>
        <v>149.6</v>
      </c>
      <c r="K1135" s="248" t="s">
        <v>186</v>
      </c>
      <c r="L1135" s="248" t="s">
        <v>3676</v>
      </c>
      <c r="M1135" s="249">
        <v>43446</v>
      </c>
      <c r="N1135" s="248" t="s">
        <v>70</v>
      </c>
      <c r="O1135" s="248" t="s">
        <v>186</v>
      </c>
      <c r="P1135" s="248" t="s">
        <v>399</v>
      </c>
      <c r="Q1135" s="248" t="s">
        <v>640</v>
      </c>
    </row>
    <row r="1136" spans="1:17" x14ac:dyDescent="0.25">
      <c r="A1136" s="248" t="s">
        <v>403</v>
      </c>
      <c r="B1136" s="248" t="s">
        <v>399</v>
      </c>
      <c r="C1136" s="248" t="s">
        <v>4951</v>
      </c>
      <c r="D1136" s="248" t="s">
        <v>4952</v>
      </c>
      <c r="E1136" s="248" t="s">
        <v>4953</v>
      </c>
      <c r="F1136" s="248" t="s">
        <v>4957</v>
      </c>
      <c r="G1136" s="249">
        <v>43438</v>
      </c>
      <c r="H1136" s="250">
        <v>85.6</v>
      </c>
      <c r="I1136" s="250">
        <v>1</v>
      </c>
      <c r="J1136" s="250">
        <f t="shared" si="17"/>
        <v>85.6</v>
      </c>
      <c r="K1136" s="248" t="s">
        <v>186</v>
      </c>
      <c r="L1136" s="248" t="s">
        <v>3676</v>
      </c>
      <c r="M1136" s="249">
        <v>43446</v>
      </c>
      <c r="N1136" s="248" t="s">
        <v>70</v>
      </c>
      <c r="O1136" s="248" t="s">
        <v>186</v>
      </c>
      <c r="P1136" s="248" t="s">
        <v>399</v>
      </c>
      <c r="Q1136" s="248" t="s">
        <v>640</v>
      </c>
    </row>
    <row r="1137" spans="1:17" x14ac:dyDescent="0.25">
      <c r="A1137" s="248" t="s">
        <v>403</v>
      </c>
      <c r="B1137" s="248" t="s">
        <v>399</v>
      </c>
      <c r="C1137" s="248" t="s">
        <v>4958</v>
      </c>
      <c r="D1137" s="248" t="s">
        <v>4959</v>
      </c>
      <c r="E1137" s="248" t="s">
        <v>4960</v>
      </c>
      <c r="F1137" s="248" t="s">
        <v>4961</v>
      </c>
      <c r="G1137" s="249">
        <v>43423</v>
      </c>
      <c r="H1137" s="250">
        <v>110.11</v>
      </c>
      <c r="I1137" s="250">
        <v>1</v>
      </c>
      <c r="J1137" s="250">
        <f t="shared" si="17"/>
        <v>110.11</v>
      </c>
      <c r="K1137" s="248" t="s">
        <v>4962</v>
      </c>
      <c r="L1137" s="248" t="s">
        <v>89</v>
      </c>
      <c r="M1137" s="249">
        <v>43446</v>
      </c>
      <c r="N1137" s="248" t="s">
        <v>70</v>
      </c>
      <c r="O1137" s="248" t="s">
        <v>4963</v>
      </c>
      <c r="P1137" s="248" t="s">
        <v>399</v>
      </c>
      <c r="Q1137" s="248" t="s">
        <v>640</v>
      </c>
    </row>
    <row r="1138" spans="1:17" x14ac:dyDescent="0.25">
      <c r="A1138" s="248" t="s">
        <v>403</v>
      </c>
      <c r="B1138" s="248" t="s">
        <v>399</v>
      </c>
      <c r="C1138" s="248" t="s">
        <v>4964</v>
      </c>
      <c r="D1138" s="248" t="s">
        <v>4965</v>
      </c>
      <c r="E1138" s="248" t="s">
        <v>4966</v>
      </c>
      <c r="F1138" s="248" t="s">
        <v>4967</v>
      </c>
      <c r="G1138" s="249">
        <v>43453</v>
      </c>
      <c r="H1138" s="250">
        <v>1362.46</v>
      </c>
      <c r="I1138" s="250">
        <v>1</v>
      </c>
      <c r="J1138" s="250">
        <f t="shared" si="17"/>
        <v>1362.46</v>
      </c>
      <c r="K1138" s="248" t="s">
        <v>186</v>
      </c>
      <c r="L1138" s="248" t="s">
        <v>2238</v>
      </c>
      <c r="M1138" s="249">
        <v>43454</v>
      </c>
      <c r="N1138" s="248" t="s">
        <v>70</v>
      </c>
      <c r="O1138" s="248" t="s">
        <v>186</v>
      </c>
      <c r="P1138" s="248" t="s">
        <v>399</v>
      </c>
      <c r="Q1138" s="248" t="s">
        <v>640</v>
      </c>
    </row>
    <row r="1139" spans="1:17" x14ac:dyDescent="0.25">
      <c r="A1139" s="248" t="s">
        <v>403</v>
      </c>
      <c r="B1139" s="248" t="s">
        <v>399</v>
      </c>
      <c r="C1139" s="248" t="s">
        <v>4968</v>
      </c>
      <c r="D1139" s="248" t="s">
        <v>4969</v>
      </c>
      <c r="E1139" s="248" t="s">
        <v>4970</v>
      </c>
      <c r="F1139" s="248" t="s">
        <v>4971</v>
      </c>
      <c r="G1139" s="249">
        <v>43312</v>
      </c>
      <c r="H1139" s="250">
        <v>2090</v>
      </c>
      <c r="I1139" s="250">
        <v>1</v>
      </c>
      <c r="J1139" s="250">
        <f t="shared" si="17"/>
        <v>2090</v>
      </c>
      <c r="K1139" s="248" t="s">
        <v>186</v>
      </c>
      <c r="L1139" s="248" t="s">
        <v>272</v>
      </c>
      <c r="M1139" s="249">
        <v>43455</v>
      </c>
      <c r="N1139" s="248" t="s">
        <v>70</v>
      </c>
      <c r="O1139" s="248" t="s">
        <v>186</v>
      </c>
      <c r="P1139" s="248" t="s">
        <v>399</v>
      </c>
      <c r="Q1139" s="248" t="s">
        <v>640</v>
      </c>
    </row>
    <row r="1140" spans="1:17" x14ac:dyDescent="0.25">
      <c r="A1140" s="248" t="s">
        <v>403</v>
      </c>
      <c r="B1140" s="248" t="s">
        <v>399</v>
      </c>
      <c r="C1140" s="248" t="s">
        <v>4972</v>
      </c>
      <c r="D1140" s="248" t="s">
        <v>4973</v>
      </c>
      <c r="E1140" s="248" t="s">
        <v>4974</v>
      </c>
      <c r="F1140" s="248" t="s">
        <v>4975</v>
      </c>
      <c r="G1140" s="249">
        <v>43451</v>
      </c>
      <c r="H1140" s="250">
        <v>14.6</v>
      </c>
      <c r="I1140" s="250">
        <v>1</v>
      </c>
      <c r="J1140" s="250">
        <f t="shared" si="17"/>
        <v>14.6</v>
      </c>
      <c r="K1140" s="248" t="s">
        <v>4976</v>
      </c>
      <c r="L1140" s="248" t="s">
        <v>172</v>
      </c>
      <c r="M1140" s="249">
        <v>43452</v>
      </c>
      <c r="N1140" s="248" t="s">
        <v>70</v>
      </c>
      <c r="O1140" s="248" t="s">
        <v>4977</v>
      </c>
      <c r="P1140" s="248" t="s">
        <v>399</v>
      </c>
      <c r="Q1140" s="248" t="s">
        <v>640</v>
      </c>
    </row>
    <row r="1141" spans="1:17" x14ac:dyDescent="0.25">
      <c r="A1141" s="248" t="s">
        <v>403</v>
      </c>
      <c r="B1141" s="248" t="s">
        <v>399</v>
      </c>
      <c r="C1141" s="248" t="s">
        <v>225</v>
      </c>
      <c r="D1141" s="248" t="s">
        <v>396</v>
      </c>
      <c r="E1141" s="248" t="s">
        <v>226</v>
      </c>
      <c r="F1141" s="248" t="s">
        <v>4978</v>
      </c>
      <c r="G1141" s="249">
        <v>43453</v>
      </c>
      <c r="H1141" s="250">
        <v>21.95</v>
      </c>
      <c r="I1141" s="250">
        <v>1</v>
      </c>
      <c r="J1141" s="250">
        <f t="shared" si="17"/>
        <v>21.95</v>
      </c>
      <c r="K1141" s="248" t="s">
        <v>186</v>
      </c>
      <c r="L1141" s="248" t="s">
        <v>2322</v>
      </c>
      <c r="M1141" s="249">
        <v>43454</v>
      </c>
      <c r="N1141" s="248" t="s">
        <v>70</v>
      </c>
      <c r="O1141" s="248" t="s">
        <v>186</v>
      </c>
      <c r="P1141" s="248" t="s">
        <v>399</v>
      </c>
      <c r="Q1141" s="248" t="s">
        <v>640</v>
      </c>
    </row>
    <row r="1142" spans="1:17" x14ac:dyDescent="0.25">
      <c r="A1142" s="248" t="s">
        <v>403</v>
      </c>
      <c r="B1142" s="248" t="s">
        <v>399</v>
      </c>
      <c r="C1142" s="248" t="s">
        <v>225</v>
      </c>
      <c r="D1142" s="248" t="s">
        <v>396</v>
      </c>
      <c r="E1142" s="248" t="s">
        <v>226</v>
      </c>
      <c r="F1142" s="248" t="s">
        <v>4979</v>
      </c>
      <c r="G1142" s="249">
        <v>43430</v>
      </c>
      <c r="H1142" s="250">
        <v>15426.32</v>
      </c>
      <c r="I1142" s="250">
        <v>1</v>
      </c>
      <c r="J1142" s="250">
        <f t="shared" si="17"/>
        <v>15426.32</v>
      </c>
      <c r="K1142" s="248" t="s">
        <v>186</v>
      </c>
      <c r="L1142" s="248" t="s">
        <v>241</v>
      </c>
      <c r="M1142" s="249">
        <v>43444</v>
      </c>
      <c r="N1142" s="248" t="s">
        <v>70</v>
      </c>
      <c r="O1142" s="248" t="s">
        <v>186</v>
      </c>
      <c r="P1142" s="248" t="s">
        <v>399</v>
      </c>
      <c r="Q1142" s="248" t="s">
        <v>640</v>
      </c>
    </row>
    <row r="1143" spans="1:17" x14ac:dyDescent="0.25">
      <c r="A1143" s="248" t="s">
        <v>403</v>
      </c>
      <c r="B1143" s="248" t="s">
        <v>399</v>
      </c>
      <c r="C1143" s="248" t="s">
        <v>4980</v>
      </c>
      <c r="D1143" s="248" t="s">
        <v>4981</v>
      </c>
      <c r="E1143" s="248" t="s">
        <v>4982</v>
      </c>
      <c r="F1143" s="248" t="s">
        <v>4983</v>
      </c>
      <c r="G1143" s="249">
        <v>43431</v>
      </c>
      <c r="H1143" s="250">
        <v>242</v>
      </c>
      <c r="I1143" s="250">
        <v>1</v>
      </c>
      <c r="J1143" s="250">
        <f t="shared" si="17"/>
        <v>242</v>
      </c>
      <c r="K1143" s="248" t="s">
        <v>186</v>
      </c>
      <c r="L1143" s="248" t="s">
        <v>184</v>
      </c>
      <c r="M1143" s="249">
        <v>43452</v>
      </c>
      <c r="N1143" s="248" t="s">
        <v>70</v>
      </c>
      <c r="O1143" s="248" t="s">
        <v>186</v>
      </c>
      <c r="P1143" s="248" t="s">
        <v>399</v>
      </c>
      <c r="Q1143" s="248" t="s">
        <v>640</v>
      </c>
    </row>
    <row r="1144" spans="1:17" x14ac:dyDescent="0.25">
      <c r="A1144" s="248" t="s">
        <v>403</v>
      </c>
      <c r="B1144" s="248" t="s">
        <v>399</v>
      </c>
      <c r="C1144" s="248" t="s">
        <v>4984</v>
      </c>
      <c r="D1144" s="248" t="s">
        <v>4985</v>
      </c>
      <c r="E1144" s="248" t="s">
        <v>4986</v>
      </c>
      <c r="F1144" s="248" t="s">
        <v>4987</v>
      </c>
      <c r="G1144" s="249">
        <v>43451</v>
      </c>
      <c r="H1144" s="250">
        <v>3766.4</v>
      </c>
      <c r="I1144" s="250">
        <v>1</v>
      </c>
      <c r="J1144" s="250">
        <f t="shared" si="17"/>
        <v>3766.4</v>
      </c>
      <c r="K1144" s="248" t="s">
        <v>186</v>
      </c>
      <c r="L1144" s="248" t="s">
        <v>908</v>
      </c>
      <c r="M1144" s="249">
        <v>43455</v>
      </c>
      <c r="N1144" s="248" t="s">
        <v>70</v>
      </c>
      <c r="O1144" s="248" t="s">
        <v>186</v>
      </c>
      <c r="P1144" s="248" t="s">
        <v>399</v>
      </c>
      <c r="Q1144" s="248" t="s">
        <v>640</v>
      </c>
    </row>
    <row r="1145" spans="1:17" x14ac:dyDescent="0.25">
      <c r="A1145" s="248" t="s">
        <v>403</v>
      </c>
      <c r="B1145" s="248" t="s">
        <v>399</v>
      </c>
      <c r="C1145" s="248" t="s">
        <v>4988</v>
      </c>
      <c r="D1145" s="248" t="s">
        <v>4989</v>
      </c>
      <c r="E1145" s="248" t="s">
        <v>4990</v>
      </c>
      <c r="F1145" s="248" t="s">
        <v>4991</v>
      </c>
      <c r="G1145" s="249">
        <v>43373</v>
      </c>
      <c r="H1145" s="250">
        <v>487.87</v>
      </c>
      <c r="I1145" s="250">
        <v>1</v>
      </c>
      <c r="J1145" s="250">
        <f t="shared" si="17"/>
        <v>487.87</v>
      </c>
      <c r="K1145" s="248" t="s">
        <v>4992</v>
      </c>
      <c r="L1145" s="248" t="s">
        <v>3112</v>
      </c>
      <c r="M1145" s="249">
        <v>43447</v>
      </c>
      <c r="N1145" s="248" t="s">
        <v>70</v>
      </c>
      <c r="O1145" s="248" t="s">
        <v>4993</v>
      </c>
      <c r="P1145" s="248" t="s">
        <v>399</v>
      </c>
      <c r="Q1145" s="248" t="s">
        <v>640</v>
      </c>
    </row>
    <row r="1146" spans="1:17" x14ac:dyDescent="0.25">
      <c r="A1146" s="248" t="s">
        <v>403</v>
      </c>
      <c r="B1146" s="248" t="s">
        <v>399</v>
      </c>
      <c r="C1146" s="248" t="s">
        <v>4994</v>
      </c>
      <c r="D1146" s="248" t="s">
        <v>4995</v>
      </c>
      <c r="E1146" s="248" t="s">
        <v>4996</v>
      </c>
      <c r="F1146" s="248" t="s">
        <v>4997</v>
      </c>
      <c r="G1146" s="249">
        <v>43452</v>
      </c>
      <c r="H1146" s="250">
        <v>25.86</v>
      </c>
      <c r="I1146" s="250">
        <v>1</v>
      </c>
      <c r="J1146" s="250">
        <f t="shared" si="17"/>
        <v>25.86</v>
      </c>
      <c r="K1146" s="248" t="s">
        <v>186</v>
      </c>
      <c r="L1146" s="248" t="s">
        <v>4998</v>
      </c>
      <c r="M1146" s="249">
        <v>43454</v>
      </c>
      <c r="N1146" s="248" t="s">
        <v>70</v>
      </c>
      <c r="O1146" s="248" t="s">
        <v>186</v>
      </c>
      <c r="P1146" s="248" t="s">
        <v>399</v>
      </c>
      <c r="Q1146" s="248" t="s">
        <v>640</v>
      </c>
    </row>
    <row r="1147" spans="1:17" x14ac:dyDescent="0.25">
      <c r="A1147" s="248" t="s">
        <v>403</v>
      </c>
      <c r="B1147" s="248" t="s">
        <v>399</v>
      </c>
      <c r="C1147" s="248" t="s">
        <v>4999</v>
      </c>
      <c r="D1147" s="248" t="s">
        <v>5000</v>
      </c>
      <c r="E1147" s="248" t="s">
        <v>5001</v>
      </c>
      <c r="F1147" s="248" t="s">
        <v>5002</v>
      </c>
      <c r="G1147" s="249">
        <v>43444</v>
      </c>
      <c r="H1147" s="250">
        <v>94.38</v>
      </c>
      <c r="I1147" s="250">
        <v>1</v>
      </c>
      <c r="J1147" s="250">
        <f t="shared" si="17"/>
        <v>94.38</v>
      </c>
      <c r="K1147" s="248" t="s">
        <v>5003</v>
      </c>
      <c r="L1147" s="248" t="s">
        <v>172</v>
      </c>
      <c r="M1147" s="249">
        <v>43454</v>
      </c>
      <c r="N1147" s="248" t="s">
        <v>70</v>
      </c>
      <c r="O1147" s="248" t="s">
        <v>5004</v>
      </c>
      <c r="P1147" s="248" t="s">
        <v>399</v>
      </c>
      <c r="Q1147" s="248" t="s">
        <v>640</v>
      </c>
    </row>
    <row r="1148" spans="1:17" x14ac:dyDescent="0.25">
      <c r="A1148" s="248" t="s">
        <v>403</v>
      </c>
      <c r="B1148" s="248" t="s">
        <v>399</v>
      </c>
      <c r="C1148" s="248" t="s">
        <v>5005</v>
      </c>
      <c r="D1148" s="248" t="s">
        <v>5006</v>
      </c>
      <c r="E1148" s="248" t="s">
        <v>5007</v>
      </c>
      <c r="F1148" s="248" t="s">
        <v>5008</v>
      </c>
      <c r="G1148" s="249">
        <v>43451</v>
      </c>
      <c r="H1148" s="250">
        <v>182.85</v>
      </c>
      <c r="I1148" s="250">
        <v>1</v>
      </c>
      <c r="J1148" s="250">
        <f t="shared" si="17"/>
        <v>182.85</v>
      </c>
      <c r="K1148" s="248" t="s">
        <v>186</v>
      </c>
      <c r="L1148" s="248" t="s">
        <v>1235</v>
      </c>
      <c r="M1148" s="249">
        <v>43454</v>
      </c>
      <c r="N1148" s="248" t="s">
        <v>70</v>
      </c>
      <c r="O1148" s="248" t="s">
        <v>186</v>
      </c>
      <c r="P1148" s="248" t="s">
        <v>399</v>
      </c>
      <c r="Q1148" s="248" t="s">
        <v>640</v>
      </c>
    </row>
    <row r="1149" spans="1:17" x14ac:dyDescent="0.25">
      <c r="A1149" s="248" t="s">
        <v>403</v>
      </c>
      <c r="B1149" s="248" t="s">
        <v>399</v>
      </c>
      <c r="C1149" s="248" t="s">
        <v>418</v>
      </c>
      <c r="D1149" s="248" t="s">
        <v>419</v>
      </c>
      <c r="E1149" s="248" t="s">
        <v>420</v>
      </c>
      <c r="F1149" s="248" t="s">
        <v>5009</v>
      </c>
      <c r="G1149" s="249">
        <v>43203</v>
      </c>
      <c r="H1149" s="250">
        <v>77.959999999999994</v>
      </c>
      <c r="I1149" s="250">
        <v>1</v>
      </c>
      <c r="J1149" s="250">
        <f t="shared" si="17"/>
        <v>77.959999999999994</v>
      </c>
      <c r="K1149" s="248" t="s">
        <v>186</v>
      </c>
      <c r="L1149" s="248" t="s">
        <v>2404</v>
      </c>
      <c r="M1149" s="249">
        <v>43452</v>
      </c>
      <c r="N1149" s="248" t="s">
        <v>70</v>
      </c>
      <c r="O1149" s="248" t="s">
        <v>186</v>
      </c>
      <c r="P1149" s="248" t="s">
        <v>399</v>
      </c>
      <c r="Q1149" s="248" t="s">
        <v>640</v>
      </c>
    </row>
    <row r="1150" spans="1:17" x14ac:dyDescent="0.25">
      <c r="A1150" s="248" t="s">
        <v>403</v>
      </c>
      <c r="B1150" s="248" t="s">
        <v>399</v>
      </c>
      <c r="C1150" s="248" t="s">
        <v>5010</v>
      </c>
      <c r="D1150" s="248" t="s">
        <v>5011</v>
      </c>
      <c r="E1150" s="248" t="s">
        <v>5012</v>
      </c>
      <c r="F1150" s="248" t="s">
        <v>5013</v>
      </c>
      <c r="G1150" s="249">
        <v>43434</v>
      </c>
      <c r="H1150" s="250">
        <v>9.8000000000000007</v>
      </c>
      <c r="I1150" s="250">
        <v>1</v>
      </c>
      <c r="J1150" s="250">
        <f t="shared" si="17"/>
        <v>9.8000000000000007</v>
      </c>
      <c r="K1150" s="248" t="s">
        <v>186</v>
      </c>
      <c r="L1150" s="248" t="s">
        <v>89</v>
      </c>
      <c r="M1150" s="249">
        <v>43438</v>
      </c>
      <c r="N1150" s="248" t="s">
        <v>70</v>
      </c>
      <c r="O1150" s="248" t="s">
        <v>186</v>
      </c>
      <c r="P1150" s="248" t="s">
        <v>399</v>
      </c>
      <c r="Q1150" s="248" t="s">
        <v>640</v>
      </c>
    </row>
    <row r="1151" spans="1:17" x14ac:dyDescent="0.25">
      <c r="A1151" s="248" t="s">
        <v>403</v>
      </c>
      <c r="B1151" s="248" t="s">
        <v>399</v>
      </c>
      <c r="C1151" s="248" t="s">
        <v>5010</v>
      </c>
      <c r="D1151" s="248" t="s">
        <v>5011</v>
      </c>
      <c r="E1151" s="248" t="s">
        <v>5012</v>
      </c>
      <c r="F1151" s="248" t="s">
        <v>5014</v>
      </c>
      <c r="G1151" s="249">
        <v>43434</v>
      </c>
      <c r="H1151" s="250">
        <v>29.4</v>
      </c>
      <c r="I1151" s="250">
        <v>1</v>
      </c>
      <c r="J1151" s="250">
        <f t="shared" si="17"/>
        <v>29.4</v>
      </c>
      <c r="K1151" s="248" t="s">
        <v>186</v>
      </c>
      <c r="L1151" s="248" t="s">
        <v>89</v>
      </c>
      <c r="M1151" s="249">
        <v>43438</v>
      </c>
      <c r="N1151" s="248" t="s">
        <v>70</v>
      </c>
      <c r="O1151" s="248" t="s">
        <v>186</v>
      </c>
      <c r="P1151" s="248" t="s">
        <v>399</v>
      </c>
      <c r="Q1151" s="248" t="s">
        <v>640</v>
      </c>
    </row>
    <row r="1152" spans="1:17" x14ac:dyDescent="0.25">
      <c r="A1152" s="248" t="s">
        <v>403</v>
      </c>
      <c r="B1152" s="248" t="s">
        <v>399</v>
      </c>
      <c r="C1152" s="248" t="s">
        <v>5010</v>
      </c>
      <c r="D1152" s="248" t="s">
        <v>5011</v>
      </c>
      <c r="E1152" s="248" t="s">
        <v>5012</v>
      </c>
      <c r="F1152" s="248" t="s">
        <v>5015</v>
      </c>
      <c r="G1152" s="249">
        <v>43434</v>
      </c>
      <c r="H1152" s="250">
        <v>9.8000000000000007</v>
      </c>
      <c r="I1152" s="250">
        <v>1</v>
      </c>
      <c r="J1152" s="250">
        <f t="shared" si="17"/>
        <v>9.8000000000000007</v>
      </c>
      <c r="K1152" s="248" t="s">
        <v>186</v>
      </c>
      <c r="L1152" s="248" t="s">
        <v>89</v>
      </c>
      <c r="M1152" s="249">
        <v>43438</v>
      </c>
      <c r="N1152" s="248" t="s">
        <v>70</v>
      </c>
      <c r="O1152" s="248" t="s">
        <v>186</v>
      </c>
      <c r="P1152" s="248" t="s">
        <v>399</v>
      </c>
      <c r="Q1152" s="248" t="s">
        <v>640</v>
      </c>
    </row>
    <row r="1153" spans="1:17" x14ac:dyDescent="0.25">
      <c r="A1153" s="248" t="s">
        <v>403</v>
      </c>
      <c r="B1153" s="248" t="s">
        <v>399</v>
      </c>
      <c r="C1153" s="248" t="s">
        <v>5010</v>
      </c>
      <c r="D1153" s="248" t="s">
        <v>5011</v>
      </c>
      <c r="E1153" s="248" t="s">
        <v>5012</v>
      </c>
      <c r="F1153" s="248" t="s">
        <v>5016</v>
      </c>
      <c r="G1153" s="249">
        <v>43434</v>
      </c>
      <c r="H1153" s="250">
        <v>9.8000000000000007</v>
      </c>
      <c r="I1153" s="250">
        <v>1</v>
      </c>
      <c r="J1153" s="250">
        <f t="shared" si="17"/>
        <v>9.8000000000000007</v>
      </c>
      <c r="K1153" s="248" t="s">
        <v>186</v>
      </c>
      <c r="L1153" s="248" t="s">
        <v>89</v>
      </c>
      <c r="M1153" s="249">
        <v>43438</v>
      </c>
      <c r="N1153" s="248" t="s">
        <v>70</v>
      </c>
      <c r="O1153" s="248" t="s">
        <v>186</v>
      </c>
      <c r="P1153" s="248" t="s">
        <v>399</v>
      </c>
      <c r="Q1153" s="248" t="s">
        <v>640</v>
      </c>
    </row>
    <row r="1154" spans="1:17" x14ac:dyDescent="0.25">
      <c r="A1154" s="248" t="s">
        <v>403</v>
      </c>
      <c r="B1154" s="248" t="s">
        <v>399</v>
      </c>
      <c r="C1154" s="248" t="s">
        <v>76</v>
      </c>
      <c r="D1154" s="248" t="s">
        <v>77</v>
      </c>
      <c r="E1154" s="248" t="s">
        <v>78</v>
      </c>
      <c r="F1154" s="248" t="s">
        <v>5017</v>
      </c>
      <c r="G1154" s="249">
        <v>43449</v>
      </c>
      <c r="H1154" s="250">
        <v>1504.99</v>
      </c>
      <c r="I1154" s="250">
        <v>1</v>
      </c>
      <c r="J1154" s="250">
        <f t="shared" si="17"/>
        <v>1504.99</v>
      </c>
      <c r="K1154" s="248" t="s">
        <v>186</v>
      </c>
      <c r="L1154" s="248" t="s">
        <v>2288</v>
      </c>
      <c r="M1154" s="249">
        <v>43452</v>
      </c>
      <c r="N1154" s="248" t="s">
        <v>70</v>
      </c>
      <c r="O1154" s="248" t="s">
        <v>186</v>
      </c>
      <c r="P1154" s="248" t="s">
        <v>399</v>
      </c>
      <c r="Q1154" s="248" t="s">
        <v>640</v>
      </c>
    </row>
    <row r="1155" spans="1:17" x14ac:dyDescent="0.25">
      <c r="A1155" s="248" t="s">
        <v>403</v>
      </c>
      <c r="B1155" s="248" t="s">
        <v>399</v>
      </c>
      <c r="C1155" s="248" t="s">
        <v>76</v>
      </c>
      <c r="D1155" s="248" t="s">
        <v>77</v>
      </c>
      <c r="E1155" s="248" t="s">
        <v>78</v>
      </c>
      <c r="F1155" s="248" t="s">
        <v>5018</v>
      </c>
      <c r="G1155" s="249">
        <v>43449</v>
      </c>
      <c r="H1155" s="250">
        <v>579.46</v>
      </c>
      <c r="I1155" s="250">
        <v>1</v>
      </c>
      <c r="J1155" s="250">
        <f t="shared" ref="J1155:J1218" si="18">H1155*I1155</f>
        <v>579.46</v>
      </c>
      <c r="K1155" s="248" t="s">
        <v>186</v>
      </c>
      <c r="L1155" s="248" t="s">
        <v>2288</v>
      </c>
      <c r="M1155" s="249">
        <v>43452</v>
      </c>
      <c r="N1155" s="248" t="s">
        <v>70</v>
      </c>
      <c r="O1155" s="248" t="s">
        <v>186</v>
      </c>
      <c r="P1155" s="248" t="s">
        <v>399</v>
      </c>
      <c r="Q1155" s="248" t="s">
        <v>640</v>
      </c>
    </row>
    <row r="1156" spans="1:17" x14ac:dyDescent="0.25">
      <c r="A1156" s="248" t="s">
        <v>403</v>
      </c>
      <c r="B1156" s="248" t="s">
        <v>399</v>
      </c>
      <c r="C1156" s="248" t="s">
        <v>76</v>
      </c>
      <c r="D1156" s="248" t="s">
        <v>77</v>
      </c>
      <c r="E1156" s="248" t="s">
        <v>78</v>
      </c>
      <c r="F1156" s="248" t="s">
        <v>5019</v>
      </c>
      <c r="G1156" s="249">
        <v>43449</v>
      </c>
      <c r="H1156" s="250">
        <v>74.03</v>
      </c>
      <c r="I1156" s="250">
        <v>1</v>
      </c>
      <c r="J1156" s="250">
        <f t="shared" si="18"/>
        <v>74.03</v>
      </c>
      <c r="K1156" s="248" t="s">
        <v>186</v>
      </c>
      <c r="L1156" s="248" t="s">
        <v>2288</v>
      </c>
      <c r="M1156" s="249">
        <v>43452</v>
      </c>
      <c r="N1156" s="248" t="s">
        <v>70</v>
      </c>
      <c r="O1156" s="248" t="s">
        <v>186</v>
      </c>
      <c r="P1156" s="248" t="s">
        <v>399</v>
      </c>
      <c r="Q1156" s="248" t="s">
        <v>640</v>
      </c>
    </row>
    <row r="1157" spans="1:17" x14ac:dyDescent="0.25">
      <c r="A1157" s="248" t="s">
        <v>403</v>
      </c>
      <c r="B1157" s="248" t="s">
        <v>399</v>
      </c>
      <c r="C1157" s="248" t="s">
        <v>1881</v>
      </c>
      <c r="D1157" s="248" t="s">
        <v>1882</v>
      </c>
      <c r="E1157" s="248" t="s">
        <v>1883</v>
      </c>
      <c r="F1157" s="248" t="s">
        <v>5020</v>
      </c>
      <c r="G1157" s="249">
        <v>43434</v>
      </c>
      <c r="H1157" s="250">
        <v>259.24</v>
      </c>
      <c r="I1157" s="250">
        <v>1</v>
      </c>
      <c r="J1157" s="250">
        <f t="shared" si="18"/>
        <v>259.24</v>
      </c>
      <c r="K1157" s="248" t="s">
        <v>5021</v>
      </c>
      <c r="L1157" s="248" t="s">
        <v>128</v>
      </c>
      <c r="M1157" s="249">
        <v>43445</v>
      </c>
      <c r="N1157" s="248" t="s">
        <v>70</v>
      </c>
      <c r="O1157" s="248" t="s">
        <v>5022</v>
      </c>
      <c r="P1157" s="248" t="s">
        <v>399</v>
      </c>
      <c r="Q1157" s="248" t="s">
        <v>640</v>
      </c>
    </row>
    <row r="1158" spans="1:17" x14ac:dyDescent="0.25">
      <c r="A1158" s="248" t="s">
        <v>403</v>
      </c>
      <c r="B1158" s="248" t="s">
        <v>399</v>
      </c>
      <c r="C1158" s="248" t="s">
        <v>5023</v>
      </c>
      <c r="D1158" s="248" t="s">
        <v>5024</v>
      </c>
      <c r="E1158" s="248" t="s">
        <v>5025</v>
      </c>
      <c r="F1158" s="248" t="s">
        <v>5026</v>
      </c>
      <c r="G1158" s="249">
        <v>43290</v>
      </c>
      <c r="H1158" s="250">
        <v>4849.58</v>
      </c>
      <c r="I1158" s="250">
        <v>1</v>
      </c>
      <c r="J1158" s="250">
        <f t="shared" si="18"/>
        <v>4849.58</v>
      </c>
      <c r="K1158" s="248" t="s">
        <v>5027</v>
      </c>
      <c r="L1158" s="248" t="s">
        <v>5028</v>
      </c>
      <c r="M1158" s="249">
        <v>43454</v>
      </c>
      <c r="N1158" s="248" t="s">
        <v>70</v>
      </c>
      <c r="O1158" s="248" t="s">
        <v>5029</v>
      </c>
      <c r="P1158" s="248" t="s">
        <v>399</v>
      </c>
      <c r="Q1158" s="248" t="s">
        <v>640</v>
      </c>
    </row>
    <row r="1159" spans="1:17" x14ac:dyDescent="0.25">
      <c r="A1159" s="248" t="s">
        <v>403</v>
      </c>
      <c r="B1159" s="248" t="s">
        <v>399</v>
      </c>
      <c r="C1159" s="248" t="s">
        <v>71</v>
      </c>
      <c r="D1159" s="248" t="s">
        <v>873</v>
      </c>
      <c r="E1159" s="248" t="s">
        <v>72</v>
      </c>
      <c r="F1159" s="248" t="s">
        <v>5030</v>
      </c>
      <c r="G1159" s="249">
        <v>43434</v>
      </c>
      <c r="H1159" s="250">
        <v>369.29</v>
      </c>
      <c r="I1159" s="250">
        <v>1</v>
      </c>
      <c r="J1159" s="250">
        <f t="shared" si="18"/>
        <v>369.29</v>
      </c>
      <c r="K1159" s="248" t="s">
        <v>5031</v>
      </c>
      <c r="L1159" s="248" t="s">
        <v>3112</v>
      </c>
      <c r="M1159" s="249">
        <v>43437</v>
      </c>
      <c r="N1159" s="248" t="s">
        <v>70</v>
      </c>
      <c r="O1159" s="248" t="s">
        <v>186</v>
      </c>
      <c r="P1159" s="248" t="s">
        <v>399</v>
      </c>
      <c r="Q1159" s="248" t="s">
        <v>640</v>
      </c>
    </row>
    <row r="1160" spans="1:17" x14ac:dyDescent="0.25">
      <c r="A1160" s="248" t="s">
        <v>403</v>
      </c>
      <c r="B1160" s="248" t="s">
        <v>399</v>
      </c>
      <c r="C1160" s="248" t="s">
        <v>71</v>
      </c>
      <c r="D1160" s="248" t="s">
        <v>873</v>
      </c>
      <c r="E1160" s="248" t="s">
        <v>72</v>
      </c>
      <c r="F1160" s="248" t="s">
        <v>5032</v>
      </c>
      <c r="G1160" s="249">
        <v>43453</v>
      </c>
      <c r="H1160" s="250">
        <v>907.55</v>
      </c>
      <c r="I1160" s="250">
        <v>1</v>
      </c>
      <c r="J1160" s="250">
        <f t="shared" si="18"/>
        <v>907.55</v>
      </c>
      <c r="K1160" s="248" t="s">
        <v>186</v>
      </c>
      <c r="L1160" s="248" t="s">
        <v>198</v>
      </c>
      <c r="M1160" s="249">
        <v>43454</v>
      </c>
      <c r="N1160" s="248" t="s">
        <v>70</v>
      </c>
      <c r="O1160" s="248" t="s">
        <v>186</v>
      </c>
      <c r="P1160" s="248" t="s">
        <v>399</v>
      </c>
      <c r="Q1160" s="248" t="s">
        <v>640</v>
      </c>
    </row>
    <row r="1161" spans="1:17" x14ac:dyDescent="0.25">
      <c r="A1161" s="248" t="s">
        <v>403</v>
      </c>
      <c r="B1161" s="248" t="s">
        <v>399</v>
      </c>
      <c r="C1161" s="248" t="s">
        <v>86</v>
      </c>
      <c r="D1161" s="248" t="s">
        <v>87</v>
      </c>
      <c r="E1161" s="248" t="s">
        <v>88</v>
      </c>
      <c r="F1161" s="248" t="s">
        <v>5033</v>
      </c>
      <c r="G1161" s="249">
        <v>43434</v>
      </c>
      <c r="H1161" s="250">
        <v>1.45</v>
      </c>
      <c r="I1161" s="250">
        <v>1</v>
      </c>
      <c r="J1161" s="250">
        <f t="shared" si="18"/>
        <v>1.45</v>
      </c>
      <c r="K1161" s="248" t="s">
        <v>186</v>
      </c>
      <c r="L1161" s="248" t="s">
        <v>89</v>
      </c>
      <c r="M1161" s="249">
        <v>43439</v>
      </c>
      <c r="N1161" s="248" t="s">
        <v>70</v>
      </c>
      <c r="O1161" s="248" t="s">
        <v>186</v>
      </c>
      <c r="P1161" s="248" t="s">
        <v>399</v>
      </c>
      <c r="Q1161" s="248" t="s">
        <v>640</v>
      </c>
    </row>
    <row r="1162" spans="1:17" x14ac:dyDescent="0.25">
      <c r="A1162" s="248" t="s">
        <v>403</v>
      </c>
      <c r="B1162" s="248" t="s">
        <v>399</v>
      </c>
      <c r="C1162" s="248" t="s">
        <v>86</v>
      </c>
      <c r="D1162" s="248" t="s">
        <v>87</v>
      </c>
      <c r="E1162" s="248" t="s">
        <v>88</v>
      </c>
      <c r="F1162" s="248" t="s">
        <v>5034</v>
      </c>
      <c r="G1162" s="249">
        <v>43434</v>
      </c>
      <c r="H1162" s="250">
        <v>10.16</v>
      </c>
      <c r="I1162" s="250">
        <v>1</v>
      </c>
      <c r="J1162" s="250">
        <f t="shared" si="18"/>
        <v>10.16</v>
      </c>
      <c r="K1162" s="248" t="s">
        <v>186</v>
      </c>
      <c r="L1162" s="248" t="s">
        <v>89</v>
      </c>
      <c r="M1162" s="249">
        <v>43439</v>
      </c>
      <c r="N1162" s="248" t="s">
        <v>70</v>
      </c>
      <c r="O1162" s="248" t="s">
        <v>186</v>
      </c>
      <c r="P1162" s="248" t="s">
        <v>399</v>
      </c>
      <c r="Q1162" s="248" t="s">
        <v>640</v>
      </c>
    </row>
    <row r="1163" spans="1:17" x14ac:dyDescent="0.25">
      <c r="A1163" s="248" t="s">
        <v>403</v>
      </c>
      <c r="B1163" s="248" t="s">
        <v>399</v>
      </c>
      <c r="C1163" s="248" t="s">
        <v>86</v>
      </c>
      <c r="D1163" s="248" t="s">
        <v>87</v>
      </c>
      <c r="E1163" s="248" t="s">
        <v>88</v>
      </c>
      <c r="F1163" s="248" t="s">
        <v>5035</v>
      </c>
      <c r="G1163" s="249">
        <v>43434</v>
      </c>
      <c r="H1163" s="250">
        <v>65.28</v>
      </c>
      <c r="I1163" s="250">
        <v>1</v>
      </c>
      <c r="J1163" s="250">
        <f t="shared" si="18"/>
        <v>65.28</v>
      </c>
      <c r="K1163" s="248" t="s">
        <v>186</v>
      </c>
      <c r="L1163" s="248" t="s">
        <v>89</v>
      </c>
      <c r="M1163" s="249">
        <v>43439</v>
      </c>
      <c r="N1163" s="248" t="s">
        <v>70</v>
      </c>
      <c r="O1163" s="248" t="s">
        <v>186</v>
      </c>
      <c r="P1163" s="248" t="s">
        <v>399</v>
      </c>
      <c r="Q1163" s="248" t="s">
        <v>640</v>
      </c>
    </row>
    <row r="1164" spans="1:17" x14ac:dyDescent="0.25">
      <c r="A1164" s="248" t="s">
        <v>403</v>
      </c>
      <c r="B1164" s="248" t="s">
        <v>399</v>
      </c>
      <c r="C1164" s="248" t="s">
        <v>86</v>
      </c>
      <c r="D1164" s="248" t="s">
        <v>87</v>
      </c>
      <c r="E1164" s="248" t="s">
        <v>88</v>
      </c>
      <c r="F1164" s="248" t="s">
        <v>5036</v>
      </c>
      <c r="G1164" s="249">
        <v>43434</v>
      </c>
      <c r="H1164" s="250">
        <v>1775.94</v>
      </c>
      <c r="I1164" s="250">
        <v>1</v>
      </c>
      <c r="J1164" s="250">
        <f t="shared" si="18"/>
        <v>1775.94</v>
      </c>
      <c r="K1164" s="248" t="s">
        <v>186</v>
      </c>
      <c r="L1164" s="248" t="s">
        <v>89</v>
      </c>
      <c r="M1164" s="249">
        <v>43439</v>
      </c>
      <c r="N1164" s="248" t="s">
        <v>70</v>
      </c>
      <c r="O1164" s="248" t="s">
        <v>186</v>
      </c>
      <c r="P1164" s="248" t="s">
        <v>399</v>
      </c>
      <c r="Q1164" s="248" t="s">
        <v>640</v>
      </c>
    </row>
    <row r="1165" spans="1:17" x14ac:dyDescent="0.25">
      <c r="A1165" s="248" t="s">
        <v>403</v>
      </c>
      <c r="B1165" s="248" t="s">
        <v>399</v>
      </c>
      <c r="C1165" s="248" t="s">
        <v>86</v>
      </c>
      <c r="D1165" s="248" t="s">
        <v>87</v>
      </c>
      <c r="E1165" s="248" t="s">
        <v>88</v>
      </c>
      <c r="F1165" s="248" t="s">
        <v>5037</v>
      </c>
      <c r="G1165" s="249">
        <v>43434</v>
      </c>
      <c r="H1165" s="250">
        <v>261.36</v>
      </c>
      <c r="I1165" s="250">
        <v>1</v>
      </c>
      <c r="J1165" s="250">
        <f t="shared" si="18"/>
        <v>261.36</v>
      </c>
      <c r="K1165" s="248" t="s">
        <v>186</v>
      </c>
      <c r="L1165" s="248" t="s">
        <v>198</v>
      </c>
      <c r="M1165" s="249">
        <v>43439</v>
      </c>
      <c r="N1165" s="248" t="s">
        <v>70</v>
      </c>
      <c r="O1165" s="248" t="s">
        <v>186</v>
      </c>
      <c r="P1165" s="248" t="s">
        <v>399</v>
      </c>
      <c r="Q1165" s="248" t="s">
        <v>640</v>
      </c>
    </row>
    <row r="1166" spans="1:17" x14ac:dyDescent="0.25">
      <c r="A1166" s="248" t="s">
        <v>403</v>
      </c>
      <c r="B1166" s="248" t="s">
        <v>399</v>
      </c>
      <c r="C1166" s="248" t="s">
        <v>86</v>
      </c>
      <c r="D1166" s="248" t="s">
        <v>87</v>
      </c>
      <c r="E1166" s="248" t="s">
        <v>88</v>
      </c>
      <c r="F1166" s="248" t="s">
        <v>5038</v>
      </c>
      <c r="G1166" s="249">
        <v>43434</v>
      </c>
      <c r="H1166" s="250">
        <v>4.3600000000000003</v>
      </c>
      <c r="I1166" s="250">
        <v>1</v>
      </c>
      <c r="J1166" s="250">
        <f t="shared" si="18"/>
        <v>4.3600000000000003</v>
      </c>
      <c r="K1166" s="248" t="s">
        <v>186</v>
      </c>
      <c r="L1166" s="248" t="s">
        <v>89</v>
      </c>
      <c r="M1166" s="249">
        <v>43439</v>
      </c>
      <c r="N1166" s="248" t="s">
        <v>70</v>
      </c>
      <c r="O1166" s="248" t="s">
        <v>186</v>
      </c>
      <c r="P1166" s="248" t="s">
        <v>399</v>
      </c>
      <c r="Q1166" s="248" t="s">
        <v>640</v>
      </c>
    </row>
    <row r="1167" spans="1:17" x14ac:dyDescent="0.25">
      <c r="A1167" s="248" t="s">
        <v>403</v>
      </c>
      <c r="B1167" s="248" t="s">
        <v>399</v>
      </c>
      <c r="C1167" s="248" t="s">
        <v>86</v>
      </c>
      <c r="D1167" s="248" t="s">
        <v>87</v>
      </c>
      <c r="E1167" s="248" t="s">
        <v>88</v>
      </c>
      <c r="F1167" s="248" t="s">
        <v>5039</v>
      </c>
      <c r="G1167" s="249">
        <v>43404</v>
      </c>
      <c r="H1167" s="250">
        <v>100.19</v>
      </c>
      <c r="I1167" s="250">
        <v>1</v>
      </c>
      <c r="J1167" s="250">
        <f t="shared" si="18"/>
        <v>100.19</v>
      </c>
      <c r="K1167" s="248" t="s">
        <v>186</v>
      </c>
      <c r="L1167" s="248" t="s">
        <v>1494</v>
      </c>
      <c r="M1167" s="249">
        <v>43439</v>
      </c>
      <c r="N1167" s="248" t="s">
        <v>70</v>
      </c>
      <c r="O1167" s="248" t="s">
        <v>186</v>
      </c>
      <c r="P1167" s="248" t="s">
        <v>399</v>
      </c>
      <c r="Q1167" s="248" t="s">
        <v>640</v>
      </c>
    </row>
    <row r="1168" spans="1:17" x14ac:dyDescent="0.25">
      <c r="A1168" s="248" t="s">
        <v>403</v>
      </c>
      <c r="B1168" s="248" t="s">
        <v>399</v>
      </c>
      <c r="C1168" s="248" t="s">
        <v>1934</v>
      </c>
      <c r="D1168" s="248" t="s">
        <v>1935</v>
      </c>
      <c r="E1168" s="248" t="s">
        <v>1936</v>
      </c>
      <c r="F1168" s="248" t="s">
        <v>5040</v>
      </c>
      <c r="G1168" s="249">
        <v>43445</v>
      </c>
      <c r="H1168" s="250">
        <v>110.73</v>
      </c>
      <c r="I1168" s="250">
        <v>1</v>
      </c>
      <c r="J1168" s="250">
        <f t="shared" si="18"/>
        <v>110.73</v>
      </c>
      <c r="K1168" s="248" t="s">
        <v>5041</v>
      </c>
      <c r="L1168" s="248" t="s">
        <v>200</v>
      </c>
      <c r="M1168" s="249">
        <v>43452</v>
      </c>
      <c r="N1168" s="248" t="s">
        <v>70</v>
      </c>
      <c r="O1168" s="248" t="s">
        <v>5042</v>
      </c>
      <c r="P1168" s="248" t="s">
        <v>399</v>
      </c>
      <c r="Q1168" s="248" t="s">
        <v>640</v>
      </c>
    </row>
    <row r="1169" spans="1:17" x14ac:dyDescent="0.25">
      <c r="A1169" s="248" t="s">
        <v>403</v>
      </c>
      <c r="B1169" s="248" t="s">
        <v>399</v>
      </c>
      <c r="C1169" s="248" t="s">
        <v>1934</v>
      </c>
      <c r="D1169" s="248" t="s">
        <v>1935</v>
      </c>
      <c r="E1169" s="248" t="s">
        <v>1936</v>
      </c>
      <c r="F1169" s="248" t="s">
        <v>5043</v>
      </c>
      <c r="G1169" s="249">
        <v>43445</v>
      </c>
      <c r="H1169" s="250">
        <v>62.91</v>
      </c>
      <c r="I1169" s="250">
        <v>1</v>
      </c>
      <c r="J1169" s="250">
        <f t="shared" si="18"/>
        <v>62.91</v>
      </c>
      <c r="K1169" s="248" t="s">
        <v>5044</v>
      </c>
      <c r="L1169" s="248" t="s">
        <v>200</v>
      </c>
      <c r="M1169" s="249">
        <v>43452</v>
      </c>
      <c r="N1169" s="248" t="s">
        <v>70</v>
      </c>
      <c r="O1169" s="248" t="s">
        <v>5045</v>
      </c>
      <c r="P1169" s="248" t="s">
        <v>399</v>
      </c>
      <c r="Q1169" s="248" t="s">
        <v>640</v>
      </c>
    </row>
    <row r="1170" spans="1:17" x14ac:dyDescent="0.25">
      <c r="A1170" s="248" t="s">
        <v>403</v>
      </c>
      <c r="B1170" s="248" t="s">
        <v>399</v>
      </c>
      <c r="C1170" s="248" t="s">
        <v>1934</v>
      </c>
      <c r="D1170" s="248" t="s">
        <v>1935</v>
      </c>
      <c r="E1170" s="248" t="s">
        <v>1936</v>
      </c>
      <c r="F1170" s="248" t="s">
        <v>5046</v>
      </c>
      <c r="G1170" s="249">
        <v>43441</v>
      </c>
      <c r="H1170" s="250">
        <v>226.81</v>
      </c>
      <c r="I1170" s="250">
        <v>1</v>
      </c>
      <c r="J1170" s="250">
        <f t="shared" si="18"/>
        <v>226.81</v>
      </c>
      <c r="K1170" s="248" t="s">
        <v>5047</v>
      </c>
      <c r="L1170" s="248" t="s">
        <v>200</v>
      </c>
      <c r="M1170" s="249">
        <v>43446</v>
      </c>
      <c r="N1170" s="248" t="s">
        <v>70</v>
      </c>
      <c r="O1170" s="248" t="s">
        <v>5048</v>
      </c>
      <c r="P1170" s="248" t="s">
        <v>399</v>
      </c>
      <c r="Q1170" s="248" t="s">
        <v>640</v>
      </c>
    </row>
    <row r="1171" spans="1:17" x14ac:dyDescent="0.25">
      <c r="A1171" s="248" t="s">
        <v>403</v>
      </c>
      <c r="B1171" s="248" t="s">
        <v>399</v>
      </c>
      <c r="C1171" s="248" t="s">
        <v>5049</v>
      </c>
      <c r="D1171" s="248" t="s">
        <v>5050</v>
      </c>
      <c r="E1171" s="248" t="s">
        <v>5051</v>
      </c>
      <c r="F1171" s="248" t="s">
        <v>5052</v>
      </c>
      <c r="G1171" s="249">
        <v>43453</v>
      </c>
      <c r="H1171" s="250">
        <v>61.09</v>
      </c>
      <c r="I1171" s="250">
        <v>1</v>
      </c>
      <c r="J1171" s="250">
        <f t="shared" si="18"/>
        <v>61.09</v>
      </c>
      <c r="K1171" s="248" t="s">
        <v>186</v>
      </c>
      <c r="L1171" s="248" t="s">
        <v>2334</v>
      </c>
      <c r="M1171" s="249">
        <v>43453</v>
      </c>
      <c r="N1171" s="248" t="s">
        <v>70</v>
      </c>
      <c r="O1171" s="248" t="s">
        <v>186</v>
      </c>
      <c r="P1171" s="248" t="s">
        <v>399</v>
      </c>
      <c r="Q1171" s="248" t="s">
        <v>640</v>
      </c>
    </row>
    <row r="1172" spans="1:17" x14ac:dyDescent="0.25">
      <c r="A1172" s="248" t="s">
        <v>403</v>
      </c>
      <c r="B1172" s="248" t="s">
        <v>399</v>
      </c>
      <c r="C1172" s="248" t="s">
        <v>5049</v>
      </c>
      <c r="D1172" s="248" t="s">
        <v>5050</v>
      </c>
      <c r="E1172" s="248" t="s">
        <v>5051</v>
      </c>
      <c r="F1172" s="248" t="s">
        <v>5053</v>
      </c>
      <c r="G1172" s="249">
        <v>43452</v>
      </c>
      <c r="H1172" s="250">
        <v>52.19</v>
      </c>
      <c r="I1172" s="250">
        <v>1</v>
      </c>
      <c r="J1172" s="250">
        <f t="shared" si="18"/>
        <v>52.19</v>
      </c>
      <c r="K1172" s="248" t="s">
        <v>5054</v>
      </c>
      <c r="L1172" s="248" t="s">
        <v>89</v>
      </c>
      <c r="M1172" s="249">
        <v>43452</v>
      </c>
      <c r="N1172" s="248" t="s">
        <v>70</v>
      </c>
      <c r="O1172" s="248" t="s">
        <v>5055</v>
      </c>
      <c r="P1172" s="248" t="s">
        <v>399</v>
      </c>
      <c r="Q1172" s="248" t="s">
        <v>640</v>
      </c>
    </row>
    <row r="1173" spans="1:17" x14ac:dyDescent="0.25">
      <c r="A1173" s="248" t="s">
        <v>403</v>
      </c>
      <c r="B1173" s="248" t="s">
        <v>399</v>
      </c>
      <c r="C1173" s="248" t="s">
        <v>5049</v>
      </c>
      <c r="D1173" s="248" t="s">
        <v>5050</v>
      </c>
      <c r="E1173" s="248" t="s">
        <v>5051</v>
      </c>
      <c r="F1173" s="248" t="s">
        <v>5056</v>
      </c>
      <c r="G1173" s="249">
        <v>43446</v>
      </c>
      <c r="H1173" s="250">
        <v>53.41</v>
      </c>
      <c r="I1173" s="250">
        <v>1</v>
      </c>
      <c r="J1173" s="250">
        <f t="shared" si="18"/>
        <v>53.41</v>
      </c>
      <c r="K1173" s="248" t="s">
        <v>5057</v>
      </c>
      <c r="L1173" s="248" t="s">
        <v>3112</v>
      </c>
      <c r="M1173" s="249">
        <v>43447</v>
      </c>
      <c r="N1173" s="248" t="s">
        <v>70</v>
      </c>
      <c r="O1173" s="248" t="s">
        <v>5058</v>
      </c>
      <c r="P1173" s="248" t="s">
        <v>399</v>
      </c>
      <c r="Q1173" s="248" t="s">
        <v>640</v>
      </c>
    </row>
    <row r="1174" spans="1:17" x14ac:dyDescent="0.25">
      <c r="A1174" s="248" t="s">
        <v>403</v>
      </c>
      <c r="B1174" s="248" t="s">
        <v>399</v>
      </c>
      <c r="C1174" s="248" t="s">
        <v>5049</v>
      </c>
      <c r="D1174" s="248" t="s">
        <v>5050</v>
      </c>
      <c r="E1174" s="248" t="s">
        <v>5051</v>
      </c>
      <c r="F1174" s="248" t="s">
        <v>5059</v>
      </c>
      <c r="G1174" s="249">
        <v>43439</v>
      </c>
      <c r="H1174" s="250">
        <v>53.53</v>
      </c>
      <c r="I1174" s="250">
        <v>1</v>
      </c>
      <c r="J1174" s="250">
        <f t="shared" si="18"/>
        <v>53.53</v>
      </c>
      <c r="K1174" s="248" t="s">
        <v>186</v>
      </c>
      <c r="L1174" s="248" t="s">
        <v>1127</v>
      </c>
      <c r="M1174" s="249">
        <v>43444</v>
      </c>
      <c r="N1174" s="248" t="s">
        <v>70</v>
      </c>
      <c r="O1174" s="248" t="s">
        <v>186</v>
      </c>
      <c r="P1174" s="248" t="s">
        <v>399</v>
      </c>
      <c r="Q1174" s="248" t="s">
        <v>640</v>
      </c>
    </row>
    <row r="1175" spans="1:17" x14ac:dyDescent="0.25">
      <c r="A1175" s="248" t="s">
        <v>403</v>
      </c>
      <c r="B1175" s="248" t="s">
        <v>399</v>
      </c>
      <c r="C1175" s="248" t="s">
        <v>5049</v>
      </c>
      <c r="D1175" s="248" t="s">
        <v>5050</v>
      </c>
      <c r="E1175" s="248" t="s">
        <v>5051</v>
      </c>
      <c r="F1175" s="248" t="s">
        <v>5060</v>
      </c>
      <c r="G1175" s="249">
        <v>43419</v>
      </c>
      <c r="H1175" s="250">
        <v>44.17</v>
      </c>
      <c r="I1175" s="250">
        <v>1</v>
      </c>
      <c r="J1175" s="250">
        <f t="shared" si="18"/>
        <v>44.17</v>
      </c>
      <c r="K1175" s="248" t="s">
        <v>5061</v>
      </c>
      <c r="L1175" s="248" t="s">
        <v>1716</v>
      </c>
      <c r="M1175" s="249">
        <v>43454</v>
      </c>
      <c r="N1175" s="248" t="s">
        <v>70</v>
      </c>
      <c r="O1175" s="248" t="s">
        <v>5062</v>
      </c>
      <c r="P1175" s="248" t="s">
        <v>399</v>
      </c>
      <c r="Q1175" s="248" t="s">
        <v>640</v>
      </c>
    </row>
    <row r="1176" spans="1:17" x14ac:dyDescent="0.25">
      <c r="A1176" s="248" t="s">
        <v>403</v>
      </c>
      <c r="B1176" s="248" t="s">
        <v>399</v>
      </c>
      <c r="C1176" s="248" t="s">
        <v>118</v>
      </c>
      <c r="D1176" s="248" t="s">
        <v>119</v>
      </c>
      <c r="E1176" s="248" t="s">
        <v>120</v>
      </c>
      <c r="F1176" s="248" t="s">
        <v>5063</v>
      </c>
      <c r="G1176" s="249">
        <v>43434</v>
      </c>
      <c r="H1176" s="250">
        <v>85.8</v>
      </c>
      <c r="I1176" s="250">
        <v>1</v>
      </c>
      <c r="J1176" s="250">
        <f t="shared" si="18"/>
        <v>85.8</v>
      </c>
      <c r="K1176" s="248" t="s">
        <v>5064</v>
      </c>
      <c r="L1176" s="248" t="s">
        <v>1563</v>
      </c>
      <c r="M1176" s="249">
        <v>43439</v>
      </c>
      <c r="N1176" s="248" t="s">
        <v>70</v>
      </c>
      <c r="O1176" s="248" t="s">
        <v>5065</v>
      </c>
      <c r="P1176" s="248" t="s">
        <v>399</v>
      </c>
      <c r="Q1176" s="248" t="s">
        <v>640</v>
      </c>
    </row>
    <row r="1177" spans="1:17" x14ac:dyDescent="0.25">
      <c r="A1177" s="248" t="s">
        <v>403</v>
      </c>
      <c r="B1177" s="248" t="s">
        <v>399</v>
      </c>
      <c r="C1177" s="248" t="s">
        <v>118</v>
      </c>
      <c r="D1177" s="248" t="s">
        <v>119</v>
      </c>
      <c r="E1177" s="248" t="s">
        <v>120</v>
      </c>
      <c r="F1177" s="248" t="s">
        <v>5066</v>
      </c>
      <c r="G1177" s="249">
        <v>43434</v>
      </c>
      <c r="H1177" s="250">
        <v>59.9</v>
      </c>
      <c r="I1177" s="250">
        <v>1</v>
      </c>
      <c r="J1177" s="250">
        <f t="shared" si="18"/>
        <v>59.9</v>
      </c>
      <c r="K1177" s="248" t="s">
        <v>186</v>
      </c>
      <c r="L1177" s="248" t="s">
        <v>4824</v>
      </c>
      <c r="M1177" s="249">
        <v>43439</v>
      </c>
      <c r="N1177" s="248" t="s">
        <v>70</v>
      </c>
      <c r="O1177" s="248" t="s">
        <v>186</v>
      </c>
      <c r="P1177" s="248" t="s">
        <v>399</v>
      </c>
      <c r="Q1177" s="248" t="s">
        <v>640</v>
      </c>
    </row>
    <row r="1178" spans="1:17" x14ac:dyDescent="0.25">
      <c r="A1178" s="248" t="s">
        <v>403</v>
      </c>
      <c r="B1178" s="248" t="s">
        <v>399</v>
      </c>
      <c r="C1178" s="248" t="s">
        <v>118</v>
      </c>
      <c r="D1178" s="248" t="s">
        <v>119</v>
      </c>
      <c r="E1178" s="248" t="s">
        <v>120</v>
      </c>
      <c r="F1178" s="248" t="s">
        <v>5067</v>
      </c>
      <c r="G1178" s="249">
        <v>43434</v>
      </c>
      <c r="H1178" s="250">
        <v>776.37</v>
      </c>
      <c r="I1178" s="250">
        <v>1</v>
      </c>
      <c r="J1178" s="250">
        <f t="shared" si="18"/>
        <v>776.37</v>
      </c>
      <c r="K1178" s="248" t="s">
        <v>186</v>
      </c>
      <c r="L1178" s="248" t="s">
        <v>184</v>
      </c>
      <c r="M1178" s="249">
        <v>43445</v>
      </c>
      <c r="N1178" s="248" t="s">
        <v>70</v>
      </c>
      <c r="O1178" s="248" t="s">
        <v>186</v>
      </c>
      <c r="P1178" s="248" t="s">
        <v>399</v>
      </c>
      <c r="Q1178" s="248" t="s">
        <v>640</v>
      </c>
    </row>
    <row r="1179" spans="1:17" x14ac:dyDescent="0.25">
      <c r="A1179" s="248" t="s">
        <v>403</v>
      </c>
      <c r="B1179" s="248" t="s">
        <v>399</v>
      </c>
      <c r="C1179" s="248" t="s">
        <v>118</v>
      </c>
      <c r="D1179" s="248" t="s">
        <v>119</v>
      </c>
      <c r="E1179" s="248" t="s">
        <v>120</v>
      </c>
      <c r="F1179" s="248" t="s">
        <v>5068</v>
      </c>
      <c r="G1179" s="249">
        <v>43434</v>
      </c>
      <c r="H1179" s="250">
        <v>65.55</v>
      </c>
      <c r="I1179" s="250">
        <v>1</v>
      </c>
      <c r="J1179" s="250">
        <f t="shared" si="18"/>
        <v>65.55</v>
      </c>
      <c r="K1179" s="248" t="s">
        <v>186</v>
      </c>
      <c r="L1179" s="248" t="s">
        <v>5069</v>
      </c>
      <c r="M1179" s="249">
        <v>43439</v>
      </c>
      <c r="N1179" s="248" t="s">
        <v>70</v>
      </c>
      <c r="O1179" s="248" t="s">
        <v>186</v>
      </c>
      <c r="P1179" s="248" t="s">
        <v>399</v>
      </c>
      <c r="Q1179" s="248" t="s">
        <v>640</v>
      </c>
    </row>
    <row r="1180" spans="1:17" x14ac:dyDescent="0.25">
      <c r="A1180" s="248" t="s">
        <v>403</v>
      </c>
      <c r="B1180" s="248" t="s">
        <v>399</v>
      </c>
      <c r="C1180" s="248" t="s">
        <v>922</v>
      </c>
      <c r="D1180" s="248" t="s">
        <v>923</v>
      </c>
      <c r="E1180" s="248" t="s">
        <v>924</v>
      </c>
      <c r="F1180" s="248" t="s">
        <v>5070</v>
      </c>
      <c r="G1180" s="249">
        <v>43454</v>
      </c>
      <c r="H1180" s="250">
        <v>145.19999999999999</v>
      </c>
      <c r="I1180" s="250">
        <v>1</v>
      </c>
      <c r="J1180" s="250">
        <f t="shared" si="18"/>
        <v>145.19999999999999</v>
      </c>
      <c r="K1180" s="248" t="s">
        <v>5071</v>
      </c>
      <c r="L1180" s="248" t="s">
        <v>159</v>
      </c>
      <c r="M1180" s="249">
        <v>43455</v>
      </c>
      <c r="N1180" s="248" t="s">
        <v>70</v>
      </c>
      <c r="O1180" s="248" t="s">
        <v>5072</v>
      </c>
      <c r="P1180" s="248" t="s">
        <v>399</v>
      </c>
      <c r="Q1180" s="248" t="s">
        <v>640</v>
      </c>
    </row>
    <row r="1181" spans="1:17" x14ac:dyDescent="0.25">
      <c r="A1181" s="248" t="s">
        <v>403</v>
      </c>
      <c r="B1181" s="248" t="s">
        <v>399</v>
      </c>
      <c r="C1181" s="248" t="s">
        <v>922</v>
      </c>
      <c r="D1181" s="248" t="s">
        <v>923</v>
      </c>
      <c r="E1181" s="248" t="s">
        <v>924</v>
      </c>
      <c r="F1181" s="248" t="s">
        <v>5073</v>
      </c>
      <c r="G1181" s="249">
        <v>43454</v>
      </c>
      <c r="H1181" s="250">
        <v>412.55</v>
      </c>
      <c r="I1181" s="250">
        <v>1</v>
      </c>
      <c r="J1181" s="250">
        <f t="shared" si="18"/>
        <v>412.55</v>
      </c>
      <c r="K1181" s="248" t="s">
        <v>5074</v>
      </c>
      <c r="L1181" s="248" t="s">
        <v>161</v>
      </c>
      <c r="M1181" s="249">
        <v>43455</v>
      </c>
      <c r="N1181" s="248" t="s">
        <v>70</v>
      </c>
      <c r="O1181" s="248" t="s">
        <v>5075</v>
      </c>
      <c r="P1181" s="248" t="s">
        <v>399</v>
      </c>
      <c r="Q1181" s="248" t="s">
        <v>640</v>
      </c>
    </row>
    <row r="1182" spans="1:17" x14ac:dyDescent="0.25">
      <c r="A1182" s="248" t="s">
        <v>403</v>
      </c>
      <c r="B1182" s="248" t="s">
        <v>399</v>
      </c>
      <c r="C1182" s="248" t="s">
        <v>5076</v>
      </c>
      <c r="D1182" s="248" t="s">
        <v>5077</v>
      </c>
      <c r="E1182" s="248" t="s">
        <v>5078</v>
      </c>
      <c r="F1182" s="248" t="s">
        <v>5079</v>
      </c>
      <c r="G1182" s="249">
        <v>43445</v>
      </c>
      <c r="H1182" s="250">
        <v>277.2</v>
      </c>
      <c r="I1182" s="250">
        <v>1</v>
      </c>
      <c r="J1182" s="250">
        <f t="shared" si="18"/>
        <v>277.2</v>
      </c>
      <c r="K1182" s="248" t="s">
        <v>186</v>
      </c>
      <c r="L1182" s="248" t="s">
        <v>159</v>
      </c>
      <c r="M1182" s="249">
        <v>43446</v>
      </c>
      <c r="N1182" s="248" t="s">
        <v>70</v>
      </c>
      <c r="O1182" s="248" t="s">
        <v>186</v>
      </c>
      <c r="P1182" s="248" t="s">
        <v>399</v>
      </c>
      <c r="Q1182" s="248" t="s">
        <v>640</v>
      </c>
    </row>
    <row r="1183" spans="1:17" x14ac:dyDescent="0.25">
      <c r="A1183" s="248" t="s">
        <v>403</v>
      </c>
      <c r="B1183" s="248" t="s">
        <v>399</v>
      </c>
      <c r="C1183" s="248" t="s">
        <v>5076</v>
      </c>
      <c r="D1183" s="248" t="s">
        <v>5077</v>
      </c>
      <c r="E1183" s="248" t="s">
        <v>5078</v>
      </c>
      <c r="F1183" s="248" t="s">
        <v>5080</v>
      </c>
      <c r="G1183" s="249">
        <v>43439</v>
      </c>
      <c r="H1183" s="250">
        <v>79.2</v>
      </c>
      <c r="I1183" s="250">
        <v>1</v>
      </c>
      <c r="J1183" s="250">
        <f t="shared" si="18"/>
        <v>79.2</v>
      </c>
      <c r="K1183" s="248" t="s">
        <v>186</v>
      </c>
      <c r="L1183" s="248" t="s">
        <v>293</v>
      </c>
      <c r="M1183" s="249">
        <v>43451</v>
      </c>
      <c r="N1183" s="248" t="s">
        <v>70</v>
      </c>
      <c r="O1183" s="248" t="s">
        <v>186</v>
      </c>
      <c r="P1183" s="248" t="s">
        <v>399</v>
      </c>
      <c r="Q1183" s="248" t="s">
        <v>640</v>
      </c>
    </row>
    <row r="1184" spans="1:17" x14ac:dyDescent="0.25">
      <c r="A1184" s="248" t="s">
        <v>403</v>
      </c>
      <c r="B1184" s="248" t="s">
        <v>399</v>
      </c>
      <c r="C1184" s="248" t="s">
        <v>5076</v>
      </c>
      <c r="D1184" s="248" t="s">
        <v>5077</v>
      </c>
      <c r="E1184" s="248" t="s">
        <v>5078</v>
      </c>
      <c r="F1184" s="248" t="s">
        <v>5081</v>
      </c>
      <c r="G1184" s="249">
        <v>43412</v>
      </c>
      <c r="H1184" s="250">
        <v>79.2</v>
      </c>
      <c r="I1184" s="250">
        <v>1</v>
      </c>
      <c r="J1184" s="250">
        <f t="shared" si="18"/>
        <v>79.2</v>
      </c>
      <c r="K1184" s="248" t="s">
        <v>186</v>
      </c>
      <c r="L1184" s="248" t="s">
        <v>293</v>
      </c>
      <c r="M1184" s="249">
        <v>43451</v>
      </c>
      <c r="N1184" s="248" t="s">
        <v>70</v>
      </c>
      <c r="O1184" s="248" t="s">
        <v>186</v>
      </c>
      <c r="P1184" s="248" t="s">
        <v>399</v>
      </c>
      <c r="Q1184" s="248" t="s">
        <v>640</v>
      </c>
    </row>
    <row r="1185" spans="1:17" x14ac:dyDescent="0.25">
      <c r="A1185" s="248" t="s">
        <v>403</v>
      </c>
      <c r="B1185" s="248" t="s">
        <v>399</v>
      </c>
      <c r="C1185" s="248" t="s">
        <v>5082</v>
      </c>
      <c r="D1185" s="248" t="s">
        <v>5083</v>
      </c>
      <c r="E1185" s="248" t="s">
        <v>5084</v>
      </c>
      <c r="F1185" s="248" t="s">
        <v>5085</v>
      </c>
      <c r="G1185" s="249">
        <v>43392</v>
      </c>
      <c r="H1185" s="250">
        <v>1496.81</v>
      </c>
      <c r="I1185" s="250">
        <v>1</v>
      </c>
      <c r="J1185" s="250">
        <f t="shared" si="18"/>
        <v>1496.81</v>
      </c>
      <c r="K1185" s="248" t="s">
        <v>186</v>
      </c>
      <c r="L1185" s="248" t="s">
        <v>126</v>
      </c>
      <c r="M1185" s="249">
        <v>43454</v>
      </c>
      <c r="N1185" s="248" t="s">
        <v>70</v>
      </c>
      <c r="O1185" s="248" t="s">
        <v>186</v>
      </c>
      <c r="P1185" s="248" t="s">
        <v>399</v>
      </c>
      <c r="Q1185" s="248" t="s">
        <v>640</v>
      </c>
    </row>
    <row r="1186" spans="1:17" x14ac:dyDescent="0.25">
      <c r="A1186" s="248" t="s">
        <v>403</v>
      </c>
      <c r="B1186" s="248" t="s">
        <v>399</v>
      </c>
      <c r="C1186" s="248" t="s">
        <v>5086</v>
      </c>
      <c r="D1186" s="248" t="s">
        <v>5087</v>
      </c>
      <c r="E1186" s="248" t="s">
        <v>5088</v>
      </c>
      <c r="F1186" s="248" t="s">
        <v>5089</v>
      </c>
      <c r="G1186" s="249">
        <v>43445</v>
      </c>
      <c r="H1186" s="250">
        <v>250.98</v>
      </c>
      <c r="I1186" s="250">
        <v>1</v>
      </c>
      <c r="J1186" s="250">
        <f t="shared" si="18"/>
        <v>250.98</v>
      </c>
      <c r="K1186" s="248" t="s">
        <v>5090</v>
      </c>
      <c r="L1186" s="248" t="s">
        <v>1731</v>
      </c>
      <c r="M1186" s="249">
        <v>43448</v>
      </c>
      <c r="N1186" s="248" t="s">
        <v>70</v>
      </c>
      <c r="O1186" s="248" t="s">
        <v>5091</v>
      </c>
      <c r="P1186" s="248" t="s">
        <v>399</v>
      </c>
      <c r="Q1186" s="248" t="s">
        <v>640</v>
      </c>
    </row>
    <row r="1187" spans="1:17" x14ac:dyDescent="0.25">
      <c r="A1187" s="248" t="s">
        <v>403</v>
      </c>
      <c r="B1187" s="248" t="s">
        <v>399</v>
      </c>
      <c r="C1187" s="248" t="s">
        <v>5086</v>
      </c>
      <c r="D1187" s="248" t="s">
        <v>5087</v>
      </c>
      <c r="E1187" s="248" t="s">
        <v>5088</v>
      </c>
      <c r="F1187" s="248" t="s">
        <v>5092</v>
      </c>
      <c r="G1187" s="249">
        <v>43445</v>
      </c>
      <c r="H1187" s="250">
        <v>326.23</v>
      </c>
      <c r="I1187" s="250">
        <v>1</v>
      </c>
      <c r="J1187" s="250">
        <f t="shared" si="18"/>
        <v>326.23</v>
      </c>
      <c r="K1187" s="248" t="s">
        <v>5093</v>
      </c>
      <c r="L1187" s="248" t="s">
        <v>1731</v>
      </c>
      <c r="M1187" s="249">
        <v>43448</v>
      </c>
      <c r="N1187" s="248" t="s">
        <v>70</v>
      </c>
      <c r="O1187" s="248" t="s">
        <v>5094</v>
      </c>
      <c r="P1187" s="248" t="s">
        <v>399</v>
      </c>
      <c r="Q1187" s="248" t="s">
        <v>640</v>
      </c>
    </row>
    <row r="1188" spans="1:17" x14ac:dyDescent="0.25">
      <c r="A1188" s="248" t="s">
        <v>403</v>
      </c>
      <c r="B1188" s="248" t="s">
        <v>399</v>
      </c>
      <c r="C1188" s="248" t="s">
        <v>5095</v>
      </c>
      <c r="D1188" s="248" t="s">
        <v>5096</v>
      </c>
      <c r="E1188" s="248" t="s">
        <v>5097</v>
      </c>
      <c r="F1188" s="248" t="s">
        <v>5098</v>
      </c>
      <c r="G1188" s="249">
        <v>43439</v>
      </c>
      <c r="H1188" s="250">
        <v>441.19</v>
      </c>
      <c r="I1188" s="250">
        <v>1</v>
      </c>
      <c r="J1188" s="250">
        <f t="shared" si="18"/>
        <v>441.19</v>
      </c>
      <c r="K1188" s="248" t="s">
        <v>5099</v>
      </c>
      <c r="L1188" s="248" t="s">
        <v>964</v>
      </c>
      <c r="M1188" s="249">
        <v>43445</v>
      </c>
      <c r="N1188" s="248" t="s">
        <v>70</v>
      </c>
      <c r="O1188" s="248" t="s">
        <v>5100</v>
      </c>
      <c r="P1188" s="248" t="s">
        <v>399</v>
      </c>
      <c r="Q1188" s="248" t="s">
        <v>640</v>
      </c>
    </row>
    <row r="1189" spans="1:17" x14ac:dyDescent="0.25">
      <c r="A1189" s="248" t="s">
        <v>403</v>
      </c>
      <c r="B1189" s="248" t="s">
        <v>399</v>
      </c>
      <c r="C1189" s="248" t="s">
        <v>5095</v>
      </c>
      <c r="D1189" s="248" t="s">
        <v>5096</v>
      </c>
      <c r="E1189" s="248" t="s">
        <v>5097</v>
      </c>
      <c r="F1189" s="248" t="s">
        <v>5101</v>
      </c>
      <c r="G1189" s="249">
        <v>43439</v>
      </c>
      <c r="H1189" s="250">
        <v>267.77</v>
      </c>
      <c r="I1189" s="250">
        <v>1</v>
      </c>
      <c r="J1189" s="250">
        <f t="shared" si="18"/>
        <v>267.77</v>
      </c>
      <c r="K1189" s="248" t="s">
        <v>5102</v>
      </c>
      <c r="L1189" s="248" t="s">
        <v>964</v>
      </c>
      <c r="M1189" s="249">
        <v>43445</v>
      </c>
      <c r="N1189" s="248" t="s">
        <v>70</v>
      </c>
      <c r="O1189" s="248" t="s">
        <v>5103</v>
      </c>
      <c r="P1189" s="248" t="s">
        <v>399</v>
      </c>
      <c r="Q1189" s="248" t="s">
        <v>640</v>
      </c>
    </row>
    <row r="1190" spans="1:17" x14ac:dyDescent="0.25">
      <c r="A1190" s="248" t="s">
        <v>403</v>
      </c>
      <c r="B1190" s="248" t="s">
        <v>399</v>
      </c>
      <c r="C1190" s="248" t="s">
        <v>5104</v>
      </c>
      <c r="D1190" s="248" t="s">
        <v>5105</v>
      </c>
      <c r="E1190" s="248" t="s">
        <v>5106</v>
      </c>
      <c r="F1190" s="248" t="s">
        <v>5107</v>
      </c>
      <c r="G1190" s="249">
        <v>43447</v>
      </c>
      <c r="H1190" s="250">
        <v>31.27</v>
      </c>
      <c r="I1190" s="250">
        <v>1</v>
      </c>
      <c r="J1190" s="250">
        <f t="shared" si="18"/>
        <v>31.27</v>
      </c>
      <c r="K1190" s="248" t="s">
        <v>5108</v>
      </c>
      <c r="L1190" s="248" t="s">
        <v>1731</v>
      </c>
      <c r="M1190" s="249">
        <v>43448</v>
      </c>
      <c r="N1190" s="248" t="s">
        <v>70</v>
      </c>
      <c r="O1190" s="248" t="s">
        <v>5109</v>
      </c>
      <c r="P1190" s="248" t="s">
        <v>399</v>
      </c>
      <c r="Q1190" s="248" t="s">
        <v>640</v>
      </c>
    </row>
    <row r="1191" spans="1:17" x14ac:dyDescent="0.25">
      <c r="A1191" s="248" t="s">
        <v>403</v>
      </c>
      <c r="B1191" s="248" t="s">
        <v>399</v>
      </c>
      <c r="C1191" s="248" t="s">
        <v>5110</v>
      </c>
      <c r="D1191" s="248" t="s">
        <v>5111</v>
      </c>
      <c r="E1191" s="248" t="s">
        <v>5112</v>
      </c>
      <c r="F1191" s="248" t="s">
        <v>5113</v>
      </c>
      <c r="G1191" s="249">
        <v>43447</v>
      </c>
      <c r="H1191" s="250">
        <v>1456.84</v>
      </c>
      <c r="I1191" s="250">
        <v>1</v>
      </c>
      <c r="J1191" s="250">
        <f t="shared" si="18"/>
        <v>1456.84</v>
      </c>
      <c r="K1191" s="248" t="s">
        <v>5114</v>
      </c>
      <c r="L1191" s="248" t="s">
        <v>2238</v>
      </c>
      <c r="M1191" s="249">
        <v>43448</v>
      </c>
      <c r="N1191" s="248" t="s">
        <v>70</v>
      </c>
      <c r="O1191" s="248" t="s">
        <v>5115</v>
      </c>
      <c r="P1191" s="248" t="s">
        <v>399</v>
      </c>
      <c r="Q1191" s="248" t="s">
        <v>640</v>
      </c>
    </row>
    <row r="1192" spans="1:17" x14ac:dyDescent="0.25">
      <c r="A1192" s="248" t="s">
        <v>403</v>
      </c>
      <c r="B1192" s="248" t="s">
        <v>399</v>
      </c>
      <c r="C1192" s="248" t="s">
        <v>1189</v>
      </c>
      <c r="D1192" s="248" t="s">
        <v>1190</v>
      </c>
      <c r="E1192" s="248" t="s">
        <v>1191</v>
      </c>
      <c r="F1192" s="248" t="s">
        <v>5116</v>
      </c>
      <c r="G1192" s="249">
        <v>43438</v>
      </c>
      <c r="H1192" s="250">
        <v>91.36</v>
      </c>
      <c r="I1192" s="250">
        <v>1</v>
      </c>
      <c r="J1192" s="250">
        <f t="shared" si="18"/>
        <v>91.36</v>
      </c>
      <c r="K1192" s="248" t="s">
        <v>186</v>
      </c>
      <c r="L1192" s="248" t="s">
        <v>2288</v>
      </c>
      <c r="M1192" s="249">
        <v>43439</v>
      </c>
      <c r="N1192" s="248" t="s">
        <v>70</v>
      </c>
      <c r="O1192" s="248" t="s">
        <v>186</v>
      </c>
      <c r="P1192" s="248" t="s">
        <v>399</v>
      </c>
      <c r="Q1192" s="248" t="s">
        <v>640</v>
      </c>
    </row>
    <row r="1193" spans="1:17" x14ac:dyDescent="0.25">
      <c r="A1193" s="248" t="s">
        <v>403</v>
      </c>
      <c r="B1193" s="248" t="s">
        <v>399</v>
      </c>
      <c r="C1193" s="248" t="s">
        <v>1189</v>
      </c>
      <c r="D1193" s="248" t="s">
        <v>1190</v>
      </c>
      <c r="E1193" s="248" t="s">
        <v>1191</v>
      </c>
      <c r="F1193" s="248" t="s">
        <v>5117</v>
      </c>
      <c r="G1193" s="249">
        <v>43438</v>
      </c>
      <c r="H1193" s="250">
        <v>66.55</v>
      </c>
      <c r="I1193" s="250">
        <v>1</v>
      </c>
      <c r="J1193" s="250">
        <f t="shared" si="18"/>
        <v>66.55</v>
      </c>
      <c r="K1193" s="248" t="s">
        <v>186</v>
      </c>
      <c r="L1193" s="248" t="s">
        <v>658</v>
      </c>
      <c r="M1193" s="249">
        <v>43439</v>
      </c>
      <c r="N1193" s="248" t="s">
        <v>70</v>
      </c>
      <c r="O1193" s="248" t="s">
        <v>186</v>
      </c>
      <c r="P1193" s="248" t="s">
        <v>399</v>
      </c>
      <c r="Q1193" s="248" t="s">
        <v>640</v>
      </c>
    </row>
    <row r="1194" spans="1:17" x14ac:dyDescent="0.25">
      <c r="A1194" s="248" t="s">
        <v>403</v>
      </c>
      <c r="B1194" s="248" t="s">
        <v>399</v>
      </c>
      <c r="C1194" s="248" t="s">
        <v>3948</v>
      </c>
      <c r="D1194" s="248" t="s">
        <v>3949</v>
      </c>
      <c r="E1194" s="248" t="s">
        <v>3950</v>
      </c>
      <c r="F1194" s="248" t="s">
        <v>5118</v>
      </c>
      <c r="G1194" s="249">
        <v>43449</v>
      </c>
      <c r="H1194" s="250">
        <v>91.36</v>
      </c>
      <c r="I1194" s="250">
        <v>1</v>
      </c>
      <c r="J1194" s="250">
        <f t="shared" si="18"/>
        <v>91.36</v>
      </c>
      <c r="K1194" s="248" t="s">
        <v>186</v>
      </c>
      <c r="L1194" s="248" t="s">
        <v>5119</v>
      </c>
      <c r="M1194" s="249">
        <v>43453</v>
      </c>
      <c r="N1194" s="248" t="s">
        <v>70</v>
      </c>
      <c r="O1194" s="248" t="s">
        <v>186</v>
      </c>
      <c r="P1194" s="248" t="s">
        <v>399</v>
      </c>
      <c r="Q1194" s="248" t="s">
        <v>640</v>
      </c>
    </row>
    <row r="1195" spans="1:17" x14ac:dyDescent="0.25">
      <c r="A1195" s="248" t="s">
        <v>403</v>
      </c>
      <c r="B1195" s="248" t="s">
        <v>399</v>
      </c>
      <c r="C1195" s="248" t="s">
        <v>5120</v>
      </c>
      <c r="D1195" s="248" t="s">
        <v>5121</v>
      </c>
      <c r="E1195" s="248" t="s">
        <v>5122</v>
      </c>
      <c r="F1195" s="248" t="s">
        <v>5123</v>
      </c>
      <c r="G1195" s="249">
        <v>43435</v>
      </c>
      <c r="H1195" s="250">
        <v>129.72</v>
      </c>
      <c r="I1195" s="250">
        <v>1</v>
      </c>
      <c r="J1195" s="250">
        <f t="shared" si="18"/>
        <v>129.72</v>
      </c>
      <c r="K1195" s="248" t="s">
        <v>186</v>
      </c>
      <c r="L1195" s="248" t="s">
        <v>2954</v>
      </c>
      <c r="M1195" s="249">
        <v>43447</v>
      </c>
      <c r="N1195" s="248" t="s">
        <v>70</v>
      </c>
      <c r="O1195" s="248" t="s">
        <v>186</v>
      </c>
      <c r="P1195" s="248" t="s">
        <v>399</v>
      </c>
      <c r="Q1195" s="248" t="s">
        <v>640</v>
      </c>
    </row>
    <row r="1196" spans="1:17" x14ac:dyDescent="0.25">
      <c r="A1196" s="248" t="s">
        <v>403</v>
      </c>
      <c r="B1196" s="248" t="s">
        <v>399</v>
      </c>
      <c r="C1196" s="248" t="s">
        <v>5120</v>
      </c>
      <c r="D1196" s="248" t="s">
        <v>5121</v>
      </c>
      <c r="E1196" s="248" t="s">
        <v>5122</v>
      </c>
      <c r="F1196" s="248" t="s">
        <v>5124</v>
      </c>
      <c r="G1196" s="249">
        <v>43435</v>
      </c>
      <c r="H1196" s="250">
        <v>126.55</v>
      </c>
      <c r="I1196" s="250">
        <v>1</v>
      </c>
      <c r="J1196" s="250">
        <f t="shared" si="18"/>
        <v>126.55</v>
      </c>
      <c r="K1196" s="248" t="s">
        <v>186</v>
      </c>
      <c r="L1196" s="248" t="s">
        <v>2954</v>
      </c>
      <c r="M1196" s="249">
        <v>43447</v>
      </c>
      <c r="N1196" s="248" t="s">
        <v>70</v>
      </c>
      <c r="O1196" s="248" t="s">
        <v>186</v>
      </c>
      <c r="P1196" s="248" t="s">
        <v>399</v>
      </c>
      <c r="Q1196" s="248" t="s">
        <v>640</v>
      </c>
    </row>
    <row r="1197" spans="1:17" x14ac:dyDescent="0.25">
      <c r="A1197" s="248" t="s">
        <v>403</v>
      </c>
      <c r="B1197" s="248" t="s">
        <v>399</v>
      </c>
      <c r="C1197" s="248" t="s">
        <v>5120</v>
      </c>
      <c r="D1197" s="248" t="s">
        <v>5121</v>
      </c>
      <c r="E1197" s="248" t="s">
        <v>5122</v>
      </c>
      <c r="F1197" s="248" t="s">
        <v>5125</v>
      </c>
      <c r="G1197" s="249">
        <v>43435</v>
      </c>
      <c r="H1197" s="250">
        <v>76.739999999999995</v>
      </c>
      <c r="I1197" s="250">
        <v>1</v>
      </c>
      <c r="J1197" s="250">
        <f t="shared" si="18"/>
        <v>76.739999999999995</v>
      </c>
      <c r="K1197" s="248" t="s">
        <v>186</v>
      </c>
      <c r="L1197" s="248" t="s">
        <v>5126</v>
      </c>
      <c r="M1197" s="249">
        <v>43447</v>
      </c>
      <c r="N1197" s="248" t="s">
        <v>70</v>
      </c>
      <c r="O1197" s="248" t="s">
        <v>186</v>
      </c>
      <c r="P1197" s="248" t="s">
        <v>399</v>
      </c>
      <c r="Q1197" s="248" t="s">
        <v>640</v>
      </c>
    </row>
    <row r="1198" spans="1:17" x14ac:dyDescent="0.25">
      <c r="A1198" s="248" t="s">
        <v>403</v>
      </c>
      <c r="B1198" s="248" t="s">
        <v>399</v>
      </c>
      <c r="C1198" s="248" t="s">
        <v>5120</v>
      </c>
      <c r="D1198" s="248" t="s">
        <v>5121</v>
      </c>
      <c r="E1198" s="248" t="s">
        <v>5122</v>
      </c>
      <c r="F1198" s="248" t="s">
        <v>5127</v>
      </c>
      <c r="G1198" s="249">
        <v>43435</v>
      </c>
      <c r="H1198" s="250">
        <v>124.33</v>
      </c>
      <c r="I1198" s="250">
        <v>1</v>
      </c>
      <c r="J1198" s="250">
        <f t="shared" si="18"/>
        <v>124.33</v>
      </c>
      <c r="K1198" s="248" t="s">
        <v>186</v>
      </c>
      <c r="L1198" s="248" t="s">
        <v>5126</v>
      </c>
      <c r="M1198" s="249">
        <v>43447</v>
      </c>
      <c r="N1198" s="248" t="s">
        <v>70</v>
      </c>
      <c r="O1198" s="248" t="s">
        <v>186</v>
      </c>
      <c r="P1198" s="248" t="s">
        <v>399</v>
      </c>
      <c r="Q1198" s="248" t="s">
        <v>640</v>
      </c>
    </row>
    <row r="1199" spans="1:17" x14ac:dyDescent="0.25">
      <c r="A1199" s="248" t="s">
        <v>403</v>
      </c>
      <c r="B1199" s="248" t="s">
        <v>399</v>
      </c>
      <c r="C1199" s="248" t="s">
        <v>5128</v>
      </c>
      <c r="D1199" s="248" t="s">
        <v>5129</v>
      </c>
      <c r="E1199" s="248" t="s">
        <v>5130</v>
      </c>
      <c r="F1199" s="248" t="s">
        <v>5131</v>
      </c>
      <c r="G1199" s="249">
        <v>43454</v>
      </c>
      <c r="H1199" s="250">
        <v>240.19</v>
      </c>
      <c r="I1199" s="250">
        <v>1</v>
      </c>
      <c r="J1199" s="250">
        <f t="shared" si="18"/>
        <v>240.19</v>
      </c>
      <c r="K1199" s="248" t="s">
        <v>5132</v>
      </c>
      <c r="L1199" s="248" t="s">
        <v>1127</v>
      </c>
      <c r="M1199" s="249">
        <v>43454</v>
      </c>
      <c r="N1199" s="248" t="s">
        <v>70</v>
      </c>
      <c r="O1199" s="248" t="s">
        <v>5133</v>
      </c>
      <c r="P1199" s="248" t="s">
        <v>399</v>
      </c>
      <c r="Q1199" s="248" t="s">
        <v>640</v>
      </c>
    </row>
    <row r="1200" spans="1:17" x14ac:dyDescent="0.25">
      <c r="A1200" s="248" t="s">
        <v>403</v>
      </c>
      <c r="B1200" s="248" t="s">
        <v>399</v>
      </c>
      <c r="C1200" s="248" t="s">
        <v>5134</v>
      </c>
      <c r="D1200" s="248" t="s">
        <v>5135</v>
      </c>
      <c r="E1200" s="248" t="s">
        <v>5136</v>
      </c>
      <c r="F1200" s="248" t="s">
        <v>5137</v>
      </c>
      <c r="G1200" s="249">
        <v>43444</v>
      </c>
      <c r="H1200" s="250">
        <v>127.05</v>
      </c>
      <c r="I1200" s="250">
        <v>1</v>
      </c>
      <c r="J1200" s="250">
        <f t="shared" si="18"/>
        <v>127.05</v>
      </c>
      <c r="K1200" s="248" t="s">
        <v>5138</v>
      </c>
      <c r="L1200" s="248" t="s">
        <v>220</v>
      </c>
      <c r="M1200" s="249">
        <v>43445</v>
      </c>
      <c r="N1200" s="248" t="s">
        <v>70</v>
      </c>
      <c r="O1200" s="248" t="s">
        <v>5139</v>
      </c>
      <c r="P1200" s="248" t="s">
        <v>399</v>
      </c>
      <c r="Q1200" s="248" t="s">
        <v>640</v>
      </c>
    </row>
    <row r="1201" spans="1:17" x14ac:dyDescent="0.25">
      <c r="A1201" s="248" t="s">
        <v>403</v>
      </c>
      <c r="B1201" s="248" t="s">
        <v>399</v>
      </c>
      <c r="C1201" s="248" t="s">
        <v>5140</v>
      </c>
      <c r="D1201" s="248" t="s">
        <v>5141</v>
      </c>
      <c r="E1201" s="248" t="s">
        <v>5142</v>
      </c>
      <c r="F1201" s="248" t="s">
        <v>5143</v>
      </c>
      <c r="G1201" s="249">
        <v>43445</v>
      </c>
      <c r="H1201" s="250">
        <v>338.58</v>
      </c>
      <c r="I1201" s="250">
        <v>1</v>
      </c>
      <c r="J1201" s="250">
        <f t="shared" si="18"/>
        <v>338.58</v>
      </c>
      <c r="K1201" s="248" t="s">
        <v>186</v>
      </c>
      <c r="L1201" s="248" t="s">
        <v>1127</v>
      </c>
      <c r="M1201" s="249">
        <v>43452</v>
      </c>
      <c r="N1201" s="248" t="s">
        <v>70</v>
      </c>
      <c r="O1201" s="248" t="s">
        <v>186</v>
      </c>
      <c r="P1201" s="248" t="s">
        <v>399</v>
      </c>
      <c r="Q1201" s="248" t="s">
        <v>640</v>
      </c>
    </row>
    <row r="1202" spans="1:17" x14ac:dyDescent="0.25">
      <c r="A1202" s="248" t="s">
        <v>403</v>
      </c>
      <c r="B1202" s="248" t="s">
        <v>399</v>
      </c>
      <c r="C1202" s="248" t="s">
        <v>1656</v>
      </c>
      <c r="D1202" s="248" t="s">
        <v>1657</v>
      </c>
      <c r="E1202" s="248" t="s">
        <v>1658</v>
      </c>
      <c r="F1202" s="248" t="s">
        <v>5144</v>
      </c>
      <c r="G1202" s="249">
        <v>43446</v>
      </c>
      <c r="H1202" s="250">
        <v>65.760000000000005</v>
      </c>
      <c r="I1202" s="250">
        <v>1</v>
      </c>
      <c r="J1202" s="250">
        <f t="shared" si="18"/>
        <v>65.760000000000005</v>
      </c>
      <c r="K1202" s="248" t="s">
        <v>2350</v>
      </c>
      <c r="L1202" s="248" t="s">
        <v>964</v>
      </c>
      <c r="M1202" s="249">
        <v>43447</v>
      </c>
      <c r="N1202" s="248" t="s">
        <v>2351</v>
      </c>
      <c r="O1202" s="248" t="s">
        <v>2352</v>
      </c>
      <c r="P1202" s="248" t="s">
        <v>399</v>
      </c>
      <c r="Q1202" s="248" t="s">
        <v>640</v>
      </c>
    </row>
    <row r="1203" spans="1:17" x14ac:dyDescent="0.25">
      <c r="A1203" s="248" t="s">
        <v>403</v>
      </c>
      <c r="B1203" s="248" t="s">
        <v>399</v>
      </c>
      <c r="C1203" s="248" t="s">
        <v>1960</v>
      </c>
      <c r="D1203" s="248" t="s">
        <v>1961</v>
      </c>
      <c r="E1203" s="248" t="s">
        <v>1962</v>
      </c>
      <c r="F1203" s="248" t="s">
        <v>5145</v>
      </c>
      <c r="G1203" s="249">
        <v>43453</v>
      </c>
      <c r="H1203" s="250">
        <v>118.58</v>
      </c>
      <c r="I1203" s="250">
        <v>1</v>
      </c>
      <c r="J1203" s="250">
        <f t="shared" si="18"/>
        <v>118.58</v>
      </c>
      <c r="K1203" s="248" t="s">
        <v>5146</v>
      </c>
      <c r="L1203" s="248" t="s">
        <v>201</v>
      </c>
      <c r="M1203" s="249">
        <v>43454</v>
      </c>
      <c r="N1203" s="248" t="s">
        <v>70</v>
      </c>
      <c r="O1203" s="248" t="s">
        <v>5147</v>
      </c>
      <c r="P1203" s="248" t="s">
        <v>399</v>
      </c>
      <c r="Q1203" s="248" t="s">
        <v>640</v>
      </c>
    </row>
    <row r="1204" spans="1:17" x14ac:dyDescent="0.25">
      <c r="A1204" s="248" t="s">
        <v>403</v>
      </c>
      <c r="B1204" s="248" t="s">
        <v>399</v>
      </c>
      <c r="C1204" s="248" t="s">
        <v>1960</v>
      </c>
      <c r="D1204" s="248" t="s">
        <v>1961</v>
      </c>
      <c r="E1204" s="248" t="s">
        <v>1962</v>
      </c>
      <c r="F1204" s="248" t="s">
        <v>5148</v>
      </c>
      <c r="G1204" s="249">
        <v>43451</v>
      </c>
      <c r="H1204" s="250">
        <v>164.56</v>
      </c>
      <c r="I1204" s="250">
        <v>1</v>
      </c>
      <c r="J1204" s="250">
        <f t="shared" si="18"/>
        <v>164.56</v>
      </c>
      <c r="K1204" s="248" t="s">
        <v>5149</v>
      </c>
      <c r="L1204" s="248" t="s">
        <v>201</v>
      </c>
      <c r="M1204" s="249">
        <v>43452</v>
      </c>
      <c r="N1204" s="248" t="s">
        <v>70</v>
      </c>
      <c r="O1204" s="248" t="s">
        <v>5150</v>
      </c>
      <c r="P1204" s="248" t="s">
        <v>399</v>
      </c>
      <c r="Q1204" s="248" t="s">
        <v>640</v>
      </c>
    </row>
    <row r="1205" spans="1:17" x14ac:dyDescent="0.25">
      <c r="A1205" s="248" t="s">
        <v>403</v>
      </c>
      <c r="B1205" s="248" t="s">
        <v>399</v>
      </c>
      <c r="C1205" s="248" t="s">
        <v>1960</v>
      </c>
      <c r="D1205" s="248" t="s">
        <v>1961</v>
      </c>
      <c r="E1205" s="248" t="s">
        <v>1962</v>
      </c>
      <c r="F1205" s="248" t="s">
        <v>5151</v>
      </c>
      <c r="G1205" s="249">
        <v>43451</v>
      </c>
      <c r="H1205" s="250">
        <v>89.54</v>
      </c>
      <c r="I1205" s="250">
        <v>1</v>
      </c>
      <c r="J1205" s="250">
        <f t="shared" si="18"/>
        <v>89.54</v>
      </c>
      <c r="K1205" s="248" t="s">
        <v>5152</v>
      </c>
      <c r="L1205" s="248" t="s">
        <v>935</v>
      </c>
      <c r="M1205" s="249">
        <v>43452</v>
      </c>
      <c r="N1205" s="248" t="s">
        <v>70</v>
      </c>
      <c r="O1205" s="248" t="s">
        <v>5153</v>
      </c>
      <c r="P1205" s="248" t="s">
        <v>399</v>
      </c>
      <c r="Q1205" s="248" t="s">
        <v>640</v>
      </c>
    </row>
    <row r="1206" spans="1:17" x14ac:dyDescent="0.25">
      <c r="A1206" s="248" t="s">
        <v>403</v>
      </c>
      <c r="B1206" s="248" t="s">
        <v>399</v>
      </c>
      <c r="C1206" s="248" t="s">
        <v>1960</v>
      </c>
      <c r="D1206" s="248" t="s">
        <v>1961</v>
      </c>
      <c r="E1206" s="248" t="s">
        <v>1962</v>
      </c>
      <c r="F1206" s="248" t="s">
        <v>4321</v>
      </c>
      <c r="G1206" s="249">
        <v>43451</v>
      </c>
      <c r="H1206" s="250">
        <v>1178.54</v>
      </c>
      <c r="I1206" s="250">
        <v>1</v>
      </c>
      <c r="J1206" s="250">
        <f t="shared" si="18"/>
        <v>1178.54</v>
      </c>
      <c r="K1206" s="248" t="s">
        <v>5154</v>
      </c>
      <c r="L1206" s="248" t="s">
        <v>173</v>
      </c>
      <c r="M1206" s="249">
        <v>43452</v>
      </c>
      <c r="N1206" s="248" t="s">
        <v>70</v>
      </c>
      <c r="O1206" s="248" t="s">
        <v>5155</v>
      </c>
      <c r="P1206" s="248" t="s">
        <v>399</v>
      </c>
      <c r="Q1206" s="248" t="s">
        <v>640</v>
      </c>
    </row>
    <row r="1207" spans="1:17" x14ac:dyDescent="0.25">
      <c r="A1207" s="248" t="s">
        <v>403</v>
      </c>
      <c r="B1207" s="248" t="s">
        <v>399</v>
      </c>
      <c r="C1207" s="248" t="s">
        <v>1960</v>
      </c>
      <c r="D1207" s="248" t="s">
        <v>1961</v>
      </c>
      <c r="E1207" s="248" t="s">
        <v>1962</v>
      </c>
      <c r="F1207" s="248" t="s">
        <v>4062</v>
      </c>
      <c r="G1207" s="249">
        <v>43451</v>
      </c>
      <c r="H1207" s="250">
        <v>1167.6500000000001</v>
      </c>
      <c r="I1207" s="250">
        <v>1</v>
      </c>
      <c r="J1207" s="250">
        <f t="shared" si="18"/>
        <v>1167.6500000000001</v>
      </c>
      <c r="K1207" s="248" t="s">
        <v>5156</v>
      </c>
      <c r="L1207" s="248" t="s">
        <v>173</v>
      </c>
      <c r="M1207" s="249">
        <v>43452</v>
      </c>
      <c r="N1207" s="248" t="s">
        <v>70</v>
      </c>
      <c r="O1207" s="248" t="s">
        <v>5157</v>
      </c>
      <c r="P1207" s="248" t="s">
        <v>399</v>
      </c>
      <c r="Q1207" s="248" t="s">
        <v>640</v>
      </c>
    </row>
    <row r="1208" spans="1:17" x14ac:dyDescent="0.25">
      <c r="A1208" s="248" t="s">
        <v>403</v>
      </c>
      <c r="B1208" s="248" t="s">
        <v>399</v>
      </c>
      <c r="C1208" s="248" t="s">
        <v>1960</v>
      </c>
      <c r="D1208" s="248" t="s">
        <v>1961</v>
      </c>
      <c r="E1208" s="248" t="s">
        <v>1962</v>
      </c>
      <c r="F1208" s="248" t="s">
        <v>4323</v>
      </c>
      <c r="G1208" s="249">
        <v>43451</v>
      </c>
      <c r="H1208" s="250">
        <v>1242.67</v>
      </c>
      <c r="I1208" s="250">
        <v>1</v>
      </c>
      <c r="J1208" s="250">
        <f t="shared" si="18"/>
        <v>1242.67</v>
      </c>
      <c r="K1208" s="248" t="s">
        <v>5158</v>
      </c>
      <c r="L1208" s="248" t="s">
        <v>173</v>
      </c>
      <c r="M1208" s="249">
        <v>43452</v>
      </c>
      <c r="N1208" s="248" t="s">
        <v>70</v>
      </c>
      <c r="O1208" s="248" t="s">
        <v>5159</v>
      </c>
      <c r="P1208" s="248" t="s">
        <v>399</v>
      </c>
      <c r="Q1208" s="248" t="s">
        <v>640</v>
      </c>
    </row>
    <row r="1209" spans="1:17" x14ac:dyDescent="0.25">
      <c r="A1209" s="248" t="s">
        <v>403</v>
      </c>
      <c r="B1209" s="248" t="s">
        <v>399</v>
      </c>
      <c r="C1209" s="248" t="s">
        <v>1960</v>
      </c>
      <c r="D1209" s="248" t="s">
        <v>1961</v>
      </c>
      <c r="E1209" s="248" t="s">
        <v>1962</v>
      </c>
      <c r="F1209" s="248" t="s">
        <v>4324</v>
      </c>
      <c r="G1209" s="249">
        <v>43451</v>
      </c>
      <c r="H1209" s="250">
        <v>869.99</v>
      </c>
      <c r="I1209" s="250">
        <v>1</v>
      </c>
      <c r="J1209" s="250">
        <f t="shared" si="18"/>
        <v>869.99</v>
      </c>
      <c r="K1209" s="248" t="s">
        <v>5160</v>
      </c>
      <c r="L1209" s="248" t="s">
        <v>173</v>
      </c>
      <c r="M1209" s="249">
        <v>43452</v>
      </c>
      <c r="N1209" s="248" t="s">
        <v>70</v>
      </c>
      <c r="O1209" s="248" t="s">
        <v>5161</v>
      </c>
      <c r="P1209" s="248" t="s">
        <v>399</v>
      </c>
      <c r="Q1209" s="248" t="s">
        <v>640</v>
      </c>
    </row>
    <row r="1210" spans="1:17" x14ac:dyDescent="0.25">
      <c r="A1210" s="248" t="s">
        <v>403</v>
      </c>
      <c r="B1210" s="248" t="s">
        <v>399</v>
      </c>
      <c r="C1210" s="248" t="s">
        <v>1960</v>
      </c>
      <c r="D1210" s="248" t="s">
        <v>1961</v>
      </c>
      <c r="E1210" s="248" t="s">
        <v>1962</v>
      </c>
      <c r="F1210" s="248" t="s">
        <v>4325</v>
      </c>
      <c r="G1210" s="249">
        <v>43451</v>
      </c>
      <c r="H1210" s="250">
        <v>234.74</v>
      </c>
      <c r="I1210" s="250">
        <v>1</v>
      </c>
      <c r="J1210" s="250">
        <f t="shared" si="18"/>
        <v>234.74</v>
      </c>
      <c r="K1210" s="248" t="s">
        <v>5162</v>
      </c>
      <c r="L1210" s="248" t="s">
        <v>201</v>
      </c>
      <c r="M1210" s="249">
        <v>43452</v>
      </c>
      <c r="N1210" s="248" t="s">
        <v>70</v>
      </c>
      <c r="O1210" s="248" t="s">
        <v>5163</v>
      </c>
      <c r="P1210" s="248" t="s">
        <v>399</v>
      </c>
      <c r="Q1210" s="248" t="s">
        <v>640</v>
      </c>
    </row>
    <row r="1211" spans="1:17" x14ac:dyDescent="0.25">
      <c r="A1211" s="248" t="s">
        <v>403</v>
      </c>
      <c r="B1211" s="248" t="s">
        <v>399</v>
      </c>
      <c r="C1211" s="248" t="s">
        <v>1960</v>
      </c>
      <c r="D1211" s="248" t="s">
        <v>1961</v>
      </c>
      <c r="E1211" s="248" t="s">
        <v>1962</v>
      </c>
      <c r="F1211" s="248" t="s">
        <v>5164</v>
      </c>
      <c r="G1211" s="249">
        <v>43447</v>
      </c>
      <c r="H1211" s="250">
        <v>290.39999999999998</v>
      </c>
      <c r="I1211" s="250">
        <v>1</v>
      </c>
      <c r="J1211" s="250">
        <f t="shared" si="18"/>
        <v>290.39999999999998</v>
      </c>
      <c r="K1211" s="248" t="s">
        <v>5165</v>
      </c>
      <c r="L1211" s="248" t="s">
        <v>201</v>
      </c>
      <c r="M1211" s="249">
        <v>43452</v>
      </c>
      <c r="N1211" s="248" t="s">
        <v>70</v>
      </c>
      <c r="O1211" s="248" t="s">
        <v>5166</v>
      </c>
      <c r="P1211" s="248" t="s">
        <v>399</v>
      </c>
      <c r="Q1211" s="248" t="s">
        <v>640</v>
      </c>
    </row>
    <row r="1212" spans="1:17" x14ac:dyDescent="0.25">
      <c r="A1212" s="248" t="s">
        <v>403</v>
      </c>
      <c r="B1212" s="248" t="s">
        <v>399</v>
      </c>
      <c r="C1212" s="248" t="s">
        <v>1960</v>
      </c>
      <c r="D1212" s="248" t="s">
        <v>1961</v>
      </c>
      <c r="E1212" s="248" t="s">
        <v>1962</v>
      </c>
      <c r="F1212" s="248" t="s">
        <v>5167</v>
      </c>
      <c r="G1212" s="249">
        <v>43447</v>
      </c>
      <c r="H1212" s="250">
        <v>1347.94</v>
      </c>
      <c r="I1212" s="250">
        <v>1</v>
      </c>
      <c r="J1212" s="250">
        <f t="shared" si="18"/>
        <v>1347.94</v>
      </c>
      <c r="K1212" s="248" t="s">
        <v>2584</v>
      </c>
      <c r="L1212" s="248" t="s">
        <v>201</v>
      </c>
      <c r="M1212" s="249">
        <v>43452</v>
      </c>
      <c r="N1212" s="248" t="s">
        <v>70</v>
      </c>
      <c r="O1212" s="248" t="s">
        <v>2585</v>
      </c>
      <c r="P1212" s="248" t="s">
        <v>399</v>
      </c>
      <c r="Q1212" s="248" t="s">
        <v>640</v>
      </c>
    </row>
    <row r="1213" spans="1:17" x14ac:dyDescent="0.25">
      <c r="A1213" s="248" t="s">
        <v>403</v>
      </c>
      <c r="B1213" s="248" t="s">
        <v>399</v>
      </c>
      <c r="C1213" s="248" t="s">
        <v>1960</v>
      </c>
      <c r="D1213" s="248" t="s">
        <v>1961</v>
      </c>
      <c r="E1213" s="248" t="s">
        <v>1962</v>
      </c>
      <c r="F1213" s="248" t="s">
        <v>5168</v>
      </c>
      <c r="G1213" s="249">
        <v>43447</v>
      </c>
      <c r="H1213" s="250">
        <v>1057.54</v>
      </c>
      <c r="I1213" s="250">
        <v>1</v>
      </c>
      <c r="J1213" s="250">
        <f t="shared" si="18"/>
        <v>1057.54</v>
      </c>
      <c r="K1213" s="248" t="s">
        <v>5169</v>
      </c>
      <c r="L1213" s="248" t="s">
        <v>201</v>
      </c>
      <c r="M1213" s="249">
        <v>43452</v>
      </c>
      <c r="N1213" s="248" t="s">
        <v>70</v>
      </c>
      <c r="O1213" s="248" t="s">
        <v>5170</v>
      </c>
      <c r="P1213" s="248" t="s">
        <v>399</v>
      </c>
      <c r="Q1213" s="248" t="s">
        <v>640</v>
      </c>
    </row>
    <row r="1214" spans="1:17" x14ac:dyDescent="0.25">
      <c r="A1214" s="248" t="s">
        <v>403</v>
      </c>
      <c r="B1214" s="248" t="s">
        <v>399</v>
      </c>
      <c r="C1214" s="248" t="s">
        <v>1960</v>
      </c>
      <c r="D1214" s="248" t="s">
        <v>1961</v>
      </c>
      <c r="E1214" s="248" t="s">
        <v>1962</v>
      </c>
      <c r="F1214" s="248" t="s">
        <v>4339</v>
      </c>
      <c r="G1214" s="249">
        <v>43445</v>
      </c>
      <c r="H1214" s="250">
        <v>884.51</v>
      </c>
      <c r="I1214" s="250">
        <v>1</v>
      </c>
      <c r="J1214" s="250">
        <f t="shared" si="18"/>
        <v>884.51</v>
      </c>
      <c r="K1214" s="248" t="s">
        <v>5171</v>
      </c>
      <c r="L1214" s="248" t="s">
        <v>201</v>
      </c>
      <c r="M1214" s="249">
        <v>43447</v>
      </c>
      <c r="N1214" s="248" t="s">
        <v>70</v>
      </c>
      <c r="O1214" s="248" t="s">
        <v>5172</v>
      </c>
      <c r="P1214" s="248" t="s">
        <v>399</v>
      </c>
      <c r="Q1214" s="248" t="s">
        <v>640</v>
      </c>
    </row>
    <row r="1215" spans="1:17" x14ac:dyDescent="0.25">
      <c r="A1215" s="248" t="s">
        <v>403</v>
      </c>
      <c r="B1215" s="248" t="s">
        <v>399</v>
      </c>
      <c r="C1215" s="248" t="s">
        <v>1960</v>
      </c>
      <c r="D1215" s="248" t="s">
        <v>1961</v>
      </c>
      <c r="E1215" s="248" t="s">
        <v>1962</v>
      </c>
      <c r="F1215" s="248" t="s">
        <v>5173</v>
      </c>
      <c r="G1215" s="249">
        <v>43433</v>
      </c>
      <c r="H1215" s="250">
        <v>163.35</v>
      </c>
      <c r="I1215" s="250">
        <v>1</v>
      </c>
      <c r="J1215" s="250">
        <f t="shared" si="18"/>
        <v>163.35</v>
      </c>
      <c r="K1215" s="248" t="s">
        <v>5174</v>
      </c>
      <c r="L1215" s="248" t="s">
        <v>201</v>
      </c>
      <c r="M1215" s="249">
        <v>43438</v>
      </c>
      <c r="N1215" s="248" t="s">
        <v>70</v>
      </c>
      <c r="O1215" s="248" t="s">
        <v>5175</v>
      </c>
      <c r="P1215" s="248" t="s">
        <v>399</v>
      </c>
      <c r="Q1215" s="248" t="s">
        <v>640</v>
      </c>
    </row>
    <row r="1216" spans="1:17" x14ac:dyDescent="0.25">
      <c r="A1216" s="248" t="s">
        <v>403</v>
      </c>
      <c r="B1216" s="248" t="s">
        <v>399</v>
      </c>
      <c r="C1216" s="248" t="s">
        <v>1960</v>
      </c>
      <c r="D1216" s="248" t="s">
        <v>1961</v>
      </c>
      <c r="E1216" s="248" t="s">
        <v>1962</v>
      </c>
      <c r="F1216" s="248" t="s">
        <v>5176</v>
      </c>
      <c r="G1216" s="249">
        <v>43433</v>
      </c>
      <c r="H1216" s="250">
        <v>869.99</v>
      </c>
      <c r="I1216" s="250">
        <v>1</v>
      </c>
      <c r="J1216" s="250">
        <f t="shared" si="18"/>
        <v>869.99</v>
      </c>
      <c r="K1216" s="248" t="s">
        <v>5177</v>
      </c>
      <c r="L1216" s="248" t="s">
        <v>173</v>
      </c>
      <c r="M1216" s="249">
        <v>43438</v>
      </c>
      <c r="N1216" s="248" t="s">
        <v>70</v>
      </c>
      <c r="O1216" s="248" t="s">
        <v>5178</v>
      </c>
      <c r="P1216" s="248" t="s">
        <v>399</v>
      </c>
      <c r="Q1216" s="248" t="s">
        <v>640</v>
      </c>
    </row>
    <row r="1217" spans="1:17" x14ac:dyDescent="0.25">
      <c r="A1217" s="248" t="s">
        <v>403</v>
      </c>
      <c r="B1217" s="248" t="s">
        <v>399</v>
      </c>
      <c r="C1217" s="248" t="s">
        <v>5179</v>
      </c>
      <c r="D1217" s="248" t="s">
        <v>5180</v>
      </c>
      <c r="E1217" s="248" t="s">
        <v>5181</v>
      </c>
      <c r="F1217" s="248" t="s">
        <v>5182</v>
      </c>
      <c r="G1217" s="249">
        <v>43439</v>
      </c>
      <c r="H1217" s="250">
        <v>743.35</v>
      </c>
      <c r="I1217" s="250">
        <v>1</v>
      </c>
      <c r="J1217" s="250">
        <f t="shared" si="18"/>
        <v>743.35</v>
      </c>
      <c r="K1217" s="248" t="s">
        <v>5183</v>
      </c>
      <c r="L1217" s="248" t="s">
        <v>2954</v>
      </c>
      <c r="M1217" s="249">
        <v>43444</v>
      </c>
      <c r="N1217" s="248" t="s">
        <v>70</v>
      </c>
      <c r="O1217" s="248" t="s">
        <v>5184</v>
      </c>
      <c r="P1217" s="248" t="s">
        <v>399</v>
      </c>
      <c r="Q1217" s="248" t="s">
        <v>640</v>
      </c>
    </row>
    <row r="1218" spans="1:17" x14ac:dyDescent="0.25">
      <c r="A1218" s="248" t="s">
        <v>403</v>
      </c>
      <c r="B1218" s="248" t="s">
        <v>399</v>
      </c>
      <c r="C1218" s="248" t="s">
        <v>5185</v>
      </c>
      <c r="D1218" s="248" t="s">
        <v>5186</v>
      </c>
      <c r="E1218" s="248" t="s">
        <v>5187</v>
      </c>
      <c r="F1218" s="248" t="s">
        <v>5188</v>
      </c>
      <c r="G1218" s="249">
        <v>43441</v>
      </c>
      <c r="H1218" s="250">
        <v>412.86</v>
      </c>
      <c r="I1218" s="250">
        <v>1</v>
      </c>
      <c r="J1218" s="250">
        <f t="shared" si="18"/>
        <v>412.86</v>
      </c>
      <c r="K1218" s="248" t="s">
        <v>5189</v>
      </c>
      <c r="L1218" s="248" t="s">
        <v>1563</v>
      </c>
      <c r="M1218" s="249">
        <v>43445</v>
      </c>
      <c r="N1218" s="248" t="s">
        <v>70</v>
      </c>
      <c r="O1218" s="248" t="s">
        <v>5190</v>
      </c>
      <c r="P1218" s="248" t="s">
        <v>399</v>
      </c>
      <c r="Q1218" s="248" t="s">
        <v>640</v>
      </c>
    </row>
    <row r="1219" spans="1:17" x14ac:dyDescent="0.25">
      <c r="A1219" s="248" t="s">
        <v>403</v>
      </c>
      <c r="B1219" s="248" t="s">
        <v>399</v>
      </c>
      <c r="C1219" s="248" t="s">
        <v>5191</v>
      </c>
      <c r="D1219" s="248" t="s">
        <v>5192</v>
      </c>
      <c r="E1219" s="248" t="s">
        <v>5193</v>
      </c>
      <c r="F1219" s="248" t="s">
        <v>5194</v>
      </c>
      <c r="G1219" s="249">
        <v>43441</v>
      </c>
      <c r="H1219" s="250">
        <v>607.05999999999995</v>
      </c>
      <c r="I1219" s="250">
        <v>1</v>
      </c>
      <c r="J1219" s="250">
        <f t="shared" ref="J1219:J1282" si="19">H1219*I1219</f>
        <v>607.05999999999995</v>
      </c>
      <c r="K1219" s="248" t="s">
        <v>5195</v>
      </c>
      <c r="L1219" s="248" t="s">
        <v>132</v>
      </c>
      <c r="M1219" s="249">
        <v>43452</v>
      </c>
      <c r="N1219" s="248" t="s">
        <v>70</v>
      </c>
      <c r="O1219" s="248" t="s">
        <v>5196</v>
      </c>
      <c r="P1219" s="248" t="s">
        <v>399</v>
      </c>
      <c r="Q1219" s="248" t="s">
        <v>640</v>
      </c>
    </row>
    <row r="1220" spans="1:17" x14ac:dyDescent="0.25">
      <c r="A1220" s="248" t="s">
        <v>403</v>
      </c>
      <c r="B1220" s="248" t="s">
        <v>399</v>
      </c>
      <c r="C1220" s="248" t="s">
        <v>1085</v>
      </c>
      <c r="D1220" s="248" t="s">
        <v>1086</v>
      </c>
      <c r="E1220" s="248" t="s">
        <v>1087</v>
      </c>
      <c r="F1220" s="248" t="s">
        <v>1668</v>
      </c>
      <c r="G1220" s="249">
        <v>43433</v>
      </c>
      <c r="H1220" s="250">
        <v>502.05</v>
      </c>
      <c r="I1220" s="250">
        <v>1</v>
      </c>
      <c r="J1220" s="250">
        <f t="shared" si="19"/>
        <v>502.05</v>
      </c>
      <c r="K1220" s="248" t="s">
        <v>1091</v>
      </c>
      <c r="L1220" s="248" t="s">
        <v>1092</v>
      </c>
      <c r="M1220" s="249">
        <v>43439</v>
      </c>
      <c r="N1220" s="248" t="s">
        <v>70</v>
      </c>
      <c r="O1220" s="248" t="s">
        <v>1093</v>
      </c>
      <c r="P1220" s="248" t="s">
        <v>399</v>
      </c>
      <c r="Q1220" s="248" t="s">
        <v>640</v>
      </c>
    </row>
    <row r="1221" spans="1:17" x14ac:dyDescent="0.25">
      <c r="A1221" s="248" t="s">
        <v>403</v>
      </c>
      <c r="B1221" s="248" t="s">
        <v>399</v>
      </c>
      <c r="C1221" s="248" t="s">
        <v>1991</v>
      </c>
      <c r="D1221" s="248" t="s">
        <v>1992</v>
      </c>
      <c r="E1221" s="248" t="s">
        <v>1993</v>
      </c>
      <c r="F1221" s="248" t="s">
        <v>5197</v>
      </c>
      <c r="G1221" s="249">
        <v>43451</v>
      </c>
      <c r="H1221" s="250">
        <v>236.39</v>
      </c>
      <c r="I1221" s="250">
        <v>1</v>
      </c>
      <c r="J1221" s="250">
        <f t="shared" si="19"/>
        <v>236.39</v>
      </c>
      <c r="K1221" s="248" t="s">
        <v>186</v>
      </c>
      <c r="L1221" s="248" t="s">
        <v>1170</v>
      </c>
      <c r="M1221" s="249">
        <v>43452</v>
      </c>
      <c r="N1221" s="248" t="s">
        <v>70</v>
      </c>
      <c r="O1221" s="248" t="s">
        <v>186</v>
      </c>
      <c r="P1221" s="248" t="s">
        <v>399</v>
      </c>
      <c r="Q1221" s="248" t="s">
        <v>640</v>
      </c>
    </row>
    <row r="1222" spans="1:17" x14ac:dyDescent="0.25">
      <c r="A1222" s="248" t="s">
        <v>403</v>
      </c>
      <c r="B1222" s="248" t="s">
        <v>399</v>
      </c>
      <c r="C1222" s="248" t="s">
        <v>5198</v>
      </c>
      <c r="D1222" s="248" t="s">
        <v>5199</v>
      </c>
      <c r="E1222" s="248" t="s">
        <v>5200</v>
      </c>
      <c r="F1222" s="248" t="s">
        <v>5201</v>
      </c>
      <c r="G1222" s="249">
        <v>43447</v>
      </c>
      <c r="H1222" s="250">
        <v>565.01</v>
      </c>
      <c r="I1222" s="250">
        <v>1</v>
      </c>
      <c r="J1222" s="250">
        <f t="shared" si="19"/>
        <v>565.01</v>
      </c>
      <c r="K1222" s="248" t="s">
        <v>5202</v>
      </c>
      <c r="L1222" s="248" t="s">
        <v>199</v>
      </c>
      <c r="M1222" s="249">
        <v>43451</v>
      </c>
      <c r="N1222" s="248" t="s">
        <v>70</v>
      </c>
      <c r="O1222" s="248" t="s">
        <v>5203</v>
      </c>
      <c r="P1222" s="248" t="s">
        <v>399</v>
      </c>
      <c r="Q1222" s="248" t="s">
        <v>640</v>
      </c>
    </row>
    <row r="1223" spans="1:17" x14ac:dyDescent="0.25">
      <c r="A1223" s="248" t="s">
        <v>403</v>
      </c>
      <c r="B1223" s="248" t="s">
        <v>399</v>
      </c>
      <c r="C1223" s="248" t="s">
        <v>5204</v>
      </c>
      <c r="D1223" s="248" t="s">
        <v>5205</v>
      </c>
      <c r="E1223" s="248" t="s">
        <v>5206</v>
      </c>
      <c r="F1223" s="248" t="s">
        <v>5207</v>
      </c>
      <c r="G1223" s="249">
        <v>43431</v>
      </c>
      <c r="H1223" s="250">
        <v>3148.01</v>
      </c>
      <c r="I1223" s="250">
        <v>1</v>
      </c>
      <c r="J1223" s="250">
        <f t="shared" si="19"/>
        <v>3148.01</v>
      </c>
      <c r="K1223" s="248" t="s">
        <v>186</v>
      </c>
      <c r="L1223" s="248" t="s">
        <v>913</v>
      </c>
      <c r="M1223" s="249">
        <v>43444</v>
      </c>
      <c r="N1223" s="248" t="s">
        <v>70</v>
      </c>
      <c r="O1223" s="248" t="s">
        <v>186</v>
      </c>
      <c r="P1223" s="248" t="s">
        <v>399</v>
      </c>
      <c r="Q1223" s="248" t="s">
        <v>640</v>
      </c>
    </row>
    <row r="1224" spans="1:17" x14ac:dyDescent="0.25">
      <c r="A1224" s="248" t="s">
        <v>403</v>
      </c>
      <c r="B1224" s="248" t="s">
        <v>399</v>
      </c>
      <c r="C1224" s="248" t="s">
        <v>5208</v>
      </c>
      <c r="D1224" s="248" t="s">
        <v>5209</v>
      </c>
      <c r="E1224" s="248" t="s">
        <v>5210</v>
      </c>
      <c r="F1224" s="248" t="s">
        <v>5211</v>
      </c>
      <c r="G1224" s="249">
        <v>43453</v>
      </c>
      <c r="H1224" s="250">
        <v>182.15</v>
      </c>
      <c r="I1224" s="250">
        <v>1</v>
      </c>
      <c r="J1224" s="250">
        <f t="shared" si="19"/>
        <v>182.15</v>
      </c>
      <c r="K1224" s="248" t="s">
        <v>5212</v>
      </c>
      <c r="L1224" s="248" t="s">
        <v>5213</v>
      </c>
      <c r="M1224" s="249">
        <v>43454</v>
      </c>
      <c r="N1224" s="248" t="s">
        <v>70</v>
      </c>
      <c r="O1224" s="248" t="s">
        <v>5214</v>
      </c>
      <c r="P1224" s="248" t="s">
        <v>399</v>
      </c>
      <c r="Q1224" s="248" t="s">
        <v>640</v>
      </c>
    </row>
    <row r="1225" spans="1:17" x14ac:dyDescent="0.25">
      <c r="A1225" s="248" t="s">
        <v>403</v>
      </c>
      <c r="B1225" s="248" t="s">
        <v>399</v>
      </c>
      <c r="C1225" s="248" t="s">
        <v>5215</v>
      </c>
      <c r="D1225" s="248" t="s">
        <v>5216</v>
      </c>
      <c r="E1225" s="248" t="s">
        <v>5217</v>
      </c>
      <c r="F1225" s="248" t="s">
        <v>5218</v>
      </c>
      <c r="G1225" s="249">
        <v>43447</v>
      </c>
      <c r="H1225" s="250">
        <v>2431.37</v>
      </c>
      <c r="I1225" s="250">
        <v>1</v>
      </c>
      <c r="J1225" s="250">
        <f t="shared" si="19"/>
        <v>2431.37</v>
      </c>
      <c r="K1225" s="248" t="s">
        <v>5219</v>
      </c>
      <c r="L1225" s="248" t="s">
        <v>1693</v>
      </c>
      <c r="M1225" s="249">
        <v>43448</v>
      </c>
      <c r="N1225" s="248" t="s">
        <v>70</v>
      </c>
      <c r="O1225" s="248" t="s">
        <v>5220</v>
      </c>
      <c r="P1225" s="248" t="s">
        <v>399</v>
      </c>
      <c r="Q1225" s="248" t="s">
        <v>640</v>
      </c>
    </row>
    <row r="1226" spans="1:17" x14ac:dyDescent="0.25">
      <c r="A1226" s="248" t="s">
        <v>403</v>
      </c>
      <c r="B1226" s="248" t="s">
        <v>399</v>
      </c>
      <c r="C1226" s="248" t="s">
        <v>5215</v>
      </c>
      <c r="D1226" s="248" t="s">
        <v>5216</v>
      </c>
      <c r="E1226" s="248" t="s">
        <v>5217</v>
      </c>
      <c r="F1226" s="248" t="s">
        <v>5221</v>
      </c>
      <c r="G1226" s="249">
        <v>43446</v>
      </c>
      <c r="H1226" s="250">
        <v>1047.98</v>
      </c>
      <c r="I1226" s="250">
        <v>1</v>
      </c>
      <c r="J1226" s="250">
        <f t="shared" si="19"/>
        <v>1047.98</v>
      </c>
      <c r="K1226" s="248" t="s">
        <v>5222</v>
      </c>
      <c r="L1226" s="248" t="s">
        <v>3456</v>
      </c>
      <c r="M1226" s="249">
        <v>43447</v>
      </c>
      <c r="N1226" s="248" t="s">
        <v>70</v>
      </c>
      <c r="O1226" s="248" t="s">
        <v>5223</v>
      </c>
      <c r="P1226" s="248" t="s">
        <v>399</v>
      </c>
      <c r="Q1226" s="248" t="s">
        <v>640</v>
      </c>
    </row>
    <row r="1227" spans="1:17" x14ac:dyDescent="0.25">
      <c r="A1227" s="248" t="s">
        <v>403</v>
      </c>
      <c r="B1227" s="248" t="s">
        <v>399</v>
      </c>
      <c r="C1227" s="248" t="s">
        <v>2005</v>
      </c>
      <c r="D1227" s="248" t="s">
        <v>2006</v>
      </c>
      <c r="E1227" s="248" t="s">
        <v>2007</v>
      </c>
      <c r="F1227" s="248" t="s">
        <v>5224</v>
      </c>
      <c r="G1227" s="249">
        <v>43455</v>
      </c>
      <c r="H1227" s="250">
        <v>184.65</v>
      </c>
      <c r="I1227" s="250">
        <v>1</v>
      </c>
      <c r="J1227" s="250">
        <f t="shared" si="19"/>
        <v>184.65</v>
      </c>
      <c r="K1227" s="248" t="s">
        <v>5225</v>
      </c>
      <c r="L1227" s="248" t="s">
        <v>196</v>
      </c>
      <c r="M1227" s="249">
        <v>43455</v>
      </c>
      <c r="N1227" s="248" t="s">
        <v>70</v>
      </c>
      <c r="O1227" s="248" t="s">
        <v>5226</v>
      </c>
      <c r="P1227" s="248" t="s">
        <v>399</v>
      </c>
      <c r="Q1227" s="248" t="s">
        <v>640</v>
      </c>
    </row>
    <row r="1228" spans="1:17" x14ac:dyDescent="0.25">
      <c r="A1228" s="248" t="s">
        <v>403</v>
      </c>
      <c r="B1228" s="248" t="s">
        <v>399</v>
      </c>
      <c r="C1228" s="248" t="s">
        <v>2005</v>
      </c>
      <c r="D1228" s="248" t="s">
        <v>2006</v>
      </c>
      <c r="E1228" s="248" t="s">
        <v>2007</v>
      </c>
      <c r="F1228" s="248" t="s">
        <v>5227</v>
      </c>
      <c r="G1228" s="249">
        <v>43454</v>
      </c>
      <c r="H1228" s="250">
        <v>96.53</v>
      </c>
      <c r="I1228" s="250">
        <v>1</v>
      </c>
      <c r="J1228" s="250">
        <f t="shared" si="19"/>
        <v>96.53</v>
      </c>
      <c r="K1228" s="248" t="s">
        <v>5228</v>
      </c>
      <c r="L1228" s="248" t="s">
        <v>1127</v>
      </c>
      <c r="M1228" s="249">
        <v>43454</v>
      </c>
      <c r="N1228" s="248" t="s">
        <v>70</v>
      </c>
      <c r="O1228" s="248" t="s">
        <v>5229</v>
      </c>
      <c r="P1228" s="248" t="s">
        <v>399</v>
      </c>
      <c r="Q1228" s="248" t="s">
        <v>640</v>
      </c>
    </row>
    <row r="1229" spans="1:17" x14ac:dyDescent="0.25">
      <c r="A1229" s="248" t="s">
        <v>403</v>
      </c>
      <c r="B1229" s="248" t="s">
        <v>399</v>
      </c>
      <c r="C1229" s="248" t="s">
        <v>2005</v>
      </c>
      <c r="D1229" s="248" t="s">
        <v>2006</v>
      </c>
      <c r="E1229" s="248" t="s">
        <v>2007</v>
      </c>
      <c r="F1229" s="248" t="s">
        <v>5230</v>
      </c>
      <c r="G1229" s="249">
        <v>43454</v>
      </c>
      <c r="H1229" s="250">
        <v>63.9</v>
      </c>
      <c r="I1229" s="250">
        <v>1</v>
      </c>
      <c r="J1229" s="250">
        <f t="shared" si="19"/>
        <v>63.9</v>
      </c>
      <c r="K1229" s="248" t="s">
        <v>5231</v>
      </c>
      <c r="L1229" s="248" t="s">
        <v>160</v>
      </c>
      <c r="M1229" s="249">
        <v>43454</v>
      </c>
      <c r="N1229" s="248" t="s">
        <v>70</v>
      </c>
      <c r="O1229" s="248" t="s">
        <v>5232</v>
      </c>
      <c r="P1229" s="248" t="s">
        <v>399</v>
      </c>
      <c r="Q1229" s="248" t="s">
        <v>640</v>
      </c>
    </row>
    <row r="1230" spans="1:17" x14ac:dyDescent="0.25">
      <c r="A1230" s="248" t="s">
        <v>403</v>
      </c>
      <c r="B1230" s="248" t="s">
        <v>399</v>
      </c>
      <c r="C1230" s="248" t="s">
        <v>2005</v>
      </c>
      <c r="D1230" s="248" t="s">
        <v>2006</v>
      </c>
      <c r="E1230" s="248" t="s">
        <v>2007</v>
      </c>
      <c r="F1230" s="248" t="s">
        <v>5233</v>
      </c>
      <c r="G1230" s="249">
        <v>43454</v>
      </c>
      <c r="H1230" s="250">
        <v>787.96</v>
      </c>
      <c r="I1230" s="250">
        <v>1</v>
      </c>
      <c r="J1230" s="250">
        <f t="shared" si="19"/>
        <v>787.96</v>
      </c>
      <c r="K1230" s="248" t="s">
        <v>5234</v>
      </c>
      <c r="L1230" s="248" t="s">
        <v>160</v>
      </c>
      <c r="M1230" s="249">
        <v>43454</v>
      </c>
      <c r="N1230" s="248" t="s">
        <v>70</v>
      </c>
      <c r="O1230" s="248" t="s">
        <v>5235</v>
      </c>
      <c r="P1230" s="248" t="s">
        <v>399</v>
      </c>
      <c r="Q1230" s="248" t="s">
        <v>640</v>
      </c>
    </row>
    <row r="1231" spans="1:17" x14ac:dyDescent="0.25">
      <c r="A1231" s="248" t="s">
        <v>403</v>
      </c>
      <c r="B1231" s="248" t="s">
        <v>399</v>
      </c>
      <c r="C1231" s="248" t="s">
        <v>2005</v>
      </c>
      <c r="D1231" s="248" t="s">
        <v>2006</v>
      </c>
      <c r="E1231" s="248" t="s">
        <v>2007</v>
      </c>
      <c r="F1231" s="248" t="s">
        <v>5236</v>
      </c>
      <c r="G1231" s="249">
        <v>43454</v>
      </c>
      <c r="H1231" s="250">
        <v>91.26</v>
      </c>
      <c r="I1231" s="250">
        <v>1</v>
      </c>
      <c r="J1231" s="250">
        <f t="shared" si="19"/>
        <v>91.26</v>
      </c>
      <c r="K1231" s="248" t="s">
        <v>5237</v>
      </c>
      <c r="L1231" s="248" t="s">
        <v>3237</v>
      </c>
      <c r="M1231" s="249">
        <v>43454</v>
      </c>
      <c r="N1231" s="248" t="s">
        <v>70</v>
      </c>
      <c r="O1231" s="248" t="s">
        <v>5238</v>
      </c>
      <c r="P1231" s="248" t="s">
        <v>399</v>
      </c>
      <c r="Q1231" s="248" t="s">
        <v>640</v>
      </c>
    </row>
    <row r="1232" spans="1:17" x14ac:dyDescent="0.25">
      <c r="A1232" s="248" t="s">
        <v>403</v>
      </c>
      <c r="B1232" s="248" t="s">
        <v>399</v>
      </c>
      <c r="C1232" s="248" t="s">
        <v>2005</v>
      </c>
      <c r="D1232" s="248" t="s">
        <v>2006</v>
      </c>
      <c r="E1232" s="248" t="s">
        <v>2007</v>
      </c>
      <c r="F1232" s="248" t="s">
        <v>5239</v>
      </c>
      <c r="G1232" s="249">
        <v>43454</v>
      </c>
      <c r="H1232" s="250">
        <v>160.93</v>
      </c>
      <c r="I1232" s="250">
        <v>1</v>
      </c>
      <c r="J1232" s="250">
        <f t="shared" si="19"/>
        <v>160.93</v>
      </c>
      <c r="K1232" s="248" t="s">
        <v>5240</v>
      </c>
      <c r="L1232" s="248" t="s">
        <v>5241</v>
      </c>
      <c r="M1232" s="249">
        <v>43454</v>
      </c>
      <c r="N1232" s="248" t="s">
        <v>70</v>
      </c>
      <c r="O1232" s="248" t="s">
        <v>5242</v>
      </c>
      <c r="P1232" s="248" t="s">
        <v>399</v>
      </c>
      <c r="Q1232" s="248" t="s">
        <v>640</v>
      </c>
    </row>
    <row r="1233" spans="1:17" x14ac:dyDescent="0.25">
      <c r="A1233" s="248" t="s">
        <v>403</v>
      </c>
      <c r="B1233" s="248" t="s">
        <v>399</v>
      </c>
      <c r="C1233" s="248" t="s">
        <v>2005</v>
      </c>
      <c r="D1233" s="248" t="s">
        <v>2006</v>
      </c>
      <c r="E1233" s="248" t="s">
        <v>2007</v>
      </c>
      <c r="F1233" s="248" t="s">
        <v>5243</v>
      </c>
      <c r="G1233" s="249">
        <v>43454</v>
      </c>
      <c r="H1233" s="250">
        <v>38.700000000000003</v>
      </c>
      <c r="I1233" s="250">
        <v>1</v>
      </c>
      <c r="J1233" s="250">
        <f t="shared" si="19"/>
        <v>38.700000000000003</v>
      </c>
      <c r="K1233" s="248" t="s">
        <v>5244</v>
      </c>
      <c r="L1233" s="248" t="s">
        <v>964</v>
      </c>
      <c r="M1233" s="249">
        <v>43454</v>
      </c>
      <c r="N1233" s="248" t="s">
        <v>70</v>
      </c>
      <c r="O1233" s="248" t="s">
        <v>5245</v>
      </c>
      <c r="P1233" s="248" t="s">
        <v>399</v>
      </c>
      <c r="Q1233" s="248" t="s">
        <v>640</v>
      </c>
    </row>
    <row r="1234" spans="1:17" x14ac:dyDescent="0.25">
      <c r="A1234" s="248" t="s">
        <v>403</v>
      </c>
      <c r="B1234" s="248" t="s">
        <v>399</v>
      </c>
      <c r="C1234" s="248" t="s">
        <v>2005</v>
      </c>
      <c r="D1234" s="248" t="s">
        <v>2006</v>
      </c>
      <c r="E1234" s="248" t="s">
        <v>2007</v>
      </c>
      <c r="F1234" s="248" t="s">
        <v>5246</v>
      </c>
      <c r="G1234" s="249">
        <v>43454</v>
      </c>
      <c r="H1234" s="250">
        <v>187.55</v>
      </c>
      <c r="I1234" s="250">
        <v>1</v>
      </c>
      <c r="J1234" s="250">
        <f t="shared" si="19"/>
        <v>187.55</v>
      </c>
      <c r="K1234" s="248" t="s">
        <v>5247</v>
      </c>
      <c r="L1234" s="248" t="s">
        <v>964</v>
      </c>
      <c r="M1234" s="249">
        <v>43454</v>
      </c>
      <c r="N1234" s="248" t="s">
        <v>70</v>
      </c>
      <c r="O1234" s="248" t="s">
        <v>5248</v>
      </c>
      <c r="P1234" s="248" t="s">
        <v>399</v>
      </c>
      <c r="Q1234" s="248" t="s">
        <v>640</v>
      </c>
    </row>
    <row r="1235" spans="1:17" x14ac:dyDescent="0.25">
      <c r="A1235" s="248" t="s">
        <v>403</v>
      </c>
      <c r="B1235" s="248" t="s">
        <v>399</v>
      </c>
      <c r="C1235" s="248" t="s">
        <v>2005</v>
      </c>
      <c r="D1235" s="248" t="s">
        <v>2006</v>
      </c>
      <c r="E1235" s="248" t="s">
        <v>2007</v>
      </c>
      <c r="F1235" s="248" t="s">
        <v>5249</v>
      </c>
      <c r="G1235" s="249">
        <v>43454</v>
      </c>
      <c r="H1235" s="250">
        <v>6.75</v>
      </c>
      <c r="I1235" s="250">
        <v>1</v>
      </c>
      <c r="J1235" s="250">
        <f t="shared" si="19"/>
        <v>6.75</v>
      </c>
      <c r="K1235" s="248" t="s">
        <v>5250</v>
      </c>
      <c r="L1235" s="248" t="s">
        <v>220</v>
      </c>
      <c r="M1235" s="249">
        <v>43454</v>
      </c>
      <c r="N1235" s="248" t="s">
        <v>70</v>
      </c>
      <c r="O1235" s="248" t="s">
        <v>5251</v>
      </c>
      <c r="P1235" s="248" t="s">
        <v>399</v>
      </c>
      <c r="Q1235" s="248" t="s">
        <v>640</v>
      </c>
    </row>
    <row r="1236" spans="1:17" x14ac:dyDescent="0.25">
      <c r="A1236" s="248" t="s">
        <v>403</v>
      </c>
      <c r="B1236" s="248" t="s">
        <v>399</v>
      </c>
      <c r="C1236" s="248" t="s">
        <v>2005</v>
      </c>
      <c r="D1236" s="248" t="s">
        <v>2006</v>
      </c>
      <c r="E1236" s="248" t="s">
        <v>2007</v>
      </c>
      <c r="F1236" s="248" t="s">
        <v>5252</v>
      </c>
      <c r="G1236" s="249">
        <v>43454</v>
      </c>
      <c r="H1236" s="250">
        <v>4528.9799999999996</v>
      </c>
      <c r="I1236" s="250">
        <v>1</v>
      </c>
      <c r="J1236" s="250">
        <f t="shared" si="19"/>
        <v>4528.9799999999996</v>
      </c>
      <c r="K1236" s="248" t="s">
        <v>5228</v>
      </c>
      <c r="L1236" s="248" t="s">
        <v>1127</v>
      </c>
      <c r="M1236" s="249">
        <v>43454</v>
      </c>
      <c r="N1236" s="248" t="s">
        <v>70</v>
      </c>
      <c r="O1236" s="248" t="s">
        <v>5229</v>
      </c>
      <c r="P1236" s="248" t="s">
        <v>399</v>
      </c>
      <c r="Q1236" s="248" t="s">
        <v>640</v>
      </c>
    </row>
    <row r="1237" spans="1:17" x14ac:dyDescent="0.25">
      <c r="A1237" s="248" t="s">
        <v>403</v>
      </c>
      <c r="B1237" s="248" t="s">
        <v>399</v>
      </c>
      <c r="C1237" s="248" t="s">
        <v>2005</v>
      </c>
      <c r="D1237" s="248" t="s">
        <v>2006</v>
      </c>
      <c r="E1237" s="248" t="s">
        <v>2007</v>
      </c>
      <c r="F1237" s="248" t="s">
        <v>5253</v>
      </c>
      <c r="G1237" s="249">
        <v>43454</v>
      </c>
      <c r="H1237" s="250">
        <v>48.28</v>
      </c>
      <c r="I1237" s="250">
        <v>1</v>
      </c>
      <c r="J1237" s="250">
        <f t="shared" si="19"/>
        <v>48.28</v>
      </c>
      <c r="K1237" s="248" t="s">
        <v>5254</v>
      </c>
      <c r="L1237" s="248" t="s">
        <v>1490</v>
      </c>
      <c r="M1237" s="249">
        <v>43454</v>
      </c>
      <c r="N1237" s="248" t="s">
        <v>70</v>
      </c>
      <c r="O1237" s="248" t="s">
        <v>5255</v>
      </c>
      <c r="P1237" s="248" t="s">
        <v>399</v>
      </c>
      <c r="Q1237" s="248" t="s">
        <v>640</v>
      </c>
    </row>
    <row r="1238" spans="1:17" x14ac:dyDescent="0.25">
      <c r="A1238" s="248" t="s">
        <v>403</v>
      </c>
      <c r="B1238" s="248" t="s">
        <v>399</v>
      </c>
      <c r="C1238" s="248" t="s">
        <v>2005</v>
      </c>
      <c r="D1238" s="248" t="s">
        <v>2006</v>
      </c>
      <c r="E1238" s="248" t="s">
        <v>2007</v>
      </c>
      <c r="F1238" s="248" t="s">
        <v>5256</v>
      </c>
      <c r="G1238" s="249">
        <v>43454</v>
      </c>
      <c r="H1238" s="250">
        <v>112.53</v>
      </c>
      <c r="I1238" s="250">
        <v>1</v>
      </c>
      <c r="J1238" s="250">
        <f t="shared" si="19"/>
        <v>112.53</v>
      </c>
      <c r="K1238" s="248" t="s">
        <v>186</v>
      </c>
      <c r="L1238" s="248" t="s">
        <v>2334</v>
      </c>
      <c r="M1238" s="249">
        <v>43454</v>
      </c>
      <c r="N1238" s="248" t="s">
        <v>70</v>
      </c>
      <c r="O1238" s="248" t="s">
        <v>186</v>
      </c>
      <c r="P1238" s="248" t="s">
        <v>399</v>
      </c>
      <c r="Q1238" s="248" t="s">
        <v>640</v>
      </c>
    </row>
    <row r="1239" spans="1:17" x14ac:dyDescent="0.25">
      <c r="A1239" s="248" t="s">
        <v>403</v>
      </c>
      <c r="B1239" s="248" t="s">
        <v>399</v>
      </c>
      <c r="C1239" s="248" t="s">
        <v>2005</v>
      </c>
      <c r="D1239" s="248" t="s">
        <v>2006</v>
      </c>
      <c r="E1239" s="248" t="s">
        <v>2007</v>
      </c>
      <c r="F1239" s="248" t="s">
        <v>5257</v>
      </c>
      <c r="G1239" s="249">
        <v>43454</v>
      </c>
      <c r="H1239" s="250">
        <v>123.66</v>
      </c>
      <c r="I1239" s="250">
        <v>1</v>
      </c>
      <c r="J1239" s="250">
        <f t="shared" si="19"/>
        <v>123.66</v>
      </c>
      <c r="K1239" s="248" t="s">
        <v>186</v>
      </c>
      <c r="L1239" s="248" t="s">
        <v>2334</v>
      </c>
      <c r="M1239" s="249">
        <v>43454</v>
      </c>
      <c r="N1239" s="248" t="s">
        <v>70</v>
      </c>
      <c r="O1239" s="248" t="s">
        <v>186</v>
      </c>
      <c r="P1239" s="248" t="s">
        <v>399</v>
      </c>
      <c r="Q1239" s="248" t="s">
        <v>640</v>
      </c>
    </row>
    <row r="1240" spans="1:17" x14ac:dyDescent="0.25">
      <c r="A1240" s="248" t="s">
        <v>403</v>
      </c>
      <c r="B1240" s="248" t="s">
        <v>399</v>
      </c>
      <c r="C1240" s="248" t="s">
        <v>2005</v>
      </c>
      <c r="D1240" s="248" t="s">
        <v>2006</v>
      </c>
      <c r="E1240" s="248" t="s">
        <v>2007</v>
      </c>
      <c r="F1240" s="248" t="s">
        <v>5258</v>
      </c>
      <c r="G1240" s="249">
        <v>43454</v>
      </c>
      <c r="H1240" s="250">
        <v>87.42</v>
      </c>
      <c r="I1240" s="250">
        <v>1</v>
      </c>
      <c r="J1240" s="250">
        <f t="shared" si="19"/>
        <v>87.42</v>
      </c>
      <c r="K1240" s="248" t="s">
        <v>5259</v>
      </c>
      <c r="L1240" s="248" t="s">
        <v>2954</v>
      </c>
      <c r="M1240" s="249">
        <v>43454</v>
      </c>
      <c r="N1240" s="248" t="s">
        <v>70</v>
      </c>
      <c r="O1240" s="248" t="s">
        <v>5260</v>
      </c>
      <c r="P1240" s="248" t="s">
        <v>399</v>
      </c>
      <c r="Q1240" s="248" t="s">
        <v>640</v>
      </c>
    </row>
    <row r="1241" spans="1:17" x14ac:dyDescent="0.25">
      <c r="A1241" s="248" t="s">
        <v>403</v>
      </c>
      <c r="B1241" s="248" t="s">
        <v>399</v>
      </c>
      <c r="C1241" s="248" t="s">
        <v>2005</v>
      </c>
      <c r="D1241" s="248" t="s">
        <v>2006</v>
      </c>
      <c r="E1241" s="248" t="s">
        <v>2007</v>
      </c>
      <c r="F1241" s="248" t="s">
        <v>5261</v>
      </c>
      <c r="G1241" s="249">
        <v>43446</v>
      </c>
      <c r="H1241" s="250">
        <v>375.1</v>
      </c>
      <c r="I1241" s="250">
        <v>1</v>
      </c>
      <c r="J1241" s="250">
        <f t="shared" si="19"/>
        <v>375.1</v>
      </c>
      <c r="K1241" s="248" t="s">
        <v>5262</v>
      </c>
      <c r="L1241" s="248" t="s">
        <v>964</v>
      </c>
      <c r="M1241" s="249">
        <v>43447</v>
      </c>
      <c r="N1241" s="248" t="s">
        <v>70</v>
      </c>
      <c r="O1241" s="248" t="s">
        <v>5263</v>
      </c>
      <c r="P1241" s="248" t="s">
        <v>399</v>
      </c>
      <c r="Q1241" s="248" t="s">
        <v>640</v>
      </c>
    </row>
    <row r="1242" spans="1:17" x14ac:dyDescent="0.25">
      <c r="A1242" s="248" t="s">
        <v>403</v>
      </c>
      <c r="B1242" s="248" t="s">
        <v>399</v>
      </c>
      <c r="C1242" s="248" t="s">
        <v>2005</v>
      </c>
      <c r="D1242" s="248" t="s">
        <v>2006</v>
      </c>
      <c r="E1242" s="248" t="s">
        <v>2007</v>
      </c>
      <c r="F1242" s="248" t="s">
        <v>5264</v>
      </c>
      <c r="G1242" s="249">
        <v>43446</v>
      </c>
      <c r="H1242" s="250">
        <v>721.16</v>
      </c>
      <c r="I1242" s="250">
        <v>1</v>
      </c>
      <c r="J1242" s="250">
        <f t="shared" si="19"/>
        <v>721.16</v>
      </c>
      <c r="K1242" s="248" t="s">
        <v>5265</v>
      </c>
      <c r="L1242" s="248" t="s">
        <v>964</v>
      </c>
      <c r="M1242" s="249">
        <v>43447</v>
      </c>
      <c r="N1242" s="248" t="s">
        <v>70</v>
      </c>
      <c r="O1242" s="248" t="s">
        <v>5266</v>
      </c>
      <c r="P1242" s="248" t="s">
        <v>399</v>
      </c>
      <c r="Q1242" s="248" t="s">
        <v>640</v>
      </c>
    </row>
    <row r="1243" spans="1:17" x14ac:dyDescent="0.25">
      <c r="A1243" s="248" t="s">
        <v>403</v>
      </c>
      <c r="B1243" s="248" t="s">
        <v>399</v>
      </c>
      <c r="C1243" s="248" t="s">
        <v>2005</v>
      </c>
      <c r="D1243" s="248" t="s">
        <v>2006</v>
      </c>
      <c r="E1243" s="248" t="s">
        <v>2007</v>
      </c>
      <c r="F1243" s="248" t="s">
        <v>5267</v>
      </c>
      <c r="G1243" s="249">
        <v>43446</v>
      </c>
      <c r="H1243" s="250">
        <v>88.15</v>
      </c>
      <c r="I1243" s="250">
        <v>1</v>
      </c>
      <c r="J1243" s="250">
        <f t="shared" si="19"/>
        <v>88.15</v>
      </c>
      <c r="K1243" s="248" t="s">
        <v>5268</v>
      </c>
      <c r="L1243" s="248" t="s">
        <v>964</v>
      </c>
      <c r="M1243" s="249">
        <v>43447</v>
      </c>
      <c r="N1243" s="248" t="s">
        <v>70</v>
      </c>
      <c r="O1243" s="248" t="s">
        <v>5269</v>
      </c>
      <c r="P1243" s="248" t="s">
        <v>399</v>
      </c>
      <c r="Q1243" s="248" t="s">
        <v>640</v>
      </c>
    </row>
    <row r="1244" spans="1:17" x14ac:dyDescent="0.25">
      <c r="A1244" s="248" t="s">
        <v>403</v>
      </c>
      <c r="B1244" s="248" t="s">
        <v>399</v>
      </c>
      <c r="C1244" s="248" t="s">
        <v>2005</v>
      </c>
      <c r="D1244" s="248" t="s">
        <v>2006</v>
      </c>
      <c r="E1244" s="248" t="s">
        <v>2007</v>
      </c>
      <c r="F1244" s="248" t="s">
        <v>5270</v>
      </c>
      <c r="G1244" s="249">
        <v>43446</v>
      </c>
      <c r="H1244" s="250">
        <v>39.229999999999997</v>
      </c>
      <c r="I1244" s="250">
        <v>1</v>
      </c>
      <c r="J1244" s="250">
        <f t="shared" si="19"/>
        <v>39.229999999999997</v>
      </c>
      <c r="K1244" s="248" t="s">
        <v>5268</v>
      </c>
      <c r="L1244" s="248" t="s">
        <v>964</v>
      </c>
      <c r="M1244" s="249">
        <v>43447</v>
      </c>
      <c r="N1244" s="248" t="s">
        <v>70</v>
      </c>
      <c r="O1244" s="248" t="s">
        <v>5269</v>
      </c>
      <c r="P1244" s="248" t="s">
        <v>399</v>
      </c>
      <c r="Q1244" s="248" t="s">
        <v>640</v>
      </c>
    </row>
    <row r="1245" spans="1:17" x14ac:dyDescent="0.25">
      <c r="A1245" s="248" t="s">
        <v>403</v>
      </c>
      <c r="B1245" s="248" t="s">
        <v>399</v>
      </c>
      <c r="C1245" s="248" t="s">
        <v>2005</v>
      </c>
      <c r="D1245" s="248" t="s">
        <v>2006</v>
      </c>
      <c r="E1245" s="248" t="s">
        <v>2007</v>
      </c>
      <c r="F1245" s="248" t="s">
        <v>5271</v>
      </c>
      <c r="G1245" s="249">
        <v>43446</v>
      </c>
      <c r="H1245" s="250">
        <v>163.35</v>
      </c>
      <c r="I1245" s="250">
        <v>1</v>
      </c>
      <c r="J1245" s="250">
        <f t="shared" si="19"/>
        <v>163.35</v>
      </c>
      <c r="K1245" s="248" t="s">
        <v>5272</v>
      </c>
      <c r="L1245" s="248" t="s">
        <v>964</v>
      </c>
      <c r="M1245" s="249">
        <v>43447</v>
      </c>
      <c r="N1245" s="248" t="s">
        <v>70</v>
      </c>
      <c r="O1245" s="248" t="s">
        <v>5273</v>
      </c>
      <c r="P1245" s="248" t="s">
        <v>399</v>
      </c>
      <c r="Q1245" s="248" t="s">
        <v>640</v>
      </c>
    </row>
    <row r="1246" spans="1:17" x14ac:dyDescent="0.25">
      <c r="A1246" s="248" t="s">
        <v>403</v>
      </c>
      <c r="B1246" s="248" t="s">
        <v>399</v>
      </c>
      <c r="C1246" s="248" t="s">
        <v>2005</v>
      </c>
      <c r="D1246" s="248" t="s">
        <v>2006</v>
      </c>
      <c r="E1246" s="248" t="s">
        <v>2007</v>
      </c>
      <c r="F1246" s="248" t="s">
        <v>5274</v>
      </c>
      <c r="G1246" s="249">
        <v>43446</v>
      </c>
      <c r="H1246" s="250">
        <v>143.34</v>
      </c>
      <c r="I1246" s="250">
        <v>1</v>
      </c>
      <c r="J1246" s="250">
        <f t="shared" si="19"/>
        <v>143.34</v>
      </c>
      <c r="K1246" s="248" t="s">
        <v>5244</v>
      </c>
      <c r="L1246" s="248" t="s">
        <v>964</v>
      </c>
      <c r="M1246" s="249">
        <v>43447</v>
      </c>
      <c r="N1246" s="248" t="s">
        <v>70</v>
      </c>
      <c r="O1246" s="248" t="s">
        <v>5245</v>
      </c>
      <c r="P1246" s="248" t="s">
        <v>399</v>
      </c>
      <c r="Q1246" s="248" t="s">
        <v>640</v>
      </c>
    </row>
    <row r="1247" spans="1:17" x14ac:dyDescent="0.25">
      <c r="A1247" s="248" t="s">
        <v>403</v>
      </c>
      <c r="B1247" s="248" t="s">
        <v>399</v>
      </c>
      <c r="C1247" s="248" t="s">
        <v>2005</v>
      </c>
      <c r="D1247" s="248" t="s">
        <v>2006</v>
      </c>
      <c r="E1247" s="248" t="s">
        <v>2007</v>
      </c>
      <c r="F1247" s="248" t="s">
        <v>5275</v>
      </c>
      <c r="G1247" s="249">
        <v>43446</v>
      </c>
      <c r="H1247" s="250">
        <v>1557.09</v>
      </c>
      <c r="I1247" s="250">
        <v>1</v>
      </c>
      <c r="J1247" s="250">
        <f t="shared" si="19"/>
        <v>1557.09</v>
      </c>
      <c r="K1247" s="248" t="s">
        <v>5276</v>
      </c>
      <c r="L1247" s="248" t="s">
        <v>964</v>
      </c>
      <c r="M1247" s="249">
        <v>43447</v>
      </c>
      <c r="N1247" s="248" t="s">
        <v>70</v>
      </c>
      <c r="O1247" s="248" t="s">
        <v>5277</v>
      </c>
      <c r="P1247" s="248" t="s">
        <v>399</v>
      </c>
      <c r="Q1247" s="248" t="s">
        <v>640</v>
      </c>
    </row>
    <row r="1248" spans="1:17" x14ac:dyDescent="0.25">
      <c r="A1248" s="248" t="s">
        <v>403</v>
      </c>
      <c r="B1248" s="248" t="s">
        <v>399</v>
      </c>
      <c r="C1248" s="248" t="s">
        <v>2005</v>
      </c>
      <c r="D1248" s="248" t="s">
        <v>2006</v>
      </c>
      <c r="E1248" s="248" t="s">
        <v>2007</v>
      </c>
      <c r="F1248" s="248" t="s">
        <v>5278</v>
      </c>
      <c r="G1248" s="249">
        <v>43446</v>
      </c>
      <c r="H1248" s="250">
        <v>39.93</v>
      </c>
      <c r="I1248" s="250">
        <v>1</v>
      </c>
      <c r="J1248" s="250">
        <f t="shared" si="19"/>
        <v>39.93</v>
      </c>
      <c r="K1248" s="248" t="s">
        <v>5279</v>
      </c>
      <c r="L1248" s="248" t="s">
        <v>964</v>
      </c>
      <c r="M1248" s="249">
        <v>43447</v>
      </c>
      <c r="N1248" s="248" t="s">
        <v>70</v>
      </c>
      <c r="O1248" s="248" t="s">
        <v>5280</v>
      </c>
      <c r="P1248" s="248" t="s">
        <v>399</v>
      </c>
      <c r="Q1248" s="248" t="s">
        <v>640</v>
      </c>
    </row>
    <row r="1249" spans="1:17" x14ac:dyDescent="0.25">
      <c r="A1249" s="248" t="s">
        <v>403</v>
      </c>
      <c r="B1249" s="248" t="s">
        <v>399</v>
      </c>
      <c r="C1249" s="248" t="s">
        <v>2005</v>
      </c>
      <c r="D1249" s="248" t="s">
        <v>2006</v>
      </c>
      <c r="E1249" s="248" t="s">
        <v>2007</v>
      </c>
      <c r="F1249" s="248" t="s">
        <v>5281</v>
      </c>
      <c r="G1249" s="249">
        <v>43446</v>
      </c>
      <c r="H1249" s="250">
        <v>16.7</v>
      </c>
      <c r="I1249" s="250">
        <v>1</v>
      </c>
      <c r="J1249" s="250">
        <f t="shared" si="19"/>
        <v>16.7</v>
      </c>
      <c r="K1249" s="248" t="s">
        <v>5282</v>
      </c>
      <c r="L1249" s="248" t="s">
        <v>964</v>
      </c>
      <c r="M1249" s="249">
        <v>43447</v>
      </c>
      <c r="N1249" s="248" t="s">
        <v>70</v>
      </c>
      <c r="O1249" s="248" t="s">
        <v>5283</v>
      </c>
      <c r="P1249" s="248" t="s">
        <v>399</v>
      </c>
      <c r="Q1249" s="248" t="s">
        <v>640</v>
      </c>
    </row>
    <row r="1250" spans="1:17" x14ac:dyDescent="0.25">
      <c r="A1250" s="248" t="s">
        <v>403</v>
      </c>
      <c r="B1250" s="248" t="s">
        <v>399</v>
      </c>
      <c r="C1250" s="248" t="s">
        <v>2005</v>
      </c>
      <c r="D1250" s="248" t="s">
        <v>2006</v>
      </c>
      <c r="E1250" s="248" t="s">
        <v>2007</v>
      </c>
      <c r="F1250" s="248" t="s">
        <v>5284</v>
      </c>
      <c r="G1250" s="249">
        <v>43446</v>
      </c>
      <c r="H1250" s="250">
        <v>139.15</v>
      </c>
      <c r="I1250" s="250">
        <v>1</v>
      </c>
      <c r="J1250" s="250">
        <f t="shared" si="19"/>
        <v>139.15</v>
      </c>
      <c r="K1250" s="248" t="s">
        <v>5285</v>
      </c>
      <c r="L1250" s="248" t="s">
        <v>964</v>
      </c>
      <c r="M1250" s="249">
        <v>43447</v>
      </c>
      <c r="N1250" s="248" t="s">
        <v>70</v>
      </c>
      <c r="O1250" s="248" t="s">
        <v>5286</v>
      </c>
      <c r="P1250" s="248" t="s">
        <v>399</v>
      </c>
      <c r="Q1250" s="248" t="s">
        <v>640</v>
      </c>
    </row>
    <row r="1251" spans="1:17" x14ac:dyDescent="0.25">
      <c r="A1251" s="248" t="s">
        <v>403</v>
      </c>
      <c r="B1251" s="248" t="s">
        <v>399</v>
      </c>
      <c r="C1251" s="248" t="s">
        <v>2005</v>
      </c>
      <c r="D1251" s="248" t="s">
        <v>2006</v>
      </c>
      <c r="E1251" s="248" t="s">
        <v>2007</v>
      </c>
      <c r="F1251" s="248" t="s">
        <v>5287</v>
      </c>
      <c r="G1251" s="249">
        <v>43446</v>
      </c>
      <c r="H1251" s="250">
        <v>75.02</v>
      </c>
      <c r="I1251" s="250">
        <v>1</v>
      </c>
      <c r="J1251" s="250">
        <f t="shared" si="19"/>
        <v>75.02</v>
      </c>
      <c r="K1251" s="248" t="s">
        <v>5288</v>
      </c>
      <c r="L1251" s="248" t="s">
        <v>964</v>
      </c>
      <c r="M1251" s="249">
        <v>43447</v>
      </c>
      <c r="N1251" s="248" t="s">
        <v>70</v>
      </c>
      <c r="O1251" s="248" t="s">
        <v>5289</v>
      </c>
      <c r="P1251" s="248" t="s">
        <v>399</v>
      </c>
      <c r="Q1251" s="248" t="s">
        <v>640</v>
      </c>
    </row>
    <row r="1252" spans="1:17" x14ac:dyDescent="0.25">
      <c r="A1252" s="248" t="s">
        <v>403</v>
      </c>
      <c r="B1252" s="248" t="s">
        <v>399</v>
      </c>
      <c r="C1252" s="248" t="s">
        <v>2005</v>
      </c>
      <c r="D1252" s="248" t="s">
        <v>2006</v>
      </c>
      <c r="E1252" s="248" t="s">
        <v>2007</v>
      </c>
      <c r="F1252" s="248" t="s">
        <v>5290</v>
      </c>
      <c r="G1252" s="249">
        <v>43446</v>
      </c>
      <c r="H1252" s="250">
        <v>212.6</v>
      </c>
      <c r="I1252" s="250">
        <v>1</v>
      </c>
      <c r="J1252" s="250">
        <f t="shared" si="19"/>
        <v>212.6</v>
      </c>
      <c r="K1252" s="248" t="s">
        <v>5291</v>
      </c>
      <c r="L1252" s="248" t="s">
        <v>964</v>
      </c>
      <c r="M1252" s="249">
        <v>43447</v>
      </c>
      <c r="N1252" s="248" t="s">
        <v>70</v>
      </c>
      <c r="O1252" s="248" t="s">
        <v>5292</v>
      </c>
      <c r="P1252" s="248" t="s">
        <v>399</v>
      </c>
      <c r="Q1252" s="248" t="s">
        <v>640</v>
      </c>
    </row>
    <row r="1253" spans="1:17" x14ac:dyDescent="0.25">
      <c r="A1253" s="248" t="s">
        <v>403</v>
      </c>
      <c r="B1253" s="248" t="s">
        <v>399</v>
      </c>
      <c r="C1253" s="248" t="s">
        <v>2005</v>
      </c>
      <c r="D1253" s="248" t="s">
        <v>2006</v>
      </c>
      <c r="E1253" s="248" t="s">
        <v>2007</v>
      </c>
      <c r="F1253" s="248" t="s">
        <v>5293</v>
      </c>
      <c r="G1253" s="249">
        <v>43446</v>
      </c>
      <c r="H1253" s="250">
        <v>386.4</v>
      </c>
      <c r="I1253" s="250">
        <v>1</v>
      </c>
      <c r="J1253" s="250">
        <f t="shared" si="19"/>
        <v>386.4</v>
      </c>
      <c r="K1253" s="248" t="s">
        <v>5294</v>
      </c>
      <c r="L1253" s="248" t="s">
        <v>964</v>
      </c>
      <c r="M1253" s="249">
        <v>43447</v>
      </c>
      <c r="N1253" s="248" t="s">
        <v>70</v>
      </c>
      <c r="O1253" s="248" t="s">
        <v>5295</v>
      </c>
      <c r="P1253" s="248" t="s">
        <v>399</v>
      </c>
      <c r="Q1253" s="248" t="s">
        <v>640</v>
      </c>
    </row>
    <row r="1254" spans="1:17" x14ac:dyDescent="0.25">
      <c r="A1254" s="248" t="s">
        <v>403</v>
      </c>
      <c r="B1254" s="248" t="s">
        <v>399</v>
      </c>
      <c r="C1254" s="248" t="s">
        <v>2005</v>
      </c>
      <c r="D1254" s="248" t="s">
        <v>2006</v>
      </c>
      <c r="E1254" s="248" t="s">
        <v>2007</v>
      </c>
      <c r="F1254" s="248" t="s">
        <v>5296</v>
      </c>
      <c r="G1254" s="249">
        <v>43446</v>
      </c>
      <c r="H1254" s="250">
        <v>157.30000000000001</v>
      </c>
      <c r="I1254" s="250">
        <v>1</v>
      </c>
      <c r="J1254" s="250">
        <f t="shared" si="19"/>
        <v>157.30000000000001</v>
      </c>
      <c r="K1254" s="248" t="s">
        <v>5297</v>
      </c>
      <c r="L1254" s="248" t="s">
        <v>160</v>
      </c>
      <c r="M1254" s="249">
        <v>43447</v>
      </c>
      <c r="N1254" s="248" t="s">
        <v>70</v>
      </c>
      <c r="O1254" s="248" t="s">
        <v>186</v>
      </c>
      <c r="P1254" s="248" t="s">
        <v>399</v>
      </c>
      <c r="Q1254" s="248" t="s">
        <v>640</v>
      </c>
    </row>
    <row r="1255" spans="1:17" x14ac:dyDescent="0.25">
      <c r="A1255" s="248" t="s">
        <v>403</v>
      </c>
      <c r="B1255" s="248" t="s">
        <v>399</v>
      </c>
      <c r="C1255" s="248" t="s">
        <v>2005</v>
      </c>
      <c r="D1255" s="248" t="s">
        <v>2006</v>
      </c>
      <c r="E1255" s="248" t="s">
        <v>2007</v>
      </c>
      <c r="F1255" s="248" t="s">
        <v>5298</v>
      </c>
      <c r="G1255" s="249">
        <v>43446</v>
      </c>
      <c r="H1255" s="250">
        <v>255.43</v>
      </c>
      <c r="I1255" s="250">
        <v>1</v>
      </c>
      <c r="J1255" s="250">
        <f t="shared" si="19"/>
        <v>255.43</v>
      </c>
      <c r="K1255" s="248" t="s">
        <v>5299</v>
      </c>
      <c r="L1255" s="248" t="s">
        <v>196</v>
      </c>
      <c r="M1255" s="249">
        <v>43447</v>
      </c>
      <c r="N1255" s="248" t="s">
        <v>70</v>
      </c>
      <c r="O1255" s="248" t="s">
        <v>5300</v>
      </c>
      <c r="P1255" s="248" t="s">
        <v>399</v>
      </c>
      <c r="Q1255" s="248" t="s">
        <v>640</v>
      </c>
    </row>
    <row r="1256" spans="1:17" x14ac:dyDescent="0.25">
      <c r="A1256" s="248" t="s">
        <v>403</v>
      </c>
      <c r="B1256" s="248" t="s">
        <v>399</v>
      </c>
      <c r="C1256" s="248" t="s">
        <v>2005</v>
      </c>
      <c r="D1256" s="248" t="s">
        <v>2006</v>
      </c>
      <c r="E1256" s="248" t="s">
        <v>2007</v>
      </c>
      <c r="F1256" s="248" t="s">
        <v>5301</v>
      </c>
      <c r="G1256" s="249">
        <v>43434</v>
      </c>
      <c r="H1256" s="250">
        <v>88.57</v>
      </c>
      <c r="I1256" s="250">
        <v>1</v>
      </c>
      <c r="J1256" s="250">
        <f t="shared" si="19"/>
        <v>88.57</v>
      </c>
      <c r="K1256" s="248" t="s">
        <v>5302</v>
      </c>
      <c r="L1256" s="248" t="s">
        <v>160</v>
      </c>
      <c r="M1256" s="249">
        <v>43438</v>
      </c>
      <c r="N1256" s="248" t="s">
        <v>70</v>
      </c>
      <c r="O1256" s="248" t="s">
        <v>5303</v>
      </c>
      <c r="P1256" s="248" t="s">
        <v>399</v>
      </c>
      <c r="Q1256" s="248" t="s">
        <v>640</v>
      </c>
    </row>
    <row r="1257" spans="1:17" x14ac:dyDescent="0.25">
      <c r="A1257" s="248" t="s">
        <v>403</v>
      </c>
      <c r="B1257" s="248" t="s">
        <v>399</v>
      </c>
      <c r="C1257" s="248" t="s">
        <v>2005</v>
      </c>
      <c r="D1257" s="248" t="s">
        <v>2006</v>
      </c>
      <c r="E1257" s="248" t="s">
        <v>2007</v>
      </c>
      <c r="F1257" s="248" t="s">
        <v>5304</v>
      </c>
      <c r="G1257" s="249">
        <v>43434</v>
      </c>
      <c r="H1257" s="250">
        <v>355.86</v>
      </c>
      <c r="I1257" s="250">
        <v>1</v>
      </c>
      <c r="J1257" s="250">
        <f t="shared" si="19"/>
        <v>355.86</v>
      </c>
      <c r="K1257" s="248" t="s">
        <v>2009</v>
      </c>
      <c r="L1257" s="248" t="s">
        <v>1563</v>
      </c>
      <c r="M1257" s="249">
        <v>43438</v>
      </c>
      <c r="N1257" s="248" t="s">
        <v>70</v>
      </c>
      <c r="O1257" s="248" t="s">
        <v>2010</v>
      </c>
      <c r="P1257" s="248" t="s">
        <v>399</v>
      </c>
      <c r="Q1257" s="248" t="s">
        <v>640</v>
      </c>
    </row>
    <row r="1258" spans="1:17" x14ac:dyDescent="0.25">
      <c r="A1258" s="248" t="s">
        <v>403</v>
      </c>
      <c r="B1258" s="248" t="s">
        <v>399</v>
      </c>
      <c r="C1258" s="248" t="s">
        <v>5305</v>
      </c>
      <c r="D1258" s="248" t="s">
        <v>5306</v>
      </c>
      <c r="E1258" s="248" t="s">
        <v>5307</v>
      </c>
      <c r="F1258" s="248" t="s">
        <v>5308</v>
      </c>
      <c r="G1258" s="249">
        <v>43451</v>
      </c>
      <c r="H1258" s="250">
        <v>262.57</v>
      </c>
      <c r="I1258" s="250">
        <v>1</v>
      </c>
      <c r="J1258" s="250">
        <f t="shared" si="19"/>
        <v>262.57</v>
      </c>
      <c r="K1258" s="248" t="s">
        <v>5309</v>
      </c>
      <c r="L1258" s="248" t="s">
        <v>1716</v>
      </c>
      <c r="M1258" s="249">
        <v>43452</v>
      </c>
      <c r="N1258" s="248" t="s">
        <v>70</v>
      </c>
      <c r="O1258" s="248" t="s">
        <v>5310</v>
      </c>
      <c r="P1258" s="248" t="s">
        <v>399</v>
      </c>
      <c r="Q1258" s="248" t="s">
        <v>640</v>
      </c>
    </row>
    <row r="1259" spans="1:17" x14ac:dyDescent="0.25">
      <c r="A1259" s="248" t="s">
        <v>403</v>
      </c>
      <c r="B1259" s="248" t="s">
        <v>399</v>
      </c>
      <c r="C1259" s="248" t="s">
        <v>5305</v>
      </c>
      <c r="D1259" s="248" t="s">
        <v>5306</v>
      </c>
      <c r="E1259" s="248" t="s">
        <v>5307</v>
      </c>
      <c r="F1259" s="248" t="s">
        <v>5311</v>
      </c>
      <c r="G1259" s="249">
        <v>43451</v>
      </c>
      <c r="H1259" s="250">
        <v>56.87</v>
      </c>
      <c r="I1259" s="250">
        <v>1</v>
      </c>
      <c r="J1259" s="250">
        <f t="shared" si="19"/>
        <v>56.87</v>
      </c>
      <c r="K1259" s="248" t="s">
        <v>5312</v>
      </c>
      <c r="L1259" s="248" t="s">
        <v>2285</v>
      </c>
      <c r="M1259" s="249">
        <v>43452</v>
      </c>
      <c r="N1259" s="248" t="s">
        <v>70</v>
      </c>
      <c r="O1259" s="248" t="s">
        <v>5313</v>
      </c>
      <c r="P1259" s="248" t="s">
        <v>399</v>
      </c>
      <c r="Q1259" s="248" t="s">
        <v>640</v>
      </c>
    </row>
    <row r="1260" spans="1:17" x14ac:dyDescent="0.25">
      <c r="A1260" s="248" t="s">
        <v>403</v>
      </c>
      <c r="B1260" s="248" t="s">
        <v>399</v>
      </c>
      <c r="C1260" s="248" t="s">
        <v>1199</v>
      </c>
      <c r="D1260" s="248" t="s">
        <v>1200</v>
      </c>
      <c r="E1260" s="248" t="s">
        <v>1201</v>
      </c>
      <c r="F1260" s="248" t="s">
        <v>5314</v>
      </c>
      <c r="G1260" s="249">
        <v>43453</v>
      </c>
      <c r="H1260" s="250">
        <v>84.7</v>
      </c>
      <c r="I1260" s="250">
        <v>1</v>
      </c>
      <c r="J1260" s="250">
        <f t="shared" si="19"/>
        <v>84.7</v>
      </c>
      <c r="K1260" s="248" t="s">
        <v>186</v>
      </c>
      <c r="L1260" s="248" t="s">
        <v>954</v>
      </c>
      <c r="M1260" s="249">
        <v>43453</v>
      </c>
      <c r="N1260" s="248" t="s">
        <v>70</v>
      </c>
      <c r="O1260" s="248" t="s">
        <v>186</v>
      </c>
      <c r="P1260" s="248" t="s">
        <v>399</v>
      </c>
      <c r="Q1260" s="248" t="s">
        <v>640</v>
      </c>
    </row>
    <row r="1261" spans="1:17" x14ac:dyDescent="0.25">
      <c r="A1261" s="248" t="s">
        <v>403</v>
      </c>
      <c r="B1261" s="248" t="s">
        <v>399</v>
      </c>
      <c r="C1261" s="248" t="s">
        <v>1199</v>
      </c>
      <c r="D1261" s="248" t="s">
        <v>1200</v>
      </c>
      <c r="E1261" s="248" t="s">
        <v>1201</v>
      </c>
      <c r="F1261" s="248" t="s">
        <v>5315</v>
      </c>
      <c r="G1261" s="249">
        <v>43452</v>
      </c>
      <c r="H1261" s="250">
        <v>36.299999999999997</v>
      </c>
      <c r="I1261" s="250">
        <v>1</v>
      </c>
      <c r="J1261" s="250">
        <f t="shared" si="19"/>
        <v>36.299999999999997</v>
      </c>
      <c r="K1261" s="248" t="s">
        <v>186</v>
      </c>
      <c r="L1261" s="248" t="s">
        <v>171</v>
      </c>
      <c r="M1261" s="249">
        <v>43453</v>
      </c>
      <c r="N1261" s="248" t="s">
        <v>70</v>
      </c>
      <c r="O1261" s="248" t="s">
        <v>186</v>
      </c>
      <c r="P1261" s="248" t="s">
        <v>399</v>
      </c>
      <c r="Q1261" s="248" t="s">
        <v>640</v>
      </c>
    </row>
    <row r="1262" spans="1:17" x14ac:dyDescent="0.25">
      <c r="A1262" s="248" t="s">
        <v>403</v>
      </c>
      <c r="B1262" s="248" t="s">
        <v>399</v>
      </c>
      <c r="C1262" s="248" t="s">
        <v>1199</v>
      </c>
      <c r="D1262" s="248" t="s">
        <v>1200</v>
      </c>
      <c r="E1262" s="248" t="s">
        <v>1201</v>
      </c>
      <c r="F1262" s="248" t="s">
        <v>5316</v>
      </c>
      <c r="G1262" s="249">
        <v>43452</v>
      </c>
      <c r="H1262" s="250">
        <v>40.54</v>
      </c>
      <c r="I1262" s="250">
        <v>1</v>
      </c>
      <c r="J1262" s="250">
        <f t="shared" si="19"/>
        <v>40.54</v>
      </c>
      <c r="K1262" s="248" t="s">
        <v>186</v>
      </c>
      <c r="L1262" s="248" t="s">
        <v>5317</v>
      </c>
      <c r="M1262" s="249">
        <v>43453</v>
      </c>
      <c r="N1262" s="248" t="s">
        <v>70</v>
      </c>
      <c r="O1262" s="248" t="s">
        <v>186</v>
      </c>
      <c r="P1262" s="248" t="s">
        <v>399</v>
      </c>
      <c r="Q1262" s="248" t="s">
        <v>640</v>
      </c>
    </row>
    <row r="1263" spans="1:17" x14ac:dyDescent="0.25">
      <c r="A1263" s="248" t="s">
        <v>403</v>
      </c>
      <c r="B1263" s="248" t="s">
        <v>399</v>
      </c>
      <c r="C1263" s="248" t="s">
        <v>1199</v>
      </c>
      <c r="D1263" s="248" t="s">
        <v>1200</v>
      </c>
      <c r="E1263" s="248" t="s">
        <v>1201</v>
      </c>
      <c r="F1263" s="248" t="s">
        <v>5318</v>
      </c>
      <c r="G1263" s="249">
        <v>43448</v>
      </c>
      <c r="H1263" s="250">
        <v>508.2</v>
      </c>
      <c r="I1263" s="250">
        <v>1</v>
      </c>
      <c r="J1263" s="250">
        <f t="shared" si="19"/>
        <v>508.2</v>
      </c>
      <c r="K1263" s="248" t="s">
        <v>186</v>
      </c>
      <c r="L1263" s="248" t="s">
        <v>184</v>
      </c>
      <c r="M1263" s="249">
        <v>43452</v>
      </c>
      <c r="N1263" s="248" t="s">
        <v>70</v>
      </c>
      <c r="O1263" s="248" t="s">
        <v>186</v>
      </c>
      <c r="P1263" s="248" t="s">
        <v>399</v>
      </c>
      <c r="Q1263" s="248" t="s">
        <v>640</v>
      </c>
    </row>
    <row r="1264" spans="1:17" x14ac:dyDescent="0.25">
      <c r="A1264" s="248" t="s">
        <v>403</v>
      </c>
      <c r="B1264" s="248" t="s">
        <v>399</v>
      </c>
      <c r="C1264" s="248" t="s">
        <v>1111</v>
      </c>
      <c r="D1264" s="248" t="s">
        <v>1112</v>
      </c>
      <c r="E1264" s="248" t="s">
        <v>1113</v>
      </c>
      <c r="F1264" s="248" t="s">
        <v>5319</v>
      </c>
      <c r="G1264" s="249">
        <v>43277</v>
      </c>
      <c r="H1264" s="250">
        <v>4455</v>
      </c>
      <c r="I1264" s="250">
        <v>1</v>
      </c>
      <c r="J1264" s="250">
        <f t="shared" si="19"/>
        <v>4455</v>
      </c>
      <c r="K1264" s="248" t="s">
        <v>186</v>
      </c>
      <c r="L1264" s="248" t="s">
        <v>211</v>
      </c>
      <c r="M1264" s="249">
        <v>43445</v>
      </c>
      <c r="N1264" s="248" t="s">
        <v>70</v>
      </c>
      <c r="O1264" s="248" t="s">
        <v>186</v>
      </c>
      <c r="P1264" s="248" t="s">
        <v>399</v>
      </c>
      <c r="Q1264" s="248" t="s">
        <v>640</v>
      </c>
    </row>
    <row r="1265" spans="1:17" x14ac:dyDescent="0.25">
      <c r="A1265" s="248" t="s">
        <v>403</v>
      </c>
      <c r="B1265" s="248" t="s">
        <v>399</v>
      </c>
      <c r="C1265" s="248" t="s">
        <v>5320</v>
      </c>
      <c r="D1265" s="248" t="s">
        <v>5321</v>
      </c>
      <c r="E1265" s="248" t="s">
        <v>5322</v>
      </c>
      <c r="F1265" s="248" t="s">
        <v>5323</v>
      </c>
      <c r="G1265" s="249">
        <v>43446</v>
      </c>
      <c r="H1265" s="250">
        <v>468.27</v>
      </c>
      <c r="I1265" s="250">
        <v>1</v>
      </c>
      <c r="J1265" s="250">
        <f t="shared" si="19"/>
        <v>468.27</v>
      </c>
      <c r="K1265" s="248" t="s">
        <v>5324</v>
      </c>
      <c r="L1265" s="248" t="s">
        <v>2708</v>
      </c>
      <c r="M1265" s="249">
        <v>43447</v>
      </c>
      <c r="N1265" s="248" t="s">
        <v>70</v>
      </c>
      <c r="O1265" s="248" t="s">
        <v>5325</v>
      </c>
      <c r="P1265" s="248" t="s">
        <v>399</v>
      </c>
      <c r="Q1265" s="248" t="s">
        <v>640</v>
      </c>
    </row>
    <row r="1266" spans="1:17" x14ac:dyDescent="0.25">
      <c r="A1266" s="248" t="s">
        <v>403</v>
      </c>
      <c r="B1266" s="248" t="s">
        <v>399</v>
      </c>
      <c r="C1266" s="248" t="s">
        <v>1699</v>
      </c>
      <c r="D1266" s="248" t="s">
        <v>1700</v>
      </c>
      <c r="E1266" s="248" t="s">
        <v>1701</v>
      </c>
      <c r="F1266" s="248" t="s">
        <v>5326</v>
      </c>
      <c r="G1266" s="249">
        <v>43448</v>
      </c>
      <c r="H1266" s="250">
        <v>181.5</v>
      </c>
      <c r="I1266" s="250">
        <v>1</v>
      </c>
      <c r="J1266" s="250">
        <f t="shared" si="19"/>
        <v>181.5</v>
      </c>
      <c r="K1266" s="248" t="s">
        <v>5327</v>
      </c>
      <c r="L1266" s="248" t="s">
        <v>964</v>
      </c>
      <c r="M1266" s="249">
        <v>43451</v>
      </c>
      <c r="N1266" s="248" t="s">
        <v>70</v>
      </c>
      <c r="O1266" s="248" t="s">
        <v>5328</v>
      </c>
      <c r="P1266" s="248" t="s">
        <v>399</v>
      </c>
      <c r="Q1266" s="248" t="s">
        <v>640</v>
      </c>
    </row>
    <row r="1267" spans="1:17" x14ac:dyDescent="0.25">
      <c r="A1267" s="248" t="s">
        <v>403</v>
      </c>
      <c r="B1267" s="248" t="s">
        <v>399</v>
      </c>
      <c r="C1267" s="248" t="s">
        <v>80</v>
      </c>
      <c r="D1267" s="248" t="s">
        <v>81</v>
      </c>
      <c r="E1267" s="248" t="s">
        <v>82</v>
      </c>
      <c r="F1267" s="248" t="s">
        <v>5329</v>
      </c>
      <c r="G1267" s="249">
        <v>43453</v>
      </c>
      <c r="H1267" s="250">
        <v>509.64</v>
      </c>
      <c r="I1267" s="250">
        <v>1</v>
      </c>
      <c r="J1267" s="250">
        <f t="shared" si="19"/>
        <v>509.64</v>
      </c>
      <c r="K1267" s="248" t="s">
        <v>5330</v>
      </c>
      <c r="L1267" s="248" t="s">
        <v>171</v>
      </c>
      <c r="M1267" s="249">
        <v>43454</v>
      </c>
      <c r="N1267" s="248" t="s">
        <v>70</v>
      </c>
      <c r="O1267" s="248" t="s">
        <v>5331</v>
      </c>
      <c r="P1267" s="248" t="s">
        <v>399</v>
      </c>
      <c r="Q1267" s="248" t="s">
        <v>640</v>
      </c>
    </row>
    <row r="1268" spans="1:17" x14ac:dyDescent="0.25">
      <c r="A1268" s="248" t="s">
        <v>403</v>
      </c>
      <c r="B1268" s="248" t="s">
        <v>399</v>
      </c>
      <c r="C1268" s="248" t="s">
        <v>80</v>
      </c>
      <c r="D1268" s="248" t="s">
        <v>81</v>
      </c>
      <c r="E1268" s="248" t="s">
        <v>82</v>
      </c>
      <c r="F1268" s="248" t="s">
        <v>5332</v>
      </c>
      <c r="G1268" s="249">
        <v>43453</v>
      </c>
      <c r="H1268" s="250">
        <v>66.400000000000006</v>
      </c>
      <c r="I1268" s="250">
        <v>1</v>
      </c>
      <c r="J1268" s="250">
        <f t="shared" si="19"/>
        <v>66.400000000000006</v>
      </c>
      <c r="K1268" s="248" t="s">
        <v>5333</v>
      </c>
      <c r="L1268" s="248" t="s">
        <v>241</v>
      </c>
      <c r="M1268" s="249">
        <v>43454</v>
      </c>
      <c r="N1268" s="248" t="s">
        <v>70</v>
      </c>
      <c r="O1268" s="248" t="s">
        <v>186</v>
      </c>
      <c r="P1268" s="248" t="s">
        <v>399</v>
      </c>
      <c r="Q1268" s="248" t="s">
        <v>640</v>
      </c>
    </row>
    <row r="1269" spans="1:17" x14ac:dyDescent="0.25">
      <c r="A1269" s="248" t="s">
        <v>403</v>
      </c>
      <c r="B1269" s="248" t="s">
        <v>399</v>
      </c>
      <c r="C1269" s="248" t="s">
        <v>80</v>
      </c>
      <c r="D1269" s="248" t="s">
        <v>81</v>
      </c>
      <c r="E1269" s="248" t="s">
        <v>82</v>
      </c>
      <c r="F1269" s="248" t="s">
        <v>5334</v>
      </c>
      <c r="G1269" s="249">
        <v>43452</v>
      </c>
      <c r="H1269" s="250">
        <v>974.8</v>
      </c>
      <c r="I1269" s="250">
        <v>1</v>
      </c>
      <c r="J1269" s="250">
        <f t="shared" si="19"/>
        <v>974.8</v>
      </c>
      <c r="K1269" s="248" t="s">
        <v>5335</v>
      </c>
      <c r="L1269" s="248" t="s">
        <v>173</v>
      </c>
      <c r="M1269" s="249">
        <v>43453</v>
      </c>
      <c r="N1269" s="248" t="s">
        <v>70</v>
      </c>
      <c r="O1269" s="248" t="s">
        <v>5336</v>
      </c>
      <c r="P1269" s="248" t="s">
        <v>399</v>
      </c>
      <c r="Q1269" s="248" t="s">
        <v>640</v>
      </c>
    </row>
    <row r="1270" spans="1:17" x14ac:dyDescent="0.25">
      <c r="A1270" s="248" t="s">
        <v>403</v>
      </c>
      <c r="B1270" s="248" t="s">
        <v>399</v>
      </c>
      <c r="C1270" s="248" t="s">
        <v>80</v>
      </c>
      <c r="D1270" s="248" t="s">
        <v>81</v>
      </c>
      <c r="E1270" s="248" t="s">
        <v>82</v>
      </c>
      <c r="F1270" s="248" t="s">
        <v>5337</v>
      </c>
      <c r="G1270" s="249">
        <v>43451</v>
      </c>
      <c r="H1270" s="250">
        <v>327.75</v>
      </c>
      <c r="I1270" s="250">
        <v>1</v>
      </c>
      <c r="J1270" s="250">
        <f t="shared" si="19"/>
        <v>327.75</v>
      </c>
      <c r="K1270" s="248" t="s">
        <v>186</v>
      </c>
      <c r="L1270" s="248" t="s">
        <v>1127</v>
      </c>
      <c r="M1270" s="249">
        <v>43452</v>
      </c>
      <c r="N1270" s="248" t="s">
        <v>70</v>
      </c>
      <c r="O1270" s="248" t="s">
        <v>186</v>
      </c>
      <c r="P1270" s="248" t="s">
        <v>399</v>
      </c>
      <c r="Q1270" s="248" t="s">
        <v>640</v>
      </c>
    </row>
    <row r="1271" spans="1:17" x14ac:dyDescent="0.25">
      <c r="A1271" s="248" t="s">
        <v>403</v>
      </c>
      <c r="B1271" s="248" t="s">
        <v>399</v>
      </c>
      <c r="C1271" s="248" t="s">
        <v>80</v>
      </c>
      <c r="D1271" s="248" t="s">
        <v>81</v>
      </c>
      <c r="E1271" s="248" t="s">
        <v>82</v>
      </c>
      <c r="F1271" s="248" t="s">
        <v>5338</v>
      </c>
      <c r="G1271" s="249">
        <v>43451</v>
      </c>
      <c r="H1271" s="250">
        <v>167.89</v>
      </c>
      <c r="I1271" s="250">
        <v>1</v>
      </c>
      <c r="J1271" s="250">
        <f t="shared" si="19"/>
        <v>167.89</v>
      </c>
      <c r="K1271" s="248" t="s">
        <v>5339</v>
      </c>
      <c r="L1271" s="248" t="s">
        <v>1097</v>
      </c>
      <c r="M1271" s="249">
        <v>43452</v>
      </c>
      <c r="N1271" s="248" t="s">
        <v>70</v>
      </c>
      <c r="O1271" s="248" t="s">
        <v>5340</v>
      </c>
      <c r="P1271" s="248" t="s">
        <v>399</v>
      </c>
      <c r="Q1271" s="248" t="s">
        <v>640</v>
      </c>
    </row>
    <row r="1272" spans="1:17" x14ac:dyDescent="0.25">
      <c r="A1272" s="248" t="s">
        <v>403</v>
      </c>
      <c r="B1272" s="248" t="s">
        <v>399</v>
      </c>
      <c r="C1272" s="248" t="s">
        <v>80</v>
      </c>
      <c r="D1272" s="248" t="s">
        <v>81</v>
      </c>
      <c r="E1272" s="248" t="s">
        <v>82</v>
      </c>
      <c r="F1272" s="248" t="s">
        <v>5341</v>
      </c>
      <c r="G1272" s="249">
        <v>43451</v>
      </c>
      <c r="H1272" s="250">
        <v>306.61</v>
      </c>
      <c r="I1272" s="250">
        <v>1</v>
      </c>
      <c r="J1272" s="250">
        <f t="shared" si="19"/>
        <v>306.61</v>
      </c>
      <c r="K1272" s="248" t="s">
        <v>5342</v>
      </c>
      <c r="L1272" s="248" t="s">
        <v>5343</v>
      </c>
      <c r="M1272" s="249">
        <v>43452</v>
      </c>
      <c r="N1272" s="248" t="s">
        <v>70</v>
      </c>
      <c r="O1272" s="248" t="s">
        <v>5344</v>
      </c>
      <c r="P1272" s="248" t="s">
        <v>399</v>
      </c>
      <c r="Q1272" s="248" t="s">
        <v>640</v>
      </c>
    </row>
    <row r="1273" spans="1:17" x14ac:dyDescent="0.25">
      <c r="A1273" s="248" t="s">
        <v>403</v>
      </c>
      <c r="B1273" s="248" t="s">
        <v>399</v>
      </c>
      <c r="C1273" s="248" t="s">
        <v>80</v>
      </c>
      <c r="D1273" s="248" t="s">
        <v>81</v>
      </c>
      <c r="E1273" s="248" t="s">
        <v>82</v>
      </c>
      <c r="F1273" s="248" t="s">
        <v>5345</v>
      </c>
      <c r="G1273" s="249">
        <v>43446</v>
      </c>
      <c r="H1273" s="250">
        <v>49.94</v>
      </c>
      <c r="I1273" s="250">
        <v>1</v>
      </c>
      <c r="J1273" s="250">
        <f t="shared" si="19"/>
        <v>49.94</v>
      </c>
      <c r="K1273" s="248" t="s">
        <v>5346</v>
      </c>
      <c r="L1273" s="248" t="s">
        <v>4268</v>
      </c>
      <c r="M1273" s="249">
        <v>43448</v>
      </c>
      <c r="N1273" s="248" t="s">
        <v>70</v>
      </c>
      <c r="O1273" s="248" t="s">
        <v>5347</v>
      </c>
      <c r="P1273" s="248" t="s">
        <v>399</v>
      </c>
      <c r="Q1273" s="248" t="s">
        <v>640</v>
      </c>
    </row>
    <row r="1274" spans="1:17" x14ac:dyDescent="0.25">
      <c r="A1274" s="248" t="s">
        <v>403</v>
      </c>
      <c r="B1274" s="248" t="s">
        <v>399</v>
      </c>
      <c r="C1274" s="248" t="s">
        <v>80</v>
      </c>
      <c r="D1274" s="248" t="s">
        <v>81</v>
      </c>
      <c r="E1274" s="248" t="s">
        <v>82</v>
      </c>
      <c r="F1274" s="248" t="s">
        <v>5348</v>
      </c>
      <c r="G1274" s="249">
        <v>43444</v>
      </c>
      <c r="H1274" s="250">
        <v>113.38</v>
      </c>
      <c r="I1274" s="250">
        <v>1</v>
      </c>
      <c r="J1274" s="250">
        <f t="shared" si="19"/>
        <v>113.38</v>
      </c>
      <c r="K1274" s="248" t="s">
        <v>5349</v>
      </c>
      <c r="L1274" s="248" t="s">
        <v>173</v>
      </c>
      <c r="M1274" s="249">
        <v>43446</v>
      </c>
      <c r="N1274" s="248" t="s">
        <v>70</v>
      </c>
      <c r="O1274" s="248" t="s">
        <v>5350</v>
      </c>
      <c r="P1274" s="248" t="s">
        <v>399</v>
      </c>
      <c r="Q1274" s="248" t="s">
        <v>640</v>
      </c>
    </row>
    <row r="1275" spans="1:17" x14ac:dyDescent="0.25">
      <c r="A1275" s="248" t="s">
        <v>403</v>
      </c>
      <c r="B1275" s="248" t="s">
        <v>399</v>
      </c>
      <c r="C1275" s="248" t="s">
        <v>80</v>
      </c>
      <c r="D1275" s="248" t="s">
        <v>81</v>
      </c>
      <c r="E1275" s="248" t="s">
        <v>82</v>
      </c>
      <c r="F1275" s="248" t="s">
        <v>5351</v>
      </c>
      <c r="G1275" s="249">
        <v>43439</v>
      </c>
      <c r="H1275" s="250">
        <v>504.21</v>
      </c>
      <c r="I1275" s="250">
        <v>1</v>
      </c>
      <c r="J1275" s="250">
        <f t="shared" si="19"/>
        <v>504.21</v>
      </c>
      <c r="K1275" s="248" t="s">
        <v>5335</v>
      </c>
      <c r="L1275" s="248" t="s">
        <v>173</v>
      </c>
      <c r="M1275" s="249">
        <v>43445</v>
      </c>
      <c r="N1275" s="248" t="s">
        <v>70</v>
      </c>
      <c r="O1275" s="248" t="s">
        <v>5336</v>
      </c>
      <c r="P1275" s="248" t="s">
        <v>399</v>
      </c>
      <c r="Q1275" s="248" t="s">
        <v>640</v>
      </c>
    </row>
    <row r="1276" spans="1:17" x14ac:dyDescent="0.25">
      <c r="A1276" s="248" t="s">
        <v>403</v>
      </c>
      <c r="B1276" s="248" t="s">
        <v>399</v>
      </c>
      <c r="C1276" s="248" t="s">
        <v>80</v>
      </c>
      <c r="D1276" s="248" t="s">
        <v>81</v>
      </c>
      <c r="E1276" s="248" t="s">
        <v>82</v>
      </c>
      <c r="F1276" s="248" t="s">
        <v>5352</v>
      </c>
      <c r="G1276" s="249">
        <v>43434</v>
      </c>
      <c r="H1276" s="250">
        <v>269.42</v>
      </c>
      <c r="I1276" s="250">
        <v>1</v>
      </c>
      <c r="J1276" s="250">
        <f t="shared" si="19"/>
        <v>269.42</v>
      </c>
      <c r="K1276" s="248" t="s">
        <v>186</v>
      </c>
      <c r="L1276" s="248" t="s">
        <v>155</v>
      </c>
      <c r="M1276" s="249">
        <v>43438</v>
      </c>
      <c r="N1276" s="248" t="s">
        <v>70</v>
      </c>
      <c r="O1276" s="248" t="s">
        <v>186</v>
      </c>
      <c r="P1276" s="248" t="s">
        <v>399</v>
      </c>
      <c r="Q1276" s="248" t="s">
        <v>640</v>
      </c>
    </row>
    <row r="1277" spans="1:17" x14ac:dyDescent="0.25">
      <c r="A1277" s="248" t="s">
        <v>403</v>
      </c>
      <c r="B1277" s="248" t="s">
        <v>399</v>
      </c>
      <c r="C1277" s="248" t="s">
        <v>80</v>
      </c>
      <c r="D1277" s="248" t="s">
        <v>81</v>
      </c>
      <c r="E1277" s="248" t="s">
        <v>82</v>
      </c>
      <c r="F1277" s="248" t="s">
        <v>5353</v>
      </c>
      <c r="G1277" s="249">
        <v>43434</v>
      </c>
      <c r="H1277" s="250">
        <v>1149.44</v>
      </c>
      <c r="I1277" s="250">
        <v>1</v>
      </c>
      <c r="J1277" s="250">
        <f t="shared" si="19"/>
        <v>1149.44</v>
      </c>
      <c r="K1277" s="248" t="s">
        <v>5354</v>
      </c>
      <c r="L1277" s="248" t="s">
        <v>230</v>
      </c>
      <c r="M1277" s="249">
        <v>43438</v>
      </c>
      <c r="N1277" s="248" t="s">
        <v>70</v>
      </c>
      <c r="O1277" s="248" t="s">
        <v>5355</v>
      </c>
      <c r="P1277" s="248" t="s">
        <v>399</v>
      </c>
      <c r="Q1277" s="248" t="s">
        <v>640</v>
      </c>
    </row>
    <row r="1278" spans="1:17" x14ac:dyDescent="0.25">
      <c r="A1278" s="248" t="s">
        <v>403</v>
      </c>
      <c r="B1278" s="248" t="s">
        <v>399</v>
      </c>
      <c r="C1278" s="248" t="s">
        <v>80</v>
      </c>
      <c r="D1278" s="248" t="s">
        <v>81</v>
      </c>
      <c r="E1278" s="248" t="s">
        <v>82</v>
      </c>
      <c r="F1278" s="248" t="s">
        <v>5356</v>
      </c>
      <c r="G1278" s="249">
        <v>43434</v>
      </c>
      <c r="H1278" s="250">
        <v>214.71</v>
      </c>
      <c r="I1278" s="250">
        <v>1</v>
      </c>
      <c r="J1278" s="250">
        <f t="shared" si="19"/>
        <v>214.71</v>
      </c>
      <c r="K1278" s="248" t="s">
        <v>5357</v>
      </c>
      <c r="L1278" s="248" t="s">
        <v>132</v>
      </c>
      <c r="M1278" s="249">
        <v>43438</v>
      </c>
      <c r="N1278" s="248" t="s">
        <v>70</v>
      </c>
      <c r="O1278" s="248" t="s">
        <v>5358</v>
      </c>
      <c r="P1278" s="248" t="s">
        <v>399</v>
      </c>
      <c r="Q1278" s="248" t="s">
        <v>640</v>
      </c>
    </row>
    <row r="1279" spans="1:17" x14ac:dyDescent="0.25">
      <c r="A1279" s="248" t="s">
        <v>403</v>
      </c>
      <c r="B1279" s="248" t="s">
        <v>399</v>
      </c>
      <c r="C1279" s="248" t="s">
        <v>80</v>
      </c>
      <c r="D1279" s="248" t="s">
        <v>81</v>
      </c>
      <c r="E1279" s="248" t="s">
        <v>82</v>
      </c>
      <c r="F1279" s="248" t="s">
        <v>5359</v>
      </c>
      <c r="G1279" s="249">
        <v>43434</v>
      </c>
      <c r="H1279" s="250">
        <v>61.83</v>
      </c>
      <c r="I1279" s="250">
        <v>1</v>
      </c>
      <c r="J1279" s="250">
        <f t="shared" si="19"/>
        <v>61.83</v>
      </c>
      <c r="K1279" s="248" t="s">
        <v>5360</v>
      </c>
      <c r="L1279" s="248" t="s">
        <v>132</v>
      </c>
      <c r="M1279" s="249">
        <v>43438</v>
      </c>
      <c r="N1279" s="248" t="s">
        <v>70</v>
      </c>
      <c r="O1279" s="248" t="s">
        <v>5361</v>
      </c>
      <c r="P1279" s="248" t="s">
        <v>399</v>
      </c>
      <c r="Q1279" s="248" t="s">
        <v>640</v>
      </c>
    </row>
    <row r="1280" spans="1:17" x14ac:dyDescent="0.25">
      <c r="A1280" s="248" t="s">
        <v>403</v>
      </c>
      <c r="B1280" s="248" t="s">
        <v>399</v>
      </c>
      <c r="C1280" s="248" t="s">
        <v>80</v>
      </c>
      <c r="D1280" s="248" t="s">
        <v>81</v>
      </c>
      <c r="E1280" s="248" t="s">
        <v>82</v>
      </c>
      <c r="F1280" s="248" t="s">
        <v>5362</v>
      </c>
      <c r="G1280" s="249">
        <v>43434</v>
      </c>
      <c r="H1280" s="250">
        <v>42.35</v>
      </c>
      <c r="I1280" s="250">
        <v>1</v>
      </c>
      <c r="J1280" s="250">
        <f t="shared" si="19"/>
        <v>42.35</v>
      </c>
      <c r="K1280" s="248" t="s">
        <v>5363</v>
      </c>
      <c r="L1280" s="248" t="s">
        <v>132</v>
      </c>
      <c r="M1280" s="249">
        <v>43438</v>
      </c>
      <c r="N1280" s="248" t="s">
        <v>70</v>
      </c>
      <c r="O1280" s="248" t="s">
        <v>5364</v>
      </c>
      <c r="P1280" s="248" t="s">
        <v>399</v>
      </c>
      <c r="Q1280" s="248" t="s">
        <v>640</v>
      </c>
    </row>
    <row r="1281" spans="1:17" x14ac:dyDescent="0.25">
      <c r="A1281" s="248" t="s">
        <v>403</v>
      </c>
      <c r="B1281" s="248" t="s">
        <v>399</v>
      </c>
      <c r="C1281" s="248" t="s">
        <v>80</v>
      </c>
      <c r="D1281" s="248" t="s">
        <v>81</v>
      </c>
      <c r="E1281" s="248" t="s">
        <v>82</v>
      </c>
      <c r="F1281" s="248" t="s">
        <v>5365</v>
      </c>
      <c r="G1281" s="249">
        <v>43434</v>
      </c>
      <c r="H1281" s="250">
        <v>19.899999999999999</v>
      </c>
      <c r="I1281" s="250">
        <v>1</v>
      </c>
      <c r="J1281" s="250">
        <f t="shared" si="19"/>
        <v>19.899999999999999</v>
      </c>
      <c r="K1281" s="248" t="s">
        <v>5366</v>
      </c>
      <c r="L1281" s="248" t="s">
        <v>132</v>
      </c>
      <c r="M1281" s="249">
        <v>43438</v>
      </c>
      <c r="N1281" s="248" t="s">
        <v>70</v>
      </c>
      <c r="O1281" s="248" t="s">
        <v>5367</v>
      </c>
      <c r="P1281" s="248" t="s">
        <v>399</v>
      </c>
      <c r="Q1281" s="248" t="s">
        <v>640</v>
      </c>
    </row>
    <row r="1282" spans="1:17" x14ac:dyDescent="0.25">
      <c r="A1282" s="248" t="s">
        <v>403</v>
      </c>
      <c r="B1282" s="248" t="s">
        <v>399</v>
      </c>
      <c r="C1282" s="248" t="s">
        <v>80</v>
      </c>
      <c r="D1282" s="248" t="s">
        <v>81</v>
      </c>
      <c r="E1282" s="248" t="s">
        <v>82</v>
      </c>
      <c r="F1282" s="248" t="s">
        <v>5368</v>
      </c>
      <c r="G1282" s="249">
        <v>43434</v>
      </c>
      <c r="H1282" s="250">
        <v>66.38</v>
      </c>
      <c r="I1282" s="250">
        <v>1</v>
      </c>
      <c r="J1282" s="250">
        <f t="shared" si="19"/>
        <v>66.38</v>
      </c>
      <c r="K1282" s="248" t="s">
        <v>5369</v>
      </c>
      <c r="L1282" s="248" t="s">
        <v>211</v>
      </c>
      <c r="M1282" s="249">
        <v>43438</v>
      </c>
      <c r="N1282" s="248" t="s">
        <v>70</v>
      </c>
      <c r="O1282" s="248" t="s">
        <v>5370</v>
      </c>
      <c r="P1282" s="248" t="s">
        <v>399</v>
      </c>
      <c r="Q1282" s="248" t="s">
        <v>640</v>
      </c>
    </row>
    <row r="1283" spans="1:17" x14ac:dyDescent="0.25">
      <c r="A1283" s="248" t="s">
        <v>403</v>
      </c>
      <c r="B1283" s="248" t="s">
        <v>399</v>
      </c>
      <c r="C1283" s="248" t="s">
        <v>80</v>
      </c>
      <c r="D1283" s="248" t="s">
        <v>81</v>
      </c>
      <c r="E1283" s="248" t="s">
        <v>82</v>
      </c>
      <c r="F1283" s="248" t="s">
        <v>5371</v>
      </c>
      <c r="G1283" s="249">
        <v>43434</v>
      </c>
      <c r="H1283" s="250">
        <v>99.7</v>
      </c>
      <c r="I1283" s="250">
        <v>1</v>
      </c>
      <c r="J1283" s="250">
        <f t="shared" ref="J1283:J1345" si="20">H1283*I1283</f>
        <v>99.7</v>
      </c>
      <c r="K1283" s="248" t="s">
        <v>5372</v>
      </c>
      <c r="L1283" s="248" t="s">
        <v>103</v>
      </c>
      <c r="M1283" s="249">
        <v>43438</v>
      </c>
      <c r="N1283" s="248" t="s">
        <v>70</v>
      </c>
      <c r="O1283" s="248" t="s">
        <v>5373</v>
      </c>
      <c r="P1283" s="248" t="s">
        <v>399</v>
      </c>
      <c r="Q1283" s="248" t="s">
        <v>640</v>
      </c>
    </row>
    <row r="1284" spans="1:17" x14ac:dyDescent="0.25">
      <c r="A1284" s="248" t="s">
        <v>403</v>
      </c>
      <c r="B1284" s="248" t="s">
        <v>399</v>
      </c>
      <c r="C1284" s="248" t="s">
        <v>80</v>
      </c>
      <c r="D1284" s="248" t="s">
        <v>81</v>
      </c>
      <c r="E1284" s="248" t="s">
        <v>82</v>
      </c>
      <c r="F1284" s="248" t="s">
        <v>5374</v>
      </c>
      <c r="G1284" s="249">
        <v>43434</v>
      </c>
      <c r="H1284" s="250">
        <v>402.88</v>
      </c>
      <c r="I1284" s="250">
        <v>1</v>
      </c>
      <c r="J1284" s="250">
        <f t="shared" si="20"/>
        <v>402.88</v>
      </c>
      <c r="K1284" s="248" t="s">
        <v>2357</v>
      </c>
      <c r="L1284" s="248" t="s">
        <v>1563</v>
      </c>
      <c r="M1284" s="249">
        <v>43438</v>
      </c>
      <c r="N1284" s="248" t="s">
        <v>70</v>
      </c>
      <c r="O1284" s="248" t="s">
        <v>2358</v>
      </c>
      <c r="P1284" s="248" t="s">
        <v>399</v>
      </c>
      <c r="Q1284" s="248" t="s">
        <v>640</v>
      </c>
    </row>
    <row r="1285" spans="1:17" x14ac:dyDescent="0.25">
      <c r="A1285" s="248" t="s">
        <v>403</v>
      </c>
      <c r="B1285" s="248" t="s">
        <v>399</v>
      </c>
      <c r="C1285" s="248" t="s">
        <v>80</v>
      </c>
      <c r="D1285" s="248" t="s">
        <v>81</v>
      </c>
      <c r="E1285" s="248" t="s">
        <v>82</v>
      </c>
      <c r="F1285" s="248" t="s">
        <v>5375</v>
      </c>
      <c r="G1285" s="249">
        <v>43434</v>
      </c>
      <c r="H1285" s="250">
        <v>146.22</v>
      </c>
      <c r="I1285" s="250">
        <v>1</v>
      </c>
      <c r="J1285" s="250">
        <f t="shared" si="20"/>
        <v>146.22</v>
      </c>
      <c r="K1285" s="248" t="s">
        <v>2357</v>
      </c>
      <c r="L1285" s="248" t="s">
        <v>1563</v>
      </c>
      <c r="M1285" s="249">
        <v>43438</v>
      </c>
      <c r="N1285" s="248" t="s">
        <v>70</v>
      </c>
      <c r="O1285" s="248" t="s">
        <v>2358</v>
      </c>
      <c r="P1285" s="248" t="s">
        <v>399</v>
      </c>
      <c r="Q1285" s="248" t="s">
        <v>640</v>
      </c>
    </row>
    <row r="1286" spans="1:17" x14ac:dyDescent="0.25">
      <c r="A1286" s="248" t="s">
        <v>403</v>
      </c>
      <c r="B1286" s="248" t="s">
        <v>399</v>
      </c>
      <c r="C1286" s="248" t="s">
        <v>80</v>
      </c>
      <c r="D1286" s="248" t="s">
        <v>81</v>
      </c>
      <c r="E1286" s="248" t="s">
        <v>82</v>
      </c>
      <c r="F1286" s="248" t="s">
        <v>5376</v>
      </c>
      <c r="G1286" s="249">
        <v>43434</v>
      </c>
      <c r="H1286" s="250">
        <v>73.5</v>
      </c>
      <c r="I1286" s="250">
        <v>1</v>
      </c>
      <c r="J1286" s="250">
        <f t="shared" si="20"/>
        <v>73.5</v>
      </c>
      <c r="K1286" s="248" t="s">
        <v>2363</v>
      </c>
      <c r="L1286" s="248" t="s">
        <v>1563</v>
      </c>
      <c r="M1286" s="249">
        <v>43438</v>
      </c>
      <c r="N1286" s="248" t="s">
        <v>70</v>
      </c>
      <c r="O1286" s="248" t="s">
        <v>2364</v>
      </c>
      <c r="P1286" s="248" t="s">
        <v>399</v>
      </c>
      <c r="Q1286" s="248" t="s">
        <v>640</v>
      </c>
    </row>
    <row r="1287" spans="1:17" x14ac:dyDescent="0.25">
      <c r="A1287" s="248" t="s">
        <v>403</v>
      </c>
      <c r="B1287" s="248" t="s">
        <v>399</v>
      </c>
      <c r="C1287" s="248" t="s">
        <v>80</v>
      </c>
      <c r="D1287" s="248" t="s">
        <v>81</v>
      </c>
      <c r="E1287" s="248" t="s">
        <v>82</v>
      </c>
      <c r="F1287" s="248" t="s">
        <v>5377</v>
      </c>
      <c r="G1287" s="249">
        <v>43434</v>
      </c>
      <c r="H1287" s="250">
        <v>463.59</v>
      </c>
      <c r="I1287" s="250">
        <v>1</v>
      </c>
      <c r="J1287" s="250">
        <f t="shared" si="20"/>
        <v>463.59</v>
      </c>
      <c r="K1287" s="248" t="s">
        <v>5378</v>
      </c>
      <c r="L1287" s="248" t="s">
        <v>173</v>
      </c>
      <c r="M1287" s="249">
        <v>43438</v>
      </c>
      <c r="N1287" s="248" t="s">
        <v>70</v>
      </c>
      <c r="O1287" s="248" t="s">
        <v>5379</v>
      </c>
      <c r="P1287" s="248" t="s">
        <v>399</v>
      </c>
      <c r="Q1287" s="248" t="s">
        <v>640</v>
      </c>
    </row>
    <row r="1288" spans="1:17" x14ac:dyDescent="0.25">
      <c r="A1288" s="248" t="s">
        <v>403</v>
      </c>
      <c r="B1288" s="248" t="s">
        <v>399</v>
      </c>
      <c r="C1288" s="248" t="s">
        <v>80</v>
      </c>
      <c r="D1288" s="248" t="s">
        <v>81</v>
      </c>
      <c r="E1288" s="248" t="s">
        <v>82</v>
      </c>
      <c r="F1288" s="248" t="s">
        <v>5380</v>
      </c>
      <c r="G1288" s="249">
        <v>43434</v>
      </c>
      <c r="H1288" s="250">
        <v>176.31</v>
      </c>
      <c r="I1288" s="250">
        <v>1</v>
      </c>
      <c r="J1288" s="250">
        <f t="shared" si="20"/>
        <v>176.31</v>
      </c>
      <c r="K1288" s="248" t="s">
        <v>5381</v>
      </c>
      <c r="L1288" s="248" t="s">
        <v>5382</v>
      </c>
      <c r="M1288" s="249">
        <v>43438</v>
      </c>
      <c r="N1288" s="248" t="s">
        <v>70</v>
      </c>
      <c r="O1288" s="248" t="s">
        <v>5383</v>
      </c>
      <c r="P1288" s="248" t="s">
        <v>399</v>
      </c>
      <c r="Q1288" s="248" t="s">
        <v>640</v>
      </c>
    </row>
    <row r="1289" spans="1:17" x14ac:dyDescent="0.25">
      <c r="A1289" s="248" t="s">
        <v>403</v>
      </c>
      <c r="B1289" s="248" t="s">
        <v>399</v>
      </c>
      <c r="C1289" s="248" t="s">
        <v>80</v>
      </c>
      <c r="D1289" s="248" t="s">
        <v>81</v>
      </c>
      <c r="E1289" s="248" t="s">
        <v>82</v>
      </c>
      <c r="F1289" s="248" t="s">
        <v>5384</v>
      </c>
      <c r="G1289" s="249">
        <v>43434</v>
      </c>
      <c r="H1289" s="250">
        <v>190.14</v>
      </c>
      <c r="I1289" s="250">
        <v>1</v>
      </c>
      <c r="J1289" s="250">
        <f t="shared" si="20"/>
        <v>190.14</v>
      </c>
      <c r="K1289" s="248" t="s">
        <v>5385</v>
      </c>
      <c r="L1289" s="248" t="s">
        <v>103</v>
      </c>
      <c r="M1289" s="249">
        <v>43438</v>
      </c>
      <c r="N1289" s="248" t="s">
        <v>70</v>
      </c>
      <c r="O1289" s="248" t="s">
        <v>5386</v>
      </c>
      <c r="P1289" s="248" t="s">
        <v>399</v>
      </c>
      <c r="Q1289" s="248" t="s">
        <v>640</v>
      </c>
    </row>
    <row r="1290" spans="1:17" x14ac:dyDescent="0.25">
      <c r="A1290" s="248" t="s">
        <v>403</v>
      </c>
      <c r="B1290" s="248" t="s">
        <v>399</v>
      </c>
      <c r="C1290" s="248" t="s">
        <v>80</v>
      </c>
      <c r="D1290" s="248" t="s">
        <v>81</v>
      </c>
      <c r="E1290" s="248" t="s">
        <v>82</v>
      </c>
      <c r="F1290" s="248" t="s">
        <v>5387</v>
      </c>
      <c r="G1290" s="249">
        <v>43434</v>
      </c>
      <c r="H1290" s="250">
        <v>113.2</v>
      </c>
      <c r="I1290" s="250">
        <v>1</v>
      </c>
      <c r="J1290" s="250">
        <f t="shared" si="20"/>
        <v>113.2</v>
      </c>
      <c r="K1290" s="248" t="s">
        <v>5388</v>
      </c>
      <c r="L1290" s="248" t="s">
        <v>103</v>
      </c>
      <c r="M1290" s="249">
        <v>43438</v>
      </c>
      <c r="N1290" s="248" t="s">
        <v>70</v>
      </c>
      <c r="O1290" s="248" t="s">
        <v>5389</v>
      </c>
      <c r="P1290" s="248" t="s">
        <v>399</v>
      </c>
      <c r="Q1290" s="248" t="s">
        <v>640</v>
      </c>
    </row>
    <row r="1291" spans="1:17" x14ac:dyDescent="0.25">
      <c r="A1291" s="248" t="s">
        <v>403</v>
      </c>
      <c r="B1291" s="248" t="s">
        <v>399</v>
      </c>
      <c r="C1291" s="248" t="s">
        <v>80</v>
      </c>
      <c r="D1291" s="248" t="s">
        <v>81</v>
      </c>
      <c r="E1291" s="248" t="s">
        <v>82</v>
      </c>
      <c r="F1291" s="248" t="s">
        <v>5390</v>
      </c>
      <c r="G1291" s="249">
        <v>43434</v>
      </c>
      <c r="H1291" s="250">
        <v>148.91</v>
      </c>
      <c r="I1291" s="250">
        <v>1</v>
      </c>
      <c r="J1291" s="250">
        <f t="shared" si="20"/>
        <v>148.91</v>
      </c>
      <c r="K1291" s="248" t="s">
        <v>5391</v>
      </c>
      <c r="L1291" s="248" t="s">
        <v>1065</v>
      </c>
      <c r="M1291" s="249">
        <v>43438</v>
      </c>
      <c r="N1291" s="248" t="s">
        <v>70</v>
      </c>
      <c r="O1291" s="248" t="s">
        <v>5392</v>
      </c>
      <c r="P1291" s="248" t="s">
        <v>399</v>
      </c>
      <c r="Q1291" s="248" t="s">
        <v>640</v>
      </c>
    </row>
    <row r="1292" spans="1:17" x14ac:dyDescent="0.25">
      <c r="A1292" s="248" t="s">
        <v>403</v>
      </c>
      <c r="B1292" s="248" t="s">
        <v>399</v>
      </c>
      <c r="C1292" s="248" t="s">
        <v>5393</v>
      </c>
      <c r="D1292" s="248" t="s">
        <v>5394</v>
      </c>
      <c r="E1292" s="248" t="s">
        <v>5395</v>
      </c>
      <c r="F1292" s="248" t="s">
        <v>5396</v>
      </c>
      <c r="G1292" s="249">
        <v>43453</v>
      </c>
      <c r="H1292" s="250">
        <v>367.84</v>
      </c>
      <c r="I1292" s="250">
        <v>1</v>
      </c>
      <c r="J1292" s="250">
        <f t="shared" si="20"/>
        <v>367.84</v>
      </c>
      <c r="K1292" s="248" t="s">
        <v>5397</v>
      </c>
      <c r="L1292" s="248" t="s">
        <v>964</v>
      </c>
      <c r="M1292" s="249">
        <v>43455</v>
      </c>
      <c r="N1292" s="248" t="s">
        <v>70</v>
      </c>
      <c r="O1292" s="248" t="s">
        <v>5398</v>
      </c>
      <c r="P1292" s="248" t="s">
        <v>399</v>
      </c>
      <c r="Q1292" s="248" t="s">
        <v>640</v>
      </c>
    </row>
    <row r="1293" spans="1:17" x14ac:dyDescent="0.25">
      <c r="A1293" s="248" t="s">
        <v>403</v>
      </c>
      <c r="B1293" s="248" t="s">
        <v>399</v>
      </c>
      <c r="C1293" s="248" t="s">
        <v>5393</v>
      </c>
      <c r="D1293" s="248" t="s">
        <v>5394</v>
      </c>
      <c r="E1293" s="248" t="s">
        <v>5395</v>
      </c>
      <c r="F1293" s="248" t="s">
        <v>5399</v>
      </c>
      <c r="G1293" s="249">
        <v>43448</v>
      </c>
      <c r="H1293" s="250">
        <v>759.88</v>
      </c>
      <c r="I1293" s="250">
        <v>1</v>
      </c>
      <c r="J1293" s="250">
        <f t="shared" si="20"/>
        <v>759.88</v>
      </c>
      <c r="K1293" s="248" t="s">
        <v>5400</v>
      </c>
      <c r="L1293" s="248" t="s">
        <v>964</v>
      </c>
      <c r="M1293" s="249">
        <v>43451</v>
      </c>
      <c r="N1293" s="248" t="s">
        <v>70</v>
      </c>
      <c r="O1293" s="248" t="s">
        <v>5401</v>
      </c>
      <c r="P1293" s="248" t="s">
        <v>399</v>
      </c>
      <c r="Q1293" s="248" t="s">
        <v>640</v>
      </c>
    </row>
    <row r="1294" spans="1:17" x14ac:dyDescent="0.25">
      <c r="A1294" s="248" t="s">
        <v>403</v>
      </c>
      <c r="B1294" s="248" t="s">
        <v>399</v>
      </c>
      <c r="C1294" s="248" t="s">
        <v>5402</v>
      </c>
      <c r="D1294" s="248" t="s">
        <v>5403</v>
      </c>
      <c r="E1294" s="248" t="s">
        <v>5404</v>
      </c>
      <c r="F1294" s="248" t="s">
        <v>5405</v>
      </c>
      <c r="G1294" s="249">
        <v>43451</v>
      </c>
      <c r="H1294" s="250">
        <v>4277.96</v>
      </c>
      <c r="I1294" s="250">
        <v>1</v>
      </c>
      <c r="J1294" s="250">
        <f t="shared" si="20"/>
        <v>4277.96</v>
      </c>
      <c r="K1294" s="248" t="s">
        <v>5406</v>
      </c>
      <c r="L1294" s="248" t="s">
        <v>1127</v>
      </c>
      <c r="M1294" s="249">
        <v>43452</v>
      </c>
      <c r="N1294" s="248" t="s">
        <v>70</v>
      </c>
      <c r="O1294" s="248" t="s">
        <v>5407</v>
      </c>
      <c r="P1294" s="248" t="s">
        <v>399</v>
      </c>
      <c r="Q1294" s="248" t="s">
        <v>640</v>
      </c>
    </row>
    <row r="1295" spans="1:17" x14ac:dyDescent="0.25">
      <c r="A1295" s="248" t="s">
        <v>403</v>
      </c>
      <c r="B1295" s="248" t="s">
        <v>399</v>
      </c>
      <c r="C1295" s="248" t="s">
        <v>5408</v>
      </c>
      <c r="D1295" s="248" t="s">
        <v>5409</v>
      </c>
      <c r="E1295" s="248" t="s">
        <v>5410</v>
      </c>
      <c r="F1295" s="248" t="s">
        <v>5411</v>
      </c>
      <c r="G1295" s="249">
        <v>43444</v>
      </c>
      <c r="H1295" s="250">
        <v>1896.74</v>
      </c>
      <c r="I1295" s="250">
        <v>1</v>
      </c>
      <c r="J1295" s="250">
        <f t="shared" si="20"/>
        <v>1896.74</v>
      </c>
      <c r="K1295" s="248" t="s">
        <v>5412</v>
      </c>
      <c r="L1295" s="248" t="s">
        <v>1693</v>
      </c>
      <c r="M1295" s="249">
        <v>43452</v>
      </c>
      <c r="N1295" s="248" t="s">
        <v>70</v>
      </c>
      <c r="O1295" s="248" t="s">
        <v>5413</v>
      </c>
      <c r="P1295" s="248" t="s">
        <v>399</v>
      </c>
      <c r="Q1295" s="248" t="s">
        <v>640</v>
      </c>
    </row>
    <row r="1296" spans="1:17" x14ac:dyDescent="0.25">
      <c r="A1296" s="248" t="s">
        <v>403</v>
      </c>
      <c r="B1296" s="248" t="s">
        <v>399</v>
      </c>
      <c r="C1296" s="248" t="s">
        <v>2053</v>
      </c>
      <c r="D1296" s="248" t="s">
        <v>2054</v>
      </c>
      <c r="E1296" s="248" t="s">
        <v>2055</v>
      </c>
      <c r="F1296" s="248" t="s">
        <v>5414</v>
      </c>
      <c r="G1296" s="249">
        <v>43452</v>
      </c>
      <c r="H1296" s="250">
        <v>369.05</v>
      </c>
      <c r="I1296" s="250">
        <v>1</v>
      </c>
      <c r="J1296" s="250">
        <f t="shared" si="20"/>
        <v>369.05</v>
      </c>
      <c r="K1296" s="248" t="s">
        <v>186</v>
      </c>
      <c r="L1296" s="248" t="s">
        <v>1127</v>
      </c>
      <c r="M1296" s="249">
        <v>43452</v>
      </c>
      <c r="N1296" s="248" t="s">
        <v>70</v>
      </c>
      <c r="O1296" s="248" t="s">
        <v>186</v>
      </c>
      <c r="P1296" s="248" t="s">
        <v>399</v>
      </c>
      <c r="Q1296" s="248" t="s">
        <v>640</v>
      </c>
    </row>
    <row r="1297" spans="1:17" x14ac:dyDescent="0.25">
      <c r="A1297" s="248" t="s">
        <v>403</v>
      </c>
      <c r="B1297" s="248" t="s">
        <v>399</v>
      </c>
      <c r="C1297" s="248" t="s">
        <v>5415</v>
      </c>
      <c r="D1297" s="248" t="s">
        <v>5416</v>
      </c>
      <c r="E1297" s="248" t="s">
        <v>5417</v>
      </c>
      <c r="F1297" s="248" t="s">
        <v>5418</v>
      </c>
      <c r="G1297" s="249">
        <v>43451</v>
      </c>
      <c r="H1297" s="250">
        <v>101.04</v>
      </c>
      <c r="I1297" s="250">
        <v>1</v>
      </c>
      <c r="J1297" s="250">
        <f t="shared" si="20"/>
        <v>101.04</v>
      </c>
      <c r="K1297" s="248" t="s">
        <v>5419</v>
      </c>
      <c r="L1297" s="248" t="s">
        <v>161</v>
      </c>
      <c r="M1297" s="249">
        <v>43455</v>
      </c>
      <c r="N1297" s="248" t="s">
        <v>70</v>
      </c>
      <c r="O1297" s="248" t="s">
        <v>5420</v>
      </c>
      <c r="P1297" s="248" t="s">
        <v>399</v>
      </c>
      <c r="Q1297" s="248" t="s">
        <v>640</v>
      </c>
    </row>
    <row r="1298" spans="1:17" x14ac:dyDescent="0.25">
      <c r="A1298" s="248" t="s">
        <v>403</v>
      </c>
      <c r="B1298" s="248" t="s">
        <v>399</v>
      </c>
      <c r="C1298" s="248" t="s">
        <v>5415</v>
      </c>
      <c r="D1298" s="248" t="s">
        <v>5416</v>
      </c>
      <c r="E1298" s="248" t="s">
        <v>5417</v>
      </c>
      <c r="F1298" s="248" t="s">
        <v>2372</v>
      </c>
      <c r="G1298" s="249">
        <v>43451</v>
      </c>
      <c r="H1298" s="250">
        <v>184.53</v>
      </c>
      <c r="I1298" s="250">
        <v>1</v>
      </c>
      <c r="J1298" s="250">
        <f t="shared" si="20"/>
        <v>184.53</v>
      </c>
      <c r="K1298" s="248" t="s">
        <v>5421</v>
      </c>
      <c r="L1298" s="248" t="s">
        <v>161</v>
      </c>
      <c r="M1298" s="249">
        <v>43455</v>
      </c>
      <c r="N1298" s="248" t="s">
        <v>70</v>
      </c>
      <c r="O1298" s="248" t="s">
        <v>5422</v>
      </c>
      <c r="P1298" s="248" t="s">
        <v>399</v>
      </c>
      <c r="Q1298" s="248" t="s">
        <v>640</v>
      </c>
    </row>
    <row r="1299" spans="1:17" x14ac:dyDescent="0.25">
      <c r="A1299" s="248" t="s">
        <v>403</v>
      </c>
      <c r="B1299" s="248" t="s">
        <v>399</v>
      </c>
      <c r="C1299" s="248" t="s">
        <v>5415</v>
      </c>
      <c r="D1299" s="248" t="s">
        <v>5416</v>
      </c>
      <c r="E1299" s="248" t="s">
        <v>5417</v>
      </c>
      <c r="F1299" s="248" t="s">
        <v>5423</v>
      </c>
      <c r="G1299" s="249">
        <v>43451</v>
      </c>
      <c r="H1299" s="250">
        <v>242</v>
      </c>
      <c r="I1299" s="250">
        <v>1</v>
      </c>
      <c r="J1299" s="250">
        <f t="shared" si="20"/>
        <v>242</v>
      </c>
      <c r="K1299" s="248" t="s">
        <v>5424</v>
      </c>
      <c r="L1299" s="248" t="s">
        <v>161</v>
      </c>
      <c r="M1299" s="249">
        <v>43455</v>
      </c>
      <c r="N1299" s="248" t="s">
        <v>70</v>
      </c>
      <c r="O1299" s="248" t="s">
        <v>5425</v>
      </c>
      <c r="P1299" s="248" t="s">
        <v>399</v>
      </c>
      <c r="Q1299" s="248" t="s">
        <v>640</v>
      </c>
    </row>
    <row r="1300" spans="1:17" x14ac:dyDescent="0.25">
      <c r="A1300" s="248" t="s">
        <v>403</v>
      </c>
      <c r="B1300" s="248" t="s">
        <v>399</v>
      </c>
      <c r="C1300" s="248" t="s">
        <v>5426</v>
      </c>
      <c r="D1300" s="248" t="s">
        <v>5427</v>
      </c>
      <c r="E1300" s="248" t="s">
        <v>5428</v>
      </c>
      <c r="F1300" s="248" t="s">
        <v>5429</v>
      </c>
      <c r="G1300" s="249">
        <v>43438</v>
      </c>
      <c r="H1300" s="250">
        <v>2541.9699999999998</v>
      </c>
      <c r="I1300" s="250">
        <v>1</v>
      </c>
      <c r="J1300" s="250">
        <f t="shared" si="20"/>
        <v>2541.9699999999998</v>
      </c>
      <c r="K1300" s="248" t="s">
        <v>5430</v>
      </c>
      <c r="L1300" s="248" t="s">
        <v>128</v>
      </c>
      <c r="M1300" s="249">
        <v>43445</v>
      </c>
      <c r="N1300" s="248" t="s">
        <v>70</v>
      </c>
      <c r="O1300" s="248" t="s">
        <v>5431</v>
      </c>
      <c r="P1300" s="248" t="s">
        <v>399</v>
      </c>
      <c r="Q1300" s="248" t="s">
        <v>640</v>
      </c>
    </row>
    <row r="1301" spans="1:17" x14ac:dyDescent="0.25">
      <c r="A1301" s="248" t="s">
        <v>403</v>
      </c>
      <c r="B1301" s="248" t="s">
        <v>399</v>
      </c>
      <c r="C1301" s="248" t="s">
        <v>299</v>
      </c>
      <c r="D1301" s="248" t="s">
        <v>300</v>
      </c>
      <c r="E1301" s="248" t="s">
        <v>301</v>
      </c>
      <c r="F1301" s="248" t="s">
        <v>5432</v>
      </c>
      <c r="G1301" s="249">
        <v>43447</v>
      </c>
      <c r="H1301" s="250">
        <v>228.74</v>
      </c>
      <c r="I1301" s="250">
        <v>1</v>
      </c>
      <c r="J1301" s="250">
        <f t="shared" si="20"/>
        <v>228.74</v>
      </c>
      <c r="K1301" s="248" t="s">
        <v>186</v>
      </c>
      <c r="L1301" s="248" t="s">
        <v>513</v>
      </c>
      <c r="M1301" s="249">
        <v>43452</v>
      </c>
      <c r="N1301" s="248" t="s">
        <v>70</v>
      </c>
      <c r="O1301" s="248" t="s">
        <v>186</v>
      </c>
      <c r="P1301" s="248" t="s">
        <v>399</v>
      </c>
      <c r="Q1301" s="248" t="s">
        <v>640</v>
      </c>
    </row>
    <row r="1302" spans="1:17" x14ac:dyDescent="0.25">
      <c r="A1302" s="248" t="s">
        <v>403</v>
      </c>
      <c r="B1302" s="248" t="s">
        <v>399</v>
      </c>
      <c r="C1302" s="248" t="s">
        <v>5433</v>
      </c>
      <c r="D1302" s="248" t="s">
        <v>5434</v>
      </c>
      <c r="E1302" s="248" t="s">
        <v>5435</v>
      </c>
      <c r="F1302" s="248" t="s">
        <v>5436</v>
      </c>
      <c r="G1302" s="249">
        <v>43287</v>
      </c>
      <c r="H1302" s="250">
        <v>35</v>
      </c>
      <c r="I1302" s="250">
        <v>1</v>
      </c>
      <c r="J1302" s="250">
        <f t="shared" si="20"/>
        <v>35</v>
      </c>
      <c r="K1302" s="248" t="s">
        <v>186</v>
      </c>
      <c r="L1302" s="248" t="s">
        <v>126</v>
      </c>
      <c r="M1302" s="249">
        <v>43454</v>
      </c>
      <c r="N1302" s="248" t="s">
        <v>70</v>
      </c>
      <c r="O1302" s="248" t="s">
        <v>186</v>
      </c>
      <c r="P1302" s="248" t="s">
        <v>399</v>
      </c>
      <c r="Q1302" s="248" t="s">
        <v>640</v>
      </c>
    </row>
    <row r="1303" spans="1:17" x14ac:dyDescent="0.25">
      <c r="A1303" s="248" t="s">
        <v>403</v>
      </c>
      <c r="B1303" s="248" t="s">
        <v>399</v>
      </c>
      <c r="C1303" s="248" t="s">
        <v>67</v>
      </c>
      <c r="D1303" s="248" t="s">
        <v>68</v>
      </c>
      <c r="E1303" s="248" t="s">
        <v>69</v>
      </c>
      <c r="F1303" s="248" t="s">
        <v>5437</v>
      </c>
      <c r="G1303" s="249">
        <v>43454</v>
      </c>
      <c r="H1303" s="250">
        <v>28892.07</v>
      </c>
      <c r="I1303" s="250">
        <v>1</v>
      </c>
      <c r="J1303" s="250">
        <f t="shared" si="20"/>
        <v>28892.07</v>
      </c>
      <c r="K1303" s="248" t="s">
        <v>186</v>
      </c>
      <c r="L1303" s="248" t="s">
        <v>5438</v>
      </c>
      <c r="M1303" s="249">
        <v>43454</v>
      </c>
      <c r="N1303" s="248" t="s">
        <v>70</v>
      </c>
      <c r="O1303" s="248" t="s">
        <v>186</v>
      </c>
      <c r="P1303" s="248" t="s">
        <v>399</v>
      </c>
      <c r="Q1303" s="248" t="s">
        <v>640</v>
      </c>
    </row>
    <row r="1304" spans="1:17" x14ac:dyDescent="0.25">
      <c r="A1304" s="248" t="s">
        <v>403</v>
      </c>
      <c r="B1304" s="248" t="s">
        <v>399</v>
      </c>
      <c r="C1304" s="248" t="s">
        <v>67</v>
      </c>
      <c r="D1304" s="248" t="s">
        <v>68</v>
      </c>
      <c r="E1304" s="248" t="s">
        <v>69</v>
      </c>
      <c r="F1304" s="248" t="s">
        <v>5439</v>
      </c>
      <c r="G1304" s="249">
        <v>43454</v>
      </c>
      <c r="H1304" s="250">
        <v>4235</v>
      </c>
      <c r="I1304" s="250">
        <v>1</v>
      </c>
      <c r="J1304" s="250">
        <f t="shared" si="20"/>
        <v>4235</v>
      </c>
      <c r="K1304" s="248" t="s">
        <v>186</v>
      </c>
      <c r="L1304" s="248" t="s">
        <v>85</v>
      </c>
      <c r="M1304" s="249">
        <v>43454</v>
      </c>
      <c r="N1304" s="248" t="s">
        <v>70</v>
      </c>
      <c r="O1304" s="248" t="s">
        <v>186</v>
      </c>
      <c r="P1304" s="248" t="s">
        <v>399</v>
      </c>
      <c r="Q1304" s="248" t="s">
        <v>640</v>
      </c>
    </row>
    <row r="1305" spans="1:17" x14ac:dyDescent="0.25">
      <c r="A1305" s="248" t="s">
        <v>403</v>
      </c>
      <c r="B1305" s="248" t="s">
        <v>399</v>
      </c>
      <c r="C1305" s="248" t="s">
        <v>67</v>
      </c>
      <c r="D1305" s="248" t="s">
        <v>68</v>
      </c>
      <c r="E1305" s="248" t="s">
        <v>69</v>
      </c>
      <c r="F1305" s="248" t="s">
        <v>5440</v>
      </c>
      <c r="G1305" s="249">
        <v>43454</v>
      </c>
      <c r="H1305" s="250">
        <v>73089.48</v>
      </c>
      <c r="I1305" s="250">
        <v>1</v>
      </c>
      <c r="J1305" s="250">
        <f t="shared" si="20"/>
        <v>73089.48</v>
      </c>
      <c r="K1305" s="248" t="s">
        <v>186</v>
      </c>
      <c r="L1305" s="248" t="s">
        <v>85</v>
      </c>
      <c r="M1305" s="249">
        <v>43454</v>
      </c>
      <c r="N1305" s="248" t="s">
        <v>70</v>
      </c>
      <c r="O1305" s="248" t="s">
        <v>186</v>
      </c>
      <c r="P1305" s="248" t="s">
        <v>399</v>
      </c>
      <c r="Q1305" s="248" t="s">
        <v>640</v>
      </c>
    </row>
    <row r="1306" spans="1:17" x14ac:dyDescent="0.25">
      <c r="A1306" s="248" t="s">
        <v>403</v>
      </c>
      <c r="B1306" s="248" t="s">
        <v>399</v>
      </c>
      <c r="C1306" s="248" t="s">
        <v>67</v>
      </c>
      <c r="D1306" s="248" t="s">
        <v>68</v>
      </c>
      <c r="E1306" s="248" t="s">
        <v>69</v>
      </c>
      <c r="F1306" s="248" t="s">
        <v>5441</v>
      </c>
      <c r="G1306" s="249">
        <v>43448</v>
      </c>
      <c r="H1306" s="250">
        <v>291.01</v>
      </c>
      <c r="I1306" s="250">
        <v>1</v>
      </c>
      <c r="J1306" s="250">
        <f t="shared" si="20"/>
        <v>291.01</v>
      </c>
      <c r="K1306" s="248" t="s">
        <v>186</v>
      </c>
      <c r="L1306" s="248" t="s">
        <v>85</v>
      </c>
      <c r="M1306" s="249">
        <v>43452</v>
      </c>
      <c r="N1306" s="248" t="s">
        <v>70</v>
      </c>
      <c r="O1306" s="248" t="s">
        <v>186</v>
      </c>
      <c r="P1306" s="248" t="s">
        <v>399</v>
      </c>
      <c r="Q1306" s="248" t="s">
        <v>640</v>
      </c>
    </row>
    <row r="1307" spans="1:17" x14ac:dyDescent="0.25">
      <c r="A1307" s="248" t="s">
        <v>403</v>
      </c>
      <c r="B1307" s="248" t="s">
        <v>399</v>
      </c>
      <c r="C1307" s="248" t="s">
        <v>67</v>
      </c>
      <c r="D1307" s="248" t="s">
        <v>68</v>
      </c>
      <c r="E1307" s="248" t="s">
        <v>69</v>
      </c>
      <c r="F1307" s="248" t="s">
        <v>5442</v>
      </c>
      <c r="G1307" s="249">
        <v>43448</v>
      </c>
      <c r="H1307" s="250">
        <v>42007</v>
      </c>
      <c r="I1307" s="250">
        <v>1</v>
      </c>
      <c r="J1307" s="250">
        <f t="shared" si="20"/>
        <v>42007</v>
      </c>
      <c r="K1307" s="248" t="s">
        <v>186</v>
      </c>
      <c r="L1307" s="248" t="s">
        <v>85</v>
      </c>
      <c r="M1307" s="249">
        <v>43452</v>
      </c>
      <c r="N1307" s="248" t="s">
        <v>70</v>
      </c>
      <c r="O1307" s="248" t="s">
        <v>186</v>
      </c>
      <c r="P1307" s="248" t="s">
        <v>399</v>
      </c>
      <c r="Q1307" s="248" t="s">
        <v>640</v>
      </c>
    </row>
    <row r="1308" spans="1:17" x14ac:dyDescent="0.25">
      <c r="A1308" s="248" t="s">
        <v>403</v>
      </c>
      <c r="B1308" s="248" t="s">
        <v>399</v>
      </c>
      <c r="C1308" s="248" t="s">
        <v>5443</v>
      </c>
      <c r="D1308" s="248" t="s">
        <v>5444</v>
      </c>
      <c r="E1308" s="248" t="s">
        <v>5445</v>
      </c>
      <c r="F1308" s="248" t="s">
        <v>5446</v>
      </c>
      <c r="G1308" s="249">
        <v>43434</v>
      </c>
      <c r="H1308" s="250">
        <v>24793</v>
      </c>
      <c r="I1308" s="250">
        <v>1</v>
      </c>
      <c r="J1308" s="250">
        <f t="shared" si="20"/>
        <v>24793</v>
      </c>
      <c r="K1308" s="248" t="s">
        <v>186</v>
      </c>
      <c r="L1308" s="248" t="s">
        <v>5447</v>
      </c>
      <c r="M1308" s="249">
        <v>43446</v>
      </c>
      <c r="N1308" s="248" t="s">
        <v>70</v>
      </c>
      <c r="O1308" s="248" t="s">
        <v>186</v>
      </c>
      <c r="P1308" s="248" t="s">
        <v>399</v>
      </c>
      <c r="Q1308" s="248" t="s">
        <v>640</v>
      </c>
    </row>
    <row r="1309" spans="1:17" x14ac:dyDescent="0.25">
      <c r="A1309" s="248" t="s">
        <v>403</v>
      </c>
      <c r="B1309" s="248" t="s">
        <v>399</v>
      </c>
      <c r="C1309" s="248" t="s">
        <v>91</v>
      </c>
      <c r="D1309" s="248" t="s">
        <v>92</v>
      </c>
      <c r="E1309" s="248" t="s">
        <v>93</v>
      </c>
      <c r="F1309" s="248" t="s">
        <v>5448</v>
      </c>
      <c r="G1309" s="249">
        <v>43455</v>
      </c>
      <c r="H1309" s="250">
        <v>50.69</v>
      </c>
      <c r="I1309" s="250">
        <v>1</v>
      </c>
      <c r="J1309" s="250">
        <f t="shared" si="20"/>
        <v>50.69</v>
      </c>
      <c r="K1309" s="248" t="s">
        <v>186</v>
      </c>
      <c r="L1309" s="248" t="s">
        <v>159</v>
      </c>
      <c r="M1309" s="249">
        <v>43455</v>
      </c>
      <c r="N1309" s="248" t="s">
        <v>70</v>
      </c>
      <c r="O1309" s="248" t="s">
        <v>186</v>
      </c>
      <c r="P1309" s="248" t="s">
        <v>399</v>
      </c>
      <c r="Q1309" s="248" t="s">
        <v>640</v>
      </c>
    </row>
    <row r="1310" spans="1:17" x14ac:dyDescent="0.25">
      <c r="A1310" s="248" t="s">
        <v>403</v>
      </c>
      <c r="B1310" s="248" t="s">
        <v>399</v>
      </c>
      <c r="C1310" s="248" t="s">
        <v>91</v>
      </c>
      <c r="D1310" s="248" t="s">
        <v>92</v>
      </c>
      <c r="E1310" s="248" t="s">
        <v>93</v>
      </c>
      <c r="F1310" s="248" t="s">
        <v>5449</v>
      </c>
      <c r="G1310" s="249">
        <v>43455</v>
      </c>
      <c r="H1310" s="250">
        <v>99.24</v>
      </c>
      <c r="I1310" s="250">
        <v>1</v>
      </c>
      <c r="J1310" s="250">
        <f t="shared" si="20"/>
        <v>99.24</v>
      </c>
      <c r="K1310" s="248" t="s">
        <v>2367</v>
      </c>
      <c r="L1310" s="248" t="s">
        <v>159</v>
      </c>
      <c r="M1310" s="249">
        <v>43455</v>
      </c>
      <c r="N1310" s="248" t="s">
        <v>70</v>
      </c>
      <c r="O1310" s="248" t="s">
        <v>2368</v>
      </c>
      <c r="P1310" s="248" t="s">
        <v>399</v>
      </c>
      <c r="Q1310" s="248" t="s">
        <v>640</v>
      </c>
    </row>
    <row r="1311" spans="1:17" x14ac:dyDescent="0.25">
      <c r="A1311" s="248" t="s">
        <v>403</v>
      </c>
      <c r="B1311" s="248" t="s">
        <v>399</v>
      </c>
      <c r="C1311" s="248" t="s">
        <v>91</v>
      </c>
      <c r="D1311" s="248" t="s">
        <v>92</v>
      </c>
      <c r="E1311" s="248" t="s">
        <v>93</v>
      </c>
      <c r="F1311" s="248" t="s">
        <v>5450</v>
      </c>
      <c r="G1311" s="249">
        <v>43453</v>
      </c>
      <c r="H1311" s="250">
        <v>14728.65</v>
      </c>
      <c r="I1311" s="250">
        <v>1</v>
      </c>
      <c r="J1311" s="250">
        <f t="shared" si="20"/>
        <v>14728.65</v>
      </c>
      <c r="K1311" s="248" t="s">
        <v>186</v>
      </c>
      <c r="L1311" s="248" t="s">
        <v>99</v>
      </c>
      <c r="M1311" s="249">
        <v>43454</v>
      </c>
      <c r="N1311" s="248" t="s">
        <v>70</v>
      </c>
      <c r="O1311" s="248" t="s">
        <v>186</v>
      </c>
      <c r="P1311" s="248" t="s">
        <v>399</v>
      </c>
      <c r="Q1311" s="248" t="s">
        <v>640</v>
      </c>
    </row>
    <row r="1312" spans="1:17" x14ac:dyDescent="0.25">
      <c r="A1312" s="248" t="s">
        <v>403</v>
      </c>
      <c r="B1312" s="248" t="s">
        <v>399</v>
      </c>
      <c r="C1312" s="248" t="s">
        <v>91</v>
      </c>
      <c r="D1312" s="248" t="s">
        <v>92</v>
      </c>
      <c r="E1312" s="248" t="s">
        <v>93</v>
      </c>
      <c r="F1312" s="248" t="s">
        <v>5451</v>
      </c>
      <c r="G1312" s="249">
        <v>43453</v>
      </c>
      <c r="H1312" s="250">
        <v>11592.16</v>
      </c>
      <c r="I1312" s="250">
        <v>1</v>
      </c>
      <c r="J1312" s="250">
        <f t="shared" si="20"/>
        <v>11592.16</v>
      </c>
      <c r="K1312" s="248" t="s">
        <v>186</v>
      </c>
      <c r="L1312" s="248" t="s">
        <v>99</v>
      </c>
      <c r="M1312" s="249">
        <v>43454</v>
      </c>
      <c r="N1312" s="248" t="s">
        <v>70</v>
      </c>
      <c r="O1312" s="248" t="s">
        <v>186</v>
      </c>
      <c r="P1312" s="248" t="s">
        <v>399</v>
      </c>
      <c r="Q1312" s="248" t="s">
        <v>640</v>
      </c>
    </row>
    <row r="1313" spans="1:17" x14ac:dyDescent="0.25">
      <c r="A1313" s="248" t="s">
        <v>403</v>
      </c>
      <c r="B1313" s="248" t="s">
        <v>399</v>
      </c>
      <c r="C1313" s="248" t="s">
        <v>91</v>
      </c>
      <c r="D1313" s="248" t="s">
        <v>92</v>
      </c>
      <c r="E1313" s="248" t="s">
        <v>93</v>
      </c>
      <c r="F1313" s="248" t="s">
        <v>5452</v>
      </c>
      <c r="G1313" s="249">
        <v>43453</v>
      </c>
      <c r="H1313" s="250">
        <v>516.97</v>
      </c>
      <c r="I1313" s="250">
        <v>1</v>
      </c>
      <c r="J1313" s="250">
        <f t="shared" si="20"/>
        <v>516.97</v>
      </c>
      <c r="K1313" s="248" t="s">
        <v>186</v>
      </c>
      <c r="L1313" s="248" t="s">
        <v>2635</v>
      </c>
      <c r="M1313" s="249">
        <v>43453</v>
      </c>
      <c r="N1313" s="248" t="s">
        <v>70</v>
      </c>
      <c r="O1313" s="248" t="s">
        <v>186</v>
      </c>
      <c r="P1313" s="248" t="s">
        <v>399</v>
      </c>
      <c r="Q1313" s="248" t="s">
        <v>640</v>
      </c>
    </row>
    <row r="1314" spans="1:17" x14ac:dyDescent="0.25">
      <c r="A1314" s="248" t="s">
        <v>403</v>
      </c>
      <c r="B1314" s="248" t="s">
        <v>399</v>
      </c>
      <c r="C1314" s="248" t="s">
        <v>91</v>
      </c>
      <c r="D1314" s="248" t="s">
        <v>92</v>
      </c>
      <c r="E1314" s="248" t="s">
        <v>93</v>
      </c>
      <c r="F1314" s="248" t="s">
        <v>5453</v>
      </c>
      <c r="G1314" s="249">
        <v>43453</v>
      </c>
      <c r="H1314" s="250">
        <v>3.13</v>
      </c>
      <c r="I1314" s="250">
        <v>1</v>
      </c>
      <c r="J1314" s="250">
        <f t="shared" si="20"/>
        <v>3.13</v>
      </c>
      <c r="K1314" s="248" t="s">
        <v>186</v>
      </c>
      <c r="L1314" s="248" t="s">
        <v>2635</v>
      </c>
      <c r="M1314" s="249">
        <v>43453</v>
      </c>
      <c r="N1314" s="248" t="s">
        <v>70</v>
      </c>
      <c r="O1314" s="248" t="s">
        <v>186</v>
      </c>
      <c r="P1314" s="248" t="s">
        <v>399</v>
      </c>
      <c r="Q1314" s="248" t="s">
        <v>640</v>
      </c>
    </row>
    <row r="1315" spans="1:17" x14ac:dyDescent="0.25">
      <c r="A1315" s="248" t="s">
        <v>403</v>
      </c>
      <c r="B1315" s="248" t="s">
        <v>399</v>
      </c>
      <c r="C1315" s="248" t="s">
        <v>91</v>
      </c>
      <c r="D1315" s="248" t="s">
        <v>92</v>
      </c>
      <c r="E1315" s="248" t="s">
        <v>93</v>
      </c>
      <c r="F1315" s="248" t="s">
        <v>5454</v>
      </c>
      <c r="G1315" s="249">
        <v>43453</v>
      </c>
      <c r="H1315" s="250">
        <v>9.4</v>
      </c>
      <c r="I1315" s="250">
        <v>1</v>
      </c>
      <c r="J1315" s="250">
        <f t="shared" si="20"/>
        <v>9.4</v>
      </c>
      <c r="K1315" s="248" t="s">
        <v>186</v>
      </c>
      <c r="L1315" s="248" t="s">
        <v>2635</v>
      </c>
      <c r="M1315" s="249">
        <v>43453</v>
      </c>
      <c r="N1315" s="248" t="s">
        <v>70</v>
      </c>
      <c r="O1315" s="248" t="s">
        <v>186</v>
      </c>
      <c r="P1315" s="248" t="s">
        <v>399</v>
      </c>
      <c r="Q1315" s="248" t="s">
        <v>640</v>
      </c>
    </row>
    <row r="1316" spans="1:17" x14ac:dyDescent="0.25">
      <c r="A1316" s="248" t="s">
        <v>403</v>
      </c>
      <c r="B1316" s="248" t="s">
        <v>399</v>
      </c>
      <c r="C1316" s="248" t="s">
        <v>91</v>
      </c>
      <c r="D1316" s="248" t="s">
        <v>92</v>
      </c>
      <c r="E1316" s="248" t="s">
        <v>93</v>
      </c>
      <c r="F1316" s="248" t="s">
        <v>5455</v>
      </c>
      <c r="G1316" s="249">
        <v>43453</v>
      </c>
      <c r="H1316" s="250">
        <v>6050</v>
      </c>
      <c r="I1316" s="250">
        <v>1</v>
      </c>
      <c r="J1316" s="250">
        <f t="shared" si="20"/>
        <v>6050</v>
      </c>
      <c r="K1316" s="248" t="s">
        <v>186</v>
      </c>
      <c r="L1316" s="248" t="s">
        <v>3112</v>
      </c>
      <c r="M1316" s="249">
        <v>43453</v>
      </c>
      <c r="N1316" s="248" t="s">
        <v>70</v>
      </c>
      <c r="O1316" s="248" t="s">
        <v>186</v>
      </c>
      <c r="P1316" s="248" t="s">
        <v>399</v>
      </c>
      <c r="Q1316" s="248" t="s">
        <v>640</v>
      </c>
    </row>
    <row r="1317" spans="1:17" x14ac:dyDescent="0.25">
      <c r="A1317" s="248" t="s">
        <v>403</v>
      </c>
      <c r="B1317" s="248" t="s">
        <v>399</v>
      </c>
      <c r="C1317" s="248" t="s">
        <v>91</v>
      </c>
      <c r="D1317" s="248" t="s">
        <v>92</v>
      </c>
      <c r="E1317" s="248" t="s">
        <v>93</v>
      </c>
      <c r="F1317" s="248" t="s">
        <v>5456</v>
      </c>
      <c r="G1317" s="249">
        <v>43452</v>
      </c>
      <c r="H1317" s="250">
        <v>1161.5999999999999</v>
      </c>
      <c r="I1317" s="250">
        <v>1</v>
      </c>
      <c r="J1317" s="250">
        <f t="shared" si="20"/>
        <v>1161.5999999999999</v>
      </c>
      <c r="K1317" s="248" t="s">
        <v>186</v>
      </c>
      <c r="L1317" s="248" t="s">
        <v>89</v>
      </c>
      <c r="M1317" s="249">
        <v>43452</v>
      </c>
      <c r="N1317" s="248" t="s">
        <v>70</v>
      </c>
      <c r="O1317" s="248" t="s">
        <v>186</v>
      </c>
      <c r="P1317" s="248" t="s">
        <v>399</v>
      </c>
      <c r="Q1317" s="248" t="s">
        <v>640</v>
      </c>
    </row>
    <row r="1318" spans="1:17" x14ac:dyDescent="0.25">
      <c r="A1318" s="248" t="s">
        <v>403</v>
      </c>
      <c r="B1318" s="248" t="s">
        <v>399</v>
      </c>
      <c r="C1318" s="248" t="s">
        <v>91</v>
      </c>
      <c r="D1318" s="248" t="s">
        <v>92</v>
      </c>
      <c r="E1318" s="248" t="s">
        <v>93</v>
      </c>
      <c r="F1318" s="248" t="s">
        <v>5457</v>
      </c>
      <c r="G1318" s="249">
        <v>43452</v>
      </c>
      <c r="H1318" s="250">
        <v>130.09</v>
      </c>
      <c r="I1318" s="250">
        <v>1</v>
      </c>
      <c r="J1318" s="250">
        <f t="shared" si="20"/>
        <v>130.09</v>
      </c>
      <c r="K1318" s="248" t="s">
        <v>186</v>
      </c>
      <c r="L1318" s="248" t="s">
        <v>89</v>
      </c>
      <c r="M1318" s="249">
        <v>43452</v>
      </c>
      <c r="N1318" s="248" t="s">
        <v>70</v>
      </c>
      <c r="O1318" s="248" t="s">
        <v>186</v>
      </c>
      <c r="P1318" s="248" t="s">
        <v>399</v>
      </c>
      <c r="Q1318" s="248" t="s">
        <v>640</v>
      </c>
    </row>
    <row r="1319" spans="1:17" x14ac:dyDescent="0.25">
      <c r="A1319" s="248" t="s">
        <v>403</v>
      </c>
      <c r="B1319" s="248" t="s">
        <v>399</v>
      </c>
      <c r="C1319" s="248" t="s">
        <v>91</v>
      </c>
      <c r="D1319" s="248" t="s">
        <v>92</v>
      </c>
      <c r="E1319" s="248" t="s">
        <v>93</v>
      </c>
      <c r="F1319" s="248" t="s">
        <v>5458</v>
      </c>
      <c r="G1319" s="249">
        <v>43452</v>
      </c>
      <c r="H1319" s="250">
        <v>148.18</v>
      </c>
      <c r="I1319" s="250">
        <v>1</v>
      </c>
      <c r="J1319" s="250">
        <f t="shared" si="20"/>
        <v>148.18</v>
      </c>
      <c r="K1319" s="248" t="s">
        <v>186</v>
      </c>
      <c r="L1319" s="248" t="s">
        <v>159</v>
      </c>
      <c r="M1319" s="249">
        <v>43452</v>
      </c>
      <c r="N1319" s="248" t="s">
        <v>70</v>
      </c>
      <c r="O1319" s="248" t="s">
        <v>186</v>
      </c>
      <c r="P1319" s="248" t="s">
        <v>399</v>
      </c>
      <c r="Q1319" s="248" t="s">
        <v>640</v>
      </c>
    </row>
    <row r="1320" spans="1:17" x14ac:dyDescent="0.25">
      <c r="A1320" s="248" t="s">
        <v>403</v>
      </c>
      <c r="B1320" s="248" t="s">
        <v>399</v>
      </c>
      <c r="C1320" s="248" t="s">
        <v>91</v>
      </c>
      <c r="D1320" s="248" t="s">
        <v>92</v>
      </c>
      <c r="E1320" s="248" t="s">
        <v>93</v>
      </c>
      <c r="F1320" s="248" t="s">
        <v>5459</v>
      </c>
      <c r="G1320" s="249">
        <v>43452</v>
      </c>
      <c r="H1320" s="250">
        <v>605</v>
      </c>
      <c r="I1320" s="250">
        <v>1</v>
      </c>
      <c r="J1320" s="250">
        <f t="shared" si="20"/>
        <v>605</v>
      </c>
      <c r="K1320" s="248" t="s">
        <v>186</v>
      </c>
      <c r="L1320" s="248" t="s">
        <v>89</v>
      </c>
      <c r="M1320" s="249">
        <v>43452</v>
      </c>
      <c r="N1320" s="248" t="s">
        <v>70</v>
      </c>
      <c r="O1320" s="248" t="s">
        <v>186</v>
      </c>
      <c r="P1320" s="248" t="s">
        <v>399</v>
      </c>
      <c r="Q1320" s="248" t="s">
        <v>640</v>
      </c>
    </row>
    <row r="1321" spans="1:17" x14ac:dyDescent="0.25">
      <c r="A1321" s="248" t="s">
        <v>403</v>
      </c>
      <c r="B1321" s="248" t="s">
        <v>399</v>
      </c>
      <c r="C1321" s="248" t="s">
        <v>91</v>
      </c>
      <c r="D1321" s="248" t="s">
        <v>92</v>
      </c>
      <c r="E1321" s="248" t="s">
        <v>93</v>
      </c>
      <c r="F1321" s="248" t="s">
        <v>5460</v>
      </c>
      <c r="G1321" s="249">
        <v>43452</v>
      </c>
      <c r="H1321" s="250">
        <v>5095.3100000000004</v>
      </c>
      <c r="I1321" s="250">
        <v>1</v>
      </c>
      <c r="J1321" s="250">
        <f t="shared" si="20"/>
        <v>5095.3100000000004</v>
      </c>
      <c r="K1321" s="248" t="s">
        <v>186</v>
      </c>
      <c r="L1321" s="248" t="s">
        <v>89</v>
      </c>
      <c r="M1321" s="249">
        <v>43452</v>
      </c>
      <c r="N1321" s="248" t="s">
        <v>70</v>
      </c>
      <c r="O1321" s="248" t="s">
        <v>186</v>
      </c>
      <c r="P1321" s="248" t="s">
        <v>399</v>
      </c>
      <c r="Q1321" s="248" t="s">
        <v>640</v>
      </c>
    </row>
    <row r="1322" spans="1:17" x14ac:dyDescent="0.25">
      <c r="A1322" s="248" t="s">
        <v>403</v>
      </c>
      <c r="B1322" s="248" t="s">
        <v>399</v>
      </c>
      <c r="C1322" s="248" t="s">
        <v>91</v>
      </c>
      <c r="D1322" s="248" t="s">
        <v>92</v>
      </c>
      <c r="E1322" s="248" t="s">
        <v>93</v>
      </c>
      <c r="F1322" s="248" t="s">
        <v>5461</v>
      </c>
      <c r="G1322" s="249">
        <v>43452</v>
      </c>
      <c r="H1322" s="250">
        <v>236355.83</v>
      </c>
      <c r="I1322" s="250">
        <v>1</v>
      </c>
      <c r="J1322" s="250">
        <f t="shared" si="20"/>
        <v>236355.83</v>
      </c>
      <c r="K1322" s="248" t="s">
        <v>186</v>
      </c>
      <c r="L1322" s="248" t="s">
        <v>99</v>
      </c>
      <c r="M1322" s="249">
        <v>43452</v>
      </c>
      <c r="N1322" s="248" t="s">
        <v>70</v>
      </c>
      <c r="O1322" s="248" t="s">
        <v>186</v>
      </c>
      <c r="P1322" s="248" t="s">
        <v>399</v>
      </c>
      <c r="Q1322" s="248" t="s">
        <v>640</v>
      </c>
    </row>
    <row r="1323" spans="1:17" x14ac:dyDescent="0.25">
      <c r="A1323" s="248" t="s">
        <v>403</v>
      </c>
      <c r="B1323" s="248" t="s">
        <v>399</v>
      </c>
      <c r="C1323" s="248" t="s">
        <v>91</v>
      </c>
      <c r="D1323" s="248" t="s">
        <v>92</v>
      </c>
      <c r="E1323" s="248" t="s">
        <v>93</v>
      </c>
      <c r="F1323" s="248" t="s">
        <v>5462</v>
      </c>
      <c r="G1323" s="249">
        <v>43452</v>
      </c>
      <c r="H1323" s="250">
        <v>91305.24</v>
      </c>
      <c r="I1323" s="250">
        <v>1</v>
      </c>
      <c r="J1323" s="250">
        <f t="shared" si="20"/>
        <v>91305.24</v>
      </c>
      <c r="K1323" s="248" t="s">
        <v>186</v>
      </c>
      <c r="L1323" s="248" t="s">
        <v>99</v>
      </c>
      <c r="M1323" s="249">
        <v>43452</v>
      </c>
      <c r="N1323" s="248" t="s">
        <v>70</v>
      </c>
      <c r="O1323" s="248" t="s">
        <v>186</v>
      </c>
      <c r="P1323" s="248" t="s">
        <v>399</v>
      </c>
      <c r="Q1323" s="248" t="s">
        <v>640</v>
      </c>
    </row>
    <row r="1324" spans="1:17" x14ac:dyDescent="0.25">
      <c r="A1324" s="248" t="s">
        <v>403</v>
      </c>
      <c r="B1324" s="248" t="s">
        <v>399</v>
      </c>
      <c r="C1324" s="248" t="s">
        <v>91</v>
      </c>
      <c r="D1324" s="248" t="s">
        <v>92</v>
      </c>
      <c r="E1324" s="248" t="s">
        <v>93</v>
      </c>
      <c r="F1324" s="248" t="s">
        <v>5463</v>
      </c>
      <c r="G1324" s="249">
        <v>43452</v>
      </c>
      <c r="H1324" s="250">
        <v>62927.48</v>
      </c>
      <c r="I1324" s="250">
        <v>1</v>
      </c>
      <c r="J1324" s="250">
        <f t="shared" si="20"/>
        <v>62927.48</v>
      </c>
      <c r="K1324" s="248" t="s">
        <v>186</v>
      </c>
      <c r="L1324" s="248" t="s">
        <v>99</v>
      </c>
      <c r="M1324" s="249">
        <v>43452</v>
      </c>
      <c r="N1324" s="248" t="s">
        <v>70</v>
      </c>
      <c r="O1324" s="248" t="s">
        <v>186</v>
      </c>
      <c r="P1324" s="248" t="s">
        <v>399</v>
      </c>
      <c r="Q1324" s="248" t="s">
        <v>640</v>
      </c>
    </row>
    <row r="1325" spans="1:17" x14ac:dyDescent="0.25">
      <c r="A1325" s="248" t="s">
        <v>403</v>
      </c>
      <c r="B1325" s="248" t="s">
        <v>399</v>
      </c>
      <c r="C1325" s="248" t="s">
        <v>91</v>
      </c>
      <c r="D1325" s="248" t="s">
        <v>92</v>
      </c>
      <c r="E1325" s="248" t="s">
        <v>93</v>
      </c>
      <c r="F1325" s="248" t="s">
        <v>5464</v>
      </c>
      <c r="G1325" s="249">
        <v>43448</v>
      </c>
      <c r="H1325" s="250">
        <v>3523.52</v>
      </c>
      <c r="I1325" s="250">
        <v>1</v>
      </c>
      <c r="J1325" s="250">
        <f t="shared" si="20"/>
        <v>3523.52</v>
      </c>
      <c r="K1325" s="248" t="s">
        <v>186</v>
      </c>
      <c r="L1325" s="248" t="s">
        <v>89</v>
      </c>
      <c r="M1325" s="249">
        <v>43451</v>
      </c>
      <c r="N1325" s="248" t="s">
        <v>70</v>
      </c>
      <c r="O1325" s="248" t="s">
        <v>186</v>
      </c>
      <c r="P1325" s="248" t="s">
        <v>399</v>
      </c>
      <c r="Q1325" s="248" t="s">
        <v>640</v>
      </c>
    </row>
    <row r="1326" spans="1:17" x14ac:dyDescent="0.25">
      <c r="A1326" s="248" t="s">
        <v>403</v>
      </c>
      <c r="B1326" s="248" t="s">
        <v>399</v>
      </c>
      <c r="C1326" s="248" t="s">
        <v>91</v>
      </c>
      <c r="D1326" s="248" t="s">
        <v>92</v>
      </c>
      <c r="E1326" s="248" t="s">
        <v>93</v>
      </c>
      <c r="F1326" s="248" t="s">
        <v>5465</v>
      </c>
      <c r="G1326" s="249">
        <v>43448</v>
      </c>
      <c r="H1326" s="250">
        <v>3.3</v>
      </c>
      <c r="I1326" s="250">
        <v>1</v>
      </c>
      <c r="J1326" s="250">
        <f t="shared" si="20"/>
        <v>3.3</v>
      </c>
      <c r="K1326" s="248" t="s">
        <v>186</v>
      </c>
      <c r="L1326" s="248" t="s">
        <v>89</v>
      </c>
      <c r="M1326" s="249">
        <v>43451</v>
      </c>
      <c r="N1326" s="248" t="s">
        <v>70</v>
      </c>
      <c r="O1326" s="248" t="s">
        <v>186</v>
      </c>
      <c r="P1326" s="248" t="s">
        <v>399</v>
      </c>
      <c r="Q1326" s="248" t="s">
        <v>640</v>
      </c>
    </row>
    <row r="1327" spans="1:17" x14ac:dyDescent="0.25">
      <c r="A1327" s="248" t="s">
        <v>403</v>
      </c>
      <c r="B1327" s="248" t="s">
        <v>399</v>
      </c>
      <c r="C1327" s="248" t="s">
        <v>91</v>
      </c>
      <c r="D1327" s="248" t="s">
        <v>92</v>
      </c>
      <c r="E1327" s="248" t="s">
        <v>93</v>
      </c>
      <c r="F1327" s="248" t="s">
        <v>5466</v>
      </c>
      <c r="G1327" s="249">
        <v>43437</v>
      </c>
      <c r="H1327" s="250">
        <v>13308.45</v>
      </c>
      <c r="I1327" s="250">
        <v>1</v>
      </c>
      <c r="J1327" s="250">
        <f t="shared" si="20"/>
        <v>13308.45</v>
      </c>
      <c r="K1327" s="248" t="s">
        <v>186</v>
      </c>
      <c r="L1327" s="248" t="s">
        <v>89</v>
      </c>
      <c r="M1327" s="249">
        <v>43438</v>
      </c>
      <c r="N1327" s="248" t="s">
        <v>70</v>
      </c>
      <c r="O1327" s="248" t="s">
        <v>186</v>
      </c>
      <c r="P1327" s="248" t="s">
        <v>399</v>
      </c>
      <c r="Q1327" s="248" t="s">
        <v>640</v>
      </c>
    </row>
    <row r="1328" spans="1:17" x14ac:dyDescent="0.25">
      <c r="A1328" s="248" t="s">
        <v>403</v>
      </c>
      <c r="B1328" s="248" t="s">
        <v>399</v>
      </c>
      <c r="C1328" s="248" t="s">
        <v>91</v>
      </c>
      <c r="D1328" s="248" t="s">
        <v>92</v>
      </c>
      <c r="E1328" s="248" t="s">
        <v>93</v>
      </c>
      <c r="F1328" s="248" t="s">
        <v>5467</v>
      </c>
      <c r="G1328" s="249">
        <v>43437</v>
      </c>
      <c r="H1328" s="250">
        <v>24913.05</v>
      </c>
      <c r="I1328" s="250">
        <v>1</v>
      </c>
      <c r="J1328" s="250">
        <f t="shared" si="20"/>
        <v>24913.05</v>
      </c>
      <c r="K1328" s="248" t="s">
        <v>186</v>
      </c>
      <c r="L1328" s="248" t="s">
        <v>89</v>
      </c>
      <c r="M1328" s="249">
        <v>43438</v>
      </c>
      <c r="N1328" s="248" t="s">
        <v>70</v>
      </c>
      <c r="O1328" s="248" t="s">
        <v>186</v>
      </c>
      <c r="P1328" s="248" t="s">
        <v>399</v>
      </c>
      <c r="Q1328" s="248" t="s">
        <v>640</v>
      </c>
    </row>
    <row r="1329" spans="1:17" x14ac:dyDescent="0.25">
      <c r="A1329" s="248" t="s">
        <v>403</v>
      </c>
      <c r="B1329" s="248" t="s">
        <v>399</v>
      </c>
      <c r="C1329" s="248" t="s">
        <v>91</v>
      </c>
      <c r="D1329" s="248" t="s">
        <v>92</v>
      </c>
      <c r="E1329" s="248" t="s">
        <v>93</v>
      </c>
      <c r="F1329" s="248" t="s">
        <v>5468</v>
      </c>
      <c r="G1329" s="249">
        <v>43437</v>
      </c>
      <c r="H1329" s="250">
        <v>38016.75</v>
      </c>
      <c r="I1329" s="250">
        <v>1</v>
      </c>
      <c r="J1329" s="250">
        <f t="shared" si="20"/>
        <v>38016.75</v>
      </c>
      <c r="K1329" s="248" t="s">
        <v>186</v>
      </c>
      <c r="L1329" s="248" t="s">
        <v>89</v>
      </c>
      <c r="M1329" s="249">
        <v>43438</v>
      </c>
      <c r="N1329" s="248" t="s">
        <v>70</v>
      </c>
      <c r="O1329" s="248" t="s">
        <v>186</v>
      </c>
      <c r="P1329" s="248" t="s">
        <v>399</v>
      </c>
      <c r="Q1329" s="248" t="s">
        <v>640</v>
      </c>
    </row>
    <row r="1330" spans="1:17" x14ac:dyDescent="0.25">
      <c r="A1330" s="248" t="s">
        <v>403</v>
      </c>
      <c r="B1330" s="248" t="s">
        <v>399</v>
      </c>
      <c r="C1330" s="248" t="s">
        <v>91</v>
      </c>
      <c r="D1330" s="248" t="s">
        <v>92</v>
      </c>
      <c r="E1330" s="248" t="s">
        <v>93</v>
      </c>
      <c r="F1330" s="248" t="s">
        <v>5469</v>
      </c>
      <c r="G1330" s="249">
        <v>43434</v>
      </c>
      <c r="H1330" s="250">
        <v>84.46</v>
      </c>
      <c r="I1330" s="250">
        <v>1</v>
      </c>
      <c r="J1330" s="250">
        <f t="shared" si="20"/>
        <v>84.46</v>
      </c>
      <c r="K1330" s="248" t="s">
        <v>186</v>
      </c>
      <c r="L1330" s="248" t="s">
        <v>89</v>
      </c>
      <c r="M1330" s="249">
        <v>43437</v>
      </c>
      <c r="N1330" s="248" t="s">
        <v>70</v>
      </c>
      <c r="O1330" s="248" t="s">
        <v>186</v>
      </c>
      <c r="P1330" s="248" t="s">
        <v>399</v>
      </c>
      <c r="Q1330" s="248" t="s">
        <v>640</v>
      </c>
    </row>
    <row r="1331" spans="1:17" x14ac:dyDescent="0.25">
      <c r="A1331" s="248" t="s">
        <v>403</v>
      </c>
      <c r="B1331" s="248" t="s">
        <v>399</v>
      </c>
      <c r="C1331" s="248" t="s">
        <v>91</v>
      </c>
      <c r="D1331" s="248" t="s">
        <v>92</v>
      </c>
      <c r="E1331" s="248" t="s">
        <v>93</v>
      </c>
      <c r="F1331" s="248" t="s">
        <v>5470</v>
      </c>
      <c r="G1331" s="249">
        <v>43434</v>
      </c>
      <c r="H1331" s="250">
        <v>297.3</v>
      </c>
      <c r="I1331" s="250">
        <v>1</v>
      </c>
      <c r="J1331" s="250">
        <f t="shared" si="20"/>
        <v>297.3</v>
      </c>
      <c r="K1331" s="248" t="s">
        <v>186</v>
      </c>
      <c r="L1331" s="248" t="s">
        <v>89</v>
      </c>
      <c r="M1331" s="249">
        <v>43437</v>
      </c>
      <c r="N1331" s="248" t="s">
        <v>70</v>
      </c>
      <c r="O1331" s="248" t="s">
        <v>186</v>
      </c>
      <c r="P1331" s="248" t="s">
        <v>399</v>
      </c>
      <c r="Q1331" s="248" t="s">
        <v>640</v>
      </c>
    </row>
    <row r="1332" spans="1:17" x14ac:dyDescent="0.25">
      <c r="A1332" s="248" t="s">
        <v>403</v>
      </c>
      <c r="B1332" s="248" t="s">
        <v>399</v>
      </c>
      <c r="C1332" s="248" t="s">
        <v>91</v>
      </c>
      <c r="D1332" s="248" t="s">
        <v>92</v>
      </c>
      <c r="E1332" s="248" t="s">
        <v>93</v>
      </c>
      <c r="F1332" s="248" t="s">
        <v>5471</v>
      </c>
      <c r="G1332" s="249">
        <v>43433</v>
      </c>
      <c r="H1332" s="250">
        <v>46.89</v>
      </c>
      <c r="I1332" s="250">
        <v>1</v>
      </c>
      <c r="J1332" s="250">
        <f t="shared" si="20"/>
        <v>46.89</v>
      </c>
      <c r="K1332" s="248" t="s">
        <v>186</v>
      </c>
      <c r="L1332" s="248" t="s">
        <v>2285</v>
      </c>
      <c r="M1332" s="249">
        <v>43437</v>
      </c>
      <c r="N1332" s="248" t="s">
        <v>70</v>
      </c>
      <c r="O1332" s="248" t="s">
        <v>186</v>
      </c>
      <c r="P1332" s="248" t="s">
        <v>399</v>
      </c>
      <c r="Q1332" s="248" t="s">
        <v>640</v>
      </c>
    </row>
    <row r="1333" spans="1:17" x14ac:dyDescent="0.25">
      <c r="A1333" s="248" t="s">
        <v>403</v>
      </c>
      <c r="B1333" s="248" t="s">
        <v>399</v>
      </c>
      <c r="C1333" s="248" t="s">
        <v>91</v>
      </c>
      <c r="D1333" s="248" t="s">
        <v>92</v>
      </c>
      <c r="E1333" s="248" t="s">
        <v>93</v>
      </c>
      <c r="F1333" s="248" t="s">
        <v>5472</v>
      </c>
      <c r="G1333" s="249">
        <v>43181</v>
      </c>
      <c r="H1333" s="250">
        <v>241.47</v>
      </c>
      <c r="I1333" s="250">
        <v>1</v>
      </c>
      <c r="J1333" s="250">
        <f t="shared" si="20"/>
        <v>241.47</v>
      </c>
      <c r="K1333" s="248" t="s">
        <v>186</v>
      </c>
      <c r="L1333" s="248" t="s">
        <v>99</v>
      </c>
      <c r="M1333" s="249">
        <v>43455</v>
      </c>
      <c r="N1333" s="248" t="s">
        <v>2351</v>
      </c>
      <c r="O1333" s="248" t="s">
        <v>186</v>
      </c>
      <c r="P1333" s="248" t="s">
        <v>399</v>
      </c>
      <c r="Q1333" s="248" t="s">
        <v>640</v>
      </c>
    </row>
    <row r="1334" spans="1:17" x14ac:dyDescent="0.25">
      <c r="A1334" s="248" t="s">
        <v>403</v>
      </c>
      <c r="B1334" s="248" t="s">
        <v>399</v>
      </c>
      <c r="C1334" s="248" t="s">
        <v>129</v>
      </c>
      <c r="D1334" s="248" t="s">
        <v>130</v>
      </c>
      <c r="E1334" s="248" t="s">
        <v>131</v>
      </c>
      <c r="F1334" s="248" t="s">
        <v>5473</v>
      </c>
      <c r="G1334" s="249">
        <v>43454</v>
      </c>
      <c r="H1334" s="250">
        <v>88.7</v>
      </c>
      <c r="I1334" s="250">
        <v>1</v>
      </c>
      <c r="J1334" s="250">
        <f t="shared" si="20"/>
        <v>88.7</v>
      </c>
      <c r="K1334" s="248" t="s">
        <v>186</v>
      </c>
      <c r="L1334" s="248" t="s">
        <v>1380</v>
      </c>
      <c r="M1334" s="249">
        <v>43455</v>
      </c>
      <c r="N1334" s="248" t="s">
        <v>70</v>
      </c>
      <c r="O1334" s="248" t="s">
        <v>186</v>
      </c>
      <c r="P1334" s="248" t="s">
        <v>399</v>
      </c>
      <c r="Q1334" s="248" t="s">
        <v>640</v>
      </c>
    </row>
    <row r="1335" spans="1:17" x14ac:dyDescent="0.25">
      <c r="A1335" s="248" t="s">
        <v>403</v>
      </c>
      <c r="B1335" s="248" t="s">
        <v>399</v>
      </c>
      <c r="C1335" s="248" t="s">
        <v>129</v>
      </c>
      <c r="D1335" s="248" t="s">
        <v>130</v>
      </c>
      <c r="E1335" s="248" t="s">
        <v>131</v>
      </c>
      <c r="F1335" s="248" t="s">
        <v>5474</v>
      </c>
      <c r="G1335" s="249">
        <v>43452</v>
      </c>
      <c r="H1335" s="250">
        <v>79.84</v>
      </c>
      <c r="I1335" s="250">
        <v>1</v>
      </c>
      <c r="J1335" s="250">
        <f t="shared" si="20"/>
        <v>79.84</v>
      </c>
      <c r="K1335" s="248" t="s">
        <v>186</v>
      </c>
      <c r="L1335" s="248" t="s">
        <v>3446</v>
      </c>
      <c r="M1335" s="249">
        <v>43453</v>
      </c>
      <c r="N1335" s="248" t="s">
        <v>70</v>
      </c>
      <c r="O1335" s="248" t="s">
        <v>186</v>
      </c>
      <c r="P1335" s="248" t="s">
        <v>399</v>
      </c>
      <c r="Q1335" s="248" t="s">
        <v>640</v>
      </c>
    </row>
    <row r="1336" spans="1:17" x14ac:dyDescent="0.25">
      <c r="A1336" s="248" t="s">
        <v>403</v>
      </c>
      <c r="B1336" s="248" t="s">
        <v>399</v>
      </c>
      <c r="C1336" s="248" t="s">
        <v>129</v>
      </c>
      <c r="D1336" s="248" t="s">
        <v>130</v>
      </c>
      <c r="E1336" s="248" t="s">
        <v>131</v>
      </c>
      <c r="F1336" s="248" t="s">
        <v>5475</v>
      </c>
      <c r="G1336" s="249">
        <v>43452</v>
      </c>
      <c r="H1336" s="250">
        <v>39.92</v>
      </c>
      <c r="I1336" s="250">
        <v>1</v>
      </c>
      <c r="J1336" s="250">
        <f t="shared" si="20"/>
        <v>39.92</v>
      </c>
      <c r="K1336" s="248" t="s">
        <v>186</v>
      </c>
      <c r="L1336" s="248" t="s">
        <v>3446</v>
      </c>
      <c r="M1336" s="249">
        <v>43453</v>
      </c>
      <c r="N1336" s="248" t="s">
        <v>70</v>
      </c>
      <c r="O1336" s="248" t="s">
        <v>186</v>
      </c>
      <c r="P1336" s="248" t="s">
        <v>399</v>
      </c>
      <c r="Q1336" s="248" t="s">
        <v>640</v>
      </c>
    </row>
    <row r="1337" spans="1:17" x14ac:dyDescent="0.25">
      <c r="A1337" s="248" t="s">
        <v>403</v>
      </c>
      <c r="B1337" s="248" t="s">
        <v>399</v>
      </c>
      <c r="C1337" s="248" t="s">
        <v>129</v>
      </c>
      <c r="D1337" s="248" t="s">
        <v>130</v>
      </c>
      <c r="E1337" s="248" t="s">
        <v>131</v>
      </c>
      <c r="F1337" s="248" t="s">
        <v>5476</v>
      </c>
      <c r="G1337" s="249">
        <v>43452</v>
      </c>
      <c r="H1337" s="250">
        <v>598.75</v>
      </c>
      <c r="I1337" s="250">
        <v>1</v>
      </c>
      <c r="J1337" s="250">
        <f t="shared" si="20"/>
        <v>598.75</v>
      </c>
      <c r="K1337" s="248" t="s">
        <v>186</v>
      </c>
      <c r="L1337" s="248" t="s">
        <v>2696</v>
      </c>
      <c r="M1337" s="249">
        <v>43454</v>
      </c>
      <c r="N1337" s="248" t="s">
        <v>70</v>
      </c>
      <c r="O1337" s="248" t="s">
        <v>186</v>
      </c>
      <c r="P1337" s="248" t="s">
        <v>399</v>
      </c>
      <c r="Q1337" s="248" t="s">
        <v>640</v>
      </c>
    </row>
    <row r="1338" spans="1:17" x14ac:dyDescent="0.25">
      <c r="A1338" s="248" t="s">
        <v>403</v>
      </c>
      <c r="B1338" s="248" t="s">
        <v>399</v>
      </c>
      <c r="C1338" s="248" t="s">
        <v>129</v>
      </c>
      <c r="D1338" s="248" t="s">
        <v>130</v>
      </c>
      <c r="E1338" s="248" t="s">
        <v>131</v>
      </c>
      <c r="F1338" s="248" t="s">
        <v>5477</v>
      </c>
      <c r="G1338" s="249">
        <v>43449</v>
      </c>
      <c r="H1338" s="250">
        <v>133.06</v>
      </c>
      <c r="I1338" s="250">
        <v>1</v>
      </c>
      <c r="J1338" s="250">
        <f t="shared" si="20"/>
        <v>133.06</v>
      </c>
      <c r="K1338" s="248" t="s">
        <v>186</v>
      </c>
      <c r="L1338" s="248" t="s">
        <v>1380</v>
      </c>
      <c r="M1338" s="249">
        <v>43452</v>
      </c>
      <c r="N1338" s="248" t="s">
        <v>70</v>
      </c>
      <c r="O1338" s="248" t="s">
        <v>186</v>
      </c>
      <c r="P1338" s="248" t="s">
        <v>399</v>
      </c>
      <c r="Q1338" s="248" t="s">
        <v>640</v>
      </c>
    </row>
    <row r="1339" spans="1:17" x14ac:dyDescent="0.25">
      <c r="A1339" s="248" t="s">
        <v>403</v>
      </c>
      <c r="B1339" s="248" t="s">
        <v>399</v>
      </c>
      <c r="C1339" s="248" t="s">
        <v>129</v>
      </c>
      <c r="D1339" s="248" t="s">
        <v>130</v>
      </c>
      <c r="E1339" s="248" t="s">
        <v>131</v>
      </c>
      <c r="F1339" s="248" t="s">
        <v>5478</v>
      </c>
      <c r="G1339" s="249">
        <v>43448</v>
      </c>
      <c r="H1339" s="250">
        <v>39.92</v>
      </c>
      <c r="I1339" s="250">
        <v>1</v>
      </c>
      <c r="J1339" s="250">
        <f t="shared" si="20"/>
        <v>39.92</v>
      </c>
      <c r="K1339" s="248" t="s">
        <v>186</v>
      </c>
      <c r="L1339" s="248" t="s">
        <v>4322</v>
      </c>
      <c r="M1339" s="249">
        <v>43452</v>
      </c>
      <c r="N1339" s="248" t="s">
        <v>70</v>
      </c>
      <c r="O1339" s="248" t="s">
        <v>186</v>
      </c>
      <c r="P1339" s="248" t="s">
        <v>399</v>
      </c>
      <c r="Q1339" s="248" t="s">
        <v>640</v>
      </c>
    </row>
    <row r="1340" spans="1:17" x14ac:dyDescent="0.25">
      <c r="A1340" s="248" t="s">
        <v>403</v>
      </c>
      <c r="B1340" s="248" t="s">
        <v>399</v>
      </c>
      <c r="C1340" s="248" t="s">
        <v>129</v>
      </c>
      <c r="D1340" s="248" t="s">
        <v>130</v>
      </c>
      <c r="E1340" s="248" t="s">
        <v>131</v>
      </c>
      <c r="F1340" s="248" t="s">
        <v>5479</v>
      </c>
      <c r="G1340" s="249">
        <v>43434</v>
      </c>
      <c r="H1340" s="250">
        <v>39.92</v>
      </c>
      <c r="I1340" s="250">
        <v>1</v>
      </c>
      <c r="J1340" s="250">
        <f t="shared" si="20"/>
        <v>39.92</v>
      </c>
      <c r="K1340" s="248" t="s">
        <v>186</v>
      </c>
      <c r="L1340" s="248" t="s">
        <v>195</v>
      </c>
      <c r="M1340" s="249">
        <v>43444</v>
      </c>
      <c r="N1340" s="248" t="s">
        <v>70</v>
      </c>
      <c r="O1340" s="248" t="s">
        <v>186</v>
      </c>
      <c r="P1340" s="248" t="s">
        <v>399</v>
      </c>
      <c r="Q1340" s="248" t="s">
        <v>640</v>
      </c>
    </row>
    <row r="1341" spans="1:17" x14ac:dyDescent="0.25">
      <c r="A1341" s="248" t="s">
        <v>214</v>
      </c>
      <c r="B1341" s="248" t="s">
        <v>399</v>
      </c>
      <c r="C1341" s="248" t="s">
        <v>5480</v>
      </c>
      <c r="D1341" s="248" t="s">
        <v>5481</v>
      </c>
      <c r="E1341" s="248" t="s">
        <v>5482</v>
      </c>
      <c r="F1341" s="248" t="s">
        <v>5483</v>
      </c>
      <c r="G1341" s="249">
        <v>43081</v>
      </c>
      <c r="H1341" s="250">
        <v>1940.56</v>
      </c>
      <c r="I1341" s="250">
        <v>1</v>
      </c>
      <c r="J1341" s="250">
        <f t="shared" si="20"/>
        <v>1940.56</v>
      </c>
      <c r="K1341" s="248" t="s">
        <v>186</v>
      </c>
      <c r="L1341" s="248" t="s">
        <v>1108</v>
      </c>
      <c r="M1341" s="249">
        <v>43448</v>
      </c>
      <c r="N1341" s="248" t="s">
        <v>70</v>
      </c>
      <c r="O1341" s="248" t="s">
        <v>186</v>
      </c>
      <c r="P1341" s="248" t="s">
        <v>399</v>
      </c>
      <c r="Q1341" s="248" t="s">
        <v>640</v>
      </c>
    </row>
    <row r="1342" spans="1:17" x14ac:dyDescent="0.25">
      <c r="A1342" s="248" t="s">
        <v>214</v>
      </c>
      <c r="B1342" s="248" t="s">
        <v>399</v>
      </c>
      <c r="C1342" s="248" t="s">
        <v>5484</v>
      </c>
      <c r="D1342" s="248" t="s">
        <v>5485</v>
      </c>
      <c r="E1342" s="248" t="s">
        <v>5486</v>
      </c>
      <c r="F1342" s="248" t="s">
        <v>5487</v>
      </c>
      <c r="G1342" s="249">
        <v>43000</v>
      </c>
      <c r="H1342" s="250">
        <v>242</v>
      </c>
      <c r="I1342" s="250">
        <v>1</v>
      </c>
      <c r="J1342" s="250">
        <f t="shared" si="20"/>
        <v>242</v>
      </c>
      <c r="K1342" s="248" t="s">
        <v>186</v>
      </c>
      <c r="L1342" s="248" t="s">
        <v>126</v>
      </c>
      <c r="M1342" s="249">
        <v>43452</v>
      </c>
      <c r="N1342" s="248" t="s">
        <v>70</v>
      </c>
      <c r="O1342" s="248" t="s">
        <v>186</v>
      </c>
      <c r="P1342" s="248" t="s">
        <v>399</v>
      </c>
      <c r="Q1342" s="248" t="s">
        <v>640</v>
      </c>
    </row>
    <row r="1343" spans="1:17" x14ac:dyDescent="0.25">
      <c r="A1343" s="248" t="s">
        <v>214</v>
      </c>
      <c r="B1343" s="248" t="s">
        <v>399</v>
      </c>
      <c r="C1343" s="248" t="s">
        <v>5484</v>
      </c>
      <c r="D1343" s="248" t="s">
        <v>5485</v>
      </c>
      <c r="E1343" s="248" t="s">
        <v>5486</v>
      </c>
      <c r="F1343" s="248" t="s">
        <v>5488</v>
      </c>
      <c r="G1343" s="249">
        <v>42996</v>
      </c>
      <c r="H1343" s="250">
        <v>1210</v>
      </c>
      <c r="I1343" s="250">
        <v>1</v>
      </c>
      <c r="J1343" s="250">
        <f t="shared" si="20"/>
        <v>1210</v>
      </c>
      <c r="K1343" s="248" t="s">
        <v>186</v>
      </c>
      <c r="L1343" s="248" t="s">
        <v>126</v>
      </c>
      <c r="M1343" s="249">
        <v>43452</v>
      </c>
      <c r="N1343" s="248" t="s">
        <v>70</v>
      </c>
      <c r="O1343" s="248" t="s">
        <v>186</v>
      </c>
      <c r="P1343" s="248" t="s">
        <v>399</v>
      </c>
      <c r="Q1343" s="248" t="s">
        <v>640</v>
      </c>
    </row>
    <row r="1344" spans="1:17" x14ac:dyDescent="0.25">
      <c r="A1344" s="248" t="s">
        <v>214</v>
      </c>
      <c r="B1344" s="248" t="s">
        <v>399</v>
      </c>
      <c r="C1344" s="248" t="s">
        <v>5484</v>
      </c>
      <c r="D1344" s="248" t="s">
        <v>5485</v>
      </c>
      <c r="E1344" s="248" t="s">
        <v>5486</v>
      </c>
      <c r="F1344" s="248" t="s">
        <v>5489</v>
      </c>
      <c r="G1344" s="249">
        <v>42993</v>
      </c>
      <c r="H1344" s="250">
        <v>242</v>
      </c>
      <c r="I1344" s="250">
        <v>1</v>
      </c>
      <c r="J1344" s="250">
        <f t="shared" si="20"/>
        <v>242</v>
      </c>
      <c r="K1344" s="248" t="s">
        <v>186</v>
      </c>
      <c r="L1344" s="248" t="s">
        <v>126</v>
      </c>
      <c r="M1344" s="249">
        <v>43452</v>
      </c>
      <c r="N1344" s="248" t="s">
        <v>70</v>
      </c>
      <c r="O1344" s="248" t="s">
        <v>186</v>
      </c>
      <c r="P1344" s="248" t="s">
        <v>399</v>
      </c>
      <c r="Q1344" s="248" t="s">
        <v>640</v>
      </c>
    </row>
    <row r="1345" spans="1:17" x14ac:dyDescent="0.25">
      <c r="A1345" s="248" t="s">
        <v>214</v>
      </c>
      <c r="B1345" s="248" t="s">
        <v>399</v>
      </c>
      <c r="C1345" s="248" t="s">
        <v>5490</v>
      </c>
      <c r="D1345" s="248" t="s">
        <v>5491</v>
      </c>
      <c r="E1345" s="248" t="s">
        <v>5492</v>
      </c>
      <c r="F1345" s="248" t="s">
        <v>5493</v>
      </c>
      <c r="G1345" s="249">
        <v>42984</v>
      </c>
      <c r="H1345" s="250">
        <v>3017.53</v>
      </c>
      <c r="I1345" s="250">
        <v>1</v>
      </c>
      <c r="J1345" s="250">
        <f t="shared" si="20"/>
        <v>3017.53</v>
      </c>
      <c r="K1345" s="248" t="s">
        <v>186</v>
      </c>
      <c r="L1345" s="248" t="s">
        <v>1380</v>
      </c>
      <c r="M1345" s="249">
        <v>43454</v>
      </c>
      <c r="N1345" s="248" t="s">
        <v>70</v>
      </c>
      <c r="O1345" s="248" t="s">
        <v>186</v>
      </c>
      <c r="P1345" s="248" t="s">
        <v>399</v>
      </c>
      <c r="Q1345" s="248" t="s">
        <v>640</v>
      </c>
    </row>
    <row r="1346" spans="1:17" x14ac:dyDescent="0.25">
      <c r="J1346" s="251">
        <f>SUM(J2:J1345)</f>
        <v>2168079.2599999988</v>
      </c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opLeftCell="A67" workbookViewId="0">
      <selection activeCell="H95" sqref="H95"/>
    </sheetView>
  </sheetViews>
  <sheetFormatPr defaultColWidth="9.109375" defaultRowHeight="13.2" x14ac:dyDescent="0.25"/>
  <cols>
    <col min="1" max="1" width="10" style="248" bestFit="1" customWidth="1"/>
    <col min="2" max="2" width="14" style="248" bestFit="1" customWidth="1"/>
    <col min="3" max="3" width="10" style="248" bestFit="1" customWidth="1"/>
    <col min="4" max="4" width="37" style="248" bestFit="1" customWidth="1"/>
    <col min="5" max="5" width="11" style="248" bestFit="1" customWidth="1"/>
    <col min="6" max="7" width="15" style="248" bestFit="1" customWidth="1"/>
    <col min="8" max="8" width="10" style="248" bestFit="1" customWidth="1"/>
    <col min="9" max="9" width="21" style="248" bestFit="1" customWidth="1"/>
    <col min="10" max="10" width="16" style="248" bestFit="1" customWidth="1"/>
    <col min="11" max="11" width="13" style="248" bestFit="1" customWidth="1"/>
    <col min="12" max="12" width="14" style="248" bestFit="1" customWidth="1"/>
    <col min="13" max="13" width="19" style="248" bestFit="1" customWidth="1"/>
    <col min="14" max="14" width="11" style="248" bestFit="1" customWidth="1"/>
    <col min="15" max="15" width="14" style="248" bestFit="1" customWidth="1"/>
    <col min="16" max="16384" width="9.109375" style="248"/>
  </cols>
  <sheetData>
    <row r="1" spans="1:15" ht="39.6" x14ac:dyDescent="0.25">
      <c r="A1" s="253" t="s">
        <v>0</v>
      </c>
      <c r="B1" s="254" t="s">
        <v>147</v>
      </c>
      <c r="C1" s="253" t="s">
        <v>1</v>
      </c>
      <c r="D1" s="253" t="s">
        <v>31</v>
      </c>
      <c r="E1" s="254" t="s">
        <v>32</v>
      </c>
      <c r="F1" s="253" t="s">
        <v>40</v>
      </c>
      <c r="G1" s="253" t="s">
        <v>33</v>
      </c>
      <c r="H1" s="253" t="s">
        <v>2</v>
      </c>
      <c r="I1" s="253" t="s">
        <v>36</v>
      </c>
      <c r="J1" s="253" t="s">
        <v>3</v>
      </c>
      <c r="K1" s="254" t="s">
        <v>34</v>
      </c>
      <c r="L1" s="254" t="s">
        <v>35</v>
      </c>
      <c r="M1" s="253" t="s">
        <v>229</v>
      </c>
      <c r="N1" s="254" t="s">
        <v>649</v>
      </c>
      <c r="O1" s="254" t="s">
        <v>650</v>
      </c>
    </row>
    <row r="2" spans="1:15" x14ac:dyDescent="0.25">
      <c r="A2" s="248" t="s">
        <v>403</v>
      </c>
      <c r="B2" s="248" t="s">
        <v>1252</v>
      </c>
      <c r="C2" s="248" t="s">
        <v>225</v>
      </c>
      <c r="D2" s="248" t="s">
        <v>396</v>
      </c>
      <c r="E2" s="248" t="s">
        <v>226</v>
      </c>
      <c r="F2" s="248" t="s">
        <v>5494</v>
      </c>
      <c r="G2" s="249">
        <v>43441</v>
      </c>
      <c r="H2" s="250">
        <v>-23.5</v>
      </c>
      <c r="I2" s="248" t="s">
        <v>186</v>
      </c>
      <c r="J2" s="248" t="s">
        <v>184</v>
      </c>
      <c r="K2" s="249">
        <v>43442</v>
      </c>
      <c r="L2" s="248" t="s">
        <v>4</v>
      </c>
      <c r="M2" s="248" t="s">
        <v>186</v>
      </c>
      <c r="N2" s="248" t="s">
        <v>399</v>
      </c>
      <c r="O2" s="248" t="s">
        <v>640</v>
      </c>
    </row>
    <row r="3" spans="1:15" x14ac:dyDescent="0.25">
      <c r="A3" s="248" t="s">
        <v>403</v>
      </c>
      <c r="B3" s="248" t="s">
        <v>1252</v>
      </c>
      <c r="C3" s="248" t="s">
        <v>225</v>
      </c>
      <c r="D3" s="248" t="s">
        <v>396</v>
      </c>
      <c r="E3" s="248" t="s">
        <v>226</v>
      </c>
      <c r="F3" s="248" t="s">
        <v>5495</v>
      </c>
      <c r="G3" s="249">
        <v>43441</v>
      </c>
      <c r="H3" s="250">
        <v>-34.4</v>
      </c>
      <c r="I3" s="248" t="s">
        <v>186</v>
      </c>
      <c r="J3" s="248" t="s">
        <v>184</v>
      </c>
      <c r="K3" s="249">
        <v>43442</v>
      </c>
      <c r="L3" s="248" t="s">
        <v>4</v>
      </c>
      <c r="M3" s="248" t="s">
        <v>186</v>
      </c>
      <c r="N3" s="248" t="s">
        <v>399</v>
      </c>
      <c r="O3" s="248" t="s">
        <v>640</v>
      </c>
    </row>
    <row r="4" spans="1:15" x14ac:dyDescent="0.25">
      <c r="A4" s="248" t="s">
        <v>403</v>
      </c>
      <c r="B4" s="248" t="s">
        <v>1252</v>
      </c>
      <c r="C4" s="248" t="s">
        <v>225</v>
      </c>
      <c r="D4" s="248" t="s">
        <v>396</v>
      </c>
      <c r="E4" s="248" t="s">
        <v>226</v>
      </c>
      <c r="F4" s="248" t="s">
        <v>5496</v>
      </c>
      <c r="G4" s="249">
        <v>43441</v>
      </c>
      <c r="H4" s="250">
        <v>-135.24</v>
      </c>
      <c r="I4" s="248" t="s">
        <v>186</v>
      </c>
      <c r="J4" s="248" t="s">
        <v>5497</v>
      </c>
      <c r="K4" s="249">
        <v>43442</v>
      </c>
      <c r="L4" s="248" t="s">
        <v>4</v>
      </c>
      <c r="M4" s="248" t="s">
        <v>5498</v>
      </c>
      <c r="N4" s="248" t="s">
        <v>399</v>
      </c>
      <c r="O4" s="248" t="s">
        <v>640</v>
      </c>
    </row>
    <row r="5" spans="1:15" x14ac:dyDescent="0.25">
      <c r="A5" s="248" t="s">
        <v>403</v>
      </c>
      <c r="B5" s="248" t="s">
        <v>1252</v>
      </c>
      <c r="C5" s="248" t="s">
        <v>225</v>
      </c>
      <c r="D5" s="248" t="s">
        <v>396</v>
      </c>
      <c r="E5" s="248" t="s">
        <v>226</v>
      </c>
      <c r="F5" s="248" t="s">
        <v>5499</v>
      </c>
      <c r="G5" s="249">
        <v>43437</v>
      </c>
      <c r="H5" s="250">
        <v>-81.08</v>
      </c>
      <c r="I5" s="248" t="s">
        <v>186</v>
      </c>
      <c r="J5" s="248" t="s">
        <v>4328</v>
      </c>
      <c r="K5" s="249">
        <v>43438</v>
      </c>
      <c r="L5" s="248" t="s">
        <v>4</v>
      </c>
      <c r="M5" s="248" t="s">
        <v>186</v>
      </c>
      <c r="N5" s="248" t="s">
        <v>399</v>
      </c>
      <c r="O5" s="248" t="s">
        <v>640</v>
      </c>
    </row>
    <row r="6" spans="1:15" x14ac:dyDescent="0.25">
      <c r="A6" s="248" t="s">
        <v>403</v>
      </c>
      <c r="B6" s="248" t="s">
        <v>1252</v>
      </c>
      <c r="C6" s="248" t="s">
        <v>225</v>
      </c>
      <c r="D6" s="248" t="s">
        <v>396</v>
      </c>
      <c r="E6" s="248" t="s">
        <v>226</v>
      </c>
      <c r="F6" s="248" t="s">
        <v>5500</v>
      </c>
      <c r="G6" s="249">
        <v>43434</v>
      </c>
      <c r="H6" s="250">
        <v>-234.04</v>
      </c>
      <c r="I6" s="248" t="s">
        <v>186</v>
      </c>
      <c r="J6" s="248" t="s">
        <v>177</v>
      </c>
      <c r="K6" s="249">
        <v>43435</v>
      </c>
      <c r="L6" s="248" t="s">
        <v>4</v>
      </c>
      <c r="M6" s="248" t="s">
        <v>186</v>
      </c>
      <c r="N6" s="248" t="s">
        <v>399</v>
      </c>
      <c r="O6" s="248" t="s">
        <v>640</v>
      </c>
    </row>
    <row r="7" spans="1:15" x14ac:dyDescent="0.25">
      <c r="A7" s="248" t="s">
        <v>403</v>
      </c>
      <c r="B7" s="248" t="s">
        <v>1252</v>
      </c>
      <c r="C7" s="248" t="s">
        <v>225</v>
      </c>
      <c r="D7" s="248" t="s">
        <v>396</v>
      </c>
      <c r="E7" s="248" t="s">
        <v>226</v>
      </c>
      <c r="F7" s="248" t="s">
        <v>5501</v>
      </c>
      <c r="G7" s="249">
        <v>43434</v>
      </c>
      <c r="H7" s="250">
        <v>-104.98</v>
      </c>
      <c r="I7" s="248" t="s">
        <v>186</v>
      </c>
      <c r="J7" s="248" t="s">
        <v>127</v>
      </c>
      <c r="K7" s="249">
        <v>43435</v>
      </c>
      <c r="L7" s="248" t="s">
        <v>4</v>
      </c>
      <c r="M7" s="248" t="s">
        <v>876</v>
      </c>
      <c r="N7" s="248" t="s">
        <v>399</v>
      </c>
      <c r="O7" s="248" t="s">
        <v>640</v>
      </c>
    </row>
    <row r="8" spans="1:15" x14ac:dyDescent="0.25">
      <c r="A8" s="248" t="s">
        <v>403</v>
      </c>
      <c r="B8" s="248" t="s">
        <v>1252</v>
      </c>
      <c r="C8" s="248" t="s">
        <v>225</v>
      </c>
      <c r="D8" s="248" t="s">
        <v>396</v>
      </c>
      <c r="E8" s="248" t="s">
        <v>226</v>
      </c>
      <c r="F8" s="248" t="s">
        <v>5502</v>
      </c>
      <c r="G8" s="249">
        <v>43452</v>
      </c>
      <c r="H8" s="250">
        <v>-57.99</v>
      </c>
      <c r="I8" s="248" t="s">
        <v>186</v>
      </c>
      <c r="J8" s="248" t="s">
        <v>3976</v>
      </c>
      <c r="K8" s="249">
        <v>43453</v>
      </c>
      <c r="L8" s="248" t="s">
        <v>4</v>
      </c>
      <c r="M8" s="248" t="s">
        <v>2266</v>
      </c>
      <c r="N8" s="248" t="s">
        <v>399</v>
      </c>
      <c r="O8" s="248" t="s">
        <v>640</v>
      </c>
    </row>
    <row r="9" spans="1:15" x14ac:dyDescent="0.25">
      <c r="A9" s="248" t="s">
        <v>403</v>
      </c>
      <c r="B9" s="248" t="s">
        <v>1252</v>
      </c>
      <c r="C9" s="248" t="s">
        <v>225</v>
      </c>
      <c r="D9" s="248" t="s">
        <v>396</v>
      </c>
      <c r="E9" s="248" t="s">
        <v>226</v>
      </c>
      <c r="F9" s="248" t="s">
        <v>5503</v>
      </c>
      <c r="G9" s="249">
        <v>43441</v>
      </c>
      <c r="H9" s="250">
        <v>-518.22</v>
      </c>
      <c r="I9" s="248" t="s">
        <v>186</v>
      </c>
      <c r="J9" s="248" t="s">
        <v>155</v>
      </c>
      <c r="K9" s="249">
        <v>43442</v>
      </c>
      <c r="L9" s="248" t="s">
        <v>4</v>
      </c>
      <c r="M9" s="248" t="s">
        <v>5504</v>
      </c>
      <c r="N9" s="248" t="s">
        <v>399</v>
      </c>
      <c r="O9" s="248" t="s">
        <v>640</v>
      </c>
    </row>
    <row r="10" spans="1:15" x14ac:dyDescent="0.25">
      <c r="A10" s="248" t="s">
        <v>403</v>
      </c>
      <c r="B10" s="248" t="s">
        <v>1252</v>
      </c>
      <c r="C10" s="248" t="s">
        <v>101</v>
      </c>
      <c r="D10" s="248" t="s">
        <v>747</v>
      </c>
      <c r="E10" s="248" t="s">
        <v>102</v>
      </c>
      <c r="F10" s="248" t="s">
        <v>5505</v>
      </c>
      <c r="G10" s="249">
        <v>43445</v>
      </c>
      <c r="H10" s="250">
        <v>-695.16</v>
      </c>
      <c r="I10" s="248" t="s">
        <v>186</v>
      </c>
      <c r="J10" s="248" t="s">
        <v>1235</v>
      </c>
      <c r="K10" s="249">
        <v>43445</v>
      </c>
      <c r="L10" s="248" t="s">
        <v>4</v>
      </c>
      <c r="M10" s="248" t="s">
        <v>186</v>
      </c>
      <c r="N10" s="248" t="s">
        <v>399</v>
      </c>
      <c r="O10" s="248" t="s">
        <v>640</v>
      </c>
    </row>
    <row r="11" spans="1:15" x14ac:dyDescent="0.25">
      <c r="A11" s="248" t="s">
        <v>403</v>
      </c>
      <c r="B11" s="248" t="s">
        <v>1252</v>
      </c>
      <c r="C11" s="248" t="s">
        <v>2075</v>
      </c>
      <c r="D11" s="248" t="s">
        <v>2076</v>
      </c>
      <c r="E11" s="248" t="s">
        <v>2077</v>
      </c>
      <c r="F11" s="248" t="s">
        <v>5506</v>
      </c>
      <c r="G11" s="249">
        <v>43419</v>
      </c>
      <c r="H11" s="250">
        <v>-393.25</v>
      </c>
      <c r="I11" s="248" t="s">
        <v>5507</v>
      </c>
      <c r="J11" s="248" t="s">
        <v>172</v>
      </c>
      <c r="K11" s="249">
        <v>43438</v>
      </c>
      <c r="L11" s="248" t="s">
        <v>4</v>
      </c>
      <c r="M11" s="248" t="s">
        <v>5508</v>
      </c>
      <c r="N11" s="248" t="s">
        <v>399</v>
      </c>
      <c r="O11" s="248" t="s">
        <v>640</v>
      </c>
    </row>
    <row r="12" spans="1:15" x14ac:dyDescent="0.25">
      <c r="A12" s="248" t="s">
        <v>403</v>
      </c>
      <c r="B12" s="248" t="s">
        <v>1252</v>
      </c>
      <c r="C12" s="248" t="s">
        <v>71</v>
      </c>
      <c r="D12" s="248" t="s">
        <v>873</v>
      </c>
      <c r="E12" s="248" t="s">
        <v>72</v>
      </c>
      <c r="F12" s="248" t="s">
        <v>5509</v>
      </c>
      <c r="G12" s="249">
        <v>43439</v>
      </c>
      <c r="H12" s="250">
        <v>-613.49</v>
      </c>
      <c r="I12" s="248" t="s">
        <v>186</v>
      </c>
      <c r="J12" s="248" t="s">
        <v>195</v>
      </c>
      <c r="K12" s="249">
        <v>43445</v>
      </c>
      <c r="L12" s="248" t="s">
        <v>4</v>
      </c>
      <c r="M12" s="248" t="s">
        <v>186</v>
      </c>
      <c r="N12" s="248" t="s">
        <v>399</v>
      </c>
      <c r="O12" s="248" t="s">
        <v>640</v>
      </c>
    </row>
    <row r="13" spans="1:15" x14ac:dyDescent="0.25">
      <c r="A13" s="248" t="s">
        <v>403</v>
      </c>
      <c r="B13" s="248" t="s">
        <v>399</v>
      </c>
      <c r="C13" s="248" t="s">
        <v>2369</v>
      </c>
      <c r="D13" s="248" t="s">
        <v>2370</v>
      </c>
      <c r="E13" s="248" t="s">
        <v>2371</v>
      </c>
      <c r="F13" s="248" t="s">
        <v>5510</v>
      </c>
      <c r="G13" s="249">
        <v>43453</v>
      </c>
      <c r="H13" s="250">
        <v>2680.94</v>
      </c>
      <c r="I13" s="248" t="s">
        <v>5511</v>
      </c>
      <c r="J13" s="248" t="s">
        <v>103</v>
      </c>
      <c r="K13" s="249">
        <v>43453</v>
      </c>
      <c r="L13" s="248" t="s">
        <v>4</v>
      </c>
      <c r="M13" s="248" t="s">
        <v>5512</v>
      </c>
      <c r="N13" s="248" t="s">
        <v>399</v>
      </c>
      <c r="O13" s="248" t="s">
        <v>640</v>
      </c>
    </row>
    <row r="14" spans="1:15" x14ac:dyDescent="0.25">
      <c r="A14" s="248" t="s">
        <v>403</v>
      </c>
      <c r="B14" s="248" t="s">
        <v>399</v>
      </c>
      <c r="C14" s="248" t="s">
        <v>936</v>
      </c>
      <c r="D14" s="248" t="s">
        <v>937</v>
      </c>
      <c r="E14" s="248" t="s">
        <v>938</v>
      </c>
      <c r="F14" s="248" t="s">
        <v>5513</v>
      </c>
      <c r="G14" s="249">
        <v>43453</v>
      </c>
      <c r="H14" s="250">
        <v>797.5</v>
      </c>
      <c r="I14" s="248" t="s">
        <v>186</v>
      </c>
      <c r="J14" s="248" t="s">
        <v>2420</v>
      </c>
      <c r="K14" s="249">
        <v>43453</v>
      </c>
      <c r="L14" s="248" t="s">
        <v>4</v>
      </c>
      <c r="M14" s="248" t="s">
        <v>186</v>
      </c>
      <c r="N14" s="248" t="s">
        <v>399</v>
      </c>
      <c r="O14" s="248" t="s">
        <v>640</v>
      </c>
    </row>
    <row r="15" spans="1:15" x14ac:dyDescent="0.25">
      <c r="A15" s="248" t="s">
        <v>403</v>
      </c>
      <c r="B15" s="248" t="s">
        <v>399</v>
      </c>
      <c r="C15" s="248" t="s">
        <v>5514</v>
      </c>
      <c r="D15" s="248" t="s">
        <v>5515</v>
      </c>
      <c r="E15" s="248" t="s">
        <v>5516</v>
      </c>
      <c r="F15" s="248" t="s">
        <v>5517</v>
      </c>
      <c r="G15" s="249">
        <v>43445</v>
      </c>
      <c r="H15" s="250">
        <v>5400</v>
      </c>
      <c r="I15" s="248" t="s">
        <v>5518</v>
      </c>
      <c r="J15" s="248" t="s">
        <v>249</v>
      </c>
      <c r="K15" s="249">
        <v>43445</v>
      </c>
      <c r="L15" s="248" t="s">
        <v>4</v>
      </c>
      <c r="M15" s="248" t="s">
        <v>5519</v>
      </c>
      <c r="N15" s="248" t="s">
        <v>399</v>
      </c>
      <c r="O15" s="248" t="s">
        <v>640</v>
      </c>
    </row>
    <row r="16" spans="1:15" x14ac:dyDescent="0.25">
      <c r="A16" s="248" t="s">
        <v>403</v>
      </c>
      <c r="B16" s="248" t="s">
        <v>399</v>
      </c>
      <c r="C16" s="248" t="s">
        <v>1354</v>
      </c>
      <c r="D16" s="248" t="s">
        <v>1355</v>
      </c>
      <c r="E16" s="248" t="s">
        <v>1356</v>
      </c>
      <c r="F16" s="248" t="s">
        <v>5520</v>
      </c>
      <c r="G16" s="249">
        <v>43451</v>
      </c>
      <c r="H16" s="250">
        <v>571.73</v>
      </c>
      <c r="I16" s="248" t="s">
        <v>5521</v>
      </c>
      <c r="J16" s="248" t="s">
        <v>172</v>
      </c>
      <c r="K16" s="249">
        <v>43452</v>
      </c>
      <c r="L16" s="248" t="s">
        <v>4</v>
      </c>
      <c r="M16" s="248" t="s">
        <v>5522</v>
      </c>
      <c r="N16" s="248" t="s">
        <v>399</v>
      </c>
      <c r="O16" s="248" t="s">
        <v>640</v>
      </c>
    </row>
    <row r="17" spans="1:15" x14ac:dyDescent="0.25">
      <c r="A17" s="248" t="s">
        <v>403</v>
      </c>
      <c r="B17" s="248" t="s">
        <v>399</v>
      </c>
      <c r="C17" s="248" t="s">
        <v>2075</v>
      </c>
      <c r="D17" s="248" t="s">
        <v>2076</v>
      </c>
      <c r="E17" s="248" t="s">
        <v>2077</v>
      </c>
      <c r="F17" s="248" t="s">
        <v>5523</v>
      </c>
      <c r="G17" s="249">
        <v>43441</v>
      </c>
      <c r="H17" s="250">
        <v>492.41</v>
      </c>
      <c r="I17" s="248" t="s">
        <v>5524</v>
      </c>
      <c r="J17" s="248" t="s">
        <v>964</v>
      </c>
      <c r="K17" s="249">
        <v>43444</v>
      </c>
      <c r="L17" s="248" t="s">
        <v>4</v>
      </c>
      <c r="M17" s="248" t="s">
        <v>5525</v>
      </c>
      <c r="N17" s="248" t="s">
        <v>399</v>
      </c>
      <c r="O17" s="248" t="s">
        <v>640</v>
      </c>
    </row>
    <row r="18" spans="1:15" x14ac:dyDescent="0.25">
      <c r="A18" s="248" t="s">
        <v>403</v>
      </c>
      <c r="B18" s="248" t="s">
        <v>399</v>
      </c>
      <c r="C18" s="248" t="s">
        <v>225</v>
      </c>
      <c r="D18" s="248" t="s">
        <v>396</v>
      </c>
      <c r="E18" s="248" t="s">
        <v>226</v>
      </c>
      <c r="F18" s="248" t="s">
        <v>5526</v>
      </c>
      <c r="G18" s="249">
        <v>43458</v>
      </c>
      <c r="H18" s="250">
        <v>54.89</v>
      </c>
      <c r="I18" s="248" t="s">
        <v>186</v>
      </c>
      <c r="J18" s="248" t="s">
        <v>85</v>
      </c>
      <c r="K18" s="249">
        <v>43459</v>
      </c>
      <c r="L18" s="248" t="s">
        <v>4</v>
      </c>
      <c r="M18" s="248" t="s">
        <v>5527</v>
      </c>
      <c r="N18" s="248" t="s">
        <v>399</v>
      </c>
      <c r="O18" s="248" t="s">
        <v>640</v>
      </c>
    </row>
    <row r="19" spans="1:15" x14ac:dyDescent="0.25">
      <c r="A19" s="248" t="s">
        <v>403</v>
      </c>
      <c r="B19" s="248" t="s">
        <v>399</v>
      </c>
      <c r="C19" s="248" t="s">
        <v>225</v>
      </c>
      <c r="D19" s="248" t="s">
        <v>396</v>
      </c>
      <c r="E19" s="248" t="s">
        <v>226</v>
      </c>
      <c r="F19" s="248" t="s">
        <v>5528</v>
      </c>
      <c r="G19" s="249">
        <v>43451</v>
      </c>
      <c r="H19" s="250">
        <v>31.08</v>
      </c>
      <c r="I19" s="248" t="s">
        <v>186</v>
      </c>
      <c r="J19" s="248" t="s">
        <v>3976</v>
      </c>
      <c r="K19" s="249">
        <v>43453</v>
      </c>
      <c r="L19" s="248" t="s">
        <v>4</v>
      </c>
      <c r="M19" s="248" t="s">
        <v>5529</v>
      </c>
      <c r="N19" s="248" t="s">
        <v>399</v>
      </c>
      <c r="O19" s="248" t="s">
        <v>640</v>
      </c>
    </row>
    <row r="20" spans="1:15" x14ac:dyDescent="0.25">
      <c r="A20" s="248" t="s">
        <v>403</v>
      </c>
      <c r="B20" s="248" t="s">
        <v>399</v>
      </c>
      <c r="C20" s="248" t="s">
        <v>225</v>
      </c>
      <c r="D20" s="248" t="s">
        <v>396</v>
      </c>
      <c r="E20" s="248" t="s">
        <v>226</v>
      </c>
      <c r="F20" s="248" t="s">
        <v>5530</v>
      </c>
      <c r="G20" s="249">
        <v>43451</v>
      </c>
      <c r="H20" s="250">
        <v>54.99</v>
      </c>
      <c r="I20" s="248" t="s">
        <v>186</v>
      </c>
      <c r="J20" s="248" t="s">
        <v>2265</v>
      </c>
      <c r="K20" s="249">
        <v>43453</v>
      </c>
      <c r="L20" s="248" t="s">
        <v>4</v>
      </c>
      <c r="M20" s="248" t="s">
        <v>5529</v>
      </c>
      <c r="N20" s="248" t="s">
        <v>399</v>
      </c>
      <c r="O20" s="248" t="s">
        <v>640</v>
      </c>
    </row>
    <row r="21" spans="1:15" x14ac:dyDescent="0.25">
      <c r="A21" s="248" t="s">
        <v>403</v>
      </c>
      <c r="B21" s="248" t="s">
        <v>399</v>
      </c>
      <c r="C21" s="248" t="s">
        <v>225</v>
      </c>
      <c r="D21" s="248" t="s">
        <v>396</v>
      </c>
      <c r="E21" s="248" t="s">
        <v>226</v>
      </c>
      <c r="F21" s="248" t="s">
        <v>5531</v>
      </c>
      <c r="G21" s="249">
        <v>43451</v>
      </c>
      <c r="H21" s="250">
        <v>103.98</v>
      </c>
      <c r="I21" s="248" t="s">
        <v>186</v>
      </c>
      <c r="J21" s="248" t="s">
        <v>246</v>
      </c>
      <c r="K21" s="249">
        <v>43453</v>
      </c>
      <c r="L21" s="248" t="s">
        <v>4</v>
      </c>
      <c r="M21" s="248" t="s">
        <v>5532</v>
      </c>
      <c r="N21" s="248" t="s">
        <v>399</v>
      </c>
      <c r="O21" s="248" t="s">
        <v>640</v>
      </c>
    </row>
    <row r="22" spans="1:15" x14ac:dyDescent="0.25">
      <c r="A22" s="248" t="s">
        <v>403</v>
      </c>
      <c r="B22" s="248" t="s">
        <v>399</v>
      </c>
      <c r="C22" s="248" t="s">
        <v>225</v>
      </c>
      <c r="D22" s="248" t="s">
        <v>396</v>
      </c>
      <c r="E22" s="248" t="s">
        <v>226</v>
      </c>
      <c r="F22" s="248" t="s">
        <v>5533</v>
      </c>
      <c r="G22" s="249">
        <v>43451</v>
      </c>
      <c r="H22" s="250">
        <v>65.48</v>
      </c>
      <c r="I22" s="248" t="s">
        <v>186</v>
      </c>
      <c r="J22" s="248" t="s">
        <v>246</v>
      </c>
      <c r="K22" s="249">
        <v>43453</v>
      </c>
      <c r="L22" s="248" t="s">
        <v>4</v>
      </c>
      <c r="M22" s="248" t="s">
        <v>5534</v>
      </c>
      <c r="N22" s="248" t="s">
        <v>399</v>
      </c>
      <c r="O22" s="248" t="s">
        <v>640</v>
      </c>
    </row>
    <row r="23" spans="1:15" x14ac:dyDescent="0.25">
      <c r="A23" s="248" t="s">
        <v>403</v>
      </c>
      <c r="B23" s="248" t="s">
        <v>399</v>
      </c>
      <c r="C23" s="248" t="s">
        <v>225</v>
      </c>
      <c r="D23" s="248" t="s">
        <v>396</v>
      </c>
      <c r="E23" s="248" t="s">
        <v>226</v>
      </c>
      <c r="F23" s="248" t="s">
        <v>5535</v>
      </c>
      <c r="G23" s="249">
        <v>43451</v>
      </c>
      <c r="H23" s="250">
        <v>69.39</v>
      </c>
      <c r="I23" s="248" t="s">
        <v>186</v>
      </c>
      <c r="J23" s="248" t="s">
        <v>246</v>
      </c>
      <c r="K23" s="249">
        <v>43453</v>
      </c>
      <c r="L23" s="248" t="s">
        <v>4</v>
      </c>
      <c r="M23" s="248" t="s">
        <v>5534</v>
      </c>
      <c r="N23" s="248" t="s">
        <v>399</v>
      </c>
      <c r="O23" s="248" t="s">
        <v>640</v>
      </c>
    </row>
    <row r="24" spans="1:15" x14ac:dyDescent="0.25">
      <c r="A24" s="248" t="s">
        <v>403</v>
      </c>
      <c r="B24" s="248" t="s">
        <v>399</v>
      </c>
      <c r="C24" s="248" t="s">
        <v>225</v>
      </c>
      <c r="D24" s="248" t="s">
        <v>396</v>
      </c>
      <c r="E24" s="248" t="s">
        <v>226</v>
      </c>
      <c r="F24" s="248" t="s">
        <v>5536</v>
      </c>
      <c r="G24" s="249">
        <v>43451</v>
      </c>
      <c r="H24" s="250">
        <v>1229.8499999999999</v>
      </c>
      <c r="I24" s="248" t="s">
        <v>186</v>
      </c>
      <c r="J24" s="248" t="s">
        <v>246</v>
      </c>
      <c r="K24" s="249">
        <v>43453</v>
      </c>
      <c r="L24" s="248" t="s">
        <v>4</v>
      </c>
      <c r="M24" s="248" t="s">
        <v>5537</v>
      </c>
      <c r="N24" s="248" t="s">
        <v>399</v>
      </c>
      <c r="O24" s="248" t="s">
        <v>640</v>
      </c>
    </row>
    <row r="25" spans="1:15" x14ac:dyDescent="0.25">
      <c r="A25" s="248" t="s">
        <v>403</v>
      </c>
      <c r="B25" s="248" t="s">
        <v>399</v>
      </c>
      <c r="C25" s="248" t="s">
        <v>225</v>
      </c>
      <c r="D25" s="248" t="s">
        <v>396</v>
      </c>
      <c r="E25" s="248" t="s">
        <v>226</v>
      </c>
      <c r="F25" s="248" t="s">
        <v>5538</v>
      </c>
      <c r="G25" s="249">
        <v>43448</v>
      </c>
      <c r="H25" s="250">
        <v>34.950000000000003</v>
      </c>
      <c r="I25" s="248" t="s">
        <v>186</v>
      </c>
      <c r="J25" s="248" t="s">
        <v>5497</v>
      </c>
      <c r="K25" s="249">
        <v>43453</v>
      </c>
      <c r="L25" s="248" t="s">
        <v>4</v>
      </c>
      <c r="M25" s="248" t="s">
        <v>2277</v>
      </c>
      <c r="N25" s="248" t="s">
        <v>399</v>
      </c>
      <c r="O25" s="248" t="s">
        <v>640</v>
      </c>
    </row>
    <row r="26" spans="1:15" x14ac:dyDescent="0.25">
      <c r="A26" s="248" t="s">
        <v>403</v>
      </c>
      <c r="B26" s="248" t="s">
        <v>399</v>
      </c>
      <c r="C26" s="248" t="s">
        <v>225</v>
      </c>
      <c r="D26" s="248" t="s">
        <v>396</v>
      </c>
      <c r="E26" s="248" t="s">
        <v>226</v>
      </c>
      <c r="F26" s="248" t="s">
        <v>5539</v>
      </c>
      <c r="G26" s="249">
        <v>43448</v>
      </c>
      <c r="H26" s="250">
        <v>34.950000000000003</v>
      </c>
      <c r="I26" s="248" t="s">
        <v>186</v>
      </c>
      <c r="J26" s="248" t="s">
        <v>5497</v>
      </c>
      <c r="K26" s="249">
        <v>43453</v>
      </c>
      <c r="L26" s="248" t="s">
        <v>4</v>
      </c>
      <c r="M26" s="248" t="s">
        <v>2277</v>
      </c>
      <c r="N26" s="248" t="s">
        <v>399</v>
      </c>
      <c r="O26" s="248" t="s">
        <v>640</v>
      </c>
    </row>
    <row r="27" spans="1:15" x14ac:dyDescent="0.25">
      <c r="A27" s="248" t="s">
        <v>403</v>
      </c>
      <c r="B27" s="248" t="s">
        <v>399</v>
      </c>
      <c r="C27" s="248" t="s">
        <v>225</v>
      </c>
      <c r="D27" s="248" t="s">
        <v>396</v>
      </c>
      <c r="E27" s="248" t="s">
        <v>226</v>
      </c>
      <c r="F27" s="248" t="s">
        <v>5540</v>
      </c>
      <c r="G27" s="249">
        <v>43448</v>
      </c>
      <c r="H27" s="250">
        <v>747.34</v>
      </c>
      <c r="I27" s="248" t="s">
        <v>186</v>
      </c>
      <c r="J27" s="248" t="s">
        <v>195</v>
      </c>
      <c r="K27" s="249">
        <v>43453</v>
      </c>
      <c r="L27" s="248" t="s">
        <v>4</v>
      </c>
      <c r="M27" s="248" t="s">
        <v>5541</v>
      </c>
      <c r="N27" s="248" t="s">
        <v>399</v>
      </c>
      <c r="O27" s="248" t="s">
        <v>640</v>
      </c>
    </row>
    <row r="28" spans="1:15" x14ac:dyDescent="0.25">
      <c r="A28" s="248" t="s">
        <v>403</v>
      </c>
      <c r="B28" s="248" t="s">
        <v>399</v>
      </c>
      <c r="C28" s="248" t="s">
        <v>225</v>
      </c>
      <c r="D28" s="248" t="s">
        <v>396</v>
      </c>
      <c r="E28" s="248" t="s">
        <v>226</v>
      </c>
      <c r="F28" s="248" t="s">
        <v>5542</v>
      </c>
      <c r="G28" s="249">
        <v>43448</v>
      </c>
      <c r="H28" s="250">
        <v>82.95</v>
      </c>
      <c r="I28" s="248" t="s">
        <v>186</v>
      </c>
      <c r="J28" s="248" t="s">
        <v>246</v>
      </c>
      <c r="K28" s="249">
        <v>43453</v>
      </c>
      <c r="L28" s="248" t="s">
        <v>4</v>
      </c>
      <c r="M28" s="248" t="s">
        <v>5543</v>
      </c>
      <c r="N28" s="248" t="s">
        <v>399</v>
      </c>
      <c r="O28" s="248" t="s">
        <v>640</v>
      </c>
    </row>
    <row r="29" spans="1:15" x14ac:dyDescent="0.25">
      <c r="A29" s="248" t="s">
        <v>403</v>
      </c>
      <c r="B29" s="248" t="s">
        <v>399</v>
      </c>
      <c r="C29" s="248" t="s">
        <v>225</v>
      </c>
      <c r="D29" s="248" t="s">
        <v>396</v>
      </c>
      <c r="E29" s="248" t="s">
        <v>226</v>
      </c>
      <c r="F29" s="248" t="s">
        <v>5544</v>
      </c>
      <c r="G29" s="249">
        <v>43448</v>
      </c>
      <c r="H29" s="250">
        <v>82.95</v>
      </c>
      <c r="I29" s="248" t="s">
        <v>186</v>
      </c>
      <c r="J29" s="248" t="s">
        <v>246</v>
      </c>
      <c r="K29" s="249">
        <v>43453</v>
      </c>
      <c r="L29" s="248" t="s">
        <v>4</v>
      </c>
      <c r="M29" s="248" t="s">
        <v>5543</v>
      </c>
      <c r="N29" s="248" t="s">
        <v>399</v>
      </c>
      <c r="O29" s="248" t="s">
        <v>640</v>
      </c>
    </row>
    <row r="30" spans="1:15" x14ac:dyDescent="0.25">
      <c r="A30" s="248" t="s">
        <v>403</v>
      </c>
      <c r="B30" s="248" t="s">
        <v>399</v>
      </c>
      <c r="C30" s="248" t="s">
        <v>225</v>
      </c>
      <c r="D30" s="248" t="s">
        <v>396</v>
      </c>
      <c r="E30" s="248" t="s">
        <v>226</v>
      </c>
      <c r="F30" s="248" t="s">
        <v>5545</v>
      </c>
      <c r="G30" s="249">
        <v>43448</v>
      </c>
      <c r="H30" s="250">
        <v>34.99</v>
      </c>
      <c r="I30" s="248" t="s">
        <v>186</v>
      </c>
      <c r="J30" s="248" t="s">
        <v>85</v>
      </c>
      <c r="K30" s="249">
        <v>43453</v>
      </c>
      <c r="L30" s="248" t="s">
        <v>4</v>
      </c>
      <c r="M30" s="248" t="s">
        <v>5546</v>
      </c>
      <c r="N30" s="248" t="s">
        <v>399</v>
      </c>
      <c r="O30" s="248" t="s">
        <v>640</v>
      </c>
    </row>
    <row r="31" spans="1:15" x14ac:dyDescent="0.25">
      <c r="A31" s="248" t="s">
        <v>403</v>
      </c>
      <c r="B31" s="248" t="s">
        <v>399</v>
      </c>
      <c r="C31" s="248" t="s">
        <v>225</v>
      </c>
      <c r="D31" s="248" t="s">
        <v>396</v>
      </c>
      <c r="E31" s="248" t="s">
        <v>226</v>
      </c>
      <c r="F31" s="248" t="s">
        <v>5547</v>
      </c>
      <c r="G31" s="249">
        <v>43448</v>
      </c>
      <c r="H31" s="250">
        <v>77.72</v>
      </c>
      <c r="I31" s="248" t="s">
        <v>186</v>
      </c>
      <c r="J31" s="248" t="s">
        <v>85</v>
      </c>
      <c r="K31" s="249">
        <v>43453</v>
      </c>
      <c r="L31" s="248" t="s">
        <v>4</v>
      </c>
      <c r="M31" s="248" t="s">
        <v>5546</v>
      </c>
      <c r="N31" s="248" t="s">
        <v>399</v>
      </c>
      <c r="O31" s="248" t="s">
        <v>640</v>
      </c>
    </row>
    <row r="32" spans="1:15" x14ac:dyDescent="0.25">
      <c r="A32" s="248" t="s">
        <v>403</v>
      </c>
      <c r="B32" s="248" t="s">
        <v>399</v>
      </c>
      <c r="C32" s="248" t="s">
        <v>225</v>
      </c>
      <c r="D32" s="248" t="s">
        <v>396</v>
      </c>
      <c r="E32" s="248" t="s">
        <v>226</v>
      </c>
      <c r="F32" s="248" t="s">
        <v>5548</v>
      </c>
      <c r="G32" s="249">
        <v>43445</v>
      </c>
      <c r="H32" s="250">
        <v>72.98</v>
      </c>
      <c r="I32" s="248" t="s">
        <v>186</v>
      </c>
      <c r="J32" s="248" t="s">
        <v>4631</v>
      </c>
      <c r="K32" s="249">
        <v>43447</v>
      </c>
      <c r="L32" s="248" t="s">
        <v>4</v>
      </c>
      <c r="M32" s="248" t="s">
        <v>5549</v>
      </c>
      <c r="N32" s="248" t="s">
        <v>399</v>
      </c>
      <c r="O32" s="248" t="s">
        <v>640</v>
      </c>
    </row>
    <row r="33" spans="1:15" x14ac:dyDescent="0.25">
      <c r="A33" s="248" t="s">
        <v>403</v>
      </c>
      <c r="B33" s="248" t="s">
        <v>399</v>
      </c>
      <c r="C33" s="248" t="s">
        <v>225</v>
      </c>
      <c r="D33" s="248" t="s">
        <v>396</v>
      </c>
      <c r="E33" s="248" t="s">
        <v>226</v>
      </c>
      <c r="F33" s="248" t="s">
        <v>5550</v>
      </c>
      <c r="G33" s="249">
        <v>43445</v>
      </c>
      <c r="H33" s="250">
        <v>64.98</v>
      </c>
      <c r="I33" s="248" t="s">
        <v>186</v>
      </c>
      <c r="J33" s="248" t="s">
        <v>4631</v>
      </c>
      <c r="K33" s="249">
        <v>43447</v>
      </c>
      <c r="L33" s="248" t="s">
        <v>4</v>
      </c>
      <c r="M33" s="248" t="s">
        <v>5551</v>
      </c>
      <c r="N33" s="248" t="s">
        <v>399</v>
      </c>
      <c r="O33" s="248" t="s">
        <v>640</v>
      </c>
    </row>
    <row r="34" spans="1:15" x14ac:dyDescent="0.25">
      <c r="A34" s="248" t="s">
        <v>403</v>
      </c>
      <c r="B34" s="248" t="s">
        <v>399</v>
      </c>
      <c r="C34" s="248" t="s">
        <v>225</v>
      </c>
      <c r="D34" s="248" t="s">
        <v>396</v>
      </c>
      <c r="E34" s="248" t="s">
        <v>226</v>
      </c>
      <c r="F34" s="248" t="s">
        <v>5552</v>
      </c>
      <c r="G34" s="249">
        <v>43444</v>
      </c>
      <c r="H34" s="250">
        <v>214.83</v>
      </c>
      <c r="I34" s="248" t="s">
        <v>186</v>
      </c>
      <c r="J34" s="248" t="s">
        <v>85</v>
      </c>
      <c r="K34" s="249">
        <v>43446</v>
      </c>
      <c r="L34" s="248" t="s">
        <v>4</v>
      </c>
      <c r="M34" s="248" t="s">
        <v>2854</v>
      </c>
      <c r="N34" s="248" t="s">
        <v>399</v>
      </c>
      <c r="O34" s="248" t="s">
        <v>640</v>
      </c>
    </row>
    <row r="35" spans="1:15" x14ac:dyDescent="0.25">
      <c r="A35" s="248" t="s">
        <v>403</v>
      </c>
      <c r="B35" s="248" t="s">
        <v>399</v>
      </c>
      <c r="C35" s="248" t="s">
        <v>225</v>
      </c>
      <c r="D35" s="248" t="s">
        <v>396</v>
      </c>
      <c r="E35" s="248" t="s">
        <v>226</v>
      </c>
      <c r="F35" s="248" t="s">
        <v>5553</v>
      </c>
      <c r="G35" s="249">
        <v>43444</v>
      </c>
      <c r="H35" s="250">
        <v>106.69</v>
      </c>
      <c r="I35" s="248" t="s">
        <v>186</v>
      </c>
      <c r="J35" s="248" t="s">
        <v>85</v>
      </c>
      <c r="K35" s="249">
        <v>43446</v>
      </c>
      <c r="L35" s="248" t="s">
        <v>4</v>
      </c>
      <c r="M35" s="248" t="s">
        <v>2260</v>
      </c>
      <c r="N35" s="248" t="s">
        <v>399</v>
      </c>
      <c r="O35" s="248" t="s">
        <v>640</v>
      </c>
    </row>
    <row r="36" spans="1:15" x14ac:dyDescent="0.25">
      <c r="A36" s="248" t="s">
        <v>403</v>
      </c>
      <c r="B36" s="248" t="s">
        <v>399</v>
      </c>
      <c r="C36" s="248" t="s">
        <v>225</v>
      </c>
      <c r="D36" s="248" t="s">
        <v>396</v>
      </c>
      <c r="E36" s="248" t="s">
        <v>226</v>
      </c>
      <c r="F36" s="248" t="s">
        <v>5554</v>
      </c>
      <c r="G36" s="249">
        <v>43444</v>
      </c>
      <c r="H36" s="250">
        <v>86.88</v>
      </c>
      <c r="I36" s="248" t="s">
        <v>186</v>
      </c>
      <c r="J36" s="248" t="s">
        <v>85</v>
      </c>
      <c r="K36" s="249">
        <v>43446</v>
      </c>
      <c r="L36" s="248" t="s">
        <v>4</v>
      </c>
      <c r="M36" s="248" t="s">
        <v>2260</v>
      </c>
      <c r="N36" s="248" t="s">
        <v>399</v>
      </c>
      <c r="O36" s="248" t="s">
        <v>640</v>
      </c>
    </row>
    <row r="37" spans="1:15" x14ac:dyDescent="0.25">
      <c r="A37" s="248" t="s">
        <v>403</v>
      </c>
      <c r="B37" s="248" t="s">
        <v>399</v>
      </c>
      <c r="C37" s="248" t="s">
        <v>225</v>
      </c>
      <c r="D37" s="248" t="s">
        <v>396</v>
      </c>
      <c r="E37" s="248" t="s">
        <v>226</v>
      </c>
      <c r="F37" s="248" t="s">
        <v>5555</v>
      </c>
      <c r="G37" s="249">
        <v>43444</v>
      </c>
      <c r="H37" s="250">
        <v>81.41</v>
      </c>
      <c r="I37" s="248" t="s">
        <v>186</v>
      </c>
      <c r="J37" s="248" t="s">
        <v>85</v>
      </c>
      <c r="K37" s="249">
        <v>43446</v>
      </c>
      <c r="L37" s="248" t="s">
        <v>4</v>
      </c>
      <c r="M37" s="248" t="s">
        <v>2260</v>
      </c>
      <c r="N37" s="248" t="s">
        <v>399</v>
      </c>
      <c r="O37" s="248" t="s">
        <v>640</v>
      </c>
    </row>
    <row r="38" spans="1:15" x14ac:dyDescent="0.25">
      <c r="A38" s="248" t="s">
        <v>403</v>
      </c>
      <c r="B38" s="248" t="s">
        <v>399</v>
      </c>
      <c r="C38" s="248" t="s">
        <v>225</v>
      </c>
      <c r="D38" s="248" t="s">
        <v>396</v>
      </c>
      <c r="E38" s="248" t="s">
        <v>226</v>
      </c>
      <c r="F38" s="248" t="s">
        <v>5556</v>
      </c>
      <c r="G38" s="249">
        <v>43441</v>
      </c>
      <c r="H38" s="250">
        <v>168.52</v>
      </c>
      <c r="I38" s="248" t="s">
        <v>186</v>
      </c>
      <c r="J38" s="248" t="s">
        <v>5497</v>
      </c>
      <c r="K38" s="249">
        <v>43442</v>
      </c>
      <c r="L38" s="248" t="s">
        <v>4</v>
      </c>
      <c r="M38" s="248" t="s">
        <v>5498</v>
      </c>
      <c r="N38" s="248" t="s">
        <v>399</v>
      </c>
      <c r="O38" s="248" t="s">
        <v>640</v>
      </c>
    </row>
    <row r="39" spans="1:15" x14ac:dyDescent="0.25">
      <c r="A39" s="248" t="s">
        <v>403</v>
      </c>
      <c r="B39" s="248" t="s">
        <v>399</v>
      </c>
      <c r="C39" s="248" t="s">
        <v>225</v>
      </c>
      <c r="D39" s="248" t="s">
        <v>396</v>
      </c>
      <c r="E39" s="248" t="s">
        <v>226</v>
      </c>
      <c r="F39" s="248" t="s">
        <v>5557</v>
      </c>
      <c r="G39" s="249">
        <v>43437</v>
      </c>
      <c r="H39" s="250">
        <v>81.08</v>
      </c>
      <c r="I39" s="248" t="s">
        <v>186</v>
      </c>
      <c r="J39" s="248" t="s">
        <v>4328</v>
      </c>
      <c r="K39" s="249">
        <v>43438</v>
      </c>
      <c r="L39" s="248" t="s">
        <v>4</v>
      </c>
      <c r="M39" s="248" t="s">
        <v>186</v>
      </c>
      <c r="N39" s="248" t="s">
        <v>399</v>
      </c>
      <c r="O39" s="248" t="s">
        <v>640</v>
      </c>
    </row>
    <row r="40" spans="1:15" x14ac:dyDescent="0.25">
      <c r="A40" s="248" t="s">
        <v>403</v>
      </c>
      <c r="B40" s="248" t="s">
        <v>399</v>
      </c>
      <c r="C40" s="248" t="s">
        <v>225</v>
      </c>
      <c r="D40" s="248" t="s">
        <v>396</v>
      </c>
      <c r="E40" s="248" t="s">
        <v>226</v>
      </c>
      <c r="F40" s="248" t="s">
        <v>5558</v>
      </c>
      <c r="G40" s="249">
        <v>43434</v>
      </c>
      <c r="H40" s="250">
        <v>90.4</v>
      </c>
      <c r="I40" s="248" t="s">
        <v>186</v>
      </c>
      <c r="J40" s="248" t="s">
        <v>1231</v>
      </c>
      <c r="K40" s="249">
        <v>43435</v>
      </c>
      <c r="L40" s="248" t="s">
        <v>4</v>
      </c>
      <c r="M40" s="248" t="s">
        <v>5559</v>
      </c>
      <c r="N40" s="248" t="s">
        <v>399</v>
      </c>
      <c r="O40" s="248" t="s">
        <v>640</v>
      </c>
    </row>
    <row r="41" spans="1:15" x14ac:dyDescent="0.25">
      <c r="A41" s="248" t="s">
        <v>403</v>
      </c>
      <c r="B41" s="248" t="s">
        <v>399</v>
      </c>
      <c r="C41" s="248" t="s">
        <v>225</v>
      </c>
      <c r="D41" s="248" t="s">
        <v>396</v>
      </c>
      <c r="E41" s="248" t="s">
        <v>226</v>
      </c>
      <c r="F41" s="248" t="s">
        <v>5560</v>
      </c>
      <c r="G41" s="249">
        <v>43434</v>
      </c>
      <c r="H41" s="250">
        <v>234.04</v>
      </c>
      <c r="I41" s="248" t="s">
        <v>186</v>
      </c>
      <c r="J41" s="248" t="s">
        <v>177</v>
      </c>
      <c r="K41" s="249">
        <v>43435</v>
      </c>
      <c r="L41" s="248" t="s">
        <v>4</v>
      </c>
      <c r="M41" s="248" t="s">
        <v>186</v>
      </c>
      <c r="N41" s="248" t="s">
        <v>399</v>
      </c>
      <c r="O41" s="248" t="s">
        <v>640</v>
      </c>
    </row>
    <row r="42" spans="1:15" x14ac:dyDescent="0.25">
      <c r="A42" s="248" t="s">
        <v>403</v>
      </c>
      <c r="B42" s="248" t="s">
        <v>399</v>
      </c>
      <c r="C42" s="248" t="s">
        <v>225</v>
      </c>
      <c r="D42" s="248" t="s">
        <v>396</v>
      </c>
      <c r="E42" s="248" t="s">
        <v>226</v>
      </c>
      <c r="F42" s="248" t="s">
        <v>5561</v>
      </c>
      <c r="G42" s="249">
        <v>43434</v>
      </c>
      <c r="H42" s="250">
        <v>104.98</v>
      </c>
      <c r="I42" s="248" t="s">
        <v>186</v>
      </c>
      <c r="J42" s="248" t="s">
        <v>127</v>
      </c>
      <c r="K42" s="249">
        <v>43435</v>
      </c>
      <c r="L42" s="248" t="s">
        <v>4</v>
      </c>
      <c r="M42" s="248" t="s">
        <v>876</v>
      </c>
      <c r="N42" s="248" t="s">
        <v>399</v>
      </c>
      <c r="O42" s="248" t="s">
        <v>640</v>
      </c>
    </row>
    <row r="43" spans="1:15" x14ac:dyDescent="0.25">
      <c r="A43" s="248" t="s">
        <v>403</v>
      </c>
      <c r="B43" s="248" t="s">
        <v>399</v>
      </c>
      <c r="C43" s="248" t="s">
        <v>225</v>
      </c>
      <c r="D43" s="248" t="s">
        <v>396</v>
      </c>
      <c r="E43" s="248" t="s">
        <v>226</v>
      </c>
      <c r="F43" s="248" t="s">
        <v>5562</v>
      </c>
      <c r="G43" s="249">
        <v>43434</v>
      </c>
      <c r="H43" s="250">
        <v>58.32</v>
      </c>
      <c r="I43" s="248" t="s">
        <v>186</v>
      </c>
      <c r="J43" s="248" t="s">
        <v>471</v>
      </c>
      <c r="K43" s="249">
        <v>43435</v>
      </c>
      <c r="L43" s="248" t="s">
        <v>4</v>
      </c>
      <c r="M43" s="248" t="s">
        <v>186</v>
      </c>
      <c r="N43" s="248" t="s">
        <v>399</v>
      </c>
      <c r="O43" s="248" t="s">
        <v>640</v>
      </c>
    </row>
    <row r="44" spans="1:15" x14ac:dyDescent="0.25">
      <c r="A44" s="248" t="s">
        <v>403</v>
      </c>
      <c r="B44" s="248" t="s">
        <v>399</v>
      </c>
      <c r="C44" s="248" t="s">
        <v>225</v>
      </c>
      <c r="D44" s="248" t="s">
        <v>396</v>
      </c>
      <c r="E44" s="248" t="s">
        <v>226</v>
      </c>
      <c r="F44" s="248" t="s">
        <v>5563</v>
      </c>
      <c r="G44" s="249">
        <v>43451</v>
      </c>
      <c r="H44" s="250">
        <v>270</v>
      </c>
      <c r="I44" s="248" t="s">
        <v>186</v>
      </c>
      <c r="J44" s="248" t="s">
        <v>246</v>
      </c>
      <c r="K44" s="249">
        <v>43453</v>
      </c>
      <c r="L44" s="248" t="s">
        <v>4</v>
      </c>
      <c r="M44" s="248" t="s">
        <v>5532</v>
      </c>
      <c r="N44" s="248" t="s">
        <v>399</v>
      </c>
      <c r="O44" s="248" t="s">
        <v>640</v>
      </c>
    </row>
    <row r="45" spans="1:15" x14ac:dyDescent="0.25">
      <c r="A45" s="248" t="s">
        <v>403</v>
      </c>
      <c r="B45" s="248" t="s">
        <v>399</v>
      </c>
      <c r="C45" s="248" t="s">
        <v>225</v>
      </c>
      <c r="D45" s="248" t="s">
        <v>396</v>
      </c>
      <c r="E45" s="248" t="s">
        <v>226</v>
      </c>
      <c r="F45" s="248" t="s">
        <v>5564</v>
      </c>
      <c r="G45" s="249">
        <v>43448</v>
      </c>
      <c r="H45" s="250">
        <v>355</v>
      </c>
      <c r="I45" s="248" t="s">
        <v>186</v>
      </c>
      <c r="J45" s="248" t="s">
        <v>195</v>
      </c>
      <c r="K45" s="249">
        <v>43453</v>
      </c>
      <c r="L45" s="248" t="s">
        <v>4</v>
      </c>
      <c r="M45" s="248" t="s">
        <v>5541</v>
      </c>
      <c r="N45" s="248" t="s">
        <v>399</v>
      </c>
      <c r="O45" s="248" t="s">
        <v>640</v>
      </c>
    </row>
    <row r="46" spans="1:15" x14ac:dyDescent="0.25">
      <c r="A46" s="248" t="s">
        <v>403</v>
      </c>
      <c r="B46" s="248" t="s">
        <v>399</v>
      </c>
      <c r="C46" s="248" t="s">
        <v>225</v>
      </c>
      <c r="D46" s="248" t="s">
        <v>396</v>
      </c>
      <c r="E46" s="248" t="s">
        <v>226</v>
      </c>
      <c r="F46" s="248" t="s">
        <v>5565</v>
      </c>
      <c r="G46" s="249">
        <v>43448</v>
      </c>
      <c r="H46" s="250">
        <v>120</v>
      </c>
      <c r="I46" s="248" t="s">
        <v>186</v>
      </c>
      <c r="J46" s="248" t="s">
        <v>5497</v>
      </c>
      <c r="K46" s="249">
        <v>43453</v>
      </c>
      <c r="L46" s="248" t="s">
        <v>4</v>
      </c>
      <c r="M46" s="248" t="s">
        <v>2277</v>
      </c>
      <c r="N46" s="248" t="s">
        <v>399</v>
      </c>
      <c r="O46" s="248" t="s">
        <v>640</v>
      </c>
    </row>
    <row r="47" spans="1:15" x14ac:dyDescent="0.25">
      <c r="A47" s="248" t="s">
        <v>403</v>
      </c>
      <c r="B47" s="248" t="s">
        <v>399</v>
      </c>
      <c r="C47" s="248" t="s">
        <v>225</v>
      </c>
      <c r="D47" s="248" t="s">
        <v>396</v>
      </c>
      <c r="E47" s="248" t="s">
        <v>226</v>
      </c>
      <c r="F47" s="248" t="s">
        <v>5566</v>
      </c>
      <c r="G47" s="249">
        <v>43448</v>
      </c>
      <c r="H47" s="250">
        <v>72.56</v>
      </c>
      <c r="I47" s="248" t="s">
        <v>186</v>
      </c>
      <c r="J47" s="248" t="s">
        <v>171</v>
      </c>
      <c r="K47" s="249">
        <v>43453</v>
      </c>
      <c r="L47" s="248" t="s">
        <v>4</v>
      </c>
      <c r="M47" s="248" t="s">
        <v>2089</v>
      </c>
      <c r="N47" s="248" t="s">
        <v>399</v>
      </c>
      <c r="O47" s="248" t="s">
        <v>640</v>
      </c>
    </row>
    <row r="48" spans="1:15" x14ac:dyDescent="0.25">
      <c r="A48" s="248" t="s">
        <v>403</v>
      </c>
      <c r="B48" s="248" t="s">
        <v>399</v>
      </c>
      <c r="C48" s="248" t="s">
        <v>225</v>
      </c>
      <c r="D48" s="248" t="s">
        <v>396</v>
      </c>
      <c r="E48" s="248" t="s">
        <v>226</v>
      </c>
      <c r="F48" s="248" t="s">
        <v>5567</v>
      </c>
      <c r="G48" s="249">
        <v>43446</v>
      </c>
      <c r="H48" s="250">
        <v>145.5</v>
      </c>
      <c r="I48" s="248" t="s">
        <v>186</v>
      </c>
      <c r="J48" s="248" t="s">
        <v>85</v>
      </c>
      <c r="K48" s="249">
        <v>43447</v>
      </c>
      <c r="L48" s="248" t="s">
        <v>4</v>
      </c>
      <c r="M48" s="248" t="s">
        <v>2260</v>
      </c>
      <c r="N48" s="248" t="s">
        <v>399</v>
      </c>
      <c r="O48" s="248" t="s">
        <v>640</v>
      </c>
    </row>
    <row r="49" spans="1:15" x14ac:dyDescent="0.25">
      <c r="A49" s="248" t="s">
        <v>403</v>
      </c>
      <c r="B49" s="248" t="s">
        <v>399</v>
      </c>
      <c r="C49" s="248" t="s">
        <v>225</v>
      </c>
      <c r="D49" s="248" t="s">
        <v>396</v>
      </c>
      <c r="E49" s="248" t="s">
        <v>226</v>
      </c>
      <c r="F49" s="248" t="s">
        <v>5568</v>
      </c>
      <c r="G49" s="249">
        <v>43446</v>
      </c>
      <c r="H49" s="250">
        <v>277.99</v>
      </c>
      <c r="I49" s="248" t="s">
        <v>186</v>
      </c>
      <c r="J49" s="248" t="s">
        <v>4631</v>
      </c>
      <c r="K49" s="249">
        <v>43447</v>
      </c>
      <c r="L49" s="248" t="s">
        <v>4</v>
      </c>
      <c r="M49" s="248" t="s">
        <v>5549</v>
      </c>
      <c r="N49" s="248" t="s">
        <v>399</v>
      </c>
      <c r="O49" s="248" t="s">
        <v>640</v>
      </c>
    </row>
    <row r="50" spans="1:15" x14ac:dyDescent="0.25">
      <c r="A50" s="248" t="s">
        <v>403</v>
      </c>
      <c r="B50" s="248" t="s">
        <v>399</v>
      </c>
      <c r="C50" s="248" t="s">
        <v>225</v>
      </c>
      <c r="D50" s="248" t="s">
        <v>396</v>
      </c>
      <c r="E50" s="248" t="s">
        <v>226</v>
      </c>
      <c r="F50" s="248" t="s">
        <v>5569</v>
      </c>
      <c r="G50" s="249">
        <v>43446</v>
      </c>
      <c r="H50" s="250">
        <v>281.77999999999997</v>
      </c>
      <c r="I50" s="248" t="s">
        <v>186</v>
      </c>
      <c r="J50" s="248" t="s">
        <v>4631</v>
      </c>
      <c r="K50" s="249">
        <v>43447</v>
      </c>
      <c r="L50" s="248" t="s">
        <v>4</v>
      </c>
      <c r="M50" s="248" t="s">
        <v>5551</v>
      </c>
      <c r="N50" s="248" t="s">
        <v>399</v>
      </c>
      <c r="O50" s="248" t="s">
        <v>640</v>
      </c>
    </row>
    <row r="51" spans="1:15" x14ac:dyDescent="0.25">
      <c r="A51" s="248" t="s">
        <v>403</v>
      </c>
      <c r="B51" s="248" t="s">
        <v>399</v>
      </c>
      <c r="C51" s="248" t="s">
        <v>225</v>
      </c>
      <c r="D51" s="248" t="s">
        <v>396</v>
      </c>
      <c r="E51" s="248" t="s">
        <v>226</v>
      </c>
      <c r="F51" s="248" t="s">
        <v>5570</v>
      </c>
      <c r="G51" s="249">
        <v>43439</v>
      </c>
      <c r="H51" s="250">
        <v>422</v>
      </c>
      <c r="I51" s="248" t="s">
        <v>186</v>
      </c>
      <c r="J51" s="248" t="s">
        <v>3976</v>
      </c>
      <c r="K51" s="249">
        <v>43440</v>
      </c>
      <c r="L51" s="248" t="s">
        <v>4</v>
      </c>
      <c r="M51" s="248" t="s">
        <v>2266</v>
      </c>
      <c r="N51" s="248" t="s">
        <v>399</v>
      </c>
      <c r="O51" s="248" t="s">
        <v>640</v>
      </c>
    </row>
    <row r="52" spans="1:15" x14ac:dyDescent="0.25">
      <c r="A52" s="248" t="s">
        <v>403</v>
      </c>
      <c r="B52" s="248" t="s">
        <v>399</v>
      </c>
      <c r="C52" s="248" t="s">
        <v>225</v>
      </c>
      <c r="D52" s="248" t="s">
        <v>396</v>
      </c>
      <c r="E52" s="248" t="s">
        <v>226</v>
      </c>
      <c r="F52" s="248" t="s">
        <v>5571</v>
      </c>
      <c r="G52" s="249">
        <v>43437</v>
      </c>
      <c r="H52" s="250">
        <v>267.85000000000002</v>
      </c>
      <c r="I52" s="248" t="s">
        <v>186</v>
      </c>
      <c r="J52" s="248" t="s">
        <v>155</v>
      </c>
      <c r="K52" s="249">
        <v>43438</v>
      </c>
      <c r="L52" s="248" t="s">
        <v>4</v>
      </c>
      <c r="M52" s="248" t="s">
        <v>2909</v>
      </c>
      <c r="N52" s="248" t="s">
        <v>399</v>
      </c>
      <c r="O52" s="248" t="s">
        <v>640</v>
      </c>
    </row>
    <row r="53" spans="1:15" x14ac:dyDescent="0.25">
      <c r="A53" s="248" t="s">
        <v>403</v>
      </c>
      <c r="B53" s="248" t="s">
        <v>399</v>
      </c>
      <c r="C53" s="248" t="s">
        <v>83</v>
      </c>
      <c r="D53" s="248" t="s">
        <v>828</v>
      </c>
      <c r="E53" s="248" t="s">
        <v>84</v>
      </c>
      <c r="F53" s="248" t="s">
        <v>5572</v>
      </c>
      <c r="G53" s="249">
        <v>43447</v>
      </c>
      <c r="H53" s="250">
        <v>576.54</v>
      </c>
      <c r="I53" s="248" t="s">
        <v>5573</v>
      </c>
      <c r="J53" s="248" t="s">
        <v>159</v>
      </c>
      <c r="K53" s="249">
        <v>43447</v>
      </c>
      <c r="L53" s="248" t="s">
        <v>4</v>
      </c>
      <c r="M53" s="248" t="s">
        <v>5574</v>
      </c>
      <c r="N53" s="248" t="s">
        <v>399</v>
      </c>
      <c r="O53" s="248" t="s">
        <v>640</v>
      </c>
    </row>
    <row r="54" spans="1:15" x14ac:dyDescent="0.25">
      <c r="A54" s="248" t="s">
        <v>403</v>
      </c>
      <c r="B54" s="248" t="s">
        <v>399</v>
      </c>
      <c r="C54" s="248" t="s">
        <v>83</v>
      </c>
      <c r="D54" s="248" t="s">
        <v>828</v>
      </c>
      <c r="E54" s="248" t="s">
        <v>84</v>
      </c>
      <c r="F54" s="248" t="s">
        <v>5575</v>
      </c>
      <c r="G54" s="249">
        <v>43437</v>
      </c>
      <c r="H54" s="250">
        <v>1205.4000000000001</v>
      </c>
      <c r="I54" s="248" t="s">
        <v>5576</v>
      </c>
      <c r="J54" s="248" t="s">
        <v>196</v>
      </c>
      <c r="K54" s="249">
        <v>43438</v>
      </c>
      <c r="L54" s="248" t="s">
        <v>4</v>
      </c>
      <c r="M54" s="248" t="s">
        <v>5577</v>
      </c>
      <c r="N54" s="248" t="s">
        <v>399</v>
      </c>
      <c r="O54" s="248" t="s">
        <v>640</v>
      </c>
    </row>
    <row r="55" spans="1:15" x14ac:dyDescent="0.25">
      <c r="A55" s="248" t="s">
        <v>403</v>
      </c>
      <c r="B55" s="248" t="s">
        <v>399</v>
      </c>
      <c r="C55" s="248" t="s">
        <v>259</v>
      </c>
      <c r="D55" s="248" t="s">
        <v>260</v>
      </c>
      <c r="E55" s="248" t="s">
        <v>261</v>
      </c>
      <c r="F55" s="248" t="s">
        <v>5578</v>
      </c>
      <c r="G55" s="249">
        <v>43373</v>
      </c>
      <c r="H55" s="250">
        <v>2473.0700000000002</v>
      </c>
      <c r="I55" s="248" t="s">
        <v>186</v>
      </c>
      <c r="J55" s="248" t="s">
        <v>3636</v>
      </c>
      <c r="K55" s="249">
        <v>43446</v>
      </c>
      <c r="L55" s="248" t="s">
        <v>4</v>
      </c>
      <c r="M55" s="248" t="s">
        <v>186</v>
      </c>
      <c r="N55" s="248" t="s">
        <v>399</v>
      </c>
      <c r="O55" s="248" t="s">
        <v>640</v>
      </c>
    </row>
    <row r="56" spans="1:15" x14ac:dyDescent="0.25">
      <c r="A56" s="248" t="s">
        <v>403</v>
      </c>
      <c r="B56" s="248" t="s">
        <v>399</v>
      </c>
      <c r="C56" s="248" t="s">
        <v>76</v>
      </c>
      <c r="D56" s="248" t="s">
        <v>77</v>
      </c>
      <c r="E56" s="248" t="s">
        <v>78</v>
      </c>
      <c r="F56" s="248" t="s">
        <v>5579</v>
      </c>
      <c r="G56" s="249">
        <v>43447</v>
      </c>
      <c r="H56" s="250">
        <v>81.98</v>
      </c>
      <c r="I56" s="248" t="s">
        <v>5580</v>
      </c>
      <c r="J56" s="248" t="s">
        <v>172</v>
      </c>
      <c r="K56" s="249">
        <v>43447</v>
      </c>
      <c r="L56" s="248" t="s">
        <v>4</v>
      </c>
      <c r="M56" s="248" t="s">
        <v>5581</v>
      </c>
      <c r="N56" s="248" t="s">
        <v>399</v>
      </c>
      <c r="O56" s="248" t="s">
        <v>640</v>
      </c>
    </row>
    <row r="57" spans="1:15" x14ac:dyDescent="0.25">
      <c r="A57" s="248" t="s">
        <v>403</v>
      </c>
      <c r="B57" s="248" t="s">
        <v>399</v>
      </c>
      <c r="C57" s="248" t="s">
        <v>73</v>
      </c>
      <c r="D57" s="248" t="s">
        <v>74</v>
      </c>
      <c r="E57" s="248" t="s">
        <v>75</v>
      </c>
      <c r="F57" s="248" t="s">
        <v>5582</v>
      </c>
      <c r="G57" s="249">
        <v>43447</v>
      </c>
      <c r="H57" s="250">
        <v>18.760000000000002</v>
      </c>
      <c r="I57" s="248" t="s">
        <v>5583</v>
      </c>
      <c r="J57" s="248" t="s">
        <v>249</v>
      </c>
      <c r="K57" s="249">
        <v>43448</v>
      </c>
      <c r="L57" s="248" t="s">
        <v>4</v>
      </c>
      <c r="M57" s="248" t="s">
        <v>5584</v>
      </c>
      <c r="N57" s="248" t="s">
        <v>399</v>
      </c>
      <c r="O57" s="248" t="s">
        <v>640</v>
      </c>
    </row>
    <row r="58" spans="1:15" x14ac:dyDescent="0.25">
      <c r="A58" s="248" t="s">
        <v>403</v>
      </c>
      <c r="B58" s="248" t="s">
        <v>399</v>
      </c>
      <c r="C58" s="248" t="s">
        <v>3523</v>
      </c>
      <c r="D58" s="248" t="s">
        <v>3524</v>
      </c>
      <c r="E58" s="248" t="s">
        <v>3525</v>
      </c>
      <c r="F58" s="248" t="s">
        <v>5585</v>
      </c>
      <c r="G58" s="249">
        <v>43439</v>
      </c>
      <c r="H58" s="250">
        <v>1851.3</v>
      </c>
      <c r="I58" s="248" t="s">
        <v>186</v>
      </c>
      <c r="J58" s="248" t="s">
        <v>222</v>
      </c>
      <c r="K58" s="249">
        <v>43440</v>
      </c>
      <c r="L58" s="248" t="s">
        <v>4</v>
      </c>
      <c r="M58" s="248" t="s">
        <v>186</v>
      </c>
      <c r="N58" s="248" t="s">
        <v>399</v>
      </c>
      <c r="O58" s="248" t="s">
        <v>640</v>
      </c>
    </row>
    <row r="59" spans="1:15" x14ac:dyDescent="0.25">
      <c r="A59" s="248" t="s">
        <v>403</v>
      </c>
      <c r="B59" s="248" t="s">
        <v>399</v>
      </c>
      <c r="C59" s="248" t="s">
        <v>1595</v>
      </c>
      <c r="D59" s="248" t="s">
        <v>1596</v>
      </c>
      <c r="E59" s="248" t="s">
        <v>1597</v>
      </c>
      <c r="F59" s="248" t="s">
        <v>5586</v>
      </c>
      <c r="G59" s="249">
        <v>43437</v>
      </c>
      <c r="H59" s="250">
        <v>381.92</v>
      </c>
      <c r="I59" s="248" t="s">
        <v>186</v>
      </c>
      <c r="J59" s="248" t="s">
        <v>1023</v>
      </c>
      <c r="K59" s="249">
        <v>43444</v>
      </c>
      <c r="L59" s="248" t="s">
        <v>4</v>
      </c>
      <c r="M59" s="248" t="s">
        <v>186</v>
      </c>
      <c r="N59" s="248" t="s">
        <v>399</v>
      </c>
      <c r="O59" s="248" t="s">
        <v>640</v>
      </c>
    </row>
    <row r="60" spans="1:15" x14ac:dyDescent="0.25">
      <c r="A60" s="248" t="s">
        <v>403</v>
      </c>
      <c r="B60" s="248" t="s">
        <v>399</v>
      </c>
      <c r="C60" s="248" t="s">
        <v>1053</v>
      </c>
      <c r="D60" s="248" t="s">
        <v>1054</v>
      </c>
      <c r="E60" s="248" t="s">
        <v>1055</v>
      </c>
      <c r="F60" s="248" t="s">
        <v>5587</v>
      </c>
      <c r="G60" s="249">
        <v>43452</v>
      </c>
      <c r="H60" s="250">
        <v>1626.24</v>
      </c>
      <c r="I60" s="248" t="s">
        <v>5588</v>
      </c>
      <c r="J60" s="248" t="s">
        <v>1524</v>
      </c>
      <c r="K60" s="249">
        <v>43452</v>
      </c>
      <c r="L60" s="248" t="s">
        <v>4</v>
      </c>
      <c r="M60" s="248" t="s">
        <v>5589</v>
      </c>
      <c r="N60" s="248" t="s">
        <v>399</v>
      </c>
      <c r="O60" s="248" t="s">
        <v>640</v>
      </c>
    </row>
    <row r="61" spans="1:15" x14ac:dyDescent="0.25">
      <c r="A61" s="248" t="s">
        <v>403</v>
      </c>
      <c r="B61" s="248" t="s">
        <v>399</v>
      </c>
      <c r="C61" s="248" t="s">
        <v>1053</v>
      </c>
      <c r="D61" s="248" t="s">
        <v>1054</v>
      </c>
      <c r="E61" s="248" t="s">
        <v>1055</v>
      </c>
      <c r="F61" s="248" t="s">
        <v>5590</v>
      </c>
      <c r="G61" s="249">
        <v>43445</v>
      </c>
      <c r="H61" s="250">
        <v>77.14</v>
      </c>
      <c r="I61" s="248" t="s">
        <v>5591</v>
      </c>
      <c r="J61" s="248" t="s">
        <v>964</v>
      </c>
      <c r="K61" s="249">
        <v>43445</v>
      </c>
      <c r="L61" s="248" t="s">
        <v>4</v>
      </c>
      <c r="M61" s="248" t="s">
        <v>5592</v>
      </c>
      <c r="N61" s="248" t="s">
        <v>399</v>
      </c>
      <c r="O61" s="248" t="s">
        <v>640</v>
      </c>
    </row>
    <row r="62" spans="1:15" x14ac:dyDescent="0.25">
      <c r="A62" s="248" t="s">
        <v>403</v>
      </c>
      <c r="B62" s="248" t="s">
        <v>399</v>
      </c>
      <c r="C62" s="248" t="s">
        <v>1053</v>
      </c>
      <c r="D62" s="248" t="s">
        <v>1054</v>
      </c>
      <c r="E62" s="248" t="s">
        <v>1055</v>
      </c>
      <c r="F62" s="248" t="s">
        <v>5593</v>
      </c>
      <c r="G62" s="249">
        <v>43444</v>
      </c>
      <c r="H62" s="250">
        <v>355.74</v>
      </c>
      <c r="I62" s="248" t="s">
        <v>5594</v>
      </c>
      <c r="J62" s="248" t="s">
        <v>964</v>
      </c>
      <c r="K62" s="249">
        <v>43444</v>
      </c>
      <c r="L62" s="248" t="s">
        <v>4</v>
      </c>
      <c r="M62" s="248" t="s">
        <v>5595</v>
      </c>
      <c r="N62" s="248" t="s">
        <v>399</v>
      </c>
      <c r="O62" s="248" t="s">
        <v>640</v>
      </c>
    </row>
    <row r="63" spans="1:15" x14ac:dyDescent="0.25">
      <c r="A63" s="248" t="s">
        <v>403</v>
      </c>
      <c r="B63" s="248" t="s">
        <v>399</v>
      </c>
      <c r="C63" s="248" t="s">
        <v>1053</v>
      </c>
      <c r="D63" s="248" t="s">
        <v>1054</v>
      </c>
      <c r="E63" s="248" t="s">
        <v>1055</v>
      </c>
      <c r="F63" s="248" t="s">
        <v>5596</v>
      </c>
      <c r="G63" s="249">
        <v>43444</v>
      </c>
      <c r="H63" s="250">
        <v>1694.67</v>
      </c>
      <c r="I63" s="248" t="s">
        <v>5591</v>
      </c>
      <c r="J63" s="248" t="s">
        <v>964</v>
      </c>
      <c r="K63" s="249">
        <v>43444</v>
      </c>
      <c r="L63" s="248" t="s">
        <v>4</v>
      </c>
      <c r="M63" s="248" t="s">
        <v>5592</v>
      </c>
      <c r="N63" s="248" t="s">
        <v>399</v>
      </c>
      <c r="O63" s="248" t="s">
        <v>640</v>
      </c>
    </row>
    <row r="64" spans="1:15" x14ac:dyDescent="0.25">
      <c r="A64" s="248" t="s">
        <v>403</v>
      </c>
      <c r="B64" s="248" t="s">
        <v>399</v>
      </c>
      <c r="C64" s="248" t="s">
        <v>1053</v>
      </c>
      <c r="D64" s="248" t="s">
        <v>1054</v>
      </c>
      <c r="E64" s="248" t="s">
        <v>1055</v>
      </c>
      <c r="F64" s="248" t="s">
        <v>5597</v>
      </c>
      <c r="G64" s="249">
        <v>43440</v>
      </c>
      <c r="H64" s="250">
        <v>743.04</v>
      </c>
      <c r="I64" s="248" t="s">
        <v>5598</v>
      </c>
      <c r="J64" s="248" t="s">
        <v>196</v>
      </c>
      <c r="K64" s="249">
        <v>43441</v>
      </c>
      <c r="L64" s="248" t="s">
        <v>4</v>
      </c>
      <c r="M64" s="248" t="s">
        <v>5599</v>
      </c>
      <c r="N64" s="248" t="s">
        <v>399</v>
      </c>
      <c r="O64" s="248" t="s">
        <v>640</v>
      </c>
    </row>
    <row r="65" spans="1:15" x14ac:dyDescent="0.25">
      <c r="A65" s="248" t="s">
        <v>403</v>
      </c>
      <c r="B65" s="248" t="s">
        <v>399</v>
      </c>
      <c r="C65" s="248" t="s">
        <v>1053</v>
      </c>
      <c r="D65" s="248" t="s">
        <v>1054</v>
      </c>
      <c r="E65" s="248" t="s">
        <v>1055</v>
      </c>
      <c r="F65" s="248" t="s">
        <v>5600</v>
      </c>
      <c r="G65" s="249">
        <v>43440</v>
      </c>
      <c r="H65" s="250">
        <v>70.52</v>
      </c>
      <c r="I65" s="248" t="s">
        <v>5601</v>
      </c>
      <c r="J65" s="248" t="s">
        <v>196</v>
      </c>
      <c r="K65" s="249">
        <v>43441</v>
      </c>
      <c r="L65" s="248" t="s">
        <v>4</v>
      </c>
      <c r="M65" s="248" t="s">
        <v>5602</v>
      </c>
      <c r="N65" s="248" t="s">
        <v>399</v>
      </c>
      <c r="O65" s="248" t="s">
        <v>640</v>
      </c>
    </row>
    <row r="66" spans="1:15" x14ac:dyDescent="0.25">
      <c r="A66" s="248" t="s">
        <v>403</v>
      </c>
      <c r="B66" s="248" t="s">
        <v>399</v>
      </c>
      <c r="C66" s="248" t="s">
        <v>1053</v>
      </c>
      <c r="D66" s="248" t="s">
        <v>1054</v>
      </c>
      <c r="E66" s="248" t="s">
        <v>1055</v>
      </c>
      <c r="F66" s="248" t="s">
        <v>5603</v>
      </c>
      <c r="G66" s="249">
        <v>43432</v>
      </c>
      <c r="H66" s="250">
        <v>220.22</v>
      </c>
      <c r="I66" s="248" t="s">
        <v>5604</v>
      </c>
      <c r="J66" s="248" t="s">
        <v>964</v>
      </c>
      <c r="K66" s="249">
        <v>43440</v>
      </c>
      <c r="L66" s="248" t="s">
        <v>4</v>
      </c>
      <c r="M66" s="248" t="s">
        <v>5605</v>
      </c>
      <c r="N66" s="248" t="s">
        <v>399</v>
      </c>
      <c r="O66" s="248" t="s">
        <v>640</v>
      </c>
    </row>
    <row r="67" spans="1:15" x14ac:dyDescent="0.25">
      <c r="A67" s="248" t="s">
        <v>403</v>
      </c>
      <c r="B67" s="248" t="s">
        <v>399</v>
      </c>
      <c r="C67" s="248" t="s">
        <v>1053</v>
      </c>
      <c r="D67" s="248" t="s">
        <v>1054</v>
      </c>
      <c r="E67" s="248" t="s">
        <v>1055</v>
      </c>
      <c r="F67" s="248" t="s">
        <v>5606</v>
      </c>
      <c r="G67" s="249">
        <v>43432</v>
      </c>
      <c r="H67" s="250">
        <v>153.66999999999999</v>
      </c>
      <c r="I67" s="248" t="s">
        <v>5607</v>
      </c>
      <c r="J67" s="248" t="s">
        <v>964</v>
      </c>
      <c r="K67" s="249">
        <v>43440</v>
      </c>
      <c r="L67" s="248" t="s">
        <v>4</v>
      </c>
      <c r="M67" s="248" t="s">
        <v>5608</v>
      </c>
      <c r="N67" s="248" t="s">
        <v>399</v>
      </c>
      <c r="O67" s="248" t="s">
        <v>640</v>
      </c>
    </row>
    <row r="68" spans="1:15" x14ac:dyDescent="0.25">
      <c r="A68" s="248" t="s">
        <v>403</v>
      </c>
      <c r="B68" s="248" t="s">
        <v>399</v>
      </c>
      <c r="C68" s="248" t="s">
        <v>3881</v>
      </c>
      <c r="D68" s="248" t="s">
        <v>3882</v>
      </c>
      <c r="E68" s="248" t="s">
        <v>3883</v>
      </c>
      <c r="F68" s="248" t="s">
        <v>5609</v>
      </c>
      <c r="G68" s="249">
        <v>43441</v>
      </c>
      <c r="H68" s="250">
        <v>627.63</v>
      </c>
      <c r="I68" s="248" t="s">
        <v>5610</v>
      </c>
      <c r="J68" s="248" t="s">
        <v>196</v>
      </c>
      <c r="K68" s="249">
        <v>43443</v>
      </c>
      <c r="L68" s="248" t="s">
        <v>4</v>
      </c>
      <c r="M68" s="248" t="s">
        <v>5611</v>
      </c>
      <c r="N68" s="248" t="s">
        <v>399</v>
      </c>
      <c r="O68" s="248" t="s">
        <v>640</v>
      </c>
    </row>
    <row r="69" spans="1:15" x14ac:dyDescent="0.25">
      <c r="A69" s="248" t="s">
        <v>403</v>
      </c>
      <c r="B69" s="248" t="s">
        <v>399</v>
      </c>
      <c r="C69" s="248" t="s">
        <v>2144</v>
      </c>
      <c r="D69" s="248" t="s">
        <v>2145</v>
      </c>
      <c r="E69" s="248" t="s">
        <v>2146</v>
      </c>
      <c r="F69" s="248" t="s">
        <v>5612</v>
      </c>
      <c r="G69" s="249">
        <v>43446</v>
      </c>
      <c r="H69" s="250">
        <v>290.39999999999998</v>
      </c>
      <c r="I69" s="248" t="s">
        <v>5613</v>
      </c>
      <c r="J69" s="248" t="s">
        <v>196</v>
      </c>
      <c r="K69" s="249">
        <v>43446</v>
      </c>
      <c r="L69" s="248" t="s">
        <v>4</v>
      </c>
      <c r="M69" s="248" t="s">
        <v>5614</v>
      </c>
      <c r="N69" s="248" t="s">
        <v>399</v>
      </c>
      <c r="O69" s="248" t="s">
        <v>640</v>
      </c>
    </row>
    <row r="70" spans="1:15" x14ac:dyDescent="0.25">
      <c r="A70" s="248" t="s">
        <v>403</v>
      </c>
      <c r="B70" s="248" t="s">
        <v>399</v>
      </c>
      <c r="C70" s="248" t="s">
        <v>2144</v>
      </c>
      <c r="D70" s="248" t="s">
        <v>2145</v>
      </c>
      <c r="E70" s="248" t="s">
        <v>2146</v>
      </c>
      <c r="F70" s="248" t="s">
        <v>5615</v>
      </c>
      <c r="G70" s="249">
        <v>43439</v>
      </c>
      <c r="H70" s="250">
        <v>137.35</v>
      </c>
      <c r="I70" s="248" t="s">
        <v>5616</v>
      </c>
      <c r="J70" s="248" t="s">
        <v>196</v>
      </c>
      <c r="K70" s="249">
        <v>43440</v>
      </c>
      <c r="L70" s="248" t="s">
        <v>4</v>
      </c>
      <c r="M70" s="248" t="s">
        <v>5617</v>
      </c>
      <c r="N70" s="248" t="s">
        <v>399</v>
      </c>
      <c r="O70" s="248" t="s">
        <v>640</v>
      </c>
    </row>
    <row r="71" spans="1:15" x14ac:dyDescent="0.25">
      <c r="A71" s="248" t="s">
        <v>403</v>
      </c>
      <c r="B71" s="248" t="s">
        <v>399</v>
      </c>
      <c r="C71" s="248" t="s">
        <v>216</v>
      </c>
      <c r="D71" s="248" t="s">
        <v>217</v>
      </c>
      <c r="E71" s="248" t="s">
        <v>218</v>
      </c>
      <c r="F71" s="248" t="s">
        <v>5618</v>
      </c>
      <c r="G71" s="249">
        <v>43447</v>
      </c>
      <c r="H71" s="250">
        <v>1478.08</v>
      </c>
      <c r="I71" s="248" t="s">
        <v>5619</v>
      </c>
      <c r="J71" s="248" t="s">
        <v>1680</v>
      </c>
      <c r="K71" s="249">
        <v>43447</v>
      </c>
      <c r="L71" s="248" t="s">
        <v>4</v>
      </c>
      <c r="M71" s="248" t="s">
        <v>5620</v>
      </c>
      <c r="N71" s="248" t="s">
        <v>399</v>
      </c>
      <c r="O71" s="248" t="s">
        <v>640</v>
      </c>
    </row>
    <row r="72" spans="1:15" x14ac:dyDescent="0.25">
      <c r="A72" s="248" t="s">
        <v>403</v>
      </c>
      <c r="B72" s="248" t="s">
        <v>399</v>
      </c>
      <c r="C72" s="248" t="s">
        <v>216</v>
      </c>
      <c r="D72" s="248" t="s">
        <v>217</v>
      </c>
      <c r="E72" s="248" t="s">
        <v>218</v>
      </c>
      <c r="F72" s="248" t="s">
        <v>5621</v>
      </c>
      <c r="G72" s="249">
        <v>43447</v>
      </c>
      <c r="H72" s="250">
        <v>3186.49</v>
      </c>
      <c r="I72" s="248" t="s">
        <v>5622</v>
      </c>
      <c r="J72" s="248" t="s">
        <v>3204</v>
      </c>
      <c r="K72" s="249">
        <v>43452</v>
      </c>
      <c r="L72" s="248" t="s">
        <v>4</v>
      </c>
      <c r="M72" s="248" t="s">
        <v>5623</v>
      </c>
      <c r="N72" s="248" t="s">
        <v>399</v>
      </c>
      <c r="O72" s="248" t="s">
        <v>640</v>
      </c>
    </row>
    <row r="73" spans="1:15" x14ac:dyDescent="0.25">
      <c r="A73" s="248" t="s">
        <v>403</v>
      </c>
      <c r="B73" s="248" t="s">
        <v>399</v>
      </c>
      <c r="C73" s="248" t="s">
        <v>1085</v>
      </c>
      <c r="D73" s="248" t="s">
        <v>1086</v>
      </c>
      <c r="E73" s="248" t="s">
        <v>1087</v>
      </c>
      <c r="F73" s="248" t="s">
        <v>5624</v>
      </c>
      <c r="G73" s="249">
        <v>43452</v>
      </c>
      <c r="H73" s="250">
        <v>393.25</v>
      </c>
      <c r="I73" s="248" t="s">
        <v>5625</v>
      </c>
      <c r="J73" s="248" t="s">
        <v>1958</v>
      </c>
      <c r="K73" s="249">
        <v>43452</v>
      </c>
      <c r="L73" s="248" t="s">
        <v>4</v>
      </c>
      <c r="M73" s="248" t="s">
        <v>5626</v>
      </c>
      <c r="N73" s="248" t="s">
        <v>399</v>
      </c>
      <c r="O73" s="248" t="s">
        <v>640</v>
      </c>
    </row>
    <row r="74" spans="1:15" x14ac:dyDescent="0.25">
      <c r="A74" s="248" t="s">
        <v>403</v>
      </c>
      <c r="B74" s="248" t="s">
        <v>399</v>
      </c>
      <c r="C74" s="248" t="s">
        <v>1085</v>
      </c>
      <c r="D74" s="248" t="s">
        <v>1086</v>
      </c>
      <c r="E74" s="248" t="s">
        <v>1087</v>
      </c>
      <c r="F74" s="248" t="s">
        <v>5627</v>
      </c>
      <c r="G74" s="249">
        <v>43439</v>
      </c>
      <c r="H74" s="250">
        <v>544.5</v>
      </c>
      <c r="I74" s="248" t="s">
        <v>5628</v>
      </c>
      <c r="J74" s="248" t="s">
        <v>4322</v>
      </c>
      <c r="K74" s="249">
        <v>43440</v>
      </c>
      <c r="L74" s="248" t="s">
        <v>4</v>
      </c>
      <c r="M74" s="248" t="s">
        <v>5629</v>
      </c>
      <c r="N74" s="248" t="s">
        <v>399</v>
      </c>
      <c r="O74" s="248" t="s">
        <v>640</v>
      </c>
    </row>
    <row r="75" spans="1:15" x14ac:dyDescent="0.25">
      <c r="A75" s="248" t="s">
        <v>403</v>
      </c>
      <c r="B75" s="248" t="s">
        <v>399</v>
      </c>
      <c r="C75" s="248" t="s">
        <v>2154</v>
      </c>
      <c r="D75" s="248" t="s">
        <v>2155</v>
      </c>
      <c r="E75" s="248" t="s">
        <v>2156</v>
      </c>
      <c r="F75" s="248" t="s">
        <v>5630</v>
      </c>
      <c r="G75" s="249">
        <v>43444</v>
      </c>
      <c r="H75" s="250">
        <v>236.34</v>
      </c>
      <c r="I75" s="248" t="s">
        <v>5631</v>
      </c>
      <c r="J75" s="248" t="s">
        <v>964</v>
      </c>
      <c r="K75" s="249">
        <v>43445</v>
      </c>
      <c r="L75" s="248" t="s">
        <v>4</v>
      </c>
      <c r="M75" s="248" t="s">
        <v>5632</v>
      </c>
      <c r="N75" s="248" t="s">
        <v>399</v>
      </c>
      <c r="O75" s="248" t="s">
        <v>640</v>
      </c>
    </row>
    <row r="76" spans="1:15" x14ac:dyDescent="0.25">
      <c r="A76" s="248" t="s">
        <v>403</v>
      </c>
      <c r="B76" s="248" t="s">
        <v>399</v>
      </c>
      <c r="C76" s="248" t="s">
        <v>5633</v>
      </c>
      <c r="D76" s="248" t="s">
        <v>5634</v>
      </c>
      <c r="E76" s="248" t="s">
        <v>5635</v>
      </c>
      <c r="F76" s="248" t="s">
        <v>5636</v>
      </c>
      <c r="G76" s="249">
        <v>43395</v>
      </c>
      <c r="H76" s="250">
        <v>71.5</v>
      </c>
      <c r="I76" s="248" t="s">
        <v>186</v>
      </c>
      <c r="J76" s="248" t="s">
        <v>3632</v>
      </c>
      <c r="K76" s="249">
        <v>43455</v>
      </c>
      <c r="L76" s="248" t="s">
        <v>4</v>
      </c>
      <c r="M76" s="248" t="s">
        <v>186</v>
      </c>
      <c r="N76" s="248" t="s">
        <v>399</v>
      </c>
      <c r="O76" s="248" t="s">
        <v>640</v>
      </c>
    </row>
    <row r="77" spans="1:15" x14ac:dyDescent="0.25">
      <c r="A77" s="248" t="s">
        <v>403</v>
      </c>
      <c r="B77" s="248" t="s">
        <v>399</v>
      </c>
      <c r="C77" s="248" t="s">
        <v>5637</v>
      </c>
      <c r="D77" s="248" t="s">
        <v>5638</v>
      </c>
      <c r="E77" s="248" t="s">
        <v>5639</v>
      </c>
      <c r="F77" s="248" t="s">
        <v>4445</v>
      </c>
      <c r="G77" s="249">
        <v>43432</v>
      </c>
      <c r="H77" s="250">
        <v>150</v>
      </c>
      <c r="I77" s="248" t="s">
        <v>186</v>
      </c>
      <c r="J77" s="248" t="s">
        <v>4446</v>
      </c>
      <c r="K77" s="249">
        <v>43453</v>
      </c>
      <c r="L77" s="248" t="s">
        <v>4</v>
      </c>
      <c r="M77" s="248" t="s">
        <v>186</v>
      </c>
      <c r="N77" s="248" t="s">
        <v>399</v>
      </c>
      <c r="O77" s="248" t="s">
        <v>640</v>
      </c>
    </row>
    <row r="78" spans="1:15" x14ac:dyDescent="0.25">
      <c r="A78" s="248" t="s">
        <v>403</v>
      </c>
      <c r="B78" s="248" t="s">
        <v>399</v>
      </c>
      <c r="C78" s="248" t="s">
        <v>5640</v>
      </c>
      <c r="D78" s="248" t="s">
        <v>5641</v>
      </c>
      <c r="E78" s="248" t="s">
        <v>186</v>
      </c>
      <c r="F78" s="248" t="s">
        <v>5642</v>
      </c>
      <c r="G78" s="249">
        <v>43438</v>
      </c>
      <c r="H78" s="250">
        <v>25100.37</v>
      </c>
      <c r="I78" s="248" t="s">
        <v>186</v>
      </c>
      <c r="J78" s="248" t="s">
        <v>4854</v>
      </c>
      <c r="K78" s="249">
        <v>43439</v>
      </c>
      <c r="L78" s="248" t="s">
        <v>4</v>
      </c>
      <c r="M78" s="248" t="s">
        <v>186</v>
      </c>
      <c r="N78" s="248" t="s">
        <v>399</v>
      </c>
      <c r="O78" s="248" t="s">
        <v>640</v>
      </c>
    </row>
    <row r="79" spans="1:15" x14ac:dyDescent="0.25">
      <c r="A79" s="248" t="s">
        <v>403</v>
      </c>
      <c r="B79" s="248" t="s">
        <v>399</v>
      </c>
      <c r="C79" s="248" t="s">
        <v>2165</v>
      </c>
      <c r="D79" s="248" t="s">
        <v>2166</v>
      </c>
      <c r="E79" s="248" t="s">
        <v>186</v>
      </c>
      <c r="F79" s="248" t="s">
        <v>5643</v>
      </c>
      <c r="G79" s="249">
        <v>43430</v>
      </c>
      <c r="H79" s="250">
        <v>472</v>
      </c>
      <c r="I79" s="248" t="s">
        <v>5644</v>
      </c>
      <c r="J79" s="248" t="s">
        <v>964</v>
      </c>
      <c r="K79" s="249">
        <v>43438</v>
      </c>
      <c r="L79" s="248" t="s">
        <v>4</v>
      </c>
      <c r="M79" s="248" t="s">
        <v>5645</v>
      </c>
      <c r="N79" s="248" t="s">
        <v>399</v>
      </c>
      <c r="O79" s="248" t="s">
        <v>640</v>
      </c>
    </row>
    <row r="80" spans="1:15" x14ac:dyDescent="0.25">
      <c r="A80" s="248" t="s">
        <v>403</v>
      </c>
      <c r="B80" s="248" t="s">
        <v>399</v>
      </c>
      <c r="C80" s="248" t="s">
        <v>90</v>
      </c>
      <c r="D80" s="248" t="s">
        <v>144</v>
      </c>
      <c r="E80" s="248" t="s">
        <v>186</v>
      </c>
      <c r="F80" s="248" t="s">
        <v>5646</v>
      </c>
      <c r="G80" s="249">
        <v>43438</v>
      </c>
      <c r="H80" s="250">
        <v>298.41000000000003</v>
      </c>
      <c r="I80" s="248" t="s">
        <v>5647</v>
      </c>
      <c r="J80" s="248" t="s">
        <v>196</v>
      </c>
      <c r="K80" s="249">
        <v>43444</v>
      </c>
      <c r="L80" s="248" t="s">
        <v>4</v>
      </c>
      <c r="M80" s="248" t="s">
        <v>5648</v>
      </c>
      <c r="N80" s="248" t="s">
        <v>399</v>
      </c>
      <c r="O80" s="248" t="s">
        <v>640</v>
      </c>
    </row>
    <row r="81" spans="1:15" x14ac:dyDescent="0.25">
      <c r="A81" s="248" t="s">
        <v>403</v>
      </c>
      <c r="B81" s="248" t="s">
        <v>399</v>
      </c>
      <c r="C81" s="248" t="s">
        <v>90</v>
      </c>
      <c r="D81" s="248" t="s">
        <v>144</v>
      </c>
      <c r="E81" s="248" t="s">
        <v>186</v>
      </c>
      <c r="F81" s="248" t="s">
        <v>5649</v>
      </c>
      <c r="G81" s="249">
        <v>43438</v>
      </c>
      <c r="H81" s="250">
        <v>263.82</v>
      </c>
      <c r="I81" s="248" t="s">
        <v>5650</v>
      </c>
      <c r="J81" s="248" t="s">
        <v>196</v>
      </c>
      <c r="K81" s="249">
        <v>43444</v>
      </c>
      <c r="L81" s="248" t="s">
        <v>4</v>
      </c>
      <c r="M81" s="248" t="s">
        <v>5651</v>
      </c>
      <c r="N81" s="248" t="s">
        <v>399</v>
      </c>
      <c r="O81" s="248" t="s">
        <v>640</v>
      </c>
    </row>
    <row r="82" spans="1:15" x14ac:dyDescent="0.25">
      <c r="A82" s="248" t="s">
        <v>403</v>
      </c>
      <c r="B82" s="248" t="s">
        <v>399</v>
      </c>
      <c r="C82" s="248" t="s">
        <v>5652</v>
      </c>
      <c r="D82" s="248" t="s">
        <v>5653</v>
      </c>
      <c r="E82" s="248" t="s">
        <v>5654</v>
      </c>
      <c r="F82" s="248" t="s">
        <v>5655</v>
      </c>
      <c r="G82" s="249">
        <v>43437</v>
      </c>
      <c r="H82" s="250">
        <v>68.97</v>
      </c>
      <c r="I82" s="248" t="s">
        <v>5656</v>
      </c>
      <c r="J82" s="248" t="s">
        <v>172</v>
      </c>
      <c r="K82" s="249">
        <v>43445</v>
      </c>
      <c r="L82" s="248" t="s">
        <v>4</v>
      </c>
      <c r="M82" s="248" t="s">
        <v>5657</v>
      </c>
      <c r="N82" s="248" t="s">
        <v>399</v>
      </c>
      <c r="O82" s="248" t="s">
        <v>640</v>
      </c>
    </row>
    <row r="83" spans="1:15" x14ac:dyDescent="0.25">
      <c r="A83" s="248" t="s">
        <v>403</v>
      </c>
      <c r="B83" s="248" t="s">
        <v>399</v>
      </c>
      <c r="C83" s="248" t="s">
        <v>2171</v>
      </c>
      <c r="D83" s="248" t="s">
        <v>2172</v>
      </c>
      <c r="E83" s="248" t="s">
        <v>2173</v>
      </c>
      <c r="F83" s="248" t="s">
        <v>5658</v>
      </c>
      <c r="G83" s="249">
        <v>43439</v>
      </c>
      <c r="H83" s="250">
        <v>51.92</v>
      </c>
      <c r="I83" s="248" t="s">
        <v>186</v>
      </c>
      <c r="J83" s="248" t="s">
        <v>196</v>
      </c>
      <c r="K83" s="249">
        <v>43446</v>
      </c>
      <c r="L83" s="248" t="s">
        <v>4</v>
      </c>
      <c r="M83" s="248" t="s">
        <v>186</v>
      </c>
      <c r="N83" s="248" t="s">
        <v>399</v>
      </c>
      <c r="O83" s="248" t="s">
        <v>640</v>
      </c>
    </row>
    <row r="84" spans="1:15" x14ac:dyDescent="0.25">
      <c r="A84" s="248" t="s">
        <v>403</v>
      </c>
      <c r="B84" s="248" t="s">
        <v>399</v>
      </c>
      <c r="C84" s="248" t="s">
        <v>2171</v>
      </c>
      <c r="D84" s="248" t="s">
        <v>2172</v>
      </c>
      <c r="E84" s="248" t="s">
        <v>2173</v>
      </c>
      <c r="F84" s="248" t="s">
        <v>5659</v>
      </c>
      <c r="G84" s="249">
        <v>43432</v>
      </c>
      <c r="H84" s="250">
        <v>51.92</v>
      </c>
      <c r="I84" s="248" t="s">
        <v>186</v>
      </c>
      <c r="J84" s="248" t="s">
        <v>196</v>
      </c>
      <c r="K84" s="249">
        <v>43438</v>
      </c>
      <c r="L84" s="248" t="s">
        <v>4</v>
      </c>
      <c r="M84" s="248" t="s">
        <v>186</v>
      </c>
      <c r="N84" s="248" t="s">
        <v>399</v>
      </c>
      <c r="O84" s="248" t="s">
        <v>640</v>
      </c>
    </row>
    <row r="85" spans="1:15" x14ac:dyDescent="0.25">
      <c r="A85" s="248" t="s">
        <v>403</v>
      </c>
      <c r="B85" s="248" t="s">
        <v>399</v>
      </c>
      <c r="C85" s="248" t="s">
        <v>76</v>
      </c>
      <c r="D85" s="248" t="s">
        <v>77</v>
      </c>
      <c r="E85" s="248" t="s">
        <v>78</v>
      </c>
      <c r="F85" s="248" t="s">
        <v>5660</v>
      </c>
      <c r="G85" s="249">
        <v>43312</v>
      </c>
      <c r="H85" s="250">
        <v>55.66</v>
      </c>
      <c r="I85" s="248" t="s">
        <v>186</v>
      </c>
      <c r="J85" s="248" t="s">
        <v>658</v>
      </c>
      <c r="K85" s="249">
        <v>43447</v>
      </c>
      <c r="L85" s="248" t="s">
        <v>4</v>
      </c>
      <c r="M85" s="248" t="s">
        <v>186</v>
      </c>
      <c r="N85" s="248" t="s">
        <v>399</v>
      </c>
      <c r="O85" s="248" t="s">
        <v>640</v>
      </c>
    </row>
    <row r="86" spans="1:15" x14ac:dyDescent="0.25">
      <c r="A86" s="248" t="s">
        <v>403</v>
      </c>
      <c r="B86" s="248" t="s">
        <v>399</v>
      </c>
      <c r="C86" s="248" t="s">
        <v>5095</v>
      </c>
      <c r="D86" s="248" t="s">
        <v>5096</v>
      </c>
      <c r="E86" s="248" t="s">
        <v>5097</v>
      </c>
      <c r="F86" s="248" t="s">
        <v>5661</v>
      </c>
      <c r="G86" s="249">
        <v>43441</v>
      </c>
      <c r="H86" s="250">
        <v>223.85</v>
      </c>
      <c r="I86" s="248" t="s">
        <v>186</v>
      </c>
      <c r="J86" s="248" t="s">
        <v>1127</v>
      </c>
      <c r="K86" s="249">
        <v>43453</v>
      </c>
      <c r="L86" s="248" t="s">
        <v>4</v>
      </c>
      <c r="M86" s="248" t="s">
        <v>186</v>
      </c>
      <c r="N86" s="248" t="s">
        <v>399</v>
      </c>
      <c r="O86" s="248" t="s">
        <v>640</v>
      </c>
    </row>
    <row r="87" spans="1:15" x14ac:dyDescent="0.25">
      <c r="A87" s="248" t="s">
        <v>403</v>
      </c>
      <c r="B87" s="248" t="s">
        <v>399</v>
      </c>
      <c r="C87" s="248" t="s">
        <v>5095</v>
      </c>
      <c r="D87" s="248" t="s">
        <v>5096</v>
      </c>
      <c r="E87" s="248" t="s">
        <v>5097</v>
      </c>
      <c r="F87" s="248" t="s">
        <v>5662</v>
      </c>
      <c r="G87" s="249">
        <v>43439</v>
      </c>
      <c r="H87" s="250">
        <v>657.84</v>
      </c>
      <c r="I87" s="248" t="s">
        <v>5663</v>
      </c>
      <c r="J87" s="248" t="s">
        <v>196</v>
      </c>
      <c r="K87" s="249">
        <v>43445</v>
      </c>
      <c r="L87" s="248" t="s">
        <v>4</v>
      </c>
      <c r="M87" s="248" t="s">
        <v>5664</v>
      </c>
      <c r="N87" s="248" t="s">
        <v>399</v>
      </c>
      <c r="O87" s="248" t="s">
        <v>640</v>
      </c>
    </row>
    <row r="88" spans="1:15" x14ac:dyDescent="0.25">
      <c r="A88" s="248" t="s">
        <v>403</v>
      </c>
      <c r="B88" s="248" t="s">
        <v>399</v>
      </c>
      <c r="C88" s="248" t="s">
        <v>5095</v>
      </c>
      <c r="D88" s="248" t="s">
        <v>5096</v>
      </c>
      <c r="E88" s="248" t="s">
        <v>5097</v>
      </c>
      <c r="F88" s="248" t="s">
        <v>5665</v>
      </c>
      <c r="G88" s="249">
        <v>43439</v>
      </c>
      <c r="H88" s="250">
        <v>1754.69</v>
      </c>
      <c r="I88" s="248" t="s">
        <v>5666</v>
      </c>
      <c r="J88" s="248" t="s">
        <v>196</v>
      </c>
      <c r="K88" s="249">
        <v>43445</v>
      </c>
      <c r="L88" s="248" t="s">
        <v>4</v>
      </c>
      <c r="M88" s="248" t="s">
        <v>5667</v>
      </c>
      <c r="N88" s="248" t="s">
        <v>399</v>
      </c>
      <c r="O88" s="248" t="s">
        <v>640</v>
      </c>
    </row>
    <row r="89" spans="1:15" x14ac:dyDescent="0.25">
      <c r="A89" s="248" t="s">
        <v>403</v>
      </c>
      <c r="B89" s="248" t="s">
        <v>399</v>
      </c>
      <c r="C89" s="248" t="s">
        <v>5095</v>
      </c>
      <c r="D89" s="248" t="s">
        <v>5096</v>
      </c>
      <c r="E89" s="248" t="s">
        <v>5097</v>
      </c>
      <c r="F89" s="248" t="s">
        <v>5668</v>
      </c>
      <c r="G89" s="249">
        <v>43434</v>
      </c>
      <c r="H89" s="250">
        <v>110.64</v>
      </c>
      <c r="I89" s="248" t="s">
        <v>5669</v>
      </c>
      <c r="J89" s="248" t="s">
        <v>196</v>
      </c>
      <c r="K89" s="249">
        <v>43437</v>
      </c>
      <c r="L89" s="248" t="s">
        <v>4</v>
      </c>
      <c r="M89" s="248" t="s">
        <v>5670</v>
      </c>
      <c r="N89" s="248" t="s">
        <v>399</v>
      </c>
      <c r="O89" s="248" t="s">
        <v>640</v>
      </c>
    </row>
    <row r="90" spans="1:15" x14ac:dyDescent="0.25">
      <c r="A90" s="248" t="s">
        <v>403</v>
      </c>
      <c r="B90" s="248" t="s">
        <v>399</v>
      </c>
      <c r="C90" s="248" t="s">
        <v>5204</v>
      </c>
      <c r="D90" s="248" t="s">
        <v>5205</v>
      </c>
      <c r="E90" s="248" t="s">
        <v>5206</v>
      </c>
      <c r="F90" s="248" t="s">
        <v>5671</v>
      </c>
      <c r="G90" s="249">
        <v>43434</v>
      </c>
      <c r="H90" s="250">
        <v>1150</v>
      </c>
      <c r="I90" s="248" t="s">
        <v>5672</v>
      </c>
      <c r="J90" s="248" t="s">
        <v>821</v>
      </c>
      <c r="K90" s="249">
        <v>43439</v>
      </c>
      <c r="L90" s="248" t="s">
        <v>4</v>
      </c>
      <c r="M90" s="248" t="s">
        <v>5673</v>
      </c>
      <c r="N90" s="248" t="s">
        <v>399</v>
      </c>
      <c r="O90" s="248" t="s">
        <v>640</v>
      </c>
    </row>
    <row r="91" spans="1:15" x14ac:dyDescent="0.25">
      <c r="A91" s="248" t="s">
        <v>403</v>
      </c>
      <c r="B91" s="248" t="s">
        <v>399</v>
      </c>
      <c r="C91" s="248" t="s">
        <v>80</v>
      </c>
      <c r="D91" s="248" t="s">
        <v>81</v>
      </c>
      <c r="E91" s="248" t="s">
        <v>82</v>
      </c>
      <c r="F91" s="248" t="s">
        <v>5674</v>
      </c>
      <c r="G91" s="249">
        <v>43434</v>
      </c>
      <c r="H91" s="250">
        <v>1176.23</v>
      </c>
      <c r="I91" s="248" t="s">
        <v>5675</v>
      </c>
      <c r="J91" s="248" t="s">
        <v>222</v>
      </c>
      <c r="K91" s="249">
        <v>43438</v>
      </c>
      <c r="L91" s="248" t="s">
        <v>4</v>
      </c>
      <c r="M91" s="248" t="s">
        <v>5676</v>
      </c>
      <c r="N91" s="248" t="s">
        <v>399</v>
      </c>
      <c r="O91" s="248" t="s">
        <v>640</v>
      </c>
    </row>
    <row r="92" spans="1:15" x14ac:dyDescent="0.25">
      <c r="A92" s="248" t="s">
        <v>403</v>
      </c>
      <c r="B92" s="248" t="s">
        <v>399</v>
      </c>
      <c r="C92" s="248" t="s">
        <v>5677</v>
      </c>
      <c r="D92" s="248" t="s">
        <v>5678</v>
      </c>
      <c r="E92" s="248" t="s">
        <v>5679</v>
      </c>
      <c r="F92" s="248" t="s">
        <v>5680</v>
      </c>
      <c r="G92" s="249">
        <v>43446</v>
      </c>
      <c r="H92" s="250">
        <v>2837.45</v>
      </c>
      <c r="I92" s="248" t="s">
        <v>5681</v>
      </c>
      <c r="J92" s="248" t="s">
        <v>471</v>
      </c>
      <c r="K92" s="249">
        <v>43451</v>
      </c>
      <c r="L92" s="248" t="s">
        <v>4</v>
      </c>
      <c r="M92" s="248" t="s">
        <v>5682</v>
      </c>
      <c r="N92" s="248" t="s">
        <v>399</v>
      </c>
      <c r="O92" s="248" t="s">
        <v>640</v>
      </c>
    </row>
    <row r="93" spans="1:15" x14ac:dyDescent="0.25">
      <c r="A93" s="248" t="s">
        <v>403</v>
      </c>
      <c r="B93" s="248" t="s">
        <v>399</v>
      </c>
      <c r="C93" s="248" t="s">
        <v>91</v>
      </c>
      <c r="D93" s="248" t="s">
        <v>92</v>
      </c>
      <c r="E93" s="248" t="s">
        <v>93</v>
      </c>
      <c r="F93" s="248" t="s">
        <v>5683</v>
      </c>
      <c r="G93" s="249">
        <v>43452</v>
      </c>
      <c r="H93" s="250">
        <v>145.13999999999999</v>
      </c>
      <c r="I93" s="248" t="s">
        <v>186</v>
      </c>
      <c r="J93" s="248" t="s">
        <v>215</v>
      </c>
      <c r="K93" s="249">
        <v>43452</v>
      </c>
      <c r="L93" s="248" t="s">
        <v>4</v>
      </c>
      <c r="M93" s="248" t="s">
        <v>186</v>
      </c>
      <c r="N93" s="248" t="s">
        <v>399</v>
      </c>
      <c r="O93" s="248" t="s">
        <v>640</v>
      </c>
    </row>
    <row r="94" spans="1:15" x14ac:dyDescent="0.25">
      <c r="H94" s="251">
        <f>SUM(H2:H93)</f>
        <v>66399.19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9"/>
  <sheetViews>
    <sheetView workbookViewId="0">
      <selection activeCell="A2" sqref="A2:XFD2"/>
    </sheetView>
  </sheetViews>
  <sheetFormatPr defaultRowHeight="13.2" x14ac:dyDescent="0.25"/>
  <cols>
    <col min="4" max="4" width="13.5546875" customWidth="1"/>
    <col min="5" max="5" width="14.88671875" customWidth="1"/>
    <col min="6" max="6" width="14.44140625" customWidth="1"/>
    <col min="7" max="7" width="15.6640625" style="157" customWidth="1"/>
    <col min="8" max="8" width="13" customWidth="1"/>
    <col min="9" max="9" width="20.5546875" customWidth="1"/>
    <col min="10" max="10" width="17.5546875" customWidth="1"/>
    <col min="11" max="11" width="15.44140625" customWidth="1"/>
    <col min="12" max="12" width="17.88671875" customWidth="1"/>
  </cols>
  <sheetData>
    <row r="1" spans="1:11" s="156" customFormat="1" x14ac:dyDescent="0.25">
      <c r="A1" s="182" t="s">
        <v>0</v>
      </c>
      <c r="B1" s="182" t="s">
        <v>1</v>
      </c>
      <c r="C1" s="182" t="s">
        <v>31</v>
      </c>
      <c r="D1" s="182" t="s">
        <v>32</v>
      </c>
      <c r="E1" s="182" t="s">
        <v>40</v>
      </c>
      <c r="F1" s="182" t="s">
        <v>33</v>
      </c>
      <c r="G1" s="226" t="s">
        <v>2</v>
      </c>
      <c r="H1" s="182" t="s">
        <v>36</v>
      </c>
      <c r="I1" s="182" t="s">
        <v>3</v>
      </c>
      <c r="J1" s="182" t="s">
        <v>34</v>
      </c>
      <c r="K1" s="182" t="s">
        <v>35</v>
      </c>
    </row>
    <row r="2" spans="1:11" s="248" customFormat="1" x14ac:dyDescent="0.25">
      <c r="G2" s="269" t="e">
        <f>SUM(#REF!)</f>
        <v>#REF!</v>
      </c>
    </row>
    <row r="3" spans="1:11" x14ac:dyDescent="0.25">
      <c r="A3" s="181"/>
      <c r="B3" s="181"/>
      <c r="C3" s="181"/>
      <c r="D3" s="181"/>
      <c r="E3" s="181"/>
      <c r="F3" s="183"/>
      <c r="G3" s="227"/>
      <c r="H3" s="181"/>
      <c r="I3" s="181"/>
      <c r="J3" s="183"/>
      <c r="K3" s="181"/>
    </row>
    <row r="4" spans="1:11" x14ac:dyDescent="0.25">
      <c r="A4" s="181"/>
      <c r="B4" s="181"/>
      <c r="C4" s="181"/>
      <c r="D4" s="181"/>
      <c r="E4" s="181"/>
      <c r="F4" s="183"/>
      <c r="G4" s="227"/>
      <c r="H4" s="181"/>
      <c r="I4" s="181"/>
      <c r="J4" s="183"/>
      <c r="K4" s="181"/>
    </row>
    <row r="5" spans="1:11" x14ac:dyDescent="0.25">
      <c r="A5" s="181"/>
      <c r="B5" s="181"/>
      <c r="C5" s="181"/>
      <c r="D5" s="181"/>
      <c r="E5" s="181"/>
      <c r="F5" s="183"/>
      <c r="G5" s="227"/>
      <c r="H5" s="181"/>
      <c r="I5" s="181"/>
      <c r="J5" s="183"/>
      <c r="K5" s="181"/>
    </row>
    <row r="6" spans="1:11" ht="18.75" customHeight="1" x14ac:dyDescent="0.25">
      <c r="A6" s="181"/>
      <c r="B6" s="181"/>
      <c r="C6" s="181"/>
      <c r="D6" s="181"/>
      <c r="E6" s="181"/>
      <c r="F6" s="183"/>
      <c r="G6" s="227"/>
      <c r="H6" s="181"/>
      <c r="I6" s="181"/>
      <c r="J6" s="183"/>
      <c r="K6" s="181"/>
    </row>
    <row r="7" spans="1:11" s="248" customFormat="1" x14ac:dyDescent="0.25">
      <c r="F7" s="249"/>
      <c r="G7" s="250"/>
      <c r="J7" s="249"/>
    </row>
    <row r="8" spans="1:11" s="248" customFormat="1" x14ac:dyDescent="0.25">
      <c r="F8" s="249"/>
      <c r="G8" s="250"/>
      <c r="J8" s="249"/>
    </row>
    <row r="9" spans="1:11" s="248" customFormat="1" x14ac:dyDescent="0.25">
      <c r="F9" s="249"/>
      <c r="G9" s="250"/>
      <c r="J9" s="249"/>
    </row>
    <row r="10" spans="1:11" s="248" customFormat="1" x14ac:dyDescent="0.25">
      <c r="F10" s="249"/>
      <c r="G10" s="250"/>
      <c r="J10" s="249"/>
    </row>
    <row r="11" spans="1:11" x14ac:dyDescent="0.25">
      <c r="A11" s="181"/>
      <c r="B11" s="181"/>
      <c r="C11" s="181"/>
      <c r="D11" s="181"/>
      <c r="E11" s="181"/>
      <c r="F11" s="183"/>
      <c r="G11" s="227"/>
      <c r="H11" s="181"/>
      <c r="I11" s="181"/>
      <c r="J11" s="183"/>
      <c r="K11" s="181"/>
    </row>
    <row r="12" spans="1:11" x14ac:dyDescent="0.25">
      <c r="A12" s="181"/>
      <c r="B12" s="181"/>
      <c r="C12" s="181"/>
      <c r="D12" s="181"/>
      <c r="E12" s="181"/>
      <c r="F12" s="183"/>
      <c r="G12" s="227"/>
      <c r="H12" s="181"/>
      <c r="I12" s="181"/>
      <c r="J12" s="183"/>
      <c r="K12" s="181"/>
    </row>
    <row r="13" spans="1:11" x14ac:dyDescent="0.25">
      <c r="A13" s="181"/>
      <c r="B13" s="181"/>
      <c r="C13" s="181"/>
      <c r="D13" s="181"/>
      <c r="E13" s="181"/>
      <c r="F13" s="183"/>
      <c r="G13" s="227"/>
      <c r="H13" s="181"/>
      <c r="I13" s="181"/>
      <c r="J13" s="183"/>
      <c r="K13" s="181"/>
    </row>
    <row r="14" spans="1:11" x14ac:dyDescent="0.25">
      <c r="A14" s="181"/>
      <c r="B14" s="181"/>
      <c r="C14" s="181"/>
      <c r="D14" s="181"/>
      <c r="E14" s="181"/>
      <c r="F14" s="183"/>
      <c r="G14" s="227"/>
      <c r="H14" s="181"/>
      <c r="I14" s="181"/>
      <c r="J14" s="183"/>
      <c r="K14" s="181"/>
    </row>
    <row r="15" spans="1:11" x14ac:dyDescent="0.25">
      <c r="A15" s="181"/>
      <c r="B15" s="181"/>
      <c r="C15" s="181"/>
      <c r="D15" s="181"/>
      <c r="E15" s="181"/>
      <c r="F15" s="183"/>
      <c r="G15" s="227"/>
      <c r="H15" s="181"/>
      <c r="I15" s="181"/>
      <c r="J15" s="183"/>
      <c r="K15" s="181"/>
    </row>
    <row r="16" spans="1:11" x14ac:dyDescent="0.25">
      <c r="A16" s="181"/>
      <c r="B16" s="181"/>
      <c r="C16" s="181"/>
      <c r="D16" s="181"/>
      <c r="E16" s="181"/>
      <c r="F16" s="183"/>
      <c r="G16" s="227"/>
      <c r="H16" s="181"/>
      <c r="I16" s="181"/>
      <c r="J16" s="183"/>
      <c r="K16" s="181"/>
    </row>
    <row r="17" spans="1:11" x14ac:dyDescent="0.25">
      <c r="A17" s="181"/>
      <c r="B17" s="181"/>
      <c r="C17" s="181"/>
      <c r="D17" s="181"/>
      <c r="E17" s="181"/>
      <c r="F17" s="183"/>
      <c r="G17" s="227"/>
      <c r="H17" s="181"/>
      <c r="I17" s="181"/>
      <c r="J17" s="183"/>
      <c r="K17" s="181"/>
    </row>
    <row r="18" spans="1:11" x14ac:dyDescent="0.25">
      <c r="A18" s="181"/>
      <c r="B18" s="181"/>
      <c r="C18" s="181"/>
      <c r="D18" s="181"/>
      <c r="E18" s="181"/>
      <c r="F18" s="183"/>
      <c r="G18" s="227"/>
      <c r="H18" s="181"/>
      <c r="I18" s="181"/>
      <c r="J18" s="183"/>
      <c r="K18" s="181"/>
    </row>
    <row r="19" spans="1:11" x14ac:dyDescent="0.25">
      <c r="A19" s="181"/>
      <c r="B19" s="181"/>
      <c r="C19" s="181"/>
      <c r="D19" s="181"/>
      <c r="E19" s="181"/>
      <c r="F19" s="183"/>
      <c r="G19" s="227"/>
      <c r="H19" s="181"/>
      <c r="I19" s="181"/>
      <c r="J19" s="183"/>
      <c r="K19" s="181"/>
    </row>
    <row r="20" spans="1:11" x14ac:dyDescent="0.25">
      <c r="A20" s="181"/>
      <c r="B20" s="181"/>
      <c r="C20" s="181"/>
      <c r="D20" s="181"/>
      <c r="E20" s="181"/>
      <c r="F20" s="183"/>
      <c r="G20" s="227"/>
      <c r="H20" s="181"/>
      <c r="I20" s="181"/>
      <c r="J20" s="183"/>
      <c r="K20" s="181"/>
    </row>
    <row r="21" spans="1:11" x14ac:dyDescent="0.25">
      <c r="A21" s="181"/>
      <c r="B21" s="181"/>
      <c r="C21" s="181"/>
      <c r="D21" s="181"/>
      <c r="E21" s="181"/>
      <c r="F21" s="183"/>
      <c r="G21" s="227"/>
      <c r="H21" s="181"/>
      <c r="I21" s="181"/>
      <c r="J21" s="183"/>
      <c r="K21" s="181"/>
    </row>
    <row r="22" spans="1:11" x14ac:dyDescent="0.25">
      <c r="A22" s="181"/>
      <c r="B22" s="181"/>
      <c r="C22" s="181"/>
      <c r="D22" s="181"/>
      <c r="E22" s="181"/>
      <c r="F22" s="183"/>
      <c r="G22" s="227"/>
      <c r="H22" s="181"/>
      <c r="I22" s="181"/>
      <c r="J22" s="183"/>
      <c r="K22" s="181"/>
    </row>
    <row r="23" spans="1:11" x14ac:dyDescent="0.25">
      <c r="A23" s="181"/>
      <c r="B23" s="181"/>
      <c r="C23" s="181"/>
      <c r="D23" s="181"/>
      <c r="E23" s="181"/>
      <c r="F23" s="183"/>
      <c r="G23" s="227"/>
      <c r="H23" s="181"/>
      <c r="I23" s="181"/>
      <c r="J23" s="183"/>
      <c r="K23" s="181"/>
    </row>
    <row r="24" spans="1:11" x14ac:dyDescent="0.25">
      <c r="A24" s="181"/>
      <c r="B24" s="181"/>
      <c r="C24" s="181"/>
      <c r="D24" s="181"/>
      <c r="E24" s="181"/>
      <c r="F24" s="183"/>
      <c r="G24" s="227"/>
      <c r="H24" s="181"/>
      <c r="I24" s="181"/>
      <c r="J24" s="183"/>
      <c r="K24" s="181"/>
    </row>
    <row r="25" spans="1:11" x14ac:dyDescent="0.25">
      <c r="A25" s="181"/>
      <c r="B25" s="181"/>
      <c r="C25" s="181"/>
      <c r="D25" s="181"/>
      <c r="E25" s="181"/>
      <c r="F25" s="183"/>
      <c r="G25" s="227"/>
      <c r="H25" s="181"/>
      <c r="I25" s="181"/>
      <c r="J25" s="183"/>
      <c r="K25" s="181"/>
    </row>
    <row r="26" spans="1:11" x14ac:dyDescent="0.25">
      <c r="A26" s="181"/>
      <c r="B26" s="181"/>
      <c r="C26" s="181"/>
      <c r="D26" s="181"/>
      <c r="E26" s="181"/>
      <c r="F26" s="183"/>
      <c r="G26" s="227"/>
      <c r="H26" s="181"/>
      <c r="I26" s="181"/>
      <c r="J26" s="183"/>
      <c r="K26" s="181"/>
    </row>
    <row r="27" spans="1:11" x14ac:dyDescent="0.25">
      <c r="A27" s="181"/>
      <c r="B27" s="181"/>
      <c r="C27" s="181"/>
      <c r="D27" s="181"/>
      <c r="E27" s="181"/>
      <c r="F27" s="183"/>
      <c r="G27" s="227"/>
      <c r="H27" s="181"/>
      <c r="I27" s="181"/>
      <c r="J27" s="183"/>
      <c r="K27" s="181"/>
    </row>
    <row r="28" spans="1:11" x14ac:dyDescent="0.25">
      <c r="A28" s="181"/>
      <c r="B28" s="181"/>
      <c r="C28" s="181"/>
      <c r="D28" s="181"/>
      <c r="E28" s="181"/>
      <c r="F28" s="183"/>
      <c r="G28" s="227"/>
      <c r="H28" s="181"/>
      <c r="I28" s="181"/>
      <c r="J28" s="183"/>
      <c r="K28" s="181"/>
    </row>
    <row r="29" spans="1:11" x14ac:dyDescent="0.25">
      <c r="A29" s="181"/>
      <c r="B29" s="181"/>
      <c r="C29" s="181"/>
      <c r="D29" s="181"/>
      <c r="E29" s="181"/>
      <c r="F29" s="183"/>
      <c r="G29" s="227"/>
      <c r="H29" s="181"/>
      <c r="I29" s="181"/>
      <c r="J29" s="183"/>
      <c r="K29" s="181"/>
    </row>
    <row r="30" spans="1:11" x14ac:dyDescent="0.25">
      <c r="A30" s="181"/>
      <c r="B30" s="181"/>
      <c r="C30" s="181"/>
      <c r="D30" s="181"/>
      <c r="E30" s="181"/>
      <c r="F30" s="183"/>
      <c r="G30" s="227"/>
      <c r="H30" s="181"/>
      <c r="I30" s="181"/>
      <c r="J30" s="183"/>
      <c r="K30" s="181"/>
    </row>
    <row r="31" spans="1:11" x14ac:dyDescent="0.25">
      <c r="A31" s="181"/>
      <c r="B31" s="181"/>
      <c r="C31" s="181"/>
      <c r="D31" s="181"/>
      <c r="E31" s="181"/>
      <c r="F31" s="183"/>
      <c r="G31" s="227"/>
      <c r="H31" s="181"/>
      <c r="I31" s="181"/>
      <c r="J31" s="183"/>
      <c r="K31" s="181"/>
    </row>
    <row r="32" spans="1:11" x14ac:dyDescent="0.25">
      <c r="A32" s="181"/>
      <c r="B32" s="181"/>
      <c r="C32" s="181"/>
      <c r="D32" s="181"/>
      <c r="E32" s="181"/>
      <c r="F32" s="183"/>
      <c r="G32" s="227"/>
      <c r="H32" s="181"/>
      <c r="I32" s="181"/>
      <c r="J32" s="183"/>
      <c r="K32" s="181"/>
    </row>
    <row r="33" spans="1:11" x14ac:dyDescent="0.25">
      <c r="A33" s="181"/>
      <c r="B33" s="181"/>
      <c r="C33" s="181"/>
      <c r="D33" s="181"/>
      <c r="E33" s="181"/>
      <c r="F33" s="183"/>
      <c r="G33" s="227"/>
      <c r="H33" s="181"/>
      <c r="I33" s="181"/>
      <c r="J33" s="183"/>
      <c r="K33" s="181"/>
    </row>
    <row r="34" spans="1:11" x14ac:dyDescent="0.25">
      <c r="A34" s="181"/>
      <c r="B34" s="181"/>
      <c r="C34" s="181"/>
      <c r="D34" s="181"/>
      <c r="E34" s="181"/>
      <c r="F34" s="183"/>
      <c r="G34" s="227"/>
      <c r="H34" s="181"/>
      <c r="I34" s="181"/>
      <c r="J34" s="183"/>
      <c r="K34" s="181"/>
    </row>
    <row r="35" spans="1:11" x14ac:dyDescent="0.25">
      <c r="A35" s="181"/>
      <c r="B35" s="181"/>
      <c r="C35" s="181"/>
      <c r="D35" s="181"/>
      <c r="E35" s="181"/>
      <c r="F35" s="183"/>
      <c r="G35" s="227"/>
      <c r="H35" s="181"/>
      <c r="I35" s="181"/>
      <c r="J35" s="183"/>
      <c r="K35" s="181"/>
    </row>
    <row r="36" spans="1:11" x14ac:dyDescent="0.25">
      <c r="A36" s="181"/>
      <c r="B36" s="181"/>
      <c r="C36" s="181"/>
      <c r="D36" s="181"/>
      <c r="E36" s="181"/>
      <c r="F36" s="183"/>
      <c r="G36" s="227"/>
      <c r="H36" s="181"/>
      <c r="I36" s="181"/>
      <c r="J36" s="183"/>
      <c r="K36" s="181"/>
    </row>
    <row r="37" spans="1:11" x14ac:dyDescent="0.25">
      <c r="A37" s="181"/>
      <c r="B37" s="181"/>
      <c r="C37" s="181"/>
      <c r="D37" s="181"/>
      <c r="E37" s="181"/>
      <c r="F37" s="183"/>
      <c r="G37" s="227"/>
      <c r="H37" s="181"/>
      <c r="I37" s="181"/>
      <c r="J37" s="183"/>
      <c r="K37" s="181"/>
    </row>
    <row r="38" spans="1:11" x14ac:dyDescent="0.25">
      <c r="A38" s="181"/>
      <c r="B38" s="181"/>
      <c r="C38" s="181"/>
      <c r="D38" s="181"/>
      <c r="E38" s="181"/>
      <c r="F38" s="183"/>
      <c r="G38" s="227"/>
      <c r="H38" s="181"/>
      <c r="I38" s="181"/>
      <c r="J38" s="183"/>
      <c r="K38" s="181"/>
    </row>
    <row r="39" spans="1:11" x14ac:dyDescent="0.25">
      <c r="A39" s="181"/>
      <c r="B39" s="181"/>
      <c r="C39" s="181"/>
      <c r="D39" s="181"/>
      <c r="E39" s="181"/>
      <c r="F39" s="183"/>
      <c r="G39" s="227"/>
      <c r="H39" s="181"/>
      <c r="I39" s="181"/>
      <c r="J39" s="183"/>
      <c r="K39" s="181"/>
    </row>
    <row r="40" spans="1:11" x14ac:dyDescent="0.25">
      <c r="A40" s="181"/>
      <c r="B40" s="181"/>
      <c r="C40" s="181"/>
      <c r="D40" s="181"/>
      <c r="E40" s="181"/>
      <c r="F40" s="183"/>
      <c r="G40" s="227"/>
      <c r="H40" s="181"/>
      <c r="I40" s="181"/>
      <c r="J40" s="183"/>
      <c r="K40" s="181"/>
    </row>
    <row r="41" spans="1:11" x14ac:dyDescent="0.25">
      <c r="A41" s="181"/>
      <c r="B41" s="181"/>
      <c r="C41" s="181"/>
      <c r="D41" s="181"/>
      <c r="E41" s="181"/>
      <c r="F41" s="183"/>
      <c r="G41" s="227"/>
      <c r="H41" s="181"/>
      <c r="I41" s="181"/>
      <c r="J41" s="183"/>
      <c r="K41" s="181"/>
    </row>
    <row r="42" spans="1:11" x14ac:dyDescent="0.25">
      <c r="A42" s="181"/>
      <c r="B42" s="181"/>
      <c r="C42" s="181"/>
      <c r="D42" s="181"/>
      <c r="E42" s="181"/>
      <c r="F42" s="183"/>
      <c r="G42" s="227"/>
      <c r="H42" s="181"/>
      <c r="I42" s="181"/>
      <c r="J42" s="183"/>
      <c r="K42" s="181"/>
    </row>
    <row r="43" spans="1:11" x14ac:dyDescent="0.25">
      <c r="A43" s="181"/>
      <c r="B43" s="181"/>
      <c r="C43" s="181"/>
      <c r="D43" s="181"/>
      <c r="E43" s="181"/>
      <c r="F43" s="183"/>
      <c r="G43" s="227"/>
      <c r="H43" s="181"/>
      <c r="I43" s="181"/>
      <c r="J43" s="183"/>
      <c r="K43" s="181"/>
    </row>
    <row r="44" spans="1:11" x14ac:dyDescent="0.25">
      <c r="A44" s="181"/>
      <c r="B44" s="181"/>
      <c r="C44" s="181"/>
      <c r="D44" s="181"/>
      <c r="E44" s="181"/>
      <c r="F44" s="183"/>
      <c r="G44" s="227"/>
      <c r="H44" s="181"/>
      <c r="I44" s="181"/>
      <c r="J44" s="183"/>
      <c r="K44" s="181"/>
    </row>
    <row r="45" spans="1:11" x14ac:dyDescent="0.25">
      <c r="A45" s="181"/>
      <c r="B45" s="181"/>
      <c r="C45" s="181"/>
      <c r="D45" s="181"/>
      <c r="E45" s="181"/>
      <c r="F45" s="183"/>
      <c r="G45" s="227"/>
      <c r="H45" s="181"/>
      <c r="I45" s="181"/>
      <c r="J45" s="183"/>
      <c r="K45" s="181"/>
    </row>
    <row r="46" spans="1:11" x14ac:dyDescent="0.25">
      <c r="A46" s="181"/>
      <c r="B46" s="181"/>
      <c r="C46" s="181"/>
      <c r="D46" s="181"/>
      <c r="E46" s="181"/>
      <c r="F46" s="183"/>
      <c r="G46" s="227"/>
      <c r="H46" s="181"/>
      <c r="I46" s="181"/>
      <c r="J46" s="183"/>
      <c r="K46" s="181"/>
    </row>
    <row r="47" spans="1:11" x14ac:dyDescent="0.25">
      <c r="A47" s="181"/>
      <c r="B47" s="181"/>
      <c r="C47" s="181"/>
      <c r="D47" s="181"/>
      <c r="E47" s="181"/>
      <c r="F47" s="183"/>
      <c r="G47" s="227"/>
      <c r="H47" s="181"/>
      <c r="I47" s="181"/>
      <c r="J47" s="183"/>
      <c r="K47" s="181"/>
    </row>
    <row r="48" spans="1:11" x14ac:dyDescent="0.25">
      <c r="A48" s="181"/>
      <c r="B48" s="181"/>
      <c r="C48" s="181"/>
      <c r="D48" s="181"/>
      <c r="E48" s="181"/>
      <c r="F48" s="183"/>
      <c r="G48" s="227"/>
      <c r="H48" s="181"/>
      <c r="I48" s="181"/>
      <c r="J48" s="183"/>
      <c r="K48" s="181"/>
    </row>
    <row r="49" spans="1:11" x14ac:dyDescent="0.25">
      <c r="A49" s="181"/>
      <c r="B49" s="181"/>
      <c r="C49" s="181"/>
      <c r="D49" s="181"/>
      <c r="E49" s="181"/>
      <c r="F49" s="183"/>
      <c r="G49" s="227"/>
      <c r="H49" s="181"/>
      <c r="I49" s="181"/>
      <c r="J49" s="183"/>
      <c r="K49" s="181"/>
    </row>
    <row r="50" spans="1:11" x14ac:dyDescent="0.25">
      <c r="A50" s="181"/>
      <c r="B50" s="181"/>
      <c r="C50" s="181"/>
      <c r="D50" s="181"/>
      <c r="E50" s="181"/>
      <c r="F50" s="183"/>
      <c r="G50" s="227"/>
      <c r="H50" s="181"/>
      <c r="I50" s="181"/>
      <c r="J50" s="183"/>
      <c r="K50" s="181"/>
    </row>
    <row r="51" spans="1:11" x14ac:dyDescent="0.25">
      <c r="A51" s="181"/>
      <c r="B51" s="181"/>
      <c r="C51" s="181"/>
      <c r="D51" s="181"/>
      <c r="E51" s="181"/>
      <c r="F51" s="183"/>
      <c r="G51" s="227"/>
      <c r="H51" s="181"/>
      <c r="I51" s="181"/>
      <c r="J51" s="183"/>
      <c r="K51" s="181"/>
    </row>
    <row r="52" spans="1:11" x14ac:dyDescent="0.25">
      <c r="A52" s="181"/>
      <c r="B52" s="181"/>
      <c r="C52" s="181"/>
      <c r="D52" s="181"/>
      <c r="E52" s="181"/>
      <c r="F52" s="183"/>
      <c r="G52" s="227"/>
      <c r="H52" s="181"/>
      <c r="I52" s="181"/>
      <c r="J52" s="183"/>
      <c r="K52" s="181"/>
    </row>
    <row r="53" spans="1:11" x14ac:dyDescent="0.25">
      <c r="A53" s="181"/>
      <c r="B53" s="181"/>
      <c r="C53" s="181"/>
      <c r="D53" s="181"/>
      <c r="E53" s="181"/>
      <c r="F53" s="183"/>
      <c r="G53" s="227"/>
      <c r="H53" s="181"/>
      <c r="I53" s="181"/>
      <c r="J53" s="183"/>
      <c r="K53" s="181"/>
    </row>
    <row r="54" spans="1:11" x14ac:dyDescent="0.25">
      <c r="A54" s="181"/>
      <c r="B54" s="181"/>
      <c r="C54" s="181"/>
      <c r="D54" s="181"/>
      <c r="E54" s="181"/>
      <c r="F54" s="183"/>
      <c r="G54" s="227"/>
      <c r="H54" s="181"/>
      <c r="I54" s="181"/>
      <c r="J54" s="183"/>
      <c r="K54" s="181"/>
    </row>
    <row r="55" spans="1:11" x14ac:dyDescent="0.25">
      <c r="A55" s="181"/>
      <c r="B55" s="181"/>
      <c r="C55" s="181"/>
      <c r="D55" s="181"/>
      <c r="E55" s="181"/>
      <c r="F55" s="183"/>
      <c r="G55" s="227"/>
      <c r="H55" s="181"/>
      <c r="I55" s="181"/>
      <c r="J55" s="183"/>
      <c r="K55" s="181"/>
    </row>
    <row r="56" spans="1:11" x14ac:dyDescent="0.25">
      <c r="A56" s="181"/>
      <c r="B56" s="181"/>
      <c r="C56" s="181"/>
      <c r="D56" s="181"/>
      <c r="E56" s="181"/>
      <c r="F56" s="183"/>
      <c r="G56" s="227"/>
      <c r="H56" s="181"/>
      <c r="I56" s="181"/>
      <c r="J56" s="183"/>
      <c r="K56" s="181"/>
    </row>
    <row r="57" spans="1:11" x14ac:dyDescent="0.25">
      <c r="A57" s="181"/>
      <c r="B57" s="181"/>
      <c r="C57" s="181"/>
      <c r="D57" s="181"/>
      <c r="E57" s="181"/>
      <c r="F57" s="183"/>
      <c r="G57" s="227"/>
      <c r="H57" s="181"/>
      <c r="I57" s="181"/>
      <c r="J57" s="183"/>
      <c r="K57" s="181"/>
    </row>
    <row r="58" spans="1:11" x14ac:dyDescent="0.25">
      <c r="A58" s="181"/>
      <c r="B58" s="181"/>
      <c r="C58" s="181"/>
      <c r="D58" s="181"/>
      <c r="E58" s="181"/>
      <c r="F58" s="183"/>
      <c r="G58" s="227"/>
      <c r="H58" s="181"/>
      <c r="I58" s="181"/>
      <c r="J58" s="183"/>
      <c r="K58" s="181"/>
    </row>
    <row r="59" spans="1:11" x14ac:dyDescent="0.25">
      <c r="A59" s="181"/>
      <c r="B59" s="181"/>
      <c r="C59" s="181"/>
      <c r="D59" s="181"/>
      <c r="E59" s="181"/>
      <c r="F59" s="183"/>
      <c r="G59" s="227"/>
      <c r="H59" s="181"/>
      <c r="I59" s="181"/>
      <c r="J59" s="183"/>
      <c r="K59" s="181"/>
    </row>
    <row r="60" spans="1:11" x14ac:dyDescent="0.25">
      <c r="A60" s="181"/>
      <c r="B60" s="181"/>
      <c r="C60" s="181"/>
      <c r="D60" s="181"/>
      <c r="E60" s="181"/>
      <c r="F60" s="183"/>
      <c r="G60" s="227"/>
      <c r="H60" s="181"/>
      <c r="I60" s="181"/>
      <c r="J60" s="183"/>
      <c r="K60" s="181"/>
    </row>
    <row r="61" spans="1:11" x14ac:dyDescent="0.25">
      <c r="A61" s="181"/>
      <c r="B61" s="181"/>
      <c r="C61" s="181"/>
      <c r="D61" s="181"/>
      <c r="E61" s="181"/>
      <c r="F61" s="183"/>
      <c r="G61" s="227"/>
      <c r="H61" s="181"/>
      <c r="I61" s="181"/>
      <c r="J61" s="183"/>
      <c r="K61" s="181"/>
    </row>
    <row r="62" spans="1:11" x14ac:dyDescent="0.25">
      <c r="A62" s="181"/>
      <c r="B62" s="181"/>
      <c r="C62" s="181"/>
      <c r="D62" s="181"/>
      <c r="E62" s="181"/>
      <c r="F62" s="183"/>
      <c r="G62" s="227"/>
      <c r="H62" s="181"/>
      <c r="I62" s="181"/>
      <c r="J62" s="183"/>
      <c r="K62" s="181"/>
    </row>
    <row r="63" spans="1:11" x14ac:dyDescent="0.25">
      <c r="A63" s="181"/>
      <c r="B63" s="181"/>
      <c r="C63" s="181"/>
      <c r="D63" s="181"/>
      <c r="E63" s="181"/>
      <c r="F63" s="183"/>
      <c r="G63" s="227"/>
      <c r="H63" s="181"/>
      <c r="I63" s="181"/>
      <c r="J63" s="183"/>
      <c r="K63" s="181"/>
    </row>
    <row r="64" spans="1:11" x14ac:dyDescent="0.25">
      <c r="A64" s="181"/>
      <c r="B64" s="181"/>
      <c r="C64" s="181"/>
      <c r="D64" s="181"/>
      <c r="E64" s="181"/>
      <c r="F64" s="183"/>
      <c r="G64" s="227"/>
      <c r="H64" s="181"/>
      <c r="I64" s="181"/>
      <c r="J64" s="183"/>
      <c r="K64" s="181"/>
    </row>
    <row r="65" spans="1:11" x14ac:dyDescent="0.25">
      <c r="A65" s="181"/>
      <c r="B65" s="181"/>
      <c r="C65" s="181"/>
      <c r="D65" s="181"/>
      <c r="E65" s="181"/>
      <c r="F65" s="183"/>
      <c r="G65" s="227"/>
      <c r="H65" s="181"/>
      <c r="I65" s="181"/>
      <c r="J65" s="183"/>
      <c r="K65" s="181"/>
    </row>
    <row r="66" spans="1:11" x14ac:dyDescent="0.25">
      <c r="A66" s="181"/>
      <c r="B66" s="181"/>
      <c r="C66" s="181"/>
      <c r="D66" s="181"/>
      <c r="E66" s="181"/>
      <c r="F66" s="183"/>
      <c r="G66" s="227"/>
      <c r="H66" s="181"/>
      <c r="I66" s="181"/>
      <c r="J66" s="183"/>
      <c r="K66" s="181"/>
    </row>
    <row r="67" spans="1:11" x14ac:dyDescent="0.25">
      <c r="A67" s="181"/>
      <c r="B67" s="181"/>
      <c r="C67" s="181"/>
      <c r="D67" s="181"/>
      <c r="E67" s="181"/>
      <c r="F67" s="183"/>
      <c r="G67" s="227"/>
      <c r="H67" s="181"/>
      <c r="I67" s="181"/>
      <c r="J67" s="183"/>
      <c r="K67" s="181"/>
    </row>
    <row r="68" spans="1:11" x14ac:dyDescent="0.25">
      <c r="A68" s="181"/>
      <c r="B68" s="181"/>
      <c r="C68" s="181"/>
      <c r="D68" s="181"/>
      <c r="E68" s="181"/>
      <c r="F68" s="183"/>
      <c r="G68" s="227"/>
      <c r="H68" s="181"/>
      <c r="I68" s="181"/>
      <c r="J68" s="183"/>
      <c r="K68" s="181"/>
    </row>
    <row r="69" spans="1:11" x14ac:dyDescent="0.25">
      <c r="A69" s="181"/>
      <c r="B69" s="181"/>
      <c r="C69" s="181"/>
      <c r="D69" s="181"/>
      <c r="E69" s="181"/>
      <c r="F69" s="183"/>
      <c r="G69" s="227"/>
      <c r="H69" s="181"/>
      <c r="I69" s="181"/>
      <c r="J69" s="183"/>
      <c r="K69" s="181"/>
    </row>
    <row r="70" spans="1:11" x14ac:dyDescent="0.25">
      <c r="A70" s="181"/>
      <c r="B70" s="181"/>
      <c r="C70" s="181"/>
      <c r="D70" s="181"/>
      <c r="E70" s="181"/>
      <c r="F70" s="183"/>
      <c r="G70" s="227"/>
      <c r="H70" s="181"/>
      <c r="I70" s="181"/>
      <c r="J70" s="183"/>
      <c r="K70" s="181"/>
    </row>
    <row r="71" spans="1:11" x14ac:dyDescent="0.25">
      <c r="A71" s="181"/>
      <c r="B71" s="181"/>
      <c r="C71" s="181"/>
      <c r="D71" s="181"/>
      <c r="E71" s="181"/>
      <c r="F71" s="183"/>
      <c r="G71" s="227"/>
      <c r="H71" s="181"/>
      <c r="I71" s="181"/>
      <c r="J71" s="183"/>
      <c r="K71" s="181"/>
    </row>
    <row r="72" spans="1:11" x14ac:dyDescent="0.25">
      <c r="A72" s="181"/>
      <c r="B72" s="181"/>
      <c r="C72" s="181"/>
      <c r="D72" s="181"/>
      <c r="E72" s="181"/>
      <c r="F72" s="183"/>
      <c r="G72" s="227"/>
      <c r="H72" s="181"/>
      <c r="I72" s="181"/>
      <c r="J72" s="183"/>
      <c r="K72" s="181"/>
    </row>
    <row r="73" spans="1:11" x14ac:dyDescent="0.25">
      <c r="A73" s="181"/>
      <c r="B73" s="181"/>
      <c r="C73" s="181"/>
      <c r="D73" s="181"/>
      <c r="E73" s="181"/>
      <c r="F73" s="183"/>
      <c r="G73" s="227"/>
      <c r="H73" s="181"/>
      <c r="I73" s="181"/>
      <c r="J73" s="183"/>
      <c r="K73" s="181"/>
    </row>
    <row r="74" spans="1:11" x14ac:dyDescent="0.25">
      <c r="A74" s="181"/>
      <c r="B74" s="181"/>
      <c r="C74" s="181"/>
      <c r="D74" s="181"/>
      <c r="E74" s="181"/>
      <c r="F74" s="183"/>
      <c r="G74" s="227"/>
      <c r="H74" s="181"/>
      <c r="I74" s="181"/>
      <c r="J74" s="183"/>
      <c r="K74" s="181"/>
    </row>
    <row r="75" spans="1:11" x14ac:dyDescent="0.25">
      <c r="A75" s="181"/>
      <c r="B75" s="181"/>
      <c r="C75" s="181"/>
      <c r="D75" s="181"/>
      <c r="E75" s="181"/>
      <c r="F75" s="183"/>
      <c r="G75" s="227"/>
      <c r="H75" s="181"/>
      <c r="I75" s="181"/>
      <c r="J75" s="183"/>
      <c r="K75" s="181"/>
    </row>
    <row r="76" spans="1:11" x14ac:dyDescent="0.25">
      <c r="A76" s="181"/>
      <c r="B76" s="181"/>
      <c r="C76" s="181"/>
      <c r="D76" s="181"/>
      <c r="E76" s="181"/>
      <c r="F76" s="183"/>
      <c r="G76" s="227"/>
      <c r="H76" s="181"/>
      <c r="I76" s="181"/>
      <c r="J76" s="183"/>
      <c r="K76" s="181"/>
    </row>
    <row r="77" spans="1:11" x14ac:dyDescent="0.25">
      <c r="A77" s="181"/>
      <c r="B77" s="181"/>
      <c r="C77" s="181"/>
      <c r="D77" s="181"/>
      <c r="E77" s="181"/>
      <c r="F77" s="183"/>
      <c r="G77" s="227"/>
      <c r="H77" s="181"/>
      <c r="I77" s="181"/>
      <c r="J77" s="183"/>
      <c r="K77" s="181"/>
    </row>
    <row r="78" spans="1:11" x14ac:dyDescent="0.25">
      <c r="A78" s="181"/>
      <c r="B78" s="181"/>
      <c r="C78" s="181"/>
      <c r="D78" s="181"/>
      <c r="E78" s="181"/>
      <c r="F78" s="183"/>
      <c r="G78" s="227"/>
      <c r="H78" s="181"/>
      <c r="I78" s="181"/>
      <c r="J78" s="183"/>
      <c r="K78" s="181"/>
    </row>
    <row r="79" spans="1:11" x14ac:dyDescent="0.25">
      <c r="A79" s="181"/>
      <c r="B79" s="181"/>
      <c r="C79" s="181"/>
      <c r="D79" s="181"/>
      <c r="E79" s="181"/>
      <c r="F79" s="183"/>
      <c r="G79" s="227"/>
      <c r="H79" s="181"/>
      <c r="I79" s="181"/>
      <c r="J79" s="183"/>
      <c r="K79" s="181"/>
    </row>
    <row r="80" spans="1:11" x14ac:dyDescent="0.25">
      <c r="A80" s="181"/>
      <c r="B80" s="181"/>
      <c r="C80" s="181"/>
      <c r="D80" s="181"/>
      <c r="E80" s="181"/>
      <c r="F80" s="183"/>
      <c r="G80" s="227"/>
      <c r="H80" s="181"/>
      <c r="I80" s="181"/>
      <c r="J80" s="183"/>
      <c r="K80" s="181"/>
    </row>
    <row r="81" spans="1:11" x14ac:dyDescent="0.25">
      <c r="A81" s="181"/>
      <c r="B81" s="181"/>
      <c r="C81" s="181"/>
      <c r="D81" s="181"/>
      <c r="E81" s="181"/>
      <c r="F81" s="183"/>
      <c r="G81" s="227"/>
      <c r="H81" s="181"/>
      <c r="I81" s="181"/>
      <c r="J81" s="183"/>
      <c r="K81" s="181"/>
    </row>
    <row r="82" spans="1:11" x14ac:dyDescent="0.25">
      <c r="A82" s="181"/>
      <c r="B82" s="181"/>
      <c r="C82" s="181"/>
      <c r="D82" s="181"/>
      <c r="E82" s="181"/>
      <c r="F82" s="183"/>
      <c r="G82" s="227"/>
      <c r="H82" s="181"/>
      <c r="I82" s="181"/>
      <c r="J82" s="183"/>
      <c r="K82" s="181"/>
    </row>
    <row r="83" spans="1:11" x14ac:dyDescent="0.25">
      <c r="A83" s="181"/>
      <c r="B83" s="181"/>
      <c r="C83" s="181"/>
      <c r="D83" s="181"/>
      <c r="E83" s="181"/>
      <c r="F83" s="183"/>
      <c r="G83" s="227"/>
      <c r="H83" s="181"/>
      <c r="I83" s="181"/>
      <c r="J83" s="183"/>
      <c r="K83" s="181"/>
    </row>
    <row r="84" spans="1:11" x14ac:dyDescent="0.25">
      <c r="A84" s="181"/>
      <c r="B84" s="181"/>
      <c r="C84" s="181"/>
      <c r="D84" s="181"/>
      <c r="E84" s="181"/>
      <c r="F84" s="183"/>
      <c r="G84" s="227"/>
      <c r="H84" s="181"/>
      <c r="I84" s="181"/>
      <c r="J84" s="183"/>
      <c r="K84" s="181"/>
    </row>
    <row r="85" spans="1:11" x14ac:dyDescent="0.25">
      <c r="A85" s="181"/>
      <c r="B85" s="181"/>
      <c r="C85" s="181"/>
      <c r="D85" s="181"/>
      <c r="E85" s="181"/>
      <c r="F85" s="183"/>
      <c r="G85" s="227"/>
      <c r="H85" s="181"/>
      <c r="I85" s="181"/>
      <c r="J85" s="183"/>
      <c r="K85" s="181"/>
    </row>
    <row r="86" spans="1:11" x14ac:dyDescent="0.25">
      <c r="A86" s="181"/>
      <c r="B86" s="181"/>
      <c r="C86" s="181"/>
      <c r="D86" s="181"/>
      <c r="E86" s="181"/>
      <c r="F86" s="183"/>
      <c r="G86" s="227"/>
      <c r="H86" s="181"/>
      <c r="I86" s="181"/>
      <c r="J86" s="183"/>
      <c r="K86" s="181"/>
    </row>
    <row r="87" spans="1:11" x14ac:dyDescent="0.25">
      <c r="A87" s="181"/>
      <c r="B87" s="181"/>
      <c r="C87" s="181"/>
      <c r="D87" s="181"/>
      <c r="E87" s="181"/>
      <c r="F87" s="183"/>
      <c r="G87" s="227"/>
      <c r="H87" s="181"/>
      <c r="I87" s="181"/>
      <c r="J87" s="183"/>
      <c r="K87" s="181"/>
    </row>
    <row r="88" spans="1:11" x14ac:dyDescent="0.25">
      <c r="A88" s="181"/>
      <c r="B88" s="181"/>
      <c r="C88" s="181"/>
      <c r="D88" s="181"/>
      <c r="E88" s="181"/>
      <c r="F88" s="183"/>
      <c r="G88" s="227"/>
      <c r="H88" s="181"/>
      <c r="I88" s="181"/>
      <c r="J88" s="183"/>
      <c r="K88" s="181"/>
    </row>
    <row r="89" spans="1:11" x14ac:dyDescent="0.25">
      <c r="A89" s="181"/>
      <c r="B89" s="181"/>
      <c r="C89" s="181"/>
      <c r="D89" s="181"/>
      <c r="E89" s="181"/>
      <c r="F89" s="183"/>
      <c r="G89" s="227"/>
      <c r="H89" s="181"/>
      <c r="I89" s="181"/>
      <c r="J89" s="183"/>
      <c r="K89" s="181"/>
    </row>
    <row r="90" spans="1:11" x14ac:dyDescent="0.25">
      <c r="A90" s="181"/>
      <c r="B90" s="181"/>
      <c r="C90" s="181"/>
      <c r="D90" s="181"/>
      <c r="E90" s="181"/>
      <c r="F90" s="183"/>
      <c r="G90" s="227"/>
      <c r="H90" s="181"/>
      <c r="I90" s="181"/>
      <c r="J90" s="183"/>
      <c r="K90" s="181"/>
    </row>
    <row r="91" spans="1:11" x14ac:dyDescent="0.25">
      <c r="A91" s="181"/>
      <c r="B91" s="181"/>
      <c r="C91" s="181"/>
      <c r="D91" s="181"/>
      <c r="E91" s="181"/>
      <c r="F91" s="183"/>
      <c r="G91" s="227"/>
      <c r="H91" s="181"/>
      <c r="I91" s="181"/>
      <c r="J91" s="183"/>
      <c r="K91" s="181"/>
    </row>
    <row r="92" spans="1:11" x14ac:dyDescent="0.25">
      <c r="A92" s="181"/>
      <c r="B92" s="181"/>
      <c r="C92" s="181"/>
      <c r="D92" s="181"/>
      <c r="E92" s="181"/>
      <c r="F92" s="183"/>
      <c r="G92" s="227"/>
      <c r="H92" s="181"/>
      <c r="I92" s="181"/>
      <c r="J92" s="183"/>
      <c r="K92" s="181"/>
    </row>
    <row r="93" spans="1:11" x14ac:dyDescent="0.25">
      <c r="A93" s="181"/>
      <c r="B93" s="181"/>
      <c r="C93" s="181"/>
      <c r="D93" s="181"/>
      <c r="E93" s="181"/>
      <c r="F93" s="183"/>
      <c r="G93" s="227"/>
      <c r="H93" s="181"/>
      <c r="I93" s="181"/>
      <c r="J93" s="183"/>
      <c r="K93" s="181"/>
    </row>
    <row r="94" spans="1:11" x14ac:dyDescent="0.25">
      <c r="A94" s="181"/>
      <c r="B94" s="181"/>
      <c r="C94" s="181"/>
      <c r="D94" s="181"/>
      <c r="E94" s="181"/>
      <c r="F94" s="183"/>
      <c r="G94" s="227"/>
      <c r="H94" s="181"/>
      <c r="I94" s="181"/>
      <c r="J94" s="183"/>
      <c r="K94" s="181"/>
    </row>
    <row r="95" spans="1:11" x14ac:dyDescent="0.25">
      <c r="A95" s="181"/>
      <c r="B95" s="181"/>
      <c r="C95" s="181"/>
      <c r="D95" s="181"/>
      <c r="E95" s="181"/>
      <c r="F95" s="183"/>
      <c r="G95" s="227"/>
      <c r="H95" s="181"/>
      <c r="I95" s="181"/>
      <c r="J95" s="183"/>
      <c r="K95" s="181"/>
    </row>
    <row r="96" spans="1:11" x14ac:dyDescent="0.25">
      <c r="A96" s="181"/>
      <c r="B96" s="181"/>
      <c r="C96" s="181"/>
      <c r="D96" s="181"/>
      <c r="E96" s="181"/>
      <c r="F96" s="183"/>
      <c r="G96" s="227"/>
      <c r="H96" s="181"/>
      <c r="I96" s="181"/>
      <c r="J96" s="183"/>
      <c r="K96" s="181"/>
    </row>
    <row r="97" spans="1:11" x14ac:dyDescent="0.25">
      <c r="A97" s="181"/>
      <c r="B97" s="181"/>
      <c r="C97" s="181"/>
      <c r="D97" s="181"/>
      <c r="E97" s="181"/>
      <c r="F97" s="183"/>
      <c r="G97" s="227"/>
      <c r="H97" s="181"/>
      <c r="I97" s="181"/>
      <c r="J97" s="183"/>
      <c r="K97" s="181"/>
    </row>
    <row r="98" spans="1:11" x14ac:dyDescent="0.25">
      <c r="A98" s="181"/>
      <c r="B98" s="181"/>
      <c r="C98" s="181"/>
      <c r="D98" s="181"/>
      <c r="E98" s="181"/>
      <c r="F98" s="183"/>
      <c r="G98" s="227"/>
      <c r="H98" s="181"/>
      <c r="I98" s="181"/>
      <c r="J98" s="183"/>
      <c r="K98" s="181"/>
    </row>
    <row r="99" spans="1:11" x14ac:dyDescent="0.25">
      <c r="A99" s="181"/>
      <c r="B99" s="181"/>
      <c r="C99" s="181"/>
      <c r="D99" s="181"/>
      <c r="E99" s="181"/>
      <c r="F99" s="183"/>
      <c r="G99" s="227"/>
      <c r="H99" s="181"/>
      <c r="I99" s="181"/>
      <c r="J99" s="183"/>
      <c r="K99" s="181"/>
    </row>
    <row r="100" spans="1:11" x14ac:dyDescent="0.25">
      <c r="A100" s="181"/>
      <c r="B100" s="181"/>
      <c r="C100" s="181"/>
      <c r="D100" s="181"/>
      <c r="E100" s="181"/>
      <c r="F100" s="183"/>
      <c r="G100" s="227"/>
      <c r="H100" s="181"/>
      <c r="I100" s="181"/>
      <c r="J100" s="183"/>
      <c r="K100" s="181"/>
    </row>
    <row r="101" spans="1:11" x14ac:dyDescent="0.25">
      <c r="A101" s="181"/>
      <c r="B101" s="181"/>
      <c r="C101" s="181"/>
      <c r="D101" s="181"/>
      <c r="E101" s="181"/>
      <c r="F101" s="183"/>
      <c r="G101" s="227"/>
      <c r="H101" s="181"/>
      <c r="I101" s="181"/>
      <c r="J101" s="183"/>
      <c r="K101" s="181"/>
    </row>
    <row r="102" spans="1:11" x14ac:dyDescent="0.25">
      <c r="A102" s="181"/>
      <c r="B102" s="181"/>
      <c r="C102" s="181"/>
      <c r="D102" s="181"/>
      <c r="E102" s="181"/>
      <c r="F102" s="183"/>
      <c r="G102" s="227"/>
      <c r="H102" s="181"/>
      <c r="I102" s="181"/>
      <c r="J102" s="183"/>
      <c r="K102" s="181"/>
    </row>
    <row r="103" spans="1:11" x14ac:dyDescent="0.25">
      <c r="A103" s="181"/>
      <c r="B103" s="181"/>
      <c r="C103" s="181"/>
      <c r="D103" s="181"/>
      <c r="E103" s="181"/>
      <c r="F103" s="183"/>
      <c r="G103" s="227"/>
      <c r="H103" s="181"/>
      <c r="I103" s="181"/>
      <c r="J103" s="183"/>
      <c r="K103" s="181"/>
    </row>
    <row r="104" spans="1:11" x14ac:dyDescent="0.25">
      <c r="A104" s="181"/>
      <c r="B104" s="181"/>
      <c r="C104" s="181"/>
      <c r="D104" s="181"/>
      <c r="E104" s="181"/>
      <c r="F104" s="183"/>
      <c r="G104" s="227"/>
      <c r="H104" s="181"/>
      <c r="I104" s="181"/>
      <c r="J104" s="183"/>
      <c r="K104" s="181"/>
    </row>
    <row r="105" spans="1:11" x14ac:dyDescent="0.25">
      <c r="A105" s="181"/>
      <c r="B105" s="181"/>
      <c r="C105" s="181"/>
      <c r="D105" s="181"/>
      <c r="E105" s="181"/>
      <c r="F105" s="183"/>
      <c r="G105" s="227"/>
      <c r="H105" s="181"/>
      <c r="I105" s="181"/>
      <c r="J105" s="183"/>
      <c r="K105" s="181"/>
    </row>
    <row r="106" spans="1:11" x14ac:dyDescent="0.25">
      <c r="A106" s="181"/>
      <c r="B106" s="181"/>
      <c r="C106" s="181"/>
      <c r="D106" s="181"/>
      <c r="E106" s="181"/>
      <c r="F106" s="183"/>
      <c r="G106" s="227"/>
      <c r="H106" s="181"/>
      <c r="I106" s="181"/>
      <c r="J106" s="183"/>
      <c r="K106" s="181"/>
    </row>
    <row r="107" spans="1:11" x14ac:dyDescent="0.25">
      <c r="A107" s="181"/>
      <c r="B107" s="181"/>
      <c r="C107" s="181"/>
      <c r="D107" s="181"/>
      <c r="E107" s="181"/>
      <c r="F107" s="183"/>
      <c r="G107" s="227"/>
      <c r="H107" s="181"/>
      <c r="I107" s="181"/>
      <c r="J107" s="183"/>
      <c r="K107" s="181"/>
    </row>
    <row r="108" spans="1:11" x14ac:dyDescent="0.25">
      <c r="A108" s="181"/>
      <c r="B108" s="181"/>
      <c r="C108" s="181"/>
      <c r="D108" s="181"/>
      <c r="E108" s="181"/>
      <c r="F108" s="183"/>
      <c r="G108" s="227"/>
      <c r="H108" s="181"/>
      <c r="I108" s="181"/>
      <c r="J108" s="183"/>
      <c r="K108" s="181"/>
    </row>
    <row r="109" spans="1:11" x14ac:dyDescent="0.25">
      <c r="A109" s="181"/>
      <c r="B109" s="181"/>
      <c r="C109" s="181"/>
      <c r="D109" s="181"/>
      <c r="E109" s="181"/>
      <c r="F109" s="183"/>
      <c r="G109" s="227"/>
      <c r="H109" s="181"/>
      <c r="I109" s="181"/>
      <c r="J109" s="183"/>
      <c r="K109" s="181"/>
    </row>
    <row r="110" spans="1:11" x14ac:dyDescent="0.25">
      <c r="A110" s="181"/>
      <c r="B110" s="181"/>
      <c r="C110" s="181"/>
      <c r="D110" s="181"/>
      <c r="E110" s="181"/>
      <c r="F110" s="183"/>
      <c r="G110" s="227"/>
      <c r="H110" s="181"/>
      <c r="I110" s="181"/>
      <c r="J110" s="183"/>
      <c r="K110" s="181"/>
    </row>
    <row r="111" spans="1:11" x14ac:dyDescent="0.25">
      <c r="A111" s="181"/>
      <c r="B111" s="181"/>
      <c r="C111" s="181"/>
      <c r="D111" s="181"/>
      <c r="E111" s="181"/>
      <c r="F111" s="183"/>
      <c r="G111" s="227"/>
      <c r="H111" s="181"/>
      <c r="I111" s="181"/>
      <c r="J111" s="183"/>
      <c r="K111" s="181"/>
    </row>
    <row r="112" spans="1:11" x14ac:dyDescent="0.25">
      <c r="A112" s="181"/>
      <c r="B112" s="181"/>
      <c r="C112" s="181"/>
      <c r="D112" s="181"/>
      <c r="E112" s="181"/>
      <c r="F112" s="183"/>
      <c r="G112" s="227"/>
      <c r="H112" s="181"/>
      <c r="I112" s="181"/>
      <c r="J112" s="183"/>
      <c r="K112" s="181"/>
    </row>
    <row r="113" spans="1:11" x14ac:dyDescent="0.25">
      <c r="A113" s="181"/>
      <c r="B113" s="181"/>
      <c r="C113" s="181"/>
      <c r="D113" s="181"/>
      <c r="E113" s="181"/>
      <c r="F113" s="183"/>
      <c r="G113" s="227"/>
      <c r="H113" s="181"/>
      <c r="I113" s="181"/>
      <c r="J113" s="183"/>
      <c r="K113" s="181"/>
    </row>
    <row r="114" spans="1:11" x14ac:dyDescent="0.25">
      <c r="A114" s="181"/>
      <c r="B114" s="181"/>
      <c r="C114" s="181"/>
      <c r="D114" s="181"/>
      <c r="E114" s="181"/>
      <c r="F114" s="183"/>
      <c r="G114" s="227"/>
      <c r="H114" s="181"/>
      <c r="I114" s="181"/>
      <c r="J114" s="183"/>
      <c r="K114" s="181"/>
    </row>
    <row r="115" spans="1:11" x14ac:dyDescent="0.25">
      <c r="A115" s="181"/>
      <c r="B115" s="181"/>
      <c r="C115" s="181"/>
      <c r="D115" s="181"/>
      <c r="E115" s="181"/>
      <c r="F115" s="183"/>
      <c r="G115" s="227"/>
      <c r="H115" s="181"/>
      <c r="I115" s="181"/>
      <c r="J115" s="183"/>
      <c r="K115" s="181"/>
    </row>
    <row r="116" spans="1:11" x14ac:dyDescent="0.25">
      <c r="A116" s="181"/>
      <c r="B116" s="181"/>
      <c r="C116" s="181"/>
      <c r="D116" s="181"/>
      <c r="E116" s="181"/>
      <c r="F116" s="183"/>
      <c r="G116" s="227"/>
      <c r="H116" s="181"/>
      <c r="I116" s="181"/>
      <c r="J116" s="183"/>
      <c r="K116" s="181"/>
    </row>
    <row r="117" spans="1:11" x14ac:dyDescent="0.25">
      <c r="A117" s="181"/>
      <c r="B117" s="181"/>
      <c r="C117" s="181"/>
      <c r="D117" s="181"/>
      <c r="E117" s="181"/>
      <c r="F117" s="183"/>
      <c r="G117" s="227"/>
      <c r="H117" s="181"/>
      <c r="I117" s="181"/>
      <c r="J117" s="183"/>
      <c r="K117" s="181"/>
    </row>
    <row r="118" spans="1:11" x14ac:dyDescent="0.25">
      <c r="A118" s="181"/>
      <c r="B118" s="181"/>
      <c r="C118" s="181"/>
      <c r="D118" s="181"/>
      <c r="E118" s="181"/>
      <c r="F118" s="183"/>
      <c r="G118" s="227"/>
      <c r="H118" s="181"/>
      <c r="I118" s="181"/>
      <c r="J118" s="183"/>
      <c r="K118" s="181"/>
    </row>
    <row r="119" spans="1:11" x14ac:dyDescent="0.25">
      <c r="A119" s="181"/>
      <c r="B119" s="181"/>
      <c r="C119" s="181"/>
      <c r="D119" s="181"/>
      <c r="E119" s="181"/>
      <c r="F119" s="183"/>
      <c r="G119" s="227"/>
      <c r="H119" s="181"/>
      <c r="I119" s="181"/>
      <c r="J119" s="183"/>
      <c r="K119" s="181"/>
    </row>
    <row r="120" spans="1:11" x14ac:dyDescent="0.25">
      <c r="A120" s="181"/>
      <c r="B120" s="181"/>
      <c r="C120" s="181"/>
      <c r="D120" s="181"/>
      <c r="E120" s="181"/>
      <c r="F120" s="183"/>
      <c r="G120" s="227"/>
      <c r="H120" s="181"/>
      <c r="I120" s="181"/>
      <c r="J120" s="183"/>
      <c r="K120" s="181"/>
    </row>
    <row r="121" spans="1:11" x14ac:dyDescent="0.25">
      <c r="A121" s="181"/>
      <c r="B121" s="181"/>
      <c r="C121" s="181"/>
      <c r="D121" s="181"/>
      <c r="E121" s="181"/>
      <c r="F121" s="183"/>
      <c r="G121" s="227"/>
      <c r="H121" s="181"/>
      <c r="I121" s="181"/>
      <c r="J121" s="183"/>
      <c r="K121" s="181"/>
    </row>
    <row r="122" spans="1:11" x14ac:dyDescent="0.25">
      <c r="A122" s="181"/>
      <c r="B122" s="181"/>
      <c r="C122" s="181"/>
      <c r="D122" s="181"/>
      <c r="E122" s="181"/>
      <c r="F122" s="183"/>
      <c r="G122" s="227"/>
      <c r="H122" s="181"/>
      <c r="I122" s="181"/>
      <c r="J122" s="183"/>
      <c r="K122" s="181"/>
    </row>
    <row r="123" spans="1:11" x14ac:dyDescent="0.25">
      <c r="A123" s="181"/>
      <c r="B123" s="181"/>
      <c r="C123" s="181"/>
      <c r="D123" s="181"/>
      <c r="E123" s="181"/>
      <c r="F123" s="183"/>
      <c r="G123" s="227"/>
      <c r="H123" s="181"/>
      <c r="I123" s="181"/>
      <c r="J123" s="183"/>
      <c r="K123" s="181"/>
    </row>
    <row r="124" spans="1:11" x14ac:dyDescent="0.25">
      <c r="A124" s="181"/>
      <c r="B124" s="181"/>
      <c r="C124" s="181"/>
      <c r="D124" s="181"/>
      <c r="E124" s="181"/>
      <c r="F124" s="183"/>
      <c r="G124" s="227"/>
      <c r="H124" s="181"/>
      <c r="I124" s="181"/>
      <c r="J124" s="183"/>
      <c r="K124" s="181"/>
    </row>
    <row r="125" spans="1:11" x14ac:dyDescent="0.25">
      <c r="A125" s="181"/>
      <c r="B125" s="181"/>
      <c r="C125" s="181"/>
      <c r="D125" s="181"/>
      <c r="E125" s="181"/>
      <c r="F125" s="183"/>
      <c r="G125" s="227"/>
      <c r="H125" s="181"/>
      <c r="I125" s="181"/>
      <c r="J125" s="183"/>
      <c r="K125" s="181"/>
    </row>
    <row r="126" spans="1:11" x14ac:dyDescent="0.25">
      <c r="A126" s="181"/>
      <c r="B126" s="181"/>
      <c r="C126" s="181"/>
      <c r="D126" s="181"/>
      <c r="E126" s="181"/>
      <c r="F126" s="183"/>
      <c r="G126" s="227"/>
      <c r="H126" s="181"/>
      <c r="I126" s="181"/>
      <c r="J126" s="183"/>
      <c r="K126" s="181"/>
    </row>
    <row r="127" spans="1:11" x14ac:dyDescent="0.25">
      <c r="A127" s="181"/>
      <c r="B127" s="181"/>
      <c r="C127" s="181"/>
      <c r="D127" s="181"/>
      <c r="E127" s="181"/>
      <c r="F127" s="183"/>
      <c r="G127" s="227"/>
      <c r="H127" s="181"/>
      <c r="I127" s="181"/>
      <c r="J127" s="183"/>
      <c r="K127" s="181"/>
    </row>
    <row r="128" spans="1:11" x14ac:dyDescent="0.25">
      <c r="A128" s="181"/>
      <c r="B128" s="181"/>
      <c r="C128" s="181"/>
      <c r="D128" s="181"/>
      <c r="E128" s="181"/>
      <c r="F128" s="183"/>
      <c r="G128" s="227"/>
      <c r="H128" s="181"/>
      <c r="I128" s="181"/>
      <c r="J128" s="183"/>
      <c r="K128" s="181"/>
    </row>
    <row r="129" spans="1:11" x14ac:dyDescent="0.25">
      <c r="A129" s="181"/>
      <c r="B129" s="181"/>
      <c r="C129" s="181"/>
      <c r="D129" s="181"/>
      <c r="E129" s="181"/>
      <c r="F129" s="183"/>
      <c r="G129" s="227"/>
      <c r="H129" s="181"/>
      <c r="I129" s="181"/>
      <c r="J129" s="183"/>
      <c r="K129" s="181"/>
    </row>
    <row r="130" spans="1:11" x14ac:dyDescent="0.25">
      <c r="A130" s="181"/>
      <c r="B130" s="181"/>
      <c r="C130" s="181"/>
      <c r="D130" s="181"/>
      <c r="E130" s="181"/>
      <c r="F130" s="183"/>
      <c r="G130" s="227"/>
      <c r="H130" s="181"/>
      <c r="I130" s="181"/>
      <c r="J130" s="183"/>
      <c r="K130" s="181"/>
    </row>
    <row r="131" spans="1:11" x14ac:dyDescent="0.25">
      <c r="A131" s="181"/>
      <c r="B131" s="181"/>
      <c r="C131" s="181"/>
      <c r="D131" s="181"/>
      <c r="E131" s="181"/>
      <c r="F131" s="183"/>
      <c r="G131" s="227"/>
      <c r="H131" s="181"/>
      <c r="I131" s="181"/>
      <c r="J131" s="183"/>
      <c r="K131" s="181"/>
    </row>
    <row r="132" spans="1:11" x14ac:dyDescent="0.25">
      <c r="A132" s="181"/>
      <c r="B132" s="181"/>
      <c r="C132" s="181"/>
      <c r="D132" s="181"/>
      <c r="E132" s="181"/>
      <c r="F132" s="183"/>
      <c r="G132" s="227"/>
      <c r="H132" s="181"/>
      <c r="I132" s="181"/>
      <c r="J132" s="183"/>
      <c r="K132" s="181"/>
    </row>
    <row r="133" spans="1:11" x14ac:dyDescent="0.25">
      <c r="A133" s="181"/>
      <c r="B133" s="181"/>
      <c r="C133" s="181"/>
      <c r="D133" s="181"/>
      <c r="E133" s="181"/>
      <c r="F133" s="183"/>
      <c r="G133" s="227"/>
      <c r="H133" s="181"/>
      <c r="I133" s="181"/>
      <c r="J133" s="183"/>
      <c r="K133" s="181"/>
    </row>
    <row r="134" spans="1:11" x14ac:dyDescent="0.25">
      <c r="A134" s="181"/>
      <c r="B134" s="181"/>
      <c r="C134" s="181"/>
      <c r="D134" s="181"/>
      <c r="E134" s="181"/>
      <c r="F134" s="183"/>
      <c r="G134" s="227"/>
      <c r="H134" s="181"/>
      <c r="I134" s="181"/>
      <c r="J134" s="183"/>
      <c r="K134" s="181"/>
    </row>
    <row r="135" spans="1:11" x14ac:dyDescent="0.25">
      <c r="A135" s="181"/>
      <c r="B135" s="181"/>
      <c r="C135" s="181"/>
      <c r="D135" s="181"/>
      <c r="E135" s="181"/>
      <c r="F135" s="183"/>
      <c r="G135" s="227"/>
      <c r="H135" s="181"/>
      <c r="I135" s="181"/>
      <c r="J135" s="183"/>
      <c r="K135" s="181"/>
    </row>
    <row r="136" spans="1:11" x14ac:dyDescent="0.25">
      <c r="A136" s="181"/>
      <c r="B136" s="181"/>
      <c r="C136" s="181"/>
      <c r="D136" s="181"/>
      <c r="E136" s="181"/>
      <c r="F136" s="183"/>
      <c r="G136" s="227"/>
      <c r="H136" s="181"/>
      <c r="I136" s="181"/>
      <c r="J136" s="183"/>
      <c r="K136" s="181"/>
    </row>
    <row r="137" spans="1:11" x14ac:dyDescent="0.25">
      <c r="A137" s="181"/>
      <c r="B137" s="181"/>
      <c r="C137" s="181"/>
      <c r="D137" s="181"/>
      <c r="E137" s="181"/>
      <c r="F137" s="183"/>
      <c r="G137" s="227"/>
      <c r="H137" s="181"/>
      <c r="I137" s="181"/>
      <c r="J137" s="183"/>
      <c r="K137" s="181"/>
    </row>
    <row r="138" spans="1:11" x14ac:dyDescent="0.25">
      <c r="A138" s="181"/>
      <c r="B138" s="181"/>
      <c r="C138" s="181"/>
      <c r="D138" s="181"/>
      <c r="E138" s="181"/>
      <c r="F138" s="183"/>
      <c r="G138" s="227"/>
      <c r="H138" s="181"/>
      <c r="I138" s="181"/>
      <c r="J138" s="183"/>
      <c r="K138" s="181"/>
    </row>
    <row r="139" spans="1:11" x14ac:dyDescent="0.25">
      <c r="A139" s="181"/>
      <c r="B139" s="181"/>
      <c r="C139" s="181"/>
      <c r="D139" s="181"/>
      <c r="E139" s="181"/>
      <c r="F139" s="183"/>
      <c r="G139" s="227"/>
      <c r="H139" s="181"/>
      <c r="I139" s="181"/>
      <c r="J139" s="183"/>
      <c r="K139" s="181"/>
    </row>
    <row r="140" spans="1:11" x14ac:dyDescent="0.25">
      <c r="A140" s="181"/>
      <c r="B140" s="181"/>
      <c r="C140" s="181"/>
      <c r="D140" s="181"/>
      <c r="E140" s="181"/>
      <c r="F140" s="183"/>
      <c r="G140" s="227"/>
      <c r="H140" s="181"/>
      <c r="I140" s="181"/>
      <c r="J140" s="183"/>
      <c r="K140" s="181"/>
    </row>
    <row r="141" spans="1:11" x14ac:dyDescent="0.25">
      <c r="A141" s="181"/>
      <c r="B141" s="181"/>
      <c r="C141" s="181"/>
      <c r="D141" s="181"/>
      <c r="E141" s="181"/>
      <c r="F141" s="183"/>
      <c r="G141" s="227"/>
      <c r="H141" s="181"/>
      <c r="I141" s="181"/>
      <c r="J141" s="183"/>
      <c r="K141" s="181"/>
    </row>
    <row r="142" spans="1:11" x14ac:dyDescent="0.25">
      <c r="A142" s="181"/>
      <c r="B142" s="181"/>
      <c r="C142" s="181"/>
      <c r="D142" s="181"/>
      <c r="E142" s="181"/>
      <c r="F142" s="183"/>
      <c r="G142" s="227"/>
      <c r="H142" s="181"/>
      <c r="I142" s="181"/>
      <c r="J142" s="183"/>
      <c r="K142" s="181"/>
    </row>
    <row r="143" spans="1:11" x14ac:dyDescent="0.25">
      <c r="A143" s="181"/>
      <c r="B143" s="181"/>
      <c r="C143" s="181"/>
      <c r="D143" s="181"/>
      <c r="E143" s="181"/>
      <c r="F143" s="183"/>
      <c r="G143" s="227"/>
      <c r="H143" s="181"/>
      <c r="I143" s="181"/>
      <c r="J143" s="183"/>
      <c r="K143" s="181"/>
    </row>
    <row r="144" spans="1:11" x14ac:dyDescent="0.25">
      <c r="A144" s="181"/>
      <c r="B144" s="181"/>
      <c r="C144" s="181"/>
      <c r="D144" s="181"/>
      <c r="E144" s="181"/>
      <c r="F144" s="183"/>
      <c r="G144" s="227"/>
      <c r="H144" s="181"/>
      <c r="I144" s="181"/>
      <c r="J144" s="183"/>
      <c r="K144" s="181"/>
    </row>
    <row r="145" spans="1:11" x14ac:dyDescent="0.25">
      <c r="A145" s="181"/>
      <c r="B145" s="181"/>
      <c r="C145" s="181"/>
      <c r="D145" s="181"/>
      <c r="E145" s="181"/>
      <c r="F145" s="183"/>
      <c r="G145" s="227"/>
      <c r="H145" s="181"/>
      <c r="I145" s="181"/>
      <c r="J145" s="183"/>
      <c r="K145" s="181"/>
    </row>
    <row r="146" spans="1:11" x14ac:dyDescent="0.25">
      <c r="A146" s="181"/>
      <c r="B146" s="181"/>
      <c r="C146" s="181"/>
      <c r="D146" s="181"/>
      <c r="E146" s="181"/>
      <c r="F146" s="183"/>
      <c r="G146" s="227"/>
      <c r="H146" s="181"/>
      <c r="I146" s="181"/>
      <c r="J146" s="183"/>
      <c r="K146" s="181"/>
    </row>
    <row r="147" spans="1:11" x14ac:dyDescent="0.25">
      <c r="A147" s="181"/>
      <c r="B147" s="181"/>
      <c r="C147" s="181"/>
      <c r="D147" s="181"/>
      <c r="E147" s="181"/>
      <c r="F147" s="183"/>
      <c r="G147" s="227"/>
      <c r="H147" s="181"/>
      <c r="I147" s="181"/>
      <c r="J147" s="183"/>
      <c r="K147" s="181"/>
    </row>
    <row r="148" spans="1:11" x14ac:dyDescent="0.25">
      <c r="A148" s="181"/>
      <c r="B148" s="181"/>
      <c r="C148" s="181"/>
      <c r="D148" s="181"/>
      <c r="E148" s="181"/>
      <c r="F148" s="183"/>
      <c r="G148" s="227"/>
      <c r="H148" s="181"/>
      <c r="I148" s="181"/>
      <c r="J148" s="183"/>
      <c r="K148" s="181"/>
    </row>
    <row r="149" spans="1:11" x14ac:dyDescent="0.25">
      <c r="A149" s="181"/>
      <c r="B149" s="181"/>
      <c r="C149" s="181"/>
      <c r="D149" s="181"/>
      <c r="E149" s="181"/>
      <c r="F149" s="183"/>
      <c r="G149" s="227"/>
      <c r="H149" s="181"/>
      <c r="I149" s="181"/>
      <c r="J149" s="183"/>
      <c r="K149" s="181"/>
    </row>
    <row r="150" spans="1:11" x14ac:dyDescent="0.25">
      <c r="A150" s="181"/>
      <c r="B150" s="181"/>
      <c r="C150" s="181"/>
      <c r="D150" s="181"/>
      <c r="E150" s="181"/>
      <c r="F150" s="183"/>
      <c r="G150" s="227"/>
      <c r="H150" s="181"/>
      <c r="I150" s="181"/>
      <c r="J150" s="183"/>
      <c r="K150" s="181"/>
    </row>
    <row r="151" spans="1:11" x14ac:dyDescent="0.25">
      <c r="A151" s="181"/>
      <c r="B151" s="181"/>
      <c r="C151" s="181"/>
      <c r="D151" s="181"/>
      <c r="E151" s="181"/>
      <c r="F151" s="183"/>
      <c r="G151" s="227"/>
      <c r="H151" s="181"/>
      <c r="I151" s="181"/>
      <c r="J151" s="183"/>
      <c r="K151" s="181"/>
    </row>
    <row r="152" spans="1:11" x14ac:dyDescent="0.25">
      <c r="A152" s="181"/>
      <c r="B152" s="181"/>
      <c r="C152" s="181"/>
      <c r="D152" s="181"/>
      <c r="E152" s="181"/>
      <c r="F152" s="183"/>
      <c r="G152" s="227"/>
      <c r="H152" s="181"/>
      <c r="I152" s="181"/>
      <c r="J152" s="183"/>
      <c r="K152" s="181"/>
    </row>
    <row r="153" spans="1:11" x14ac:dyDescent="0.25">
      <c r="A153" s="181"/>
      <c r="B153" s="181"/>
      <c r="C153" s="181"/>
      <c r="D153" s="181"/>
      <c r="E153" s="181"/>
      <c r="F153" s="183"/>
      <c r="G153" s="227"/>
      <c r="H153" s="181"/>
      <c r="I153" s="181"/>
      <c r="J153" s="183"/>
      <c r="K153" s="181"/>
    </row>
    <row r="154" spans="1:11" x14ac:dyDescent="0.25">
      <c r="A154" s="181"/>
      <c r="B154" s="181"/>
      <c r="C154" s="181"/>
      <c r="D154" s="181"/>
      <c r="E154" s="181"/>
      <c r="F154" s="183"/>
      <c r="G154" s="227"/>
      <c r="H154" s="181"/>
      <c r="I154" s="181"/>
      <c r="J154" s="183"/>
      <c r="K154" s="181"/>
    </row>
    <row r="155" spans="1:11" x14ac:dyDescent="0.25">
      <c r="A155" s="181"/>
      <c r="B155" s="181"/>
      <c r="C155" s="181"/>
      <c r="D155" s="181"/>
      <c r="E155" s="181"/>
      <c r="F155" s="183"/>
      <c r="G155" s="227"/>
      <c r="H155" s="181"/>
      <c r="I155" s="181"/>
      <c r="J155" s="183"/>
      <c r="K155" s="181"/>
    </row>
    <row r="156" spans="1:11" x14ac:dyDescent="0.25">
      <c r="A156" s="181"/>
      <c r="B156" s="181"/>
      <c r="C156" s="181"/>
      <c r="D156" s="181"/>
      <c r="E156" s="181"/>
      <c r="F156" s="183"/>
      <c r="G156" s="227"/>
      <c r="H156" s="181"/>
      <c r="I156" s="181"/>
      <c r="J156" s="183"/>
      <c r="K156" s="181"/>
    </row>
    <row r="157" spans="1:11" x14ac:dyDescent="0.25">
      <c r="A157" s="181"/>
      <c r="B157" s="181"/>
      <c r="C157" s="181"/>
      <c r="D157" s="181"/>
      <c r="E157" s="181"/>
      <c r="F157" s="183"/>
      <c r="G157" s="227"/>
      <c r="H157" s="181"/>
      <c r="I157" s="181"/>
      <c r="J157" s="183"/>
      <c r="K157" s="181"/>
    </row>
    <row r="158" spans="1:11" x14ac:dyDescent="0.25">
      <c r="A158" s="181"/>
      <c r="B158" s="181"/>
      <c r="C158" s="181"/>
      <c r="D158" s="181"/>
      <c r="E158" s="181"/>
      <c r="F158" s="183"/>
      <c r="G158" s="227"/>
      <c r="H158" s="181"/>
      <c r="I158" s="181"/>
      <c r="J158" s="183"/>
      <c r="K158" s="181"/>
    </row>
    <row r="159" spans="1:11" x14ac:dyDescent="0.25">
      <c r="A159" s="181"/>
      <c r="B159" s="181"/>
      <c r="C159" s="181"/>
      <c r="D159" s="181"/>
      <c r="E159" s="181"/>
      <c r="F159" s="183"/>
      <c r="G159" s="227"/>
      <c r="H159" s="181"/>
      <c r="I159" s="181"/>
      <c r="J159" s="183"/>
      <c r="K159" s="181"/>
    </row>
    <row r="160" spans="1:11" x14ac:dyDescent="0.25">
      <c r="A160" s="181"/>
      <c r="B160" s="181"/>
      <c r="C160" s="181"/>
      <c r="D160" s="181"/>
      <c r="E160" s="181"/>
      <c r="F160" s="183"/>
      <c r="G160" s="227"/>
      <c r="H160" s="181"/>
      <c r="I160" s="181"/>
      <c r="J160" s="183"/>
      <c r="K160" s="181"/>
    </row>
    <row r="161" spans="1:11" x14ac:dyDescent="0.25">
      <c r="A161" s="181"/>
      <c r="B161" s="181"/>
      <c r="C161" s="181"/>
      <c r="D161" s="181"/>
      <c r="E161" s="181"/>
      <c r="F161" s="183"/>
      <c r="G161" s="227"/>
      <c r="H161" s="181"/>
      <c r="I161" s="181"/>
      <c r="J161" s="183"/>
      <c r="K161" s="181"/>
    </row>
    <row r="162" spans="1:11" x14ac:dyDescent="0.25">
      <c r="A162" s="181"/>
      <c r="B162" s="181"/>
      <c r="C162" s="181"/>
      <c r="D162" s="181"/>
      <c r="E162" s="181"/>
      <c r="F162" s="183"/>
      <c r="G162" s="227"/>
      <c r="H162" s="181"/>
      <c r="I162" s="181"/>
      <c r="J162" s="183"/>
      <c r="K162" s="181"/>
    </row>
    <row r="163" spans="1:11" x14ac:dyDescent="0.25">
      <c r="A163" s="181"/>
      <c r="B163" s="181"/>
      <c r="C163" s="181"/>
      <c r="D163" s="181"/>
      <c r="E163" s="181"/>
      <c r="F163" s="183"/>
      <c r="G163" s="227"/>
      <c r="H163" s="181"/>
      <c r="I163" s="181"/>
      <c r="J163" s="183"/>
      <c r="K163" s="181"/>
    </row>
    <row r="164" spans="1:11" x14ac:dyDescent="0.25">
      <c r="A164" s="181"/>
      <c r="B164" s="181"/>
      <c r="C164" s="181"/>
      <c r="D164" s="181"/>
      <c r="E164" s="181"/>
      <c r="F164" s="183"/>
      <c r="G164" s="227"/>
      <c r="H164" s="181"/>
      <c r="I164" s="181"/>
      <c r="J164" s="183"/>
      <c r="K164" s="181"/>
    </row>
    <row r="165" spans="1:11" x14ac:dyDescent="0.25">
      <c r="A165" s="181"/>
      <c r="B165" s="181"/>
      <c r="C165" s="181"/>
      <c r="D165" s="181"/>
      <c r="E165" s="181"/>
      <c r="F165" s="183"/>
      <c r="G165" s="227"/>
      <c r="H165" s="181"/>
      <c r="I165" s="181"/>
      <c r="J165" s="183"/>
      <c r="K165" s="181"/>
    </row>
    <row r="166" spans="1:11" x14ac:dyDescent="0.25">
      <c r="A166" s="181"/>
      <c r="B166" s="181"/>
      <c r="C166" s="181"/>
      <c r="D166" s="181"/>
      <c r="E166" s="181"/>
      <c r="F166" s="183"/>
      <c r="G166" s="227"/>
      <c r="H166" s="181"/>
      <c r="I166" s="181"/>
      <c r="J166" s="183"/>
      <c r="K166" s="181"/>
    </row>
    <row r="167" spans="1:11" x14ac:dyDescent="0.25">
      <c r="A167" s="181"/>
      <c r="B167" s="181"/>
      <c r="C167" s="181"/>
      <c r="D167" s="181"/>
      <c r="E167" s="181"/>
      <c r="F167" s="183"/>
      <c r="G167" s="227"/>
      <c r="H167" s="181"/>
      <c r="I167" s="181"/>
      <c r="J167" s="183"/>
      <c r="K167" s="181"/>
    </row>
    <row r="168" spans="1:11" x14ac:dyDescent="0.25">
      <c r="A168" s="181"/>
      <c r="B168" s="181"/>
      <c r="C168" s="181"/>
      <c r="D168" s="181"/>
      <c r="E168" s="181"/>
      <c r="F168" s="183"/>
      <c r="G168" s="227"/>
      <c r="H168" s="181"/>
      <c r="I168" s="181"/>
      <c r="J168" s="183"/>
      <c r="K168" s="181"/>
    </row>
    <row r="169" spans="1:11" x14ac:dyDescent="0.25">
      <c r="A169" s="181"/>
      <c r="B169" s="181"/>
      <c r="C169" s="181"/>
      <c r="D169" s="181"/>
      <c r="E169" s="181"/>
      <c r="F169" s="183"/>
      <c r="G169" s="227"/>
      <c r="H169" s="181"/>
      <c r="I169" s="181"/>
      <c r="J169" s="183"/>
      <c r="K169" s="181"/>
    </row>
    <row r="170" spans="1:11" x14ac:dyDescent="0.25">
      <c r="A170" s="181"/>
      <c r="B170" s="181"/>
      <c r="C170" s="181"/>
      <c r="D170" s="181"/>
      <c r="E170" s="181"/>
      <c r="F170" s="183"/>
      <c r="G170" s="227"/>
      <c r="H170" s="181"/>
      <c r="I170" s="181"/>
      <c r="J170" s="183"/>
      <c r="K170" s="181"/>
    </row>
    <row r="171" spans="1:11" x14ac:dyDescent="0.25">
      <c r="A171" s="181"/>
      <c r="B171" s="181"/>
      <c r="C171" s="181"/>
      <c r="D171" s="181"/>
      <c r="E171" s="181"/>
      <c r="F171" s="183"/>
      <c r="G171" s="227"/>
      <c r="H171" s="181"/>
      <c r="I171" s="181"/>
      <c r="J171" s="183"/>
      <c r="K171" s="181"/>
    </row>
    <row r="172" spans="1:11" x14ac:dyDescent="0.25">
      <c r="A172" s="181"/>
      <c r="B172" s="181"/>
      <c r="C172" s="181"/>
      <c r="D172" s="181"/>
      <c r="E172" s="181"/>
      <c r="F172" s="183"/>
      <c r="G172" s="227"/>
      <c r="H172" s="181"/>
      <c r="I172" s="181"/>
      <c r="J172" s="183"/>
      <c r="K172" s="181"/>
    </row>
    <row r="173" spans="1:11" x14ac:dyDescent="0.25">
      <c r="A173" s="181"/>
      <c r="B173" s="181"/>
      <c r="C173" s="181"/>
      <c r="D173" s="181"/>
      <c r="E173" s="181"/>
      <c r="F173" s="183"/>
      <c r="G173" s="227"/>
      <c r="H173" s="181"/>
      <c r="I173" s="181"/>
      <c r="J173" s="183"/>
      <c r="K173" s="181"/>
    </row>
    <row r="174" spans="1:11" x14ac:dyDescent="0.25">
      <c r="A174" s="181"/>
      <c r="B174" s="181"/>
      <c r="C174" s="181"/>
      <c r="D174" s="181"/>
      <c r="E174" s="181"/>
      <c r="F174" s="183"/>
      <c r="G174" s="227"/>
      <c r="H174" s="181"/>
      <c r="I174" s="181"/>
      <c r="J174" s="183"/>
      <c r="K174" s="181"/>
    </row>
    <row r="175" spans="1:11" x14ac:dyDescent="0.25">
      <c r="A175" s="181"/>
      <c r="B175" s="181"/>
      <c r="C175" s="181"/>
      <c r="D175" s="181"/>
      <c r="E175" s="181"/>
      <c r="F175" s="183"/>
      <c r="G175" s="227"/>
      <c r="H175" s="181"/>
      <c r="I175" s="181"/>
      <c r="J175" s="183"/>
      <c r="K175" s="181"/>
    </row>
    <row r="176" spans="1:11" x14ac:dyDescent="0.25">
      <c r="A176" s="181"/>
      <c r="B176" s="181"/>
      <c r="C176" s="181"/>
      <c r="D176" s="181"/>
      <c r="E176" s="181"/>
      <c r="F176" s="183"/>
      <c r="G176" s="227"/>
      <c r="H176" s="181"/>
      <c r="I176" s="181"/>
      <c r="J176" s="183"/>
      <c r="K176" s="181"/>
    </row>
    <row r="177" spans="1:11" x14ac:dyDescent="0.25">
      <c r="A177" s="181"/>
      <c r="B177" s="181"/>
      <c r="C177" s="181"/>
      <c r="D177" s="181"/>
      <c r="E177" s="181"/>
      <c r="F177" s="183"/>
      <c r="G177" s="227"/>
      <c r="H177" s="181"/>
      <c r="I177" s="181"/>
      <c r="J177" s="183"/>
      <c r="K177" s="181"/>
    </row>
    <row r="178" spans="1:11" x14ac:dyDescent="0.25">
      <c r="A178" s="181"/>
      <c r="B178" s="181"/>
      <c r="C178" s="181"/>
      <c r="D178" s="181"/>
      <c r="E178" s="181"/>
      <c r="F178" s="183"/>
      <c r="G178" s="227"/>
      <c r="H178" s="181"/>
      <c r="I178" s="181"/>
      <c r="J178" s="183"/>
      <c r="K178" s="181"/>
    </row>
    <row r="179" spans="1:11" x14ac:dyDescent="0.25">
      <c r="A179" s="181"/>
      <c r="B179" s="181"/>
      <c r="C179" s="181"/>
      <c r="D179" s="181"/>
      <c r="E179" s="181"/>
      <c r="F179" s="183"/>
      <c r="G179" s="227"/>
      <c r="H179" s="181"/>
      <c r="I179" s="181"/>
      <c r="J179" s="183"/>
      <c r="K179" s="181"/>
    </row>
    <row r="180" spans="1:11" x14ac:dyDescent="0.25">
      <c r="A180" s="181"/>
      <c r="B180" s="181"/>
      <c r="C180" s="181"/>
      <c r="D180" s="181"/>
      <c r="E180" s="181"/>
      <c r="F180" s="183"/>
      <c r="G180" s="227"/>
      <c r="H180" s="181"/>
      <c r="I180" s="181"/>
      <c r="J180" s="183"/>
      <c r="K180" s="181"/>
    </row>
    <row r="181" spans="1:11" x14ac:dyDescent="0.25">
      <c r="A181" s="181"/>
      <c r="B181" s="181"/>
      <c r="C181" s="181"/>
      <c r="D181" s="181"/>
      <c r="E181" s="181"/>
      <c r="F181" s="183"/>
      <c r="G181" s="227"/>
      <c r="H181" s="181"/>
      <c r="I181" s="181"/>
      <c r="J181" s="183"/>
      <c r="K181" s="181"/>
    </row>
    <row r="182" spans="1:11" x14ac:dyDescent="0.25">
      <c r="A182" s="181"/>
      <c r="B182" s="181"/>
      <c r="C182" s="181"/>
      <c r="D182" s="181"/>
      <c r="E182" s="181"/>
      <c r="F182" s="183"/>
      <c r="G182" s="227"/>
      <c r="H182" s="181"/>
      <c r="I182" s="181"/>
      <c r="J182" s="183"/>
      <c r="K182" s="181"/>
    </row>
    <row r="183" spans="1:11" x14ac:dyDescent="0.25">
      <c r="A183" s="181"/>
      <c r="B183" s="181"/>
      <c r="C183" s="181"/>
      <c r="D183" s="181"/>
      <c r="E183" s="181"/>
      <c r="F183" s="183"/>
      <c r="G183" s="227"/>
      <c r="H183" s="181"/>
      <c r="I183" s="181"/>
      <c r="J183" s="183"/>
      <c r="K183" s="181"/>
    </row>
    <row r="184" spans="1:11" x14ac:dyDescent="0.25">
      <c r="A184" s="181"/>
      <c r="B184" s="181"/>
      <c r="C184" s="181"/>
      <c r="D184" s="181"/>
      <c r="E184" s="181"/>
      <c r="F184" s="183"/>
      <c r="G184" s="227"/>
      <c r="H184" s="181"/>
      <c r="I184" s="181"/>
      <c r="J184" s="183"/>
      <c r="K184" s="181"/>
    </row>
    <row r="185" spans="1:11" x14ac:dyDescent="0.25">
      <c r="A185" s="181"/>
      <c r="B185" s="181"/>
      <c r="C185" s="181"/>
      <c r="D185" s="181"/>
      <c r="E185" s="181"/>
      <c r="F185" s="183"/>
      <c r="G185" s="227"/>
      <c r="H185" s="181"/>
      <c r="I185" s="181"/>
      <c r="J185" s="183"/>
      <c r="K185" s="181"/>
    </row>
    <row r="186" spans="1:11" x14ac:dyDescent="0.25">
      <c r="A186" s="181"/>
      <c r="B186" s="181"/>
      <c r="C186" s="181"/>
      <c r="D186" s="181"/>
      <c r="E186" s="181"/>
      <c r="F186" s="183"/>
      <c r="G186" s="227"/>
      <c r="H186" s="181"/>
      <c r="I186" s="181"/>
      <c r="J186" s="183"/>
      <c r="K186" s="181"/>
    </row>
    <row r="187" spans="1:11" x14ac:dyDescent="0.25">
      <c r="A187" s="181"/>
      <c r="B187" s="181"/>
      <c r="C187" s="181"/>
      <c r="D187" s="181"/>
      <c r="E187" s="181"/>
      <c r="F187" s="183"/>
      <c r="G187" s="227"/>
      <c r="H187" s="181"/>
      <c r="I187" s="181"/>
      <c r="J187" s="183"/>
      <c r="K187" s="181"/>
    </row>
    <row r="188" spans="1:11" x14ac:dyDescent="0.25">
      <c r="A188" s="181"/>
      <c r="B188" s="181"/>
      <c r="C188" s="181"/>
      <c r="D188" s="181"/>
      <c r="E188" s="181"/>
      <c r="F188" s="183"/>
      <c r="G188" s="227"/>
      <c r="H188" s="181"/>
      <c r="I188" s="181"/>
      <c r="J188" s="183"/>
      <c r="K188" s="181"/>
    </row>
    <row r="189" spans="1:11" x14ac:dyDescent="0.25">
      <c r="A189" s="181"/>
      <c r="B189" s="181"/>
      <c r="C189" s="181"/>
      <c r="D189" s="181"/>
      <c r="E189" s="181"/>
      <c r="F189" s="183"/>
      <c r="G189" s="227"/>
      <c r="H189" s="181"/>
      <c r="I189" s="181"/>
      <c r="J189" s="183"/>
      <c r="K189" s="181"/>
    </row>
    <row r="190" spans="1:11" x14ac:dyDescent="0.25">
      <c r="A190" s="181"/>
      <c r="B190" s="181"/>
      <c r="C190" s="181"/>
      <c r="D190" s="181"/>
      <c r="E190" s="181"/>
      <c r="F190" s="183"/>
      <c r="G190" s="227"/>
      <c r="H190" s="181"/>
      <c r="I190" s="181"/>
      <c r="J190" s="183"/>
      <c r="K190" s="181"/>
    </row>
    <row r="191" spans="1:11" x14ac:dyDescent="0.25">
      <c r="A191" s="181"/>
      <c r="B191" s="181"/>
      <c r="C191" s="181"/>
      <c r="D191" s="181"/>
      <c r="E191" s="181"/>
      <c r="F191" s="183"/>
      <c r="G191" s="227"/>
      <c r="H191" s="181"/>
      <c r="I191" s="181"/>
      <c r="J191" s="183"/>
      <c r="K191" s="181"/>
    </row>
    <row r="192" spans="1:11" x14ac:dyDescent="0.25">
      <c r="A192" s="181"/>
      <c r="B192" s="181"/>
      <c r="C192" s="181"/>
      <c r="D192" s="181"/>
      <c r="E192" s="181"/>
      <c r="F192" s="183"/>
      <c r="G192" s="227"/>
      <c r="H192" s="181"/>
      <c r="I192" s="181"/>
      <c r="J192" s="183"/>
      <c r="K192" s="181"/>
    </row>
    <row r="193" spans="1:11" x14ac:dyDescent="0.25">
      <c r="A193" s="181"/>
      <c r="B193" s="181"/>
      <c r="C193" s="181"/>
      <c r="D193" s="181"/>
      <c r="E193" s="181"/>
      <c r="F193" s="183"/>
      <c r="G193" s="227"/>
      <c r="H193" s="181"/>
      <c r="I193" s="181"/>
      <c r="J193" s="183"/>
      <c r="K193" s="181"/>
    </row>
    <row r="194" spans="1:11" x14ac:dyDescent="0.25">
      <c r="A194" s="181"/>
      <c r="B194" s="181"/>
      <c r="C194" s="181"/>
      <c r="D194" s="181"/>
      <c r="E194" s="181"/>
      <c r="F194" s="183"/>
      <c r="G194" s="227"/>
      <c r="H194" s="181"/>
      <c r="I194" s="181"/>
      <c r="J194" s="183"/>
      <c r="K194" s="181"/>
    </row>
    <row r="195" spans="1:11" x14ac:dyDescent="0.25">
      <c r="A195" s="181"/>
      <c r="B195" s="181"/>
      <c r="C195" s="181"/>
      <c r="D195" s="181"/>
      <c r="E195" s="181"/>
      <c r="F195" s="183"/>
      <c r="G195" s="227"/>
      <c r="H195" s="181"/>
      <c r="I195" s="181"/>
      <c r="J195" s="183"/>
      <c r="K195" s="181"/>
    </row>
    <row r="196" spans="1:11" x14ac:dyDescent="0.25">
      <c r="A196" s="181"/>
      <c r="B196" s="181"/>
      <c r="C196" s="181"/>
      <c r="D196" s="181"/>
      <c r="E196" s="181"/>
      <c r="F196" s="183"/>
      <c r="G196" s="227"/>
      <c r="H196" s="181"/>
      <c r="I196" s="181"/>
      <c r="J196" s="183"/>
      <c r="K196" s="181"/>
    </row>
    <row r="197" spans="1:11" x14ac:dyDescent="0.25">
      <c r="A197" s="181"/>
      <c r="B197" s="181"/>
      <c r="C197" s="181"/>
      <c r="D197" s="181"/>
      <c r="E197" s="181"/>
      <c r="F197" s="183"/>
      <c r="G197" s="227"/>
      <c r="H197" s="181"/>
      <c r="I197" s="181"/>
      <c r="J197" s="183"/>
      <c r="K197" s="181"/>
    </row>
    <row r="198" spans="1:11" x14ac:dyDescent="0.25">
      <c r="A198" s="181"/>
      <c r="B198" s="181"/>
      <c r="C198" s="181"/>
      <c r="D198" s="181"/>
      <c r="E198" s="181"/>
      <c r="F198" s="183"/>
      <c r="G198" s="227"/>
      <c r="H198" s="181"/>
      <c r="I198" s="181"/>
      <c r="J198" s="183"/>
      <c r="K198" s="181"/>
    </row>
    <row r="199" spans="1:11" x14ac:dyDescent="0.25">
      <c r="A199" s="181"/>
      <c r="B199" s="181"/>
      <c r="C199" s="181"/>
      <c r="D199" s="181"/>
      <c r="E199" s="181"/>
      <c r="F199" s="183"/>
      <c r="G199" s="227"/>
      <c r="H199" s="181"/>
      <c r="I199" s="181"/>
      <c r="J199" s="183"/>
      <c r="K199" s="181"/>
    </row>
    <row r="200" spans="1:11" x14ac:dyDescent="0.25">
      <c r="A200" s="181"/>
      <c r="B200" s="181"/>
      <c r="C200" s="181"/>
      <c r="D200" s="181"/>
      <c r="E200" s="181"/>
      <c r="F200" s="183"/>
      <c r="G200" s="227"/>
      <c r="H200" s="181"/>
      <c r="I200" s="181"/>
      <c r="J200" s="183"/>
      <c r="K200" s="181"/>
    </row>
    <row r="201" spans="1:11" x14ac:dyDescent="0.25">
      <c r="A201" s="181"/>
      <c r="B201" s="181"/>
      <c r="C201" s="181"/>
      <c r="D201" s="181"/>
      <c r="E201" s="181"/>
      <c r="F201" s="183"/>
      <c r="G201" s="227"/>
      <c r="H201" s="181"/>
      <c r="I201" s="181"/>
      <c r="J201" s="183"/>
      <c r="K201" s="181"/>
    </row>
    <row r="202" spans="1:11" x14ac:dyDescent="0.25">
      <c r="A202" s="181"/>
      <c r="B202" s="181"/>
      <c r="C202" s="181"/>
      <c r="D202" s="181"/>
      <c r="E202" s="181"/>
      <c r="F202" s="183"/>
      <c r="G202" s="227"/>
      <c r="H202" s="181"/>
      <c r="I202" s="181"/>
      <c r="J202" s="183"/>
      <c r="K202" s="181"/>
    </row>
    <row r="203" spans="1:11" x14ac:dyDescent="0.25">
      <c r="A203" s="181"/>
      <c r="B203" s="181"/>
      <c r="C203" s="181"/>
      <c r="D203" s="181"/>
      <c r="E203" s="181"/>
      <c r="F203" s="183"/>
      <c r="G203" s="227"/>
      <c r="H203" s="181"/>
      <c r="I203" s="181"/>
      <c r="J203" s="183"/>
      <c r="K203" s="181"/>
    </row>
    <row r="204" spans="1:11" x14ac:dyDescent="0.25">
      <c r="A204" s="181"/>
      <c r="B204" s="181"/>
      <c r="C204" s="181"/>
      <c r="D204" s="181"/>
      <c r="E204" s="181"/>
      <c r="F204" s="183"/>
      <c r="G204" s="227"/>
      <c r="H204" s="181"/>
      <c r="I204" s="181"/>
      <c r="J204" s="183"/>
      <c r="K204" s="181"/>
    </row>
    <row r="205" spans="1:11" x14ac:dyDescent="0.25">
      <c r="A205" s="181"/>
      <c r="B205" s="181"/>
      <c r="C205" s="181"/>
      <c r="D205" s="181"/>
      <c r="E205" s="181"/>
      <c r="F205" s="183"/>
      <c r="G205" s="227"/>
      <c r="H205" s="181"/>
      <c r="I205" s="181"/>
      <c r="J205" s="183"/>
      <c r="K205" s="181"/>
    </row>
    <row r="206" spans="1:11" x14ac:dyDescent="0.25">
      <c r="A206" s="181"/>
      <c r="B206" s="181"/>
      <c r="C206" s="181"/>
      <c r="D206" s="181"/>
      <c r="E206" s="181"/>
      <c r="F206" s="183"/>
      <c r="G206" s="227"/>
      <c r="H206" s="181"/>
      <c r="I206" s="181"/>
      <c r="J206" s="183"/>
      <c r="K206" s="181"/>
    </row>
    <row r="207" spans="1:11" x14ac:dyDescent="0.25">
      <c r="A207" s="181"/>
      <c r="B207" s="181"/>
      <c r="C207" s="181"/>
      <c r="D207" s="181"/>
      <c r="E207" s="181"/>
      <c r="F207" s="183"/>
      <c r="G207" s="227"/>
      <c r="H207" s="181"/>
      <c r="I207" s="181"/>
      <c r="J207" s="183"/>
      <c r="K207" s="181"/>
    </row>
    <row r="208" spans="1:11" x14ac:dyDescent="0.25">
      <c r="A208" s="181"/>
      <c r="B208" s="181"/>
      <c r="C208" s="181"/>
      <c r="D208" s="181"/>
      <c r="E208" s="181"/>
      <c r="F208" s="183"/>
      <c r="G208" s="227"/>
      <c r="H208" s="181"/>
      <c r="I208" s="181"/>
      <c r="J208" s="183"/>
      <c r="K208" s="181"/>
    </row>
    <row r="209" spans="1:11" x14ac:dyDescent="0.25">
      <c r="A209" s="181"/>
      <c r="B209" s="181"/>
      <c r="C209" s="181"/>
      <c r="D209" s="181"/>
      <c r="E209" s="181"/>
      <c r="F209" s="183"/>
      <c r="G209" s="227"/>
      <c r="H209" s="181"/>
      <c r="I209" s="181"/>
      <c r="J209" s="183"/>
      <c r="K209" s="181"/>
    </row>
    <row r="210" spans="1:11" x14ac:dyDescent="0.25">
      <c r="A210" s="181"/>
      <c r="B210" s="181"/>
      <c r="C210" s="181"/>
      <c r="D210" s="181"/>
      <c r="E210" s="181"/>
      <c r="F210" s="183"/>
      <c r="G210" s="227"/>
      <c r="H210" s="181"/>
      <c r="I210" s="181"/>
      <c r="J210" s="183"/>
      <c r="K210" s="181"/>
    </row>
    <row r="211" spans="1:11" x14ac:dyDescent="0.25">
      <c r="A211" s="181"/>
      <c r="B211" s="181"/>
      <c r="C211" s="181"/>
      <c r="D211" s="181"/>
      <c r="E211" s="181"/>
      <c r="F211" s="183"/>
      <c r="G211" s="227"/>
      <c r="H211" s="181"/>
      <c r="I211" s="181"/>
      <c r="J211" s="183"/>
      <c r="K211" s="181"/>
    </row>
    <row r="212" spans="1:11" x14ac:dyDescent="0.25">
      <c r="A212" s="181"/>
      <c r="B212" s="181"/>
      <c r="C212" s="181"/>
      <c r="D212" s="181"/>
      <c r="E212" s="181"/>
      <c r="F212" s="183"/>
      <c r="G212" s="227"/>
      <c r="H212" s="181"/>
      <c r="I212" s="181"/>
      <c r="J212" s="183"/>
      <c r="K212" s="181"/>
    </row>
    <row r="213" spans="1:11" x14ac:dyDescent="0.25">
      <c r="A213" s="181"/>
      <c r="B213" s="181"/>
      <c r="C213" s="181"/>
      <c r="D213" s="181"/>
      <c r="E213" s="181"/>
      <c r="F213" s="183"/>
      <c r="G213" s="227"/>
      <c r="H213" s="181"/>
      <c r="I213" s="181"/>
      <c r="J213" s="183"/>
      <c r="K213" s="181"/>
    </row>
    <row r="214" spans="1:11" x14ac:dyDescent="0.25">
      <c r="A214" s="181"/>
      <c r="B214" s="181"/>
      <c r="C214" s="181"/>
      <c r="D214" s="181"/>
      <c r="E214" s="181"/>
      <c r="F214" s="183"/>
      <c r="G214" s="227"/>
      <c r="H214" s="181"/>
      <c r="I214" s="181"/>
      <c r="J214" s="183"/>
      <c r="K214" s="181"/>
    </row>
    <row r="215" spans="1:11" x14ac:dyDescent="0.25">
      <c r="A215" s="181"/>
      <c r="B215" s="181"/>
      <c r="C215" s="181"/>
      <c r="D215" s="181"/>
      <c r="E215" s="181"/>
      <c r="F215" s="183"/>
      <c r="G215" s="227"/>
      <c r="H215" s="181"/>
      <c r="I215" s="181"/>
      <c r="J215" s="183"/>
      <c r="K215" s="181"/>
    </row>
    <row r="216" spans="1:11" x14ac:dyDescent="0.25">
      <c r="A216" s="181"/>
      <c r="B216" s="181"/>
      <c r="C216" s="181"/>
      <c r="D216" s="181"/>
      <c r="E216" s="181"/>
      <c r="F216" s="183"/>
      <c r="G216" s="227"/>
      <c r="H216" s="181"/>
      <c r="I216" s="181"/>
      <c r="J216" s="183"/>
      <c r="K216" s="181"/>
    </row>
    <row r="217" spans="1:11" x14ac:dyDescent="0.25">
      <c r="A217" s="181"/>
      <c r="B217" s="181"/>
      <c r="C217" s="181"/>
      <c r="D217" s="181"/>
      <c r="E217" s="181"/>
      <c r="F217" s="183"/>
      <c r="G217" s="227"/>
      <c r="H217" s="181"/>
      <c r="I217" s="181"/>
      <c r="J217" s="183"/>
      <c r="K217" s="181"/>
    </row>
    <row r="218" spans="1:11" x14ac:dyDescent="0.25">
      <c r="A218" s="181"/>
      <c r="B218" s="181"/>
      <c r="C218" s="181"/>
      <c r="D218" s="181"/>
      <c r="E218" s="181"/>
      <c r="F218" s="183"/>
      <c r="G218" s="227"/>
      <c r="H218" s="181"/>
      <c r="I218" s="181"/>
      <c r="J218" s="183"/>
      <c r="K218" s="181"/>
    </row>
    <row r="219" spans="1:11" x14ac:dyDescent="0.25">
      <c r="A219" s="181"/>
      <c r="B219" s="181"/>
      <c r="C219" s="181"/>
      <c r="D219" s="181"/>
      <c r="E219" s="181"/>
      <c r="F219" s="183"/>
      <c r="G219" s="227"/>
      <c r="H219" s="181"/>
      <c r="I219" s="181"/>
      <c r="J219" s="183"/>
      <c r="K219" s="181"/>
    </row>
    <row r="220" spans="1:11" x14ac:dyDescent="0.25">
      <c r="A220" s="181"/>
      <c r="B220" s="181"/>
      <c r="C220" s="181"/>
      <c r="D220" s="181"/>
      <c r="E220" s="181"/>
      <c r="F220" s="183"/>
      <c r="G220" s="227"/>
      <c r="H220" s="181"/>
      <c r="I220" s="181"/>
      <c r="J220" s="183"/>
      <c r="K220" s="181"/>
    </row>
    <row r="221" spans="1:11" x14ac:dyDescent="0.25">
      <c r="A221" s="181"/>
      <c r="B221" s="181"/>
      <c r="C221" s="181"/>
      <c r="D221" s="181"/>
      <c r="E221" s="181"/>
      <c r="F221" s="183"/>
      <c r="G221" s="227"/>
      <c r="H221" s="181"/>
      <c r="I221" s="181"/>
      <c r="J221" s="183"/>
      <c r="K221" s="181"/>
    </row>
    <row r="222" spans="1:11" x14ac:dyDescent="0.25">
      <c r="A222" s="181"/>
      <c r="B222" s="181"/>
      <c r="C222" s="181"/>
      <c r="D222" s="181"/>
      <c r="E222" s="181"/>
      <c r="F222" s="183"/>
      <c r="G222" s="227"/>
      <c r="H222" s="181"/>
      <c r="I222" s="181"/>
      <c r="J222" s="183"/>
      <c r="K222" s="181"/>
    </row>
    <row r="223" spans="1:11" x14ac:dyDescent="0.25">
      <c r="A223" s="181"/>
      <c r="B223" s="181"/>
      <c r="C223" s="181"/>
      <c r="D223" s="181"/>
      <c r="E223" s="181"/>
      <c r="F223" s="183"/>
      <c r="G223" s="227"/>
      <c r="H223" s="181"/>
      <c r="I223" s="181"/>
      <c r="J223" s="183"/>
      <c r="K223" s="181"/>
    </row>
    <row r="224" spans="1:11" x14ac:dyDescent="0.25">
      <c r="A224" s="181"/>
      <c r="B224" s="181"/>
      <c r="C224" s="181"/>
      <c r="D224" s="181"/>
      <c r="E224" s="181"/>
      <c r="F224" s="183"/>
      <c r="G224" s="227"/>
      <c r="H224" s="181"/>
      <c r="I224" s="181"/>
      <c r="J224" s="183"/>
      <c r="K224" s="181"/>
    </row>
    <row r="225" spans="1:11" x14ac:dyDescent="0.25">
      <c r="A225" s="181"/>
      <c r="B225" s="181"/>
      <c r="C225" s="181"/>
      <c r="D225" s="181"/>
      <c r="E225" s="181"/>
      <c r="F225" s="183"/>
      <c r="G225" s="227"/>
      <c r="H225" s="181"/>
      <c r="I225" s="181"/>
      <c r="J225" s="183"/>
      <c r="K225" s="181"/>
    </row>
    <row r="226" spans="1:11" x14ac:dyDescent="0.25">
      <c r="A226" s="181"/>
      <c r="B226" s="181"/>
      <c r="C226" s="181"/>
      <c r="D226" s="181"/>
      <c r="E226" s="181"/>
      <c r="F226" s="183"/>
      <c r="G226" s="227"/>
      <c r="H226" s="181"/>
      <c r="I226" s="181"/>
      <c r="J226" s="183"/>
      <c r="K226" s="181"/>
    </row>
    <row r="227" spans="1:11" x14ac:dyDescent="0.25">
      <c r="A227" s="181"/>
      <c r="B227" s="181"/>
      <c r="C227" s="181"/>
      <c r="D227" s="181"/>
      <c r="E227" s="181"/>
      <c r="F227" s="183"/>
      <c r="G227" s="227"/>
      <c r="H227" s="181"/>
      <c r="I227" s="181"/>
      <c r="J227" s="183"/>
      <c r="K227" s="181"/>
    </row>
    <row r="228" spans="1:11" x14ac:dyDescent="0.25">
      <c r="A228" s="181"/>
      <c r="B228" s="181"/>
      <c r="C228" s="181"/>
      <c r="D228" s="181"/>
      <c r="E228" s="181"/>
      <c r="F228" s="183"/>
      <c r="G228" s="227"/>
      <c r="H228" s="181"/>
      <c r="I228" s="181"/>
      <c r="J228" s="183"/>
      <c r="K228" s="181"/>
    </row>
    <row r="229" spans="1:11" x14ac:dyDescent="0.25">
      <c r="A229" s="181"/>
      <c r="B229" s="181"/>
      <c r="C229" s="181"/>
      <c r="D229" s="181"/>
      <c r="E229" s="181"/>
      <c r="F229" s="183"/>
      <c r="G229" s="227"/>
      <c r="H229" s="181"/>
      <c r="I229" s="181"/>
      <c r="J229" s="183"/>
      <c r="K229" s="181"/>
    </row>
    <row r="230" spans="1:11" x14ac:dyDescent="0.25">
      <c r="A230" s="181"/>
      <c r="B230" s="181"/>
      <c r="C230" s="181"/>
      <c r="D230" s="181"/>
      <c r="E230" s="181"/>
      <c r="F230" s="183"/>
      <c r="G230" s="227"/>
      <c r="H230" s="181"/>
      <c r="I230" s="181"/>
      <c r="J230" s="183"/>
      <c r="K230" s="181"/>
    </row>
    <row r="231" spans="1:11" x14ac:dyDescent="0.25">
      <c r="A231" s="181"/>
      <c r="B231" s="181"/>
      <c r="C231" s="181"/>
      <c r="D231" s="181"/>
      <c r="E231" s="181"/>
      <c r="F231" s="183"/>
      <c r="G231" s="227"/>
      <c r="H231" s="181"/>
      <c r="I231" s="181"/>
      <c r="J231" s="183"/>
      <c r="K231" s="181"/>
    </row>
    <row r="232" spans="1:11" x14ac:dyDescent="0.25">
      <c r="A232" s="181"/>
      <c r="B232" s="181"/>
      <c r="C232" s="181"/>
      <c r="D232" s="181"/>
      <c r="E232" s="181"/>
      <c r="F232" s="183"/>
      <c r="G232" s="227"/>
      <c r="H232" s="181"/>
      <c r="I232" s="181"/>
      <c r="J232" s="183"/>
      <c r="K232" s="181"/>
    </row>
    <row r="233" spans="1:11" x14ac:dyDescent="0.25">
      <c r="A233" s="181"/>
      <c r="B233" s="181"/>
      <c r="C233" s="181"/>
      <c r="D233" s="181"/>
      <c r="E233" s="181"/>
      <c r="F233" s="183"/>
      <c r="G233" s="227"/>
      <c r="H233" s="181"/>
      <c r="I233" s="181"/>
      <c r="J233" s="183"/>
      <c r="K233" s="181"/>
    </row>
    <row r="234" spans="1:11" x14ac:dyDescent="0.25">
      <c r="A234" s="181"/>
      <c r="B234" s="181"/>
      <c r="C234" s="181"/>
      <c r="D234" s="181"/>
      <c r="E234" s="181"/>
      <c r="F234" s="183"/>
      <c r="G234" s="227"/>
      <c r="H234" s="181"/>
      <c r="I234" s="181"/>
      <c r="J234" s="183"/>
      <c r="K234" s="181"/>
    </row>
    <row r="235" spans="1:11" x14ac:dyDescent="0.25">
      <c r="A235" s="181"/>
      <c r="B235" s="181"/>
      <c r="C235" s="181"/>
      <c r="D235" s="181"/>
      <c r="E235" s="181"/>
      <c r="F235" s="183"/>
      <c r="G235" s="227"/>
      <c r="H235" s="181"/>
      <c r="I235" s="181"/>
      <c r="J235" s="183"/>
      <c r="K235" s="181"/>
    </row>
    <row r="236" spans="1:11" x14ac:dyDescent="0.25">
      <c r="A236" s="181"/>
      <c r="B236" s="181"/>
      <c r="C236" s="181"/>
      <c r="D236" s="181"/>
      <c r="E236" s="181"/>
      <c r="F236" s="183"/>
      <c r="G236" s="227"/>
      <c r="H236" s="181"/>
      <c r="I236" s="181"/>
      <c r="J236" s="183"/>
      <c r="K236" s="181"/>
    </row>
    <row r="237" spans="1:11" x14ac:dyDescent="0.25">
      <c r="A237" s="181"/>
      <c r="B237" s="181"/>
      <c r="C237" s="181"/>
      <c r="D237" s="181"/>
      <c r="E237" s="181"/>
      <c r="F237" s="183"/>
      <c r="G237" s="227"/>
      <c r="H237" s="181"/>
      <c r="I237" s="181"/>
      <c r="J237" s="183"/>
      <c r="K237" s="181"/>
    </row>
    <row r="238" spans="1:11" x14ac:dyDescent="0.25">
      <c r="A238" s="181"/>
      <c r="B238" s="181"/>
      <c r="C238" s="181"/>
      <c r="D238" s="181"/>
      <c r="E238" s="181"/>
      <c r="F238" s="183"/>
      <c r="G238" s="227"/>
      <c r="H238" s="181"/>
      <c r="I238" s="181"/>
      <c r="J238" s="183"/>
      <c r="K238" s="181"/>
    </row>
    <row r="239" spans="1:11" x14ac:dyDescent="0.25">
      <c r="A239" s="181"/>
      <c r="B239" s="181"/>
      <c r="C239" s="181"/>
      <c r="D239" s="181"/>
      <c r="E239" s="181"/>
      <c r="F239" s="183"/>
      <c r="G239" s="227"/>
      <c r="H239" s="181"/>
      <c r="I239" s="181"/>
      <c r="J239" s="183"/>
      <c r="K239" s="181"/>
    </row>
    <row r="240" spans="1:11" x14ac:dyDescent="0.25">
      <c r="A240" s="181"/>
      <c r="B240" s="181"/>
      <c r="C240" s="181"/>
      <c r="D240" s="181"/>
      <c r="E240" s="181"/>
      <c r="F240" s="183"/>
      <c r="G240" s="227"/>
      <c r="H240" s="181"/>
      <c r="I240" s="181"/>
      <c r="J240" s="183"/>
      <c r="K240" s="181"/>
    </row>
    <row r="241" spans="1:11" x14ac:dyDescent="0.25">
      <c r="A241" s="181"/>
      <c r="B241" s="181"/>
      <c r="C241" s="181"/>
      <c r="D241" s="181"/>
      <c r="E241" s="181"/>
      <c r="F241" s="183"/>
      <c r="G241" s="227"/>
      <c r="H241" s="181"/>
      <c r="I241" s="181"/>
      <c r="J241" s="183"/>
      <c r="K241" s="181"/>
    </row>
    <row r="242" spans="1:11" x14ac:dyDescent="0.25">
      <c r="A242" s="181"/>
      <c r="B242" s="181"/>
      <c r="C242" s="181"/>
      <c r="D242" s="181"/>
      <c r="E242" s="181"/>
      <c r="F242" s="183"/>
      <c r="G242" s="227"/>
      <c r="H242" s="181"/>
      <c r="I242" s="181"/>
      <c r="J242" s="183"/>
      <c r="K242" s="181"/>
    </row>
    <row r="243" spans="1:11" x14ac:dyDescent="0.25">
      <c r="A243" s="181"/>
      <c r="B243" s="181"/>
      <c r="C243" s="181"/>
      <c r="D243" s="181"/>
      <c r="E243" s="181"/>
      <c r="F243" s="183"/>
      <c r="G243" s="227"/>
      <c r="H243" s="181"/>
      <c r="I243" s="181"/>
      <c r="J243" s="183"/>
      <c r="K243" s="181"/>
    </row>
    <row r="244" spans="1:11" x14ac:dyDescent="0.25">
      <c r="A244" s="181"/>
      <c r="B244" s="181"/>
      <c r="C244" s="181"/>
      <c r="D244" s="181"/>
      <c r="E244" s="181"/>
      <c r="F244" s="183"/>
      <c r="G244" s="227"/>
      <c r="H244" s="181"/>
      <c r="I244" s="181"/>
      <c r="J244" s="183"/>
      <c r="K244" s="181"/>
    </row>
    <row r="245" spans="1:11" x14ac:dyDescent="0.25">
      <c r="A245" s="181"/>
      <c r="B245" s="181"/>
      <c r="C245" s="181"/>
      <c r="D245" s="181"/>
      <c r="E245" s="181"/>
      <c r="F245" s="183"/>
      <c r="G245" s="227"/>
      <c r="H245" s="181"/>
      <c r="I245" s="181"/>
      <c r="J245" s="183"/>
      <c r="K245" s="181"/>
    </row>
    <row r="246" spans="1:11" x14ac:dyDescent="0.25">
      <c r="A246" s="181"/>
      <c r="B246" s="181"/>
      <c r="C246" s="181"/>
      <c r="D246" s="181"/>
      <c r="E246" s="181"/>
      <c r="F246" s="183"/>
      <c r="G246" s="227"/>
      <c r="H246" s="181"/>
      <c r="I246" s="181"/>
      <c r="J246" s="183"/>
      <c r="K246" s="181"/>
    </row>
    <row r="247" spans="1:11" x14ac:dyDescent="0.25">
      <c r="A247" s="181"/>
      <c r="B247" s="181"/>
      <c r="C247" s="181"/>
      <c r="D247" s="181"/>
      <c r="E247" s="181"/>
      <c r="F247" s="183"/>
      <c r="G247" s="227"/>
      <c r="H247" s="181"/>
      <c r="I247" s="181"/>
      <c r="J247" s="183"/>
      <c r="K247" s="181"/>
    </row>
    <row r="248" spans="1:11" x14ac:dyDescent="0.25">
      <c r="A248" s="181"/>
      <c r="B248" s="181"/>
      <c r="C248" s="181"/>
      <c r="D248" s="181"/>
      <c r="E248" s="181"/>
      <c r="F248" s="183"/>
      <c r="G248" s="227"/>
      <c r="H248" s="181"/>
      <c r="I248" s="181"/>
      <c r="J248" s="183"/>
      <c r="K248" s="181"/>
    </row>
    <row r="249" spans="1:11" x14ac:dyDescent="0.25">
      <c r="A249" s="181"/>
      <c r="B249" s="181"/>
      <c r="C249" s="181"/>
      <c r="D249" s="181"/>
      <c r="E249" s="181"/>
      <c r="F249" s="183"/>
      <c r="G249" s="227"/>
      <c r="H249" s="181"/>
      <c r="I249" s="181"/>
      <c r="J249" s="183"/>
      <c r="K249" s="181"/>
    </row>
    <row r="250" spans="1:11" x14ac:dyDescent="0.25">
      <c r="A250" s="181"/>
      <c r="B250" s="181"/>
      <c r="C250" s="181"/>
      <c r="D250" s="181"/>
      <c r="E250" s="181"/>
      <c r="F250" s="183"/>
      <c r="G250" s="227"/>
      <c r="H250" s="181"/>
      <c r="I250" s="181"/>
      <c r="J250" s="183"/>
      <c r="K250" s="181"/>
    </row>
    <row r="251" spans="1:11" x14ac:dyDescent="0.25">
      <c r="A251" s="181"/>
      <c r="B251" s="181"/>
      <c r="C251" s="181"/>
      <c r="D251" s="181"/>
      <c r="E251" s="181"/>
      <c r="F251" s="183"/>
      <c r="G251" s="227"/>
      <c r="H251" s="181"/>
      <c r="I251" s="181"/>
      <c r="J251" s="183"/>
      <c r="K251" s="181"/>
    </row>
    <row r="252" spans="1:11" x14ac:dyDescent="0.25">
      <c r="A252" s="181"/>
      <c r="B252" s="181"/>
      <c r="C252" s="181"/>
      <c r="D252" s="181"/>
      <c r="E252" s="181"/>
      <c r="F252" s="183"/>
      <c r="G252" s="227"/>
      <c r="H252" s="181"/>
      <c r="I252" s="181"/>
      <c r="J252" s="183"/>
      <c r="K252" s="181"/>
    </row>
    <row r="253" spans="1:11" x14ac:dyDescent="0.25">
      <c r="A253" s="181"/>
      <c r="B253" s="181"/>
      <c r="C253" s="181"/>
      <c r="D253" s="181"/>
      <c r="E253" s="181"/>
      <c r="F253" s="183"/>
      <c r="G253" s="227"/>
      <c r="H253" s="181"/>
      <c r="I253" s="181"/>
      <c r="J253" s="183"/>
      <c r="K253" s="181"/>
    </row>
    <row r="254" spans="1:11" x14ac:dyDescent="0.25">
      <c r="A254" s="181"/>
      <c r="B254" s="181"/>
      <c r="C254" s="181"/>
      <c r="D254" s="181"/>
      <c r="E254" s="181"/>
      <c r="F254" s="183"/>
      <c r="G254" s="227"/>
      <c r="H254" s="181"/>
      <c r="I254" s="181"/>
      <c r="J254" s="183"/>
      <c r="K254" s="181"/>
    </row>
    <row r="255" spans="1:11" x14ac:dyDescent="0.25">
      <c r="A255" s="181"/>
      <c r="B255" s="181"/>
      <c r="C255" s="181"/>
      <c r="D255" s="181"/>
      <c r="E255" s="181"/>
      <c r="F255" s="183"/>
      <c r="G255" s="227"/>
      <c r="H255" s="181"/>
      <c r="I255" s="181"/>
      <c r="J255" s="183"/>
      <c r="K255" s="181"/>
    </row>
    <row r="256" spans="1:11" x14ac:dyDescent="0.25">
      <c r="A256" s="181"/>
      <c r="B256" s="181"/>
      <c r="C256" s="181"/>
      <c r="D256" s="181"/>
      <c r="E256" s="181"/>
      <c r="F256" s="183"/>
      <c r="G256" s="227"/>
      <c r="H256" s="181"/>
      <c r="I256" s="181"/>
      <c r="J256" s="183"/>
      <c r="K256" s="181"/>
    </row>
    <row r="257" spans="1:11" x14ac:dyDescent="0.25">
      <c r="A257" s="181"/>
      <c r="B257" s="181"/>
      <c r="C257" s="181"/>
      <c r="D257" s="181"/>
      <c r="E257" s="181"/>
      <c r="F257" s="183"/>
      <c r="G257" s="227"/>
      <c r="H257" s="181"/>
      <c r="I257" s="181"/>
      <c r="J257" s="183"/>
      <c r="K257" s="181"/>
    </row>
    <row r="258" spans="1:11" x14ac:dyDescent="0.25">
      <c r="A258" s="181"/>
      <c r="B258" s="181"/>
      <c r="C258" s="181"/>
      <c r="D258" s="181"/>
      <c r="E258" s="181"/>
      <c r="F258" s="183"/>
      <c r="G258" s="227"/>
      <c r="H258" s="181"/>
      <c r="I258" s="181"/>
      <c r="J258" s="183"/>
      <c r="K258" s="181"/>
    </row>
    <row r="259" spans="1:11" x14ac:dyDescent="0.25">
      <c r="A259" s="181"/>
      <c r="B259" s="181"/>
      <c r="C259" s="181"/>
      <c r="D259" s="181"/>
      <c r="E259" s="181"/>
      <c r="F259" s="183"/>
      <c r="G259" s="227"/>
      <c r="H259" s="181"/>
      <c r="I259" s="181"/>
      <c r="J259" s="183"/>
      <c r="K259" s="181"/>
    </row>
    <row r="260" spans="1:11" x14ac:dyDescent="0.25">
      <c r="A260" s="181"/>
      <c r="B260" s="181"/>
      <c r="C260" s="181"/>
      <c r="D260" s="181"/>
      <c r="E260" s="181"/>
      <c r="F260" s="183"/>
      <c r="G260" s="227"/>
      <c r="H260" s="181"/>
      <c r="I260" s="181"/>
      <c r="J260" s="183"/>
      <c r="K260" s="181"/>
    </row>
    <row r="261" spans="1:11" x14ac:dyDescent="0.25">
      <c r="A261" s="181"/>
      <c r="B261" s="181"/>
      <c r="C261" s="181"/>
      <c r="D261" s="181"/>
      <c r="E261" s="181"/>
      <c r="F261" s="183"/>
      <c r="G261" s="227"/>
      <c r="H261" s="181"/>
      <c r="I261" s="181"/>
      <c r="J261" s="183"/>
      <c r="K261" s="181"/>
    </row>
    <row r="262" spans="1:11" x14ac:dyDescent="0.25">
      <c r="A262" s="181"/>
      <c r="B262" s="181"/>
      <c r="C262" s="181"/>
      <c r="D262" s="181"/>
      <c r="E262" s="181"/>
      <c r="F262" s="183"/>
      <c r="G262" s="227"/>
      <c r="H262" s="181"/>
      <c r="I262" s="181"/>
      <c r="J262" s="183"/>
      <c r="K262" s="181"/>
    </row>
    <row r="263" spans="1:11" x14ac:dyDescent="0.25">
      <c r="A263" s="181"/>
      <c r="B263" s="181"/>
      <c r="C263" s="181"/>
      <c r="D263" s="181"/>
      <c r="E263" s="181"/>
      <c r="F263" s="183"/>
      <c r="G263" s="227"/>
      <c r="H263" s="181"/>
      <c r="I263" s="181"/>
      <c r="J263" s="183"/>
      <c r="K263" s="181"/>
    </row>
    <row r="264" spans="1:11" x14ac:dyDescent="0.25">
      <c r="A264" s="181"/>
      <c r="B264" s="181"/>
      <c r="C264" s="181"/>
      <c r="D264" s="181"/>
      <c r="E264" s="181"/>
      <c r="F264" s="183"/>
      <c r="G264" s="227"/>
      <c r="H264" s="181"/>
      <c r="I264" s="181"/>
      <c r="J264" s="183"/>
      <c r="K264" s="181"/>
    </row>
    <row r="265" spans="1:11" x14ac:dyDescent="0.25">
      <c r="A265" s="181"/>
      <c r="B265" s="181"/>
      <c r="C265" s="181"/>
      <c r="D265" s="181"/>
      <c r="E265" s="181"/>
      <c r="F265" s="183"/>
      <c r="G265" s="227"/>
      <c r="H265" s="181"/>
      <c r="I265" s="181"/>
      <c r="J265" s="183"/>
      <c r="K265" s="181"/>
    </row>
    <row r="266" spans="1:11" x14ac:dyDescent="0.25">
      <c r="A266" s="181"/>
      <c r="B266" s="181"/>
      <c r="C266" s="181"/>
      <c r="D266" s="181"/>
      <c r="E266" s="181"/>
      <c r="F266" s="183"/>
      <c r="G266" s="227"/>
      <c r="H266" s="181"/>
      <c r="I266" s="181"/>
      <c r="J266" s="183"/>
      <c r="K266" s="181"/>
    </row>
    <row r="267" spans="1:11" x14ac:dyDescent="0.25">
      <c r="A267" s="181"/>
      <c r="B267" s="181"/>
      <c r="C267" s="181"/>
      <c r="D267" s="181"/>
      <c r="E267" s="181"/>
      <c r="F267" s="183"/>
      <c r="G267" s="227"/>
      <c r="H267" s="181"/>
      <c r="I267" s="181"/>
      <c r="J267" s="183"/>
      <c r="K267" s="181"/>
    </row>
    <row r="268" spans="1:11" x14ac:dyDescent="0.25">
      <c r="A268" s="181"/>
      <c r="B268" s="181"/>
      <c r="C268" s="181"/>
      <c r="D268" s="181"/>
      <c r="E268" s="181"/>
      <c r="F268" s="183"/>
      <c r="G268" s="227"/>
      <c r="H268" s="181"/>
      <c r="I268" s="181"/>
      <c r="J268" s="183"/>
      <c r="K268" s="181"/>
    </row>
    <row r="269" spans="1:11" x14ac:dyDescent="0.25">
      <c r="A269" s="181"/>
      <c r="B269" s="181"/>
      <c r="C269" s="181"/>
      <c r="D269" s="181"/>
      <c r="E269" s="181"/>
      <c r="F269" s="183"/>
      <c r="G269" s="227"/>
      <c r="H269" s="181"/>
      <c r="I269" s="181"/>
      <c r="J269" s="183"/>
      <c r="K269" s="181"/>
    </row>
    <row r="270" spans="1:11" x14ac:dyDescent="0.25">
      <c r="A270" s="181"/>
      <c r="B270" s="181"/>
      <c r="C270" s="181"/>
      <c r="D270" s="181"/>
      <c r="E270" s="181"/>
      <c r="F270" s="183"/>
      <c r="G270" s="227"/>
      <c r="H270" s="181"/>
      <c r="I270" s="181"/>
      <c r="J270" s="183"/>
      <c r="K270" s="181"/>
    </row>
    <row r="271" spans="1:11" x14ac:dyDescent="0.25">
      <c r="A271" s="181"/>
      <c r="B271" s="181"/>
      <c r="C271" s="181"/>
      <c r="D271" s="181"/>
      <c r="E271" s="181"/>
      <c r="F271" s="183"/>
      <c r="G271" s="227"/>
      <c r="H271" s="181"/>
      <c r="I271" s="181"/>
      <c r="J271" s="183"/>
      <c r="K271" s="181"/>
    </row>
    <row r="272" spans="1:11" x14ac:dyDescent="0.25">
      <c r="A272" s="181"/>
      <c r="B272" s="181"/>
      <c r="C272" s="181"/>
      <c r="D272" s="181"/>
      <c r="E272" s="181"/>
      <c r="F272" s="183"/>
      <c r="G272" s="227"/>
      <c r="H272" s="181"/>
      <c r="I272" s="181"/>
      <c r="J272" s="183"/>
      <c r="K272" s="181"/>
    </row>
    <row r="273" spans="1:11" x14ac:dyDescent="0.25">
      <c r="A273" s="181"/>
      <c r="B273" s="181"/>
      <c r="C273" s="181"/>
      <c r="D273" s="181"/>
      <c r="E273" s="181"/>
      <c r="F273" s="183"/>
      <c r="G273" s="227"/>
      <c r="H273" s="181"/>
      <c r="I273" s="181"/>
      <c r="J273" s="183"/>
      <c r="K273" s="181"/>
    </row>
    <row r="274" spans="1:11" x14ac:dyDescent="0.25">
      <c r="A274" s="181"/>
      <c r="B274" s="181"/>
      <c r="C274" s="181"/>
      <c r="D274" s="181"/>
      <c r="E274" s="181"/>
      <c r="F274" s="183"/>
      <c r="G274" s="227"/>
      <c r="H274" s="181"/>
      <c r="I274" s="181"/>
      <c r="J274" s="183"/>
      <c r="K274" s="181"/>
    </row>
    <row r="275" spans="1:11" x14ac:dyDescent="0.25">
      <c r="A275" s="181"/>
      <c r="B275" s="181"/>
      <c r="C275" s="181"/>
      <c r="D275" s="181"/>
      <c r="E275" s="181"/>
      <c r="F275" s="183"/>
      <c r="G275" s="227"/>
      <c r="H275" s="181"/>
      <c r="I275" s="181"/>
      <c r="J275" s="183"/>
      <c r="K275" s="181"/>
    </row>
    <row r="276" spans="1:11" x14ac:dyDescent="0.25">
      <c r="A276" s="181"/>
      <c r="B276" s="181"/>
      <c r="C276" s="181"/>
      <c r="D276" s="181"/>
      <c r="E276" s="181"/>
      <c r="F276" s="183"/>
      <c r="G276" s="227"/>
      <c r="H276" s="181"/>
      <c r="I276" s="181"/>
      <c r="J276" s="183"/>
      <c r="K276" s="181"/>
    </row>
    <row r="277" spans="1:11" x14ac:dyDescent="0.25">
      <c r="A277" s="181"/>
      <c r="B277" s="181"/>
      <c r="C277" s="181"/>
      <c r="D277" s="181"/>
      <c r="E277" s="181"/>
      <c r="F277" s="183"/>
      <c r="G277" s="227"/>
      <c r="H277" s="181"/>
      <c r="I277" s="181"/>
      <c r="J277" s="183"/>
      <c r="K277" s="181"/>
    </row>
    <row r="278" spans="1:11" x14ac:dyDescent="0.25">
      <c r="A278" s="181"/>
      <c r="B278" s="181"/>
      <c r="C278" s="181"/>
      <c r="D278" s="181"/>
      <c r="E278" s="181"/>
      <c r="F278" s="183"/>
      <c r="G278" s="227"/>
      <c r="H278" s="181"/>
      <c r="I278" s="181"/>
      <c r="J278" s="183"/>
      <c r="K278" s="181"/>
    </row>
    <row r="279" spans="1:11" x14ac:dyDescent="0.25">
      <c r="A279" s="181"/>
      <c r="B279" s="181"/>
      <c r="C279" s="181"/>
      <c r="D279" s="181"/>
      <c r="E279" s="181"/>
      <c r="F279" s="183"/>
      <c r="G279" s="227"/>
      <c r="H279" s="181"/>
      <c r="I279" s="181"/>
      <c r="J279" s="183"/>
      <c r="K279" s="181"/>
    </row>
    <row r="280" spans="1:11" x14ac:dyDescent="0.25">
      <c r="A280" s="181"/>
      <c r="B280" s="181"/>
      <c r="C280" s="181"/>
      <c r="D280" s="181"/>
      <c r="E280" s="181"/>
      <c r="F280" s="183"/>
      <c r="G280" s="227"/>
      <c r="H280" s="181"/>
      <c r="I280" s="181"/>
      <c r="J280" s="183"/>
      <c r="K280" s="181"/>
    </row>
    <row r="281" spans="1:11" x14ac:dyDescent="0.25">
      <c r="A281" s="181"/>
      <c r="B281" s="181"/>
      <c r="C281" s="181"/>
      <c r="D281" s="181"/>
      <c r="E281" s="181"/>
      <c r="F281" s="183"/>
      <c r="G281" s="227"/>
      <c r="H281" s="181"/>
      <c r="I281" s="181"/>
      <c r="J281" s="183"/>
      <c r="K281" s="181"/>
    </row>
    <row r="282" spans="1:11" x14ac:dyDescent="0.25">
      <c r="A282" s="181"/>
      <c r="B282" s="181"/>
      <c r="C282" s="181"/>
      <c r="D282" s="181"/>
      <c r="E282" s="181"/>
      <c r="F282" s="183"/>
      <c r="G282" s="227"/>
      <c r="H282" s="181"/>
      <c r="I282" s="181"/>
      <c r="J282" s="183"/>
      <c r="K282" s="181"/>
    </row>
    <row r="283" spans="1:11" x14ac:dyDescent="0.25">
      <c r="A283" s="181"/>
      <c r="B283" s="181"/>
      <c r="C283" s="181"/>
      <c r="D283" s="181"/>
      <c r="E283" s="181"/>
      <c r="F283" s="183"/>
      <c r="G283" s="227"/>
      <c r="H283" s="181"/>
      <c r="I283" s="181"/>
      <c r="J283" s="183"/>
      <c r="K283" s="181"/>
    </row>
    <row r="284" spans="1:11" x14ac:dyDescent="0.25">
      <c r="A284" s="181"/>
      <c r="B284" s="181"/>
      <c r="C284" s="181"/>
      <c r="D284" s="181"/>
      <c r="E284" s="181"/>
      <c r="F284" s="183"/>
      <c r="G284" s="227"/>
      <c r="H284" s="181"/>
      <c r="I284" s="181"/>
      <c r="J284" s="183"/>
      <c r="K284" s="181"/>
    </row>
    <row r="285" spans="1:11" x14ac:dyDescent="0.25">
      <c r="A285" s="181"/>
      <c r="B285" s="181"/>
      <c r="C285" s="181"/>
      <c r="D285" s="181"/>
      <c r="E285" s="181"/>
      <c r="F285" s="183"/>
      <c r="G285" s="227"/>
      <c r="H285" s="181"/>
      <c r="I285" s="181"/>
      <c r="J285" s="183"/>
      <c r="K285" s="181"/>
    </row>
    <row r="286" spans="1:11" x14ac:dyDescent="0.25">
      <c r="A286" s="181"/>
      <c r="B286" s="181"/>
      <c r="C286" s="181"/>
      <c r="D286" s="181"/>
      <c r="E286" s="181"/>
      <c r="F286" s="183"/>
      <c r="G286" s="227"/>
      <c r="H286" s="181"/>
      <c r="I286" s="181"/>
      <c r="J286" s="183"/>
      <c r="K286" s="181"/>
    </row>
    <row r="287" spans="1:11" x14ac:dyDescent="0.25">
      <c r="A287" s="181"/>
      <c r="B287" s="181"/>
      <c r="C287" s="181"/>
      <c r="D287" s="181"/>
      <c r="E287" s="181"/>
      <c r="F287" s="183"/>
      <c r="G287" s="227"/>
      <c r="H287" s="181"/>
      <c r="I287" s="181"/>
      <c r="J287" s="183"/>
      <c r="K287" s="181"/>
    </row>
    <row r="288" spans="1:11" x14ac:dyDescent="0.25">
      <c r="A288" s="181"/>
      <c r="B288" s="181"/>
      <c r="C288" s="181"/>
      <c r="D288" s="181"/>
      <c r="E288" s="181"/>
      <c r="F288" s="183"/>
      <c r="G288" s="227"/>
      <c r="H288" s="181"/>
      <c r="I288" s="181"/>
      <c r="J288" s="183"/>
      <c r="K288" s="181"/>
    </row>
    <row r="289" spans="1:11" x14ac:dyDescent="0.25">
      <c r="A289" s="181"/>
      <c r="B289" s="181"/>
      <c r="C289" s="181"/>
      <c r="D289" s="181"/>
      <c r="E289" s="181"/>
      <c r="F289" s="183"/>
      <c r="G289" s="227"/>
      <c r="H289" s="181"/>
      <c r="I289" s="181"/>
      <c r="J289" s="183"/>
      <c r="K289" s="181"/>
    </row>
    <row r="290" spans="1:11" x14ac:dyDescent="0.25">
      <c r="A290" s="181"/>
      <c r="B290" s="181"/>
      <c r="C290" s="181"/>
      <c r="D290" s="181"/>
      <c r="E290" s="181"/>
      <c r="F290" s="183"/>
      <c r="G290" s="227"/>
      <c r="H290" s="181"/>
      <c r="I290" s="181"/>
      <c r="J290" s="183"/>
      <c r="K290" s="181"/>
    </row>
    <row r="291" spans="1:11" x14ac:dyDescent="0.25">
      <c r="A291" s="181"/>
      <c r="B291" s="181"/>
      <c r="C291" s="181"/>
      <c r="D291" s="181"/>
      <c r="E291" s="181"/>
      <c r="F291" s="183"/>
      <c r="G291" s="227"/>
      <c r="H291" s="181"/>
      <c r="I291" s="181"/>
      <c r="J291" s="183"/>
      <c r="K291" s="181"/>
    </row>
    <row r="292" spans="1:11" x14ac:dyDescent="0.25">
      <c r="A292" s="181"/>
      <c r="B292" s="181"/>
      <c r="C292" s="181"/>
      <c r="D292" s="181"/>
      <c r="E292" s="181"/>
      <c r="F292" s="183"/>
      <c r="G292" s="227"/>
      <c r="H292" s="181"/>
      <c r="I292" s="181"/>
      <c r="J292" s="183"/>
      <c r="K292" s="181"/>
    </row>
    <row r="293" spans="1:11" x14ac:dyDescent="0.25">
      <c r="A293" s="181"/>
      <c r="B293" s="181"/>
      <c r="C293" s="181"/>
      <c r="D293" s="181"/>
      <c r="E293" s="181"/>
      <c r="F293" s="183"/>
      <c r="G293" s="227"/>
      <c r="H293" s="181"/>
      <c r="I293" s="181"/>
      <c r="J293" s="183"/>
      <c r="K293" s="181"/>
    </row>
    <row r="294" spans="1:11" x14ac:dyDescent="0.25">
      <c r="A294" s="181"/>
      <c r="B294" s="181"/>
      <c r="C294" s="181"/>
      <c r="D294" s="181"/>
      <c r="E294" s="181"/>
      <c r="F294" s="183"/>
      <c r="G294" s="227"/>
      <c r="H294" s="181"/>
      <c r="I294" s="181"/>
      <c r="J294" s="183"/>
      <c r="K294" s="181"/>
    </row>
    <row r="295" spans="1:11" x14ac:dyDescent="0.25">
      <c r="A295" s="181"/>
      <c r="B295" s="181"/>
      <c r="C295" s="181"/>
      <c r="D295" s="181"/>
      <c r="E295" s="181"/>
      <c r="F295" s="183"/>
      <c r="G295" s="227"/>
      <c r="H295" s="181"/>
      <c r="I295" s="181"/>
      <c r="J295" s="183"/>
      <c r="K295" s="181"/>
    </row>
    <row r="296" spans="1:11" x14ac:dyDescent="0.25">
      <c r="A296" s="181"/>
      <c r="B296" s="181"/>
      <c r="C296" s="181"/>
      <c r="D296" s="181"/>
      <c r="E296" s="181"/>
      <c r="F296" s="183"/>
      <c r="G296" s="227"/>
      <c r="H296" s="181"/>
      <c r="I296" s="181"/>
      <c r="J296" s="183"/>
      <c r="K296" s="181"/>
    </row>
    <row r="297" spans="1:11" x14ac:dyDescent="0.25">
      <c r="A297" s="181"/>
      <c r="B297" s="181"/>
      <c r="C297" s="181"/>
      <c r="D297" s="181"/>
      <c r="E297" s="181"/>
      <c r="F297" s="183"/>
      <c r="G297" s="227"/>
      <c r="H297" s="181"/>
      <c r="I297" s="181"/>
      <c r="J297" s="183"/>
      <c r="K297" s="181"/>
    </row>
    <row r="298" spans="1:11" x14ac:dyDescent="0.25">
      <c r="A298" s="181"/>
      <c r="B298" s="181"/>
      <c r="C298" s="181"/>
      <c r="D298" s="181"/>
      <c r="E298" s="181"/>
      <c r="F298" s="183"/>
      <c r="G298" s="227"/>
      <c r="H298" s="181"/>
      <c r="I298" s="181"/>
      <c r="J298" s="183"/>
      <c r="K298" s="181"/>
    </row>
    <row r="299" spans="1:11" x14ac:dyDescent="0.25">
      <c r="A299" s="181"/>
      <c r="B299" s="181"/>
      <c r="C299" s="181"/>
      <c r="D299" s="181"/>
      <c r="E299" s="181"/>
      <c r="F299" s="183"/>
      <c r="G299" s="227"/>
      <c r="H299" s="181"/>
      <c r="I299" s="181"/>
      <c r="J299" s="183"/>
      <c r="K299" s="181"/>
    </row>
    <row r="300" spans="1:11" x14ac:dyDescent="0.25">
      <c r="A300" s="181"/>
      <c r="B300" s="181"/>
      <c r="C300" s="181"/>
      <c r="D300" s="181"/>
      <c r="E300" s="181"/>
      <c r="F300" s="183"/>
      <c r="G300" s="227"/>
      <c r="H300" s="181"/>
      <c r="I300" s="181"/>
      <c r="J300" s="183"/>
      <c r="K300" s="181"/>
    </row>
    <row r="301" spans="1:11" x14ac:dyDescent="0.25">
      <c r="A301" s="181"/>
      <c r="B301" s="181"/>
      <c r="C301" s="181"/>
      <c r="D301" s="181"/>
      <c r="E301" s="181"/>
      <c r="F301" s="183"/>
      <c r="G301" s="227"/>
      <c r="H301" s="181"/>
      <c r="I301" s="181"/>
      <c r="J301" s="183"/>
      <c r="K301" s="181"/>
    </row>
    <row r="302" spans="1:11" x14ac:dyDescent="0.25">
      <c r="A302" s="181"/>
      <c r="B302" s="181"/>
      <c r="C302" s="181"/>
      <c r="D302" s="181"/>
      <c r="E302" s="181"/>
      <c r="F302" s="183"/>
      <c r="G302" s="227"/>
      <c r="H302" s="181"/>
      <c r="I302" s="181"/>
      <c r="J302" s="183"/>
      <c r="K302" s="181"/>
    </row>
    <row r="303" spans="1:11" x14ac:dyDescent="0.25">
      <c r="A303" s="181"/>
      <c r="B303" s="181"/>
      <c r="C303" s="181"/>
      <c r="D303" s="181"/>
      <c r="E303" s="181"/>
      <c r="F303" s="183"/>
      <c r="G303" s="227"/>
      <c r="H303" s="181"/>
      <c r="I303" s="181"/>
      <c r="J303" s="183"/>
      <c r="K303" s="181"/>
    </row>
    <row r="304" spans="1:11" x14ac:dyDescent="0.25">
      <c r="A304" s="181"/>
      <c r="B304" s="181"/>
      <c r="C304" s="181"/>
      <c r="D304" s="181"/>
      <c r="E304" s="181"/>
      <c r="F304" s="183"/>
      <c r="G304" s="227"/>
      <c r="H304" s="181"/>
      <c r="I304" s="181"/>
      <c r="J304" s="183"/>
      <c r="K304" s="181"/>
    </row>
    <row r="305" spans="1:11" x14ac:dyDescent="0.25">
      <c r="A305" s="181"/>
      <c r="B305" s="181"/>
      <c r="C305" s="181"/>
      <c r="D305" s="181"/>
      <c r="E305" s="181"/>
      <c r="F305" s="183"/>
      <c r="G305" s="227"/>
      <c r="H305" s="181"/>
      <c r="I305" s="181"/>
      <c r="J305" s="183"/>
      <c r="K305" s="181"/>
    </row>
    <row r="306" spans="1:11" x14ac:dyDescent="0.25">
      <c r="A306" s="181"/>
      <c r="B306" s="181"/>
      <c r="C306" s="181"/>
      <c r="D306" s="181"/>
      <c r="E306" s="181"/>
      <c r="F306" s="183"/>
      <c r="G306" s="227"/>
      <c r="H306" s="181"/>
      <c r="I306" s="181"/>
      <c r="J306" s="183"/>
      <c r="K306" s="181"/>
    </row>
    <row r="307" spans="1:11" x14ac:dyDescent="0.25">
      <c r="A307" s="181"/>
      <c r="B307" s="181"/>
      <c r="C307" s="181"/>
      <c r="D307" s="181"/>
      <c r="E307" s="181"/>
      <c r="F307" s="183"/>
      <c r="G307" s="227"/>
      <c r="H307" s="181"/>
      <c r="I307" s="181"/>
      <c r="J307" s="183"/>
      <c r="K307" s="181"/>
    </row>
    <row r="308" spans="1:11" x14ac:dyDescent="0.25">
      <c r="A308" s="181"/>
      <c r="B308" s="181"/>
      <c r="C308" s="181"/>
      <c r="D308" s="181"/>
      <c r="E308" s="181"/>
      <c r="F308" s="183"/>
      <c r="G308" s="227"/>
      <c r="H308" s="181"/>
      <c r="I308" s="181"/>
      <c r="J308" s="183"/>
      <c r="K308" s="181"/>
    </row>
    <row r="309" spans="1:11" x14ac:dyDescent="0.25">
      <c r="A309" s="181"/>
      <c r="B309" s="181"/>
      <c r="C309" s="181"/>
      <c r="D309" s="181"/>
      <c r="E309" s="181"/>
      <c r="F309" s="183"/>
      <c r="G309" s="227"/>
      <c r="H309" s="181"/>
      <c r="I309" s="181"/>
      <c r="J309" s="183"/>
      <c r="K309" s="181"/>
    </row>
    <row r="310" spans="1:11" x14ac:dyDescent="0.25">
      <c r="A310" s="181"/>
      <c r="B310" s="181"/>
      <c r="C310" s="181"/>
      <c r="D310" s="181"/>
      <c r="E310" s="181"/>
      <c r="F310" s="183"/>
      <c r="G310" s="227"/>
      <c r="H310" s="181"/>
      <c r="I310" s="181"/>
      <c r="J310" s="183"/>
      <c r="K310" s="181"/>
    </row>
    <row r="311" spans="1:11" x14ac:dyDescent="0.25">
      <c r="A311" s="181"/>
      <c r="B311" s="181"/>
      <c r="C311" s="181"/>
      <c r="D311" s="181"/>
      <c r="E311" s="181"/>
      <c r="F311" s="183"/>
      <c r="G311" s="227"/>
      <c r="H311" s="181"/>
      <c r="I311" s="181"/>
      <c r="J311" s="183"/>
      <c r="K311" s="181"/>
    </row>
    <row r="312" spans="1:11" x14ac:dyDescent="0.25">
      <c r="A312" s="181"/>
      <c r="B312" s="181"/>
      <c r="C312" s="181"/>
      <c r="D312" s="181"/>
      <c r="E312" s="181"/>
      <c r="F312" s="183"/>
      <c r="G312" s="227"/>
      <c r="H312" s="181"/>
      <c r="I312" s="181"/>
      <c r="J312" s="183"/>
      <c r="K312" s="181"/>
    </row>
    <row r="313" spans="1:11" x14ac:dyDescent="0.25">
      <c r="A313" s="181"/>
      <c r="B313" s="181"/>
      <c r="C313" s="181"/>
      <c r="D313" s="181"/>
      <c r="E313" s="181"/>
      <c r="F313" s="183"/>
      <c r="G313" s="227"/>
      <c r="H313" s="181"/>
      <c r="I313" s="181"/>
      <c r="J313" s="183"/>
      <c r="K313" s="181"/>
    </row>
    <row r="314" spans="1:11" x14ac:dyDescent="0.25">
      <c r="A314" s="181"/>
      <c r="B314" s="181"/>
      <c r="C314" s="181"/>
      <c r="D314" s="181"/>
      <c r="E314" s="181"/>
      <c r="F314" s="183"/>
      <c r="G314" s="227"/>
      <c r="H314" s="181"/>
      <c r="I314" s="181"/>
      <c r="J314" s="183"/>
      <c r="K314" s="181"/>
    </row>
    <row r="315" spans="1:11" x14ac:dyDescent="0.25">
      <c r="A315" s="181"/>
      <c r="B315" s="181"/>
      <c r="C315" s="181"/>
      <c r="D315" s="181"/>
      <c r="E315" s="181"/>
      <c r="F315" s="183"/>
      <c r="G315" s="227"/>
      <c r="H315" s="181"/>
      <c r="I315" s="181"/>
      <c r="J315" s="183"/>
      <c r="K315" s="181"/>
    </row>
    <row r="316" spans="1:11" x14ac:dyDescent="0.25">
      <c r="A316" s="181"/>
      <c r="B316" s="181"/>
      <c r="C316" s="181"/>
      <c r="D316" s="181"/>
      <c r="E316" s="181"/>
      <c r="F316" s="183"/>
      <c r="G316" s="227"/>
      <c r="H316" s="181"/>
      <c r="I316" s="181"/>
      <c r="J316" s="183"/>
      <c r="K316" s="181"/>
    </row>
    <row r="317" spans="1:11" x14ac:dyDescent="0.25">
      <c r="A317" s="181"/>
      <c r="B317" s="181"/>
      <c r="C317" s="181"/>
      <c r="D317" s="181"/>
      <c r="E317" s="181"/>
      <c r="F317" s="183"/>
      <c r="G317" s="227"/>
      <c r="H317" s="181"/>
      <c r="I317" s="181"/>
      <c r="J317" s="183"/>
      <c r="K317" s="181"/>
    </row>
    <row r="318" spans="1:11" x14ac:dyDescent="0.25">
      <c r="A318" s="181"/>
      <c r="B318" s="181"/>
      <c r="C318" s="181"/>
      <c r="D318" s="181"/>
      <c r="E318" s="181"/>
      <c r="F318" s="183"/>
      <c r="G318" s="227"/>
      <c r="H318" s="181"/>
      <c r="I318" s="181"/>
      <c r="J318" s="183"/>
      <c r="K318" s="181"/>
    </row>
    <row r="319" spans="1:11" x14ac:dyDescent="0.25">
      <c r="A319" s="181"/>
      <c r="B319" s="181"/>
      <c r="C319" s="181"/>
      <c r="D319" s="181"/>
      <c r="E319" s="181"/>
      <c r="F319" s="183"/>
      <c r="G319" s="227"/>
      <c r="H319" s="181"/>
      <c r="I319" s="181"/>
      <c r="J319" s="183"/>
      <c r="K319" s="181"/>
    </row>
    <row r="320" spans="1:11" x14ac:dyDescent="0.25">
      <c r="A320" s="181"/>
      <c r="B320" s="181"/>
      <c r="C320" s="181"/>
      <c r="D320" s="181"/>
      <c r="E320" s="181"/>
      <c r="F320" s="183"/>
      <c r="G320" s="227"/>
      <c r="H320" s="181"/>
      <c r="I320" s="181"/>
      <c r="J320" s="183"/>
      <c r="K320" s="181"/>
    </row>
    <row r="321" spans="1:11" x14ac:dyDescent="0.25">
      <c r="A321" s="181"/>
      <c r="B321" s="181"/>
      <c r="C321" s="181"/>
      <c r="D321" s="181"/>
      <c r="E321" s="181"/>
      <c r="F321" s="183"/>
      <c r="G321" s="227"/>
      <c r="H321" s="181"/>
      <c r="I321" s="181"/>
      <c r="J321" s="183"/>
      <c r="K321" s="181"/>
    </row>
    <row r="322" spans="1:11" x14ac:dyDescent="0.25">
      <c r="A322" s="181"/>
      <c r="B322" s="181"/>
      <c r="C322" s="181"/>
      <c r="D322" s="181"/>
      <c r="E322" s="181"/>
      <c r="F322" s="183"/>
      <c r="G322" s="227"/>
      <c r="H322" s="181"/>
      <c r="I322" s="181"/>
      <c r="J322" s="183"/>
      <c r="K322" s="181"/>
    </row>
    <row r="323" spans="1:11" x14ac:dyDescent="0.25">
      <c r="A323" s="181"/>
      <c r="B323" s="181"/>
      <c r="C323" s="181"/>
      <c r="D323" s="181"/>
      <c r="E323" s="181"/>
      <c r="F323" s="183"/>
      <c r="G323" s="227"/>
      <c r="H323" s="181"/>
      <c r="I323" s="181"/>
      <c r="J323" s="183"/>
      <c r="K323" s="181"/>
    </row>
    <row r="324" spans="1:11" x14ac:dyDescent="0.25">
      <c r="A324" s="181"/>
      <c r="B324" s="181"/>
      <c r="C324" s="181"/>
      <c r="D324" s="181"/>
      <c r="E324" s="181"/>
      <c r="F324" s="183"/>
      <c r="G324" s="227"/>
      <c r="H324" s="181"/>
      <c r="I324" s="181"/>
      <c r="J324" s="183"/>
      <c r="K324" s="181"/>
    </row>
    <row r="325" spans="1:11" x14ac:dyDescent="0.25">
      <c r="A325" s="181"/>
      <c r="B325" s="181"/>
      <c r="C325" s="181"/>
      <c r="D325" s="181"/>
      <c r="E325" s="181"/>
      <c r="F325" s="183"/>
      <c r="G325" s="227"/>
      <c r="H325" s="181"/>
      <c r="I325" s="181"/>
      <c r="J325" s="183"/>
      <c r="K325" s="181"/>
    </row>
    <row r="326" spans="1:11" x14ac:dyDescent="0.25">
      <c r="A326" s="181"/>
      <c r="B326" s="181"/>
      <c r="C326" s="181"/>
      <c r="D326" s="181"/>
      <c r="E326" s="181"/>
      <c r="F326" s="183"/>
      <c r="G326" s="227"/>
      <c r="H326" s="181"/>
      <c r="I326" s="181"/>
      <c r="J326" s="183"/>
      <c r="K326" s="181"/>
    </row>
    <row r="327" spans="1:11" x14ac:dyDescent="0.25">
      <c r="A327" s="181"/>
      <c r="B327" s="181"/>
      <c r="C327" s="181"/>
      <c r="D327" s="181"/>
      <c r="E327" s="181"/>
      <c r="F327" s="183"/>
      <c r="G327" s="227"/>
      <c r="H327" s="181"/>
      <c r="I327" s="181"/>
      <c r="J327" s="183"/>
      <c r="K327" s="181"/>
    </row>
    <row r="328" spans="1:11" x14ac:dyDescent="0.25">
      <c r="A328" s="181"/>
      <c r="B328" s="181"/>
      <c r="C328" s="181"/>
      <c r="D328" s="181"/>
      <c r="E328" s="181"/>
      <c r="F328" s="183"/>
      <c r="G328" s="227"/>
      <c r="H328" s="181"/>
      <c r="I328" s="181"/>
      <c r="J328" s="183"/>
      <c r="K328" s="181"/>
    </row>
    <row r="329" spans="1:11" x14ac:dyDescent="0.25">
      <c r="A329" s="181"/>
      <c r="B329" s="181"/>
      <c r="C329" s="181"/>
      <c r="D329" s="181"/>
      <c r="E329" s="181"/>
      <c r="F329" s="183"/>
      <c r="G329" s="227"/>
      <c r="H329" s="181"/>
      <c r="I329" s="181"/>
      <c r="J329" s="183"/>
      <c r="K329" s="181"/>
    </row>
    <row r="330" spans="1:11" x14ac:dyDescent="0.25">
      <c r="A330" s="181"/>
      <c r="B330" s="181"/>
      <c r="C330" s="181"/>
      <c r="D330" s="181"/>
      <c r="E330" s="181"/>
      <c r="F330" s="183"/>
      <c r="G330" s="227"/>
      <c r="H330" s="181"/>
      <c r="I330" s="181"/>
      <c r="J330" s="183"/>
      <c r="K330" s="181"/>
    </row>
    <row r="331" spans="1:11" x14ac:dyDescent="0.25">
      <c r="A331" s="181"/>
      <c r="B331" s="181"/>
      <c r="C331" s="181"/>
      <c r="D331" s="181"/>
      <c r="E331" s="181"/>
      <c r="F331" s="183"/>
      <c r="G331" s="227"/>
      <c r="H331" s="181"/>
      <c r="I331" s="181"/>
      <c r="J331" s="183"/>
      <c r="K331" s="181"/>
    </row>
    <row r="332" spans="1:11" x14ac:dyDescent="0.25">
      <c r="A332" s="181"/>
      <c r="B332" s="181"/>
      <c r="C332" s="181"/>
      <c r="D332" s="181"/>
      <c r="E332" s="181"/>
      <c r="F332" s="183"/>
      <c r="G332" s="227"/>
      <c r="H332" s="181"/>
      <c r="I332" s="181"/>
      <c r="J332" s="183"/>
      <c r="K332" s="181"/>
    </row>
    <row r="333" spans="1:11" x14ac:dyDescent="0.25">
      <c r="A333" s="181"/>
      <c r="B333" s="181"/>
      <c r="C333" s="181"/>
      <c r="D333" s="181"/>
      <c r="E333" s="181"/>
      <c r="F333" s="183"/>
      <c r="G333" s="227"/>
      <c r="H333" s="181"/>
      <c r="I333" s="181"/>
      <c r="J333" s="183"/>
      <c r="K333" s="181"/>
    </row>
    <row r="334" spans="1:11" x14ac:dyDescent="0.25">
      <c r="A334" s="181"/>
      <c r="B334" s="181"/>
      <c r="C334" s="181"/>
      <c r="D334" s="181"/>
      <c r="E334" s="181"/>
      <c r="F334" s="183"/>
      <c r="G334" s="227"/>
      <c r="H334" s="181"/>
      <c r="I334" s="181"/>
      <c r="J334" s="183"/>
      <c r="K334" s="181"/>
    </row>
    <row r="335" spans="1:11" x14ac:dyDescent="0.25">
      <c r="A335" s="181"/>
      <c r="B335" s="181"/>
      <c r="C335" s="181"/>
      <c r="D335" s="181"/>
      <c r="E335" s="181"/>
      <c r="F335" s="183"/>
      <c r="G335" s="227"/>
      <c r="H335" s="181"/>
      <c r="I335" s="181"/>
      <c r="J335" s="183"/>
      <c r="K335" s="181"/>
    </row>
    <row r="336" spans="1:11" x14ac:dyDescent="0.25">
      <c r="A336" s="181"/>
      <c r="B336" s="181"/>
      <c r="C336" s="181"/>
      <c r="D336" s="181"/>
      <c r="E336" s="181"/>
      <c r="F336" s="183"/>
      <c r="G336" s="227"/>
      <c r="H336" s="181"/>
      <c r="I336" s="181"/>
      <c r="J336" s="183"/>
      <c r="K336" s="181"/>
    </row>
    <row r="337" spans="1:11" x14ac:dyDescent="0.25">
      <c r="A337" s="181"/>
      <c r="B337" s="181"/>
      <c r="C337" s="181"/>
      <c r="D337" s="181"/>
      <c r="E337" s="181"/>
      <c r="F337" s="183"/>
      <c r="G337" s="227"/>
      <c r="H337" s="181"/>
      <c r="I337" s="181"/>
      <c r="J337" s="183"/>
      <c r="K337" s="181"/>
    </row>
    <row r="338" spans="1:11" x14ac:dyDescent="0.25">
      <c r="A338" s="181"/>
      <c r="B338" s="181"/>
      <c r="C338" s="181"/>
      <c r="D338" s="181"/>
      <c r="E338" s="181"/>
      <c r="F338" s="183"/>
      <c r="G338" s="227"/>
      <c r="H338" s="181"/>
      <c r="I338" s="181"/>
      <c r="J338" s="183"/>
      <c r="K338" s="181"/>
    </row>
    <row r="339" spans="1:11" x14ac:dyDescent="0.25">
      <c r="A339" s="181"/>
      <c r="B339" s="181"/>
      <c r="C339" s="181"/>
      <c r="D339" s="181"/>
      <c r="E339" s="181"/>
      <c r="F339" s="183"/>
      <c r="G339" s="227"/>
      <c r="H339" s="181"/>
      <c r="I339" s="181"/>
      <c r="J339" s="183"/>
      <c r="K339" s="181"/>
    </row>
    <row r="340" spans="1:11" x14ac:dyDescent="0.25">
      <c r="A340" s="181"/>
      <c r="B340" s="181"/>
      <c r="C340" s="181"/>
      <c r="D340" s="181"/>
      <c r="E340" s="181"/>
      <c r="F340" s="183"/>
      <c r="G340" s="227"/>
      <c r="H340" s="181"/>
      <c r="I340" s="181"/>
      <c r="J340" s="183"/>
      <c r="K340" s="181"/>
    </row>
    <row r="341" spans="1:11" x14ac:dyDescent="0.25">
      <c r="A341" s="181"/>
      <c r="B341" s="181"/>
      <c r="C341" s="181"/>
      <c r="D341" s="181"/>
      <c r="E341" s="181"/>
      <c r="F341" s="183"/>
      <c r="G341" s="227"/>
      <c r="H341" s="181"/>
      <c r="I341" s="181"/>
      <c r="J341" s="183"/>
      <c r="K341" s="181"/>
    </row>
    <row r="342" spans="1:11" x14ac:dyDescent="0.25">
      <c r="A342" s="181"/>
      <c r="B342" s="181"/>
      <c r="C342" s="181"/>
      <c r="D342" s="181"/>
      <c r="E342" s="181"/>
      <c r="F342" s="183"/>
      <c r="G342" s="227"/>
      <c r="H342" s="181"/>
      <c r="I342" s="181"/>
      <c r="J342" s="183"/>
      <c r="K342" s="181"/>
    </row>
    <row r="343" spans="1:11" x14ac:dyDescent="0.25">
      <c r="A343" s="181"/>
      <c r="B343" s="181"/>
      <c r="C343" s="181"/>
      <c r="D343" s="181"/>
      <c r="E343" s="181"/>
      <c r="F343" s="183"/>
      <c r="G343" s="227"/>
      <c r="H343" s="181"/>
      <c r="I343" s="181"/>
      <c r="J343" s="183"/>
      <c r="K343" s="181"/>
    </row>
    <row r="344" spans="1:11" x14ac:dyDescent="0.25">
      <c r="A344" s="181"/>
      <c r="B344" s="181"/>
      <c r="C344" s="181"/>
      <c r="D344" s="181"/>
      <c r="E344" s="181"/>
      <c r="F344" s="183"/>
      <c r="G344" s="227"/>
      <c r="H344" s="181"/>
      <c r="I344" s="181"/>
      <c r="J344" s="183"/>
      <c r="K344" s="181"/>
    </row>
    <row r="345" spans="1:11" x14ac:dyDescent="0.25">
      <c r="A345" s="181"/>
      <c r="B345" s="181"/>
      <c r="C345" s="181"/>
      <c r="D345" s="181"/>
      <c r="E345" s="181"/>
      <c r="F345" s="183"/>
      <c r="G345" s="227"/>
      <c r="H345" s="181"/>
      <c r="I345" s="181"/>
      <c r="J345" s="183"/>
      <c r="K345" s="181"/>
    </row>
    <row r="346" spans="1:11" x14ac:dyDescent="0.25">
      <c r="A346" s="181"/>
      <c r="B346" s="181"/>
      <c r="C346" s="181"/>
      <c r="D346" s="181"/>
      <c r="E346" s="181"/>
      <c r="F346" s="183"/>
      <c r="G346" s="227"/>
      <c r="H346" s="181"/>
      <c r="I346" s="181"/>
      <c r="J346" s="183"/>
      <c r="K346" s="181"/>
    </row>
    <row r="347" spans="1:11" x14ac:dyDescent="0.25">
      <c r="A347" s="181"/>
      <c r="B347" s="181"/>
      <c r="C347" s="181"/>
      <c r="D347" s="181"/>
      <c r="E347" s="181"/>
      <c r="F347" s="183"/>
      <c r="G347" s="227"/>
      <c r="H347" s="181"/>
      <c r="I347" s="181"/>
      <c r="J347" s="183"/>
      <c r="K347" s="181"/>
    </row>
    <row r="348" spans="1:11" x14ac:dyDescent="0.25">
      <c r="A348" s="181"/>
      <c r="B348" s="181"/>
      <c r="C348" s="181"/>
      <c r="D348" s="181"/>
      <c r="E348" s="181"/>
      <c r="F348" s="183"/>
      <c r="G348" s="227"/>
      <c r="H348" s="181"/>
      <c r="I348" s="181"/>
      <c r="J348" s="183"/>
      <c r="K348" s="181"/>
    </row>
    <row r="349" spans="1:11" x14ac:dyDescent="0.25">
      <c r="A349" s="181"/>
      <c r="B349" s="181"/>
      <c r="C349" s="181"/>
      <c r="D349" s="181"/>
      <c r="E349" s="181"/>
      <c r="F349" s="183"/>
      <c r="G349" s="227"/>
      <c r="H349" s="181"/>
      <c r="I349" s="181"/>
      <c r="J349" s="183"/>
      <c r="K349" s="181"/>
    </row>
    <row r="350" spans="1:11" x14ac:dyDescent="0.25">
      <c r="A350" s="181"/>
      <c r="B350" s="181"/>
      <c r="C350" s="181"/>
      <c r="D350" s="181"/>
      <c r="E350" s="181"/>
      <c r="F350" s="183"/>
      <c r="G350" s="227"/>
      <c r="H350" s="181"/>
      <c r="I350" s="181"/>
      <c r="J350" s="183"/>
      <c r="K350" s="181"/>
    </row>
    <row r="351" spans="1:11" x14ac:dyDescent="0.25">
      <c r="A351" s="181"/>
      <c r="B351" s="181"/>
      <c r="C351" s="181"/>
      <c r="D351" s="181"/>
      <c r="E351" s="181"/>
      <c r="F351" s="183"/>
      <c r="G351" s="227"/>
      <c r="H351" s="181"/>
      <c r="I351" s="181"/>
      <c r="J351" s="183"/>
      <c r="K351" s="181"/>
    </row>
    <row r="352" spans="1:11" x14ac:dyDescent="0.25">
      <c r="A352" s="181"/>
      <c r="B352" s="181"/>
      <c r="C352" s="181"/>
      <c r="D352" s="181"/>
      <c r="E352" s="181"/>
      <c r="F352" s="183"/>
      <c r="G352" s="227"/>
      <c r="H352" s="181"/>
      <c r="I352" s="181"/>
      <c r="J352" s="183"/>
      <c r="K352" s="181"/>
    </row>
    <row r="353" spans="1:11" x14ac:dyDescent="0.25">
      <c r="A353" s="181"/>
      <c r="B353" s="181"/>
      <c r="C353" s="181"/>
      <c r="D353" s="181"/>
      <c r="E353" s="181"/>
      <c r="F353" s="183"/>
      <c r="G353" s="227"/>
      <c r="H353" s="181"/>
      <c r="I353" s="181"/>
      <c r="J353" s="183"/>
      <c r="K353" s="181"/>
    </row>
    <row r="354" spans="1:11" x14ac:dyDescent="0.25">
      <c r="A354" s="181"/>
      <c r="B354" s="181"/>
      <c r="C354" s="181"/>
      <c r="D354" s="181"/>
      <c r="E354" s="181"/>
      <c r="F354" s="183"/>
      <c r="G354" s="227"/>
      <c r="H354" s="181"/>
      <c r="I354" s="181"/>
      <c r="J354" s="183"/>
      <c r="K354" s="181"/>
    </row>
    <row r="355" spans="1:11" x14ac:dyDescent="0.25">
      <c r="A355" s="181"/>
      <c r="B355" s="181"/>
      <c r="C355" s="181"/>
      <c r="D355" s="181"/>
      <c r="E355" s="181"/>
      <c r="F355" s="183"/>
      <c r="G355" s="227"/>
      <c r="H355" s="181"/>
      <c r="I355" s="181"/>
      <c r="J355" s="183"/>
      <c r="K355" s="181"/>
    </row>
    <row r="356" spans="1:11" x14ac:dyDescent="0.25">
      <c r="A356" s="181"/>
      <c r="B356" s="181"/>
      <c r="C356" s="181"/>
      <c r="D356" s="181"/>
      <c r="E356" s="181"/>
      <c r="F356" s="183"/>
      <c r="G356" s="227"/>
      <c r="H356" s="181"/>
      <c r="I356" s="181"/>
      <c r="J356" s="183"/>
      <c r="K356" s="181"/>
    </row>
    <row r="357" spans="1:11" x14ac:dyDescent="0.25">
      <c r="A357" s="181"/>
      <c r="B357" s="181"/>
      <c r="C357" s="181"/>
      <c r="D357" s="181"/>
      <c r="E357" s="181"/>
      <c r="F357" s="183"/>
      <c r="G357" s="227"/>
      <c r="H357" s="181"/>
      <c r="I357" s="181"/>
      <c r="J357" s="183"/>
      <c r="K357" s="181"/>
    </row>
    <row r="358" spans="1:11" x14ac:dyDescent="0.25">
      <c r="A358" s="181"/>
      <c r="B358" s="181"/>
      <c r="C358" s="181"/>
      <c r="D358" s="181"/>
      <c r="E358" s="181"/>
      <c r="F358" s="183"/>
      <c r="G358" s="227"/>
      <c r="H358" s="181"/>
      <c r="I358" s="181"/>
      <c r="J358" s="183"/>
      <c r="K358" s="181"/>
    </row>
    <row r="359" spans="1:11" x14ac:dyDescent="0.25">
      <c r="A359" s="181"/>
      <c r="B359" s="181"/>
      <c r="C359" s="181"/>
      <c r="D359" s="181"/>
      <c r="E359" s="181"/>
      <c r="F359" s="183"/>
      <c r="G359" s="227"/>
      <c r="H359" s="181"/>
      <c r="I359" s="181"/>
      <c r="J359" s="183"/>
      <c r="K359" s="181"/>
    </row>
    <row r="360" spans="1:11" x14ac:dyDescent="0.25">
      <c r="A360" s="181"/>
      <c r="B360" s="181"/>
      <c r="C360" s="181"/>
      <c r="D360" s="181"/>
      <c r="E360" s="181"/>
      <c r="F360" s="183"/>
      <c r="G360" s="227"/>
      <c r="H360" s="181"/>
      <c r="I360" s="181"/>
      <c r="J360" s="183"/>
      <c r="K360" s="181"/>
    </row>
    <row r="361" spans="1:11" x14ac:dyDescent="0.25">
      <c r="A361" s="181"/>
      <c r="B361" s="181"/>
      <c r="C361" s="181"/>
      <c r="D361" s="181"/>
      <c r="E361" s="181"/>
      <c r="F361" s="183"/>
      <c r="G361" s="227"/>
      <c r="H361" s="181"/>
      <c r="I361" s="181"/>
      <c r="J361" s="183"/>
      <c r="K361" s="181"/>
    </row>
    <row r="362" spans="1:11" x14ac:dyDescent="0.25">
      <c r="A362" s="181"/>
      <c r="B362" s="181"/>
      <c r="C362" s="181"/>
      <c r="D362" s="181"/>
      <c r="E362" s="181"/>
      <c r="F362" s="183"/>
      <c r="G362" s="227"/>
      <c r="H362" s="181"/>
      <c r="I362" s="181"/>
      <c r="J362" s="183"/>
      <c r="K362" s="181"/>
    </row>
    <row r="363" spans="1:11" x14ac:dyDescent="0.25">
      <c r="A363" s="181"/>
      <c r="B363" s="181"/>
      <c r="C363" s="181"/>
      <c r="D363" s="181"/>
      <c r="E363" s="181"/>
      <c r="F363" s="183"/>
      <c r="G363" s="227"/>
      <c r="H363" s="181"/>
      <c r="I363" s="181"/>
      <c r="J363" s="183"/>
      <c r="K363" s="181"/>
    </row>
    <row r="364" spans="1:11" x14ac:dyDescent="0.25">
      <c r="A364" s="181"/>
      <c r="B364" s="181"/>
      <c r="C364" s="181"/>
      <c r="D364" s="181"/>
      <c r="E364" s="181"/>
      <c r="F364" s="183"/>
      <c r="G364" s="227"/>
      <c r="H364" s="181"/>
      <c r="I364" s="181"/>
      <c r="J364" s="183"/>
      <c r="K364" s="181"/>
    </row>
    <row r="365" spans="1:11" x14ac:dyDescent="0.25">
      <c r="A365" s="181"/>
      <c r="B365" s="181"/>
      <c r="C365" s="181"/>
      <c r="D365" s="181"/>
      <c r="E365" s="181"/>
      <c r="F365" s="183"/>
      <c r="G365" s="227"/>
      <c r="H365" s="181"/>
      <c r="I365" s="181"/>
      <c r="J365" s="183"/>
      <c r="K365" s="181"/>
    </row>
    <row r="366" spans="1:11" x14ac:dyDescent="0.25">
      <c r="A366" s="181"/>
      <c r="B366" s="181"/>
      <c r="C366" s="181"/>
      <c r="D366" s="181"/>
      <c r="E366" s="181"/>
      <c r="F366" s="183"/>
      <c r="G366" s="227"/>
      <c r="H366" s="181"/>
      <c r="I366" s="181"/>
      <c r="J366" s="183"/>
      <c r="K366" s="181"/>
    </row>
    <row r="367" spans="1:11" x14ac:dyDescent="0.25">
      <c r="A367" s="181"/>
      <c r="B367" s="181"/>
      <c r="C367" s="181"/>
      <c r="D367" s="181"/>
      <c r="E367" s="181"/>
      <c r="F367" s="183"/>
      <c r="G367" s="227"/>
      <c r="H367" s="181"/>
      <c r="I367" s="181"/>
      <c r="J367" s="183"/>
      <c r="K367" s="181"/>
    </row>
    <row r="368" spans="1:11" x14ac:dyDescent="0.25">
      <c r="A368" s="181"/>
      <c r="B368" s="181"/>
      <c r="C368" s="181"/>
      <c r="D368" s="181"/>
      <c r="E368" s="181"/>
      <c r="F368" s="183"/>
      <c r="G368" s="227"/>
      <c r="H368" s="181"/>
      <c r="I368" s="181"/>
      <c r="J368" s="183"/>
      <c r="K368" s="181"/>
    </row>
    <row r="369" spans="1:11" x14ac:dyDescent="0.25">
      <c r="A369" s="181"/>
      <c r="B369" s="181"/>
      <c r="C369" s="181"/>
      <c r="D369" s="181"/>
      <c r="E369" s="181"/>
      <c r="F369" s="183"/>
      <c r="G369" s="227"/>
      <c r="H369" s="181"/>
      <c r="I369" s="181"/>
      <c r="J369" s="183"/>
      <c r="K369" s="181"/>
    </row>
    <row r="370" spans="1:11" x14ac:dyDescent="0.25">
      <c r="A370" s="181"/>
      <c r="B370" s="181"/>
      <c r="C370" s="181"/>
      <c r="D370" s="181"/>
      <c r="E370" s="181"/>
      <c r="F370" s="183"/>
      <c r="G370" s="227"/>
      <c r="H370" s="181"/>
      <c r="I370" s="181"/>
      <c r="J370" s="183"/>
      <c r="K370" s="181"/>
    </row>
    <row r="371" spans="1:11" x14ac:dyDescent="0.25">
      <c r="A371" s="181"/>
      <c r="B371" s="181"/>
      <c r="C371" s="181"/>
      <c r="D371" s="181"/>
      <c r="E371" s="181"/>
      <c r="F371" s="183"/>
      <c r="G371" s="227"/>
      <c r="H371" s="181"/>
      <c r="I371" s="181"/>
      <c r="J371" s="183"/>
      <c r="K371" s="181"/>
    </row>
    <row r="372" spans="1:11" x14ac:dyDescent="0.25">
      <c r="A372" s="181"/>
      <c r="B372" s="181"/>
      <c r="C372" s="181"/>
      <c r="D372" s="181"/>
      <c r="E372" s="181"/>
      <c r="F372" s="183"/>
      <c r="G372" s="227"/>
      <c r="H372" s="181"/>
      <c r="I372" s="181"/>
      <c r="J372" s="183"/>
      <c r="K372" s="181"/>
    </row>
    <row r="373" spans="1:11" x14ac:dyDescent="0.25">
      <c r="A373" s="181"/>
      <c r="B373" s="181"/>
      <c r="C373" s="181"/>
      <c r="D373" s="181"/>
      <c r="E373" s="181"/>
      <c r="F373" s="183"/>
      <c r="G373" s="227"/>
      <c r="H373" s="181"/>
      <c r="I373" s="181"/>
      <c r="J373" s="183"/>
      <c r="K373" s="181"/>
    </row>
    <row r="374" spans="1:11" x14ac:dyDescent="0.25">
      <c r="A374" s="181"/>
      <c r="B374" s="181"/>
      <c r="C374" s="181"/>
      <c r="D374" s="181"/>
      <c r="E374" s="181"/>
      <c r="F374" s="183"/>
      <c r="G374" s="227"/>
      <c r="H374" s="181"/>
      <c r="I374" s="181"/>
      <c r="J374" s="183"/>
      <c r="K374" s="181"/>
    </row>
    <row r="375" spans="1:11" x14ac:dyDescent="0.25">
      <c r="A375" s="181"/>
      <c r="B375" s="181"/>
      <c r="C375" s="181"/>
      <c r="D375" s="181"/>
      <c r="E375" s="181"/>
      <c r="F375" s="183"/>
      <c r="G375" s="227"/>
      <c r="H375" s="181"/>
      <c r="I375" s="181"/>
      <c r="J375" s="183"/>
      <c r="K375" s="181"/>
    </row>
    <row r="376" spans="1:11" x14ac:dyDescent="0.25">
      <c r="A376" s="181"/>
      <c r="B376" s="181"/>
      <c r="C376" s="181"/>
      <c r="D376" s="181"/>
      <c r="E376" s="181"/>
      <c r="F376" s="183"/>
      <c r="G376" s="227"/>
      <c r="H376" s="181"/>
      <c r="I376" s="181"/>
      <c r="J376" s="183"/>
      <c r="K376" s="181"/>
    </row>
    <row r="377" spans="1:11" x14ac:dyDescent="0.25">
      <c r="A377" s="181"/>
      <c r="B377" s="181"/>
      <c r="C377" s="181"/>
      <c r="D377" s="181"/>
      <c r="E377" s="181"/>
      <c r="F377" s="183"/>
      <c r="G377" s="227"/>
      <c r="H377" s="181"/>
      <c r="I377" s="181"/>
      <c r="J377" s="183"/>
      <c r="K377" s="181"/>
    </row>
    <row r="378" spans="1:11" x14ac:dyDescent="0.25">
      <c r="A378" s="181"/>
      <c r="B378" s="181"/>
      <c r="C378" s="181"/>
      <c r="D378" s="181"/>
      <c r="E378" s="181"/>
      <c r="F378" s="183"/>
      <c r="G378" s="227"/>
      <c r="H378" s="181"/>
      <c r="I378" s="181"/>
      <c r="J378" s="183"/>
      <c r="K378" s="181"/>
    </row>
    <row r="379" spans="1:11" x14ac:dyDescent="0.25">
      <c r="A379" s="181"/>
      <c r="B379" s="181"/>
      <c r="C379" s="181"/>
      <c r="D379" s="181"/>
      <c r="E379" s="181"/>
      <c r="F379" s="183"/>
      <c r="G379" s="227"/>
      <c r="H379" s="181"/>
      <c r="I379" s="181"/>
      <c r="J379" s="183"/>
      <c r="K379" s="181"/>
    </row>
    <row r="380" spans="1:11" x14ac:dyDescent="0.25">
      <c r="A380" s="181"/>
      <c r="B380" s="181"/>
      <c r="C380" s="181"/>
      <c r="D380" s="181"/>
      <c r="E380" s="181"/>
      <c r="F380" s="183"/>
      <c r="G380" s="227"/>
      <c r="H380" s="181"/>
      <c r="I380" s="181"/>
      <c r="J380" s="183"/>
      <c r="K380" s="181"/>
    </row>
    <row r="381" spans="1:11" x14ac:dyDescent="0.25">
      <c r="A381" s="181"/>
      <c r="B381" s="181"/>
      <c r="C381" s="181"/>
      <c r="D381" s="181"/>
      <c r="E381" s="181"/>
      <c r="F381" s="183"/>
      <c r="G381" s="227"/>
      <c r="H381" s="181"/>
      <c r="I381" s="181"/>
      <c r="J381" s="183"/>
      <c r="K381" s="181"/>
    </row>
    <row r="382" spans="1:11" x14ac:dyDescent="0.25">
      <c r="A382" s="181"/>
      <c r="B382" s="181"/>
      <c r="C382" s="181"/>
      <c r="D382" s="181"/>
      <c r="E382" s="181"/>
      <c r="F382" s="183"/>
      <c r="G382" s="227"/>
      <c r="H382" s="181"/>
      <c r="I382" s="181"/>
      <c r="J382" s="183"/>
      <c r="K382" s="181"/>
    </row>
    <row r="383" spans="1:11" x14ac:dyDescent="0.25">
      <c r="A383" s="181"/>
      <c r="B383" s="181"/>
      <c r="C383" s="181"/>
      <c r="D383" s="181"/>
      <c r="E383" s="181"/>
      <c r="F383" s="183"/>
      <c r="G383" s="227"/>
      <c r="H383" s="181"/>
      <c r="I383" s="181"/>
      <c r="J383" s="183"/>
      <c r="K383" s="181"/>
    </row>
    <row r="384" spans="1:11" x14ac:dyDescent="0.25">
      <c r="A384" s="181"/>
      <c r="B384" s="181"/>
      <c r="C384" s="181"/>
      <c r="D384" s="181"/>
      <c r="E384" s="181"/>
      <c r="F384" s="183"/>
      <c r="G384" s="227"/>
      <c r="H384" s="181"/>
      <c r="I384" s="181"/>
      <c r="J384" s="183"/>
      <c r="K384" s="181"/>
    </row>
    <row r="385" spans="1:11" x14ac:dyDescent="0.25">
      <c r="A385" s="181"/>
      <c r="B385" s="181"/>
      <c r="C385" s="181"/>
      <c r="D385" s="181"/>
      <c r="E385" s="181"/>
      <c r="F385" s="183"/>
      <c r="G385" s="227"/>
      <c r="H385" s="181"/>
      <c r="I385" s="181"/>
      <c r="J385" s="183"/>
      <c r="K385" s="181"/>
    </row>
    <row r="386" spans="1:11" x14ac:dyDescent="0.25">
      <c r="A386" s="181"/>
      <c r="B386" s="181"/>
      <c r="C386" s="181"/>
      <c r="D386" s="181"/>
      <c r="E386" s="181"/>
      <c r="F386" s="183"/>
      <c r="G386" s="227"/>
      <c r="H386" s="181"/>
      <c r="I386" s="181"/>
      <c r="J386" s="183"/>
      <c r="K386" s="181"/>
    </row>
    <row r="387" spans="1:11" x14ac:dyDescent="0.25">
      <c r="A387" s="181"/>
      <c r="B387" s="181"/>
      <c r="C387" s="181"/>
      <c r="D387" s="181"/>
      <c r="E387" s="181"/>
      <c r="F387" s="183"/>
      <c r="G387" s="227"/>
      <c r="H387" s="181"/>
      <c r="I387" s="181"/>
      <c r="J387" s="183"/>
      <c r="K387" s="181"/>
    </row>
    <row r="388" spans="1:11" x14ac:dyDescent="0.25">
      <c r="A388" s="181"/>
      <c r="B388" s="181"/>
      <c r="C388" s="181"/>
      <c r="D388" s="181"/>
      <c r="E388" s="181"/>
      <c r="F388" s="183"/>
      <c r="G388" s="227"/>
      <c r="H388" s="181"/>
      <c r="I388" s="181"/>
      <c r="J388" s="183"/>
      <c r="K388" s="181"/>
    </row>
    <row r="389" spans="1:11" x14ac:dyDescent="0.25">
      <c r="A389" s="181"/>
      <c r="B389" s="181"/>
      <c r="C389" s="181"/>
      <c r="D389" s="181"/>
      <c r="E389" s="181"/>
      <c r="F389" s="183"/>
      <c r="G389" s="227"/>
      <c r="H389" s="181"/>
      <c r="I389" s="181"/>
      <c r="J389" s="183"/>
      <c r="K389" s="181"/>
    </row>
    <row r="390" spans="1:11" x14ac:dyDescent="0.25">
      <c r="A390" s="181"/>
      <c r="B390" s="181"/>
      <c r="C390" s="181"/>
      <c r="D390" s="181"/>
      <c r="E390" s="181"/>
      <c r="F390" s="183"/>
      <c r="G390" s="227"/>
      <c r="H390" s="181"/>
      <c r="I390" s="181"/>
      <c r="J390" s="183"/>
      <c r="K390" s="181"/>
    </row>
    <row r="391" spans="1:11" x14ac:dyDescent="0.25">
      <c r="A391" s="181"/>
      <c r="B391" s="181"/>
      <c r="C391" s="181"/>
      <c r="D391" s="181"/>
      <c r="E391" s="181"/>
      <c r="F391" s="183"/>
      <c r="G391" s="227"/>
      <c r="H391" s="181"/>
      <c r="I391" s="181"/>
      <c r="J391" s="183"/>
      <c r="K391" s="181"/>
    </row>
    <row r="392" spans="1:11" x14ac:dyDescent="0.25">
      <c r="A392" s="181"/>
      <c r="B392" s="181"/>
      <c r="C392" s="181"/>
      <c r="D392" s="181"/>
      <c r="E392" s="181"/>
      <c r="F392" s="183"/>
      <c r="G392" s="227"/>
      <c r="H392" s="181"/>
      <c r="I392" s="181"/>
      <c r="J392" s="183"/>
      <c r="K392" s="181"/>
    </row>
    <row r="393" spans="1:11" x14ac:dyDescent="0.25">
      <c r="A393" s="181"/>
      <c r="B393" s="181"/>
      <c r="C393" s="181"/>
      <c r="D393" s="181"/>
      <c r="E393" s="181"/>
      <c r="F393" s="183"/>
      <c r="G393" s="227"/>
      <c r="H393" s="181"/>
      <c r="I393" s="181"/>
      <c r="J393" s="183"/>
      <c r="K393" s="181"/>
    </row>
    <row r="394" spans="1:11" x14ac:dyDescent="0.25">
      <c r="A394" s="181"/>
      <c r="B394" s="181"/>
      <c r="C394" s="181"/>
      <c r="D394" s="181"/>
      <c r="E394" s="181"/>
      <c r="F394" s="183"/>
      <c r="G394" s="227"/>
      <c r="H394" s="181"/>
      <c r="I394" s="181"/>
      <c r="J394" s="183"/>
      <c r="K394" s="181"/>
    </row>
    <row r="395" spans="1:11" x14ac:dyDescent="0.25">
      <c r="A395" s="181"/>
      <c r="B395" s="181"/>
      <c r="C395" s="181"/>
      <c r="D395" s="181"/>
      <c r="E395" s="181"/>
      <c r="F395" s="183"/>
      <c r="G395" s="227"/>
      <c r="H395" s="181"/>
      <c r="I395" s="181"/>
      <c r="J395" s="183"/>
      <c r="K395" s="181"/>
    </row>
    <row r="396" spans="1:11" x14ac:dyDescent="0.25">
      <c r="A396" s="181"/>
      <c r="B396" s="181"/>
      <c r="C396" s="181"/>
      <c r="D396" s="181"/>
      <c r="E396" s="181"/>
      <c r="F396" s="183"/>
      <c r="G396" s="227"/>
      <c r="H396" s="181"/>
      <c r="I396" s="181"/>
      <c r="J396" s="183"/>
      <c r="K396" s="181"/>
    </row>
    <row r="397" spans="1:11" x14ac:dyDescent="0.25">
      <c r="A397" s="181"/>
      <c r="B397" s="181"/>
      <c r="C397" s="181"/>
      <c r="D397" s="181"/>
      <c r="E397" s="181"/>
      <c r="F397" s="183"/>
      <c r="G397" s="227"/>
      <c r="H397" s="181"/>
      <c r="I397" s="181"/>
      <c r="J397" s="183"/>
      <c r="K397" s="181"/>
    </row>
    <row r="398" spans="1:11" x14ac:dyDescent="0.25">
      <c r="A398" s="181"/>
      <c r="B398" s="181"/>
      <c r="C398" s="181"/>
      <c r="D398" s="181"/>
      <c r="E398" s="181"/>
      <c r="F398" s="183"/>
      <c r="G398" s="227"/>
      <c r="H398" s="181"/>
      <c r="I398" s="181"/>
      <c r="J398" s="183"/>
      <c r="K398" s="181"/>
    </row>
    <row r="399" spans="1:11" x14ac:dyDescent="0.25">
      <c r="A399" s="181"/>
      <c r="B399" s="181"/>
      <c r="C399" s="181"/>
      <c r="D399" s="181"/>
      <c r="E399" s="181"/>
      <c r="F399" s="183"/>
      <c r="G399" s="227"/>
      <c r="H399" s="181"/>
      <c r="I399" s="181"/>
      <c r="J399" s="183"/>
      <c r="K399" s="181"/>
    </row>
    <row r="400" spans="1:11" x14ac:dyDescent="0.25">
      <c r="A400" s="181"/>
      <c r="B400" s="181"/>
      <c r="C400" s="181"/>
      <c r="D400" s="181"/>
      <c r="E400" s="181"/>
      <c r="F400" s="183"/>
      <c r="G400" s="227"/>
      <c r="H400" s="181"/>
      <c r="I400" s="181"/>
      <c r="J400" s="183"/>
      <c r="K400" s="181"/>
    </row>
    <row r="401" spans="1:11" x14ac:dyDescent="0.25">
      <c r="A401" s="181"/>
      <c r="B401" s="181"/>
      <c r="C401" s="181"/>
      <c r="D401" s="181"/>
      <c r="E401" s="181"/>
      <c r="F401" s="183"/>
      <c r="G401" s="227"/>
      <c r="H401" s="181"/>
      <c r="I401" s="181"/>
      <c r="J401" s="183"/>
      <c r="K401" s="181"/>
    </row>
    <row r="402" spans="1:11" x14ac:dyDescent="0.25">
      <c r="A402" s="181"/>
      <c r="B402" s="181"/>
      <c r="C402" s="181"/>
      <c r="D402" s="181"/>
      <c r="E402" s="181"/>
      <c r="F402" s="183"/>
      <c r="G402" s="227"/>
      <c r="H402" s="181"/>
      <c r="I402" s="181"/>
      <c r="J402" s="183"/>
      <c r="K402" s="181"/>
    </row>
    <row r="403" spans="1:11" x14ac:dyDescent="0.25">
      <c r="A403" s="181"/>
      <c r="B403" s="181"/>
      <c r="C403" s="181"/>
      <c r="D403" s="181"/>
      <c r="E403" s="181"/>
      <c r="F403" s="183"/>
      <c r="G403" s="227"/>
      <c r="H403" s="181"/>
      <c r="I403" s="181"/>
      <c r="J403" s="183"/>
      <c r="K403" s="181"/>
    </row>
    <row r="404" spans="1:11" x14ac:dyDescent="0.25">
      <c r="A404" s="181"/>
      <c r="B404" s="181"/>
      <c r="C404" s="181"/>
      <c r="D404" s="181"/>
      <c r="E404" s="181"/>
      <c r="F404" s="183"/>
      <c r="G404" s="227"/>
      <c r="H404" s="181"/>
      <c r="I404" s="181"/>
      <c r="J404" s="183"/>
      <c r="K404" s="181"/>
    </row>
    <row r="405" spans="1:11" x14ac:dyDescent="0.25">
      <c r="A405" s="181"/>
      <c r="B405" s="181"/>
      <c r="C405" s="181"/>
      <c r="D405" s="181"/>
      <c r="E405" s="181"/>
      <c r="F405" s="183"/>
      <c r="G405" s="227"/>
      <c r="H405" s="181"/>
      <c r="I405" s="181"/>
      <c r="J405" s="183"/>
      <c r="K405" s="181"/>
    </row>
    <row r="406" spans="1:11" x14ac:dyDescent="0.25">
      <c r="A406" s="181"/>
      <c r="B406" s="181"/>
      <c r="C406" s="181"/>
      <c r="D406" s="181"/>
      <c r="E406" s="181"/>
      <c r="F406" s="183"/>
      <c r="G406" s="227"/>
      <c r="H406" s="181"/>
      <c r="I406" s="181"/>
      <c r="J406" s="183"/>
      <c r="K406" s="181"/>
    </row>
    <row r="407" spans="1:11" x14ac:dyDescent="0.25">
      <c r="A407" s="181"/>
      <c r="B407" s="181"/>
      <c r="C407" s="181"/>
      <c r="D407" s="181"/>
      <c r="E407" s="181"/>
      <c r="F407" s="183"/>
      <c r="G407" s="227"/>
      <c r="H407" s="181"/>
      <c r="I407" s="181"/>
      <c r="J407" s="183"/>
      <c r="K407" s="181"/>
    </row>
    <row r="408" spans="1:11" x14ac:dyDescent="0.25">
      <c r="A408" s="181"/>
      <c r="B408" s="181"/>
      <c r="C408" s="181"/>
      <c r="D408" s="181"/>
      <c r="E408" s="181"/>
      <c r="F408" s="183"/>
      <c r="G408" s="227"/>
      <c r="H408" s="181"/>
      <c r="I408" s="181"/>
      <c r="J408" s="183"/>
      <c r="K408" s="181"/>
    </row>
    <row r="409" spans="1:11" x14ac:dyDescent="0.25">
      <c r="A409" s="181"/>
      <c r="B409" s="181"/>
      <c r="C409" s="181"/>
      <c r="D409" s="181"/>
      <c r="E409" s="181"/>
      <c r="F409" s="183"/>
      <c r="G409" s="227"/>
      <c r="H409" s="181"/>
      <c r="I409" s="181"/>
      <c r="J409" s="183"/>
      <c r="K409" s="181"/>
    </row>
    <row r="410" spans="1:11" x14ac:dyDescent="0.25">
      <c r="A410" s="181"/>
      <c r="B410" s="181"/>
      <c r="C410" s="181"/>
      <c r="D410" s="181"/>
      <c r="E410" s="181"/>
      <c r="F410" s="183"/>
      <c r="G410" s="227"/>
      <c r="H410" s="181"/>
      <c r="I410" s="181"/>
      <c r="J410" s="183"/>
      <c r="K410" s="181"/>
    </row>
    <row r="411" spans="1:11" x14ac:dyDescent="0.25">
      <c r="A411" s="181"/>
      <c r="B411" s="181"/>
      <c r="C411" s="181"/>
      <c r="D411" s="181"/>
      <c r="E411" s="181"/>
      <c r="F411" s="183"/>
      <c r="G411" s="227"/>
      <c r="H411" s="181"/>
      <c r="I411" s="181"/>
      <c r="J411" s="183"/>
      <c r="K411" s="181"/>
    </row>
    <row r="412" spans="1:11" x14ac:dyDescent="0.25">
      <c r="A412" s="181"/>
      <c r="B412" s="181"/>
      <c r="C412" s="181"/>
      <c r="D412" s="181"/>
      <c r="E412" s="181"/>
      <c r="F412" s="183"/>
      <c r="G412" s="227"/>
      <c r="H412" s="181"/>
      <c r="I412" s="181"/>
      <c r="J412" s="183"/>
      <c r="K412" s="181"/>
    </row>
    <row r="413" spans="1:11" x14ac:dyDescent="0.25">
      <c r="A413" s="181"/>
      <c r="B413" s="181"/>
      <c r="C413" s="181"/>
      <c r="D413" s="181"/>
      <c r="E413" s="181"/>
      <c r="F413" s="183"/>
      <c r="G413" s="227"/>
      <c r="H413" s="181"/>
      <c r="I413" s="181"/>
      <c r="J413" s="183"/>
      <c r="K413" s="181"/>
    </row>
    <row r="414" spans="1:11" x14ac:dyDescent="0.25">
      <c r="A414" s="181"/>
      <c r="B414" s="181"/>
      <c r="C414" s="181"/>
      <c r="D414" s="181"/>
      <c r="E414" s="181"/>
      <c r="F414" s="183"/>
      <c r="G414" s="227"/>
      <c r="H414" s="181"/>
      <c r="I414" s="181"/>
      <c r="J414" s="183"/>
      <c r="K414" s="181"/>
    </row>
    <row r="415" spans="1:11" x14ac:dyDescent="0.25">
      <c r="A415" s="181"/>
      <c r="B415" s="181"/>
      <c r="C415" s="181"/>
      <c r="D415" s="181"/>
      <c r="E415" s="181"/>
      <c r="F415" s="183"/>
      <c r="G415" s="227"/>
      <c r="H415" s="181"/>
      <c r="I415" s="181"/>
      <c r="J415" s="183"/>
      <c r="K415" s="181"/>
    </row>
    <row r="416" spans="1:11" x14ac:dyDescent="0.25">
      <c r="A416" s="181"/>
      <c r="B416" s="181"/>
      <c r="C416" s="181"/>
      <c r="D416" s="181"/>
      <c r="E416" s="181"/>
      <c r="F416" s="183"/>
      <c r="G416" s="227"/>
      <c r="H416" s="181"/>
      <c r="I416" s="181"/>
      <c r="J416" s="183"/>
      <c r="K416" s="181"/>
    </row>
    <row r="417" spans="1:11" x14ac:dyDescent="0.25">
      <c r="A417" s="181"/>
      <c r="B417" s="181"/>
      <c r="C417" s="181"/>
      <c r="D417" s="181"/>
      <c r="E417" s="181"/>
      <c r="F417" s="183"/>
      <c r="G417" s="227"/>
      <c r="H417" s="181"/>
      <c r="I417" s="181"/>
      <c r="J417" s="183"/>
      <c r="K417" s="181"/>
    </row>
    <row r="418" spans="1:11" x14ac:dyDescent="0.25">
      <c r="A418" s="181"/>
      <c r="B418" s="181"/>
      <c r="C418" s="181"/>
      <c r="D418" s="181"/>
      <c r="E418" s="181"/>
      <c r="F418" s="183"/>
      <c r="G418" s="227"/>
      <c r="H418" s="181"/>
      <c r="I418" s="181"/>
      <c r="J418" s="183"/>
      <c r="K418" s="181"/>
    </row>
    <row r="419" spans="1:11" x14ac:dyDescent="0.25">
      <c r="A419" s="181"/>
      <c r="B419" s="181"/>
      <c r="C419" s="181"/>
      <c r="D419" s="181"/>
      <c r="E419" s="181"/>
      <c r="F419" s="183"/>
      <c r="G419" s="227"/>
      <c r="H419" s="181"/>
      <c r="I419" s="181"/>
      <c r="J419" s="183"/>
      <c r="K419" s="181"/>
    </row>
    <row r="420" spans="1:11" x14ac:dyDescent="0.25">
      <c r="A420" s="181"/>
      <c r="B420" s="181"/>
      <c r="C420" s="181"/>
      <c r="D420" s="181"/>
      <c r="E420" s="181"/>
      <c r="F420" s="183"/>
      <c r="G420" s="227"/>
      <c r="H420" s="181"/>
      <c r="I420" s="181"/>
      <c r="J420" s="183"/>
      <c r="K420" s="181"/>
    </row>
    <row r="421" spans="1:11" x14ac:dyDescent="0.25">
      <c r="A421" s="181"/>
      <c r="B421" s="181"/>
      <c r="C421" s="181"/>
      <c r="D421" s="181"/>
      <c r="E421" s="181"/>
      <c r="F421" s="183"/>
      <c r="G421" s="227"/>
      <c r="H421" s="181"/>
      <c r="I421" s="181"/>
      <c r="J421" s="183"/>
      <c r="K421" s="181"/>
    </row>
    <row r="422" spans="1:11" x14ac:dyDescent="0.25">
      <c r="A422" s="181"/>
      <c r="B422" s="181"/>
      <c r="C422" s="181"/>
      <c r="D422" s="181"/>
      <c r="E422" s="181"/>
      <c r="F422" s="183"/>
      <c r="G422" s="227"/>
      <c r="H422" s="181"/>
      <c r="I422" s="181"/>
      <c r="J422" s="183"/>
      <c r="K422" s="181"/>
    </row>
    <row r="423" spans="1:11" x14ac:dyDescent="0.25">
      <c r="A423" s="181"/>
      <c r="B423" s="181"/>
      <c r="C423" s="181"/>
      <c r="D423" s="181"/>
      <c r="E423" s="181"/>
      <c r="F423" s="183"/>
      <c r="G423" s="227"/>
      <c r="H423" s="181"/>
      <c r="I423" s="181"/>
      <c r="J423" s="183"/>
      <c r="K423" s="181"/>
    </row>
    <row r="424" spans="1:11" x14ac:dyDescent="0.25">
      <c r="A424" s="181"/>
      <c r="B424" s="181"/>
      <c r="C424" s="181"/>
      <c r="D424" s="181"/>
      <c r="E424" s="181"/>
      <c r="F424" s="183"/>
      <c r="G424" s="227"/>
      <c r="H424" s="181"/>
      <c r="I424" s="181"/>
      <c r="J424" s="183"/>
      <c r="K424" s="181"/>
    </row>
    <row r="425" spans="1:11" x14ac:dyDescent="0.25">
      <c r="A425" s="181"/>
      <c r="B425" s="181"/>
      <c r="C425" s="181"/>
      <c r="D425" s="181"/>
      <c r="E425" s="181"/>
      <c r="F425" s="183"/>
      <c r="G425" s="227"/>
      <c r="H425" s="181"/>
      <c r="I425" s="181"/>
      <c r="J425" s="183"/>
      <c r="K425" s="181"/>
    </row>
    <row r="426" spans="1:11" x14ac:dyDescent="0.25">
      <c r="A426" s="181"/>
      <c r="B426" s="181"/>
      <c r="C426" s="181"/>
      <c r="D426" s="181"/>
      <c r="E426" s="181"/>
      <c r="F426" s="183"/>
      <c r="G426" s="227"/>
      <c r="H426" s="181"/>
      <c r="I426" s="181"/>
      <c r="J426" s="183"/>
      <c r="K426" s="181"/>
    </row>
    <row r="427" spans="1:11" x14ac:dyDescent="0.25">
      <c r="A427" s="181"/>
      <c r="B427" s="181"/>
      <c r="C427" s="181"/>
      <c r="D427" s="181"/>
      <c r="E427" s="181"/>
      <c r="F427" s="183"/>
      <c r="G427" s="227"/>
      <c r="H427" s="181"/>
      <c r="I427" s="181"/>
      <c r="J427" s="183"/>
      <c r="K427" s="181"/>
    </row>
    <row r="428" spans="1:11" x14ac:dyDescent="0.25">
      <c r="A428" s="181"/>
      <c r="B428" s="181"/>
      <c r="C428" s="181"/>
      <c r="D428" s="181"/>
      <c r="E428" s="181"/>
      <c r="F428" s="183"/>
      <c r="G428" s="227"/>
      <c r="H428" s="181"/>
      <c r="I428" s="181"/>
      <c r="J428" s="183"/>
      <c r="K428" s="181"/>
    </row>
    <row r="429" spans="1:11" x14ac:dyDescent="0.25">
      <c r="A429" s="181"/>
      <c r="B429" s="181"/>
      <c r="C429" s="181"/>
      <c r="D429" s="181"/>
      <c r="E429" s="181"/>
      <c r="F429" s="183"/>
      <c r="G429" s="227"/>
      <c r="H429" s="181"/>
      <c r="I429" s="181"/>
      <c r="J429" s="183"/>
      <c r="K429" s="181"/>
    </row>
    <row r="430" spans="1:11" x14ac:dyDescent="0.25">
      <c r="A430" s="181"/>
      <c r="B430" s="181"/>
      <c r="C430" s="181"/>
      <c r="D430" s="181"/>
      <c r="E430" s="181"/>
      <c r="F430" s="183"/>
      <c r="G430" s="227"/>
      <c r="H430" s="181"/>
      <c r="I430" s="181"/>
      <c r="J430" s="183"/>
      <c r="K430" s="181"/>
    </row>
    <row r="431" spans="1:11" x14ac:dyDescent="0.25">
      <c r="A431" s="181"/>
      <c r="B431" s="181"/>
      <c r="C431" s="181"/>
      <c r="D431" s="181"/>
      <c r="E431" s="181"/>
      <c r="F431" s="183"/>
      <c r="G431" s="227"/>
      <c r="H431" s="181"/>
      <c r="I431" s="181"/>
      <c r="J431" s="183"/>
      <c r="K431" s="181"/>
    </row>
    <row r="432" spans="1:11" x14ac:dyDescent="0.25">
      <c r="A432" s="181"/>
      <c r="B432" s="181"/>
      <c r="C432" s="181"/>
      <c r="D432" s="181"/>
      <c r="E432" s="181"/>
      <c r="F432" s="183"/>
      <c r="G432" s="227"/>
      <c r="H432" s="181"/>
      <c r="I432" s="181"/>
      <c r="J432" s="183"/>
      <c r="K432" s="181"/>
    </row>
    <row r="433" spans="1:11" x14ac:dyDescent="0.25">
      <c r="A433" s="181"/>
      <c r="B433" s="181"/>
      <c r="C433" s="181"/>
      <c r="D433" s="181"/>
      <c r="E433" s="181"/>
      <c r="F433" s="183"/>
      <c r="G433" s="227"/>
      <c r="H433" s="181"/>
      <c r="I433" s="181"/>
      <c r="J433" s="183"/>
      <c r="K433" s="181"/>
    </row>
    <row r="434" spans="1:11" x14ac:dyDescent="0.25">
      <c r="A434" s="181"/>
      <c r="B434" s="181"/>
      <c r="C434" s="181"/>
      <c r="D434" s="181"/>
      <c r="E434" s="181"/>
      <c r="F434" s="183"/>
      <c r="G434" s="227"/>
      <c r="H434" s="181"/>
      <c r="I434" s="181"/>
      <c r="J434" s="183"/>
      <c r="K434" s="181"/>
    </row>
    <row r="435" spans="1:11" x14ac:dyDescent="0.25">
      <c r="A435" s="181"/>
      <c r="B435" s="181"/>
      <c r="C435" s="181"/>
      <c r="D435" s="181"/>
      <c r="E435" s="181"/>
      <c r="F435" s="183"/>
      <c r="G435" s="227"/>
      <c r="H435" s="181"/>
      <c r="I435" s="181"/>
      <c r="J435" s="183"/>
      <c r="K435" s="181"/>
    </row>
    <row r="436" spans="1:11" x14ac:dyDescent="0.25">
      <c r="A436" s="181"/>
      <c r="B436" s="181"/>
      <c r="C436" s="181"/>
      <c r="D436" s="181"/>
      <c r="E436" s="181"/>
      <c r="F436" s="183"/>
      <c r="G436" s="227"/>
      <c r="H436" s="181"/>
      <c r="I436" s="181"/>
      <c r="J436" s="183"/>
      <c r="K436" s="181"/>
    </row>
    <row r="437" spans="1:11" x14ac:dyDescent="0.25">
      <c r="A437" s="181"/>
      <c r="B437" s="181"/>
      <c r="C437" s="181"/>
      <c r="D437" s="181"/>
      <c r="E437" s="181"/>
      <c r="F437" s="183"/>
      <c r="G437" s="227"/>
      <c r="H437" s="181"/>
      <c r="I437" s="181"/>
      <c r="J437" s="183"/>
      <c r="K437" s="181"/>
    </row>
    <row r="438" spans="1:11" x14ac:dyDescent="0.25">
      <c r="A438" s="181"/>
      <c r="B438" s="181"/>
      <c r="C438" s="181"/>
      <c r="D438" s="181"/>
      <c r="E438" s="181"/>
      <c r="F438" s="183"/>
      <c r="G438" s="227"/>
      <c r="H438" s="181"/>
      <c r="I438" s="181"/>
      <c r="J438" s="183"/>
      <c r="K438" s="181"/>
    </row>
    <row r="439" spans="1:11" x14ac:dyDescent="0.25">
      <c r="A439" s="181"/>
      <c r="B439" s="181"/>
      <c r="C439" s="181"/>
      <c r="D439" s="181"/>
      <c r="E439" s="181"/>
      <c r="F439" s="183"/>
      <c r="G439" s="227"/>
      <c r="H439" s="181"/>
      <c r="I439" s="181"/>
      <c r="J439" s="183"/>
      <c r="K439" s="181"/>
    </row>
    <row r="440" spans="1:11" x14ac:dyDescent="0.25">
      <c r="A440" s="181"/>
      <c r="B440" s="181"/>
      <c r="C440" s="181"/>
      <c r="D440" s="181"/>
      <c r="E440" s="181"/>
      <c r="F440" s="183"/>
      <c r="G440" s="227"/>
      <c r="H440" s="181"/>
      <c r="I440" s="181"/>
      <c r="J440" s="183"/>
      <c r="K440" s="181"/>
    </row>
    <row r="441" spans="1:11" x14ac:dyDescent="0.25">
      <c r="A441" s="181"/>
      <c r="B441" s="181"/>
      <c r="C441" s="181"/>
      <c r="D441" s="181"/>
      <c r="E441" s="181"/>
      <c r="F441" s="183"/>
      <c r="G441" s="227"/>
      <c r="H441" s="181"/>
      <c r="I441" s="181"/>
      <c r="J441" s="183"/>
      <c r="K441" s="181"/>
    </row>
    <row r="442" spans="1:11" x14ac:dyDescent="0.25">
      <c r="A442" s="181"/>
      <c r="B442" s="181"/>
      <c r="C442" s="181"/>
      <c r="D442" s="181"/>
      <c r="E442" s="181"/>
      <c r="F442" s="183"/>
      <c r="G442" s="227"/>
      <c r="H442" s="181"/>
      <c r="I442" s="181"/>
      <c r="J442" s="183"/>
      <c r="K442" s="181"/>
    </row>
    <row r="443" spans="1:11" x14ac:dyDescent="0.25">
      <c r="A443" s="181"/>
      <c r="B443" s="181"/>
      <c r="C443" s="181"/>
      <c r="D443" s="181"/>
      <c r="E443" s="181"/>
      <c r="F443" s="183"/>
      <c r="G443" s="227"/>
      <c r="H443" s="181"/>
      <c r="I443" s="181"/>
      <c r="J443" s="183"/>
      <c r="K443" s="181"/>
    </row>
    <row r="444" spans="1:11" x14ac:dyDescent="0.25">
      <c r="A444" s="181"/>
      <c r="B444" s="181"/>
      <c r="C444" s="181"/>
      <c r="D444" s="181"/>
      <c r="E444" s="181"/>
      <c r="F444" s="183"/>
      <c r="G444" s="227"/>
      <c r="H444" s="181"/>
      <c r="I444" s="181"/>
      <c r="J444" s="183"/>
      <c r="K444" s="181"/>
    </row>
    <row r="445" spans="1:11" x14ac:dyDescent="0.25">
      <c r="A445" s="181"/>
      <c r="B445" s="181"/>
      <c r="C445" s="181"/>
      <c r="D445" s="181"/>
      <c r="E445" s="181"/>
      <c r="F445" s="183"/>
      <c r="G445" s="227"/>
      <c r="H445" s="181"/>
      <c r="I445" s="181"/>
      <c r="J445" s="183"/>
      <c r="K445" s="181"/>
    </row>
    <row r="446" spans="1:11" x14ac:dyDescent="0.25">
      <c r="A446" s="181"/>
      <c r="B446" s="181"/>
      <c r="C446" s="181"/>
      <c r="D446" s="181"/>
      <c r="E446" s="181"/>
      <c r="F446" s="183"/>
      <c r="G446" s="227"/>
      <c r="H446" s="181"/>
      <c r="I446" s="181"/>
      <c r="J446" s="183"/>
      <c r="K446" s="181"/>
    </row>
    <row r="447" spans="1:11" x14ac:dyDescent="0.25">
      <c r="A447" s="181"/>
      <c r="B447" s="181"/>
      <c r="C447" s="181"/>
      <c r="D447" s="181"/>
      <c r="E447" s="181"/>
      <c r="F447" s="183"/>
      <c r="G447" s="227"/>
      <c r="H447" s="181"/>
      <c r="I447" s="181"/>
      <c r="J447" s="183"/>
      <c r="K447" s="181"/>
    </row>
    <row r="448" spans="1:11" x14ac:dyDescent="0.25">
      <c r="A448" s="181"/>
      <c r="B448" s="181"/>
      <c r="C448" s="181"/>
      <c r="D448" s="181"/>
      <c r="E448" s="181"/>
      <c r="F448" s="183"/>
      <c r="G448" s="227"/>
      <c r="H448" s="181"/>
      <c r="I448" s="181"/>
      <c r="J448" s="183"/>
      <c r="K448" s="181"/>
    </row>
    <row r="449" spans="1:11" x14ac:dyDescent="0.25">
      <c r="A449" s="181"/>
      <c r="B449" s="181"/>
      <c r="C449" s="181"/>
      <c r="D449" s="181"/>
      <c r="E449" s="181"/>
      <c r="F449" s="183"/>
      <c r="G449" s="227"/>
      <c r="H449" s="181"/>
      <c r="I449" s="181"/>
      <c r="J449" s="183"/>
      <c r="K449" s="181"/>
    </row>
    <row r="450" spans="1:11" x14ac:dyDescent="0.25">
      <c r="A450" s="181"/>
      <c r="B450" s="181"/>
      <c r="C450" s="181"/>
      <c r="D450" s="181"/>
      <c r="E450" s="181"/>
      <c r="F450" s="183"/>
      <c r="G450" s="227"/>
      <c r="H450" s="181"/>
      <c r="I450" s="181"/>
      <c r="J450" s="183"/>
      <c r="K450" s="181"/>
    </row>
    <row r="451" spans="1:11" x14ac:dyDescent="0.25">
      <c r="A451" s="181"/>
      <c r="B451" s="181"/>
      <c r="C451" s="181"/>
      <c r="D451" s="181"/>
      <c r="E451" s="181"/>
      <c r="F451" s="183"/>
      <c r="G451" s="227"/>
      <c r="H451" s="181"/>
      <c r="I451" s="181"/>
      <c r="J451" s="183"/>
      <c r="K451" s="181"/>
    </row>
    <row r="452" spans="1:11" x14ac:dyDescent="0.25">
      <c r="A452" s="181"/>
      <c r="B452" s="181"/>
      <c r="C452" s="181"/>
      <c r="D452" s="181"/>
      <c r="E452" s="181"/>
      <c r="F452" s="183"/>
      <c r="G452" s="227"/>
      <c r="H452" s="181"/>
      <c r="I452" s="181"/>
      <c r="J452" s="183"/>
      <c r="K452" s="181"/>
    </row>
    <row r="453" spans="1:11" x14ac:dyDescent="0.25">
      <c r="A453" s="181"/>
      <c r="B453" s="181"/>
      <c r="C453" s="181"/>
      <c r="D453" s="181"/>
      <c r="E453" s="181"/>
      <c r="F453" s="183"/>
      <c r="G453" s="227"/>
      <c r="H453" s="181"/>
      <c r="I453" s="181"/>
      <c r="J453" s="183"/>
      <c r="K453" s="181"/>
    </row>
    <row r="454" spans="1:11" x14ac:dyDescent="0.25">
      <c r="A454" s="181"/>
      <c r="B454" s="181"/>
      <c r="C454" s="181"/>
      <c r="D454" s="181"/>
      <c r="E454" s="181"/>
      <c r="F454" s="183"/>
      <c r="G454" s="227"/>
      <c r="H454" s="181"/>
      <c r="I454" s="181"/>
      <c r="J454" s="183"/>
      <c r="K454" s="181"/>
    </row>
    <row r="455" spans="1:11" x14ac:dyDescent="0.25">
      <c r="A455" s="181"/>
      <c r="B455" s="181"/>
      <c r="C455" s="181"/>
      <c r="D455" s="181"/>
      <c r="E455" s="181"/>
      <c r="F455" s="183"/>
      <c r="G455" s="227"/>
      <c r="H455" s="181"/>
      <c r="I455" s="181"/>
      <c r="J455" s="183"/>
      <c r="K455" s="181"/>
    </row>
    <row r="456" spans="1:11" x14ac:dyDescent="0.25">
      <c r="A456" s="181"/>
      <c r="B456" s="181"/>
      <c r="C456" s="181"/>
      <c r="D456" s="181"/>
      <c r="E456" s="181"/>
      <c r="F456" s="183"/>
      <c r="G456" s="227"/>
      <c r="H456" s="181"/>
      <c r="I456" s="181"/>
      <c r="J456" s="183"/>
      <c r="K456" s="181"/>
    </row>
    <row r="457" spans="1:11" x14ac:dyDescent="0.25">
      <c r="A457" s="181"/>
      <c r="B457" s="181"/>
      <c r="C457" s="181"/>
      <c r="D457" s="181"/>
      <c r="E457" s="181"/>
      <c r="F457" s="183"/>
      <c r="G457" s="227"/>
      <c r="H457" s="181"/>
      <c r="I457" s="181"/>
      <c r="J457" s="183"/>
      <c r="K457" s="181"/>
    </row>
    <row r="458" spans="1:11" x14ac:dyDescent="0.25">
      <c r="A458" s="181"/>
      <c r="B458" s="181"/>
      <c r="C458" s="181"/>
      <c r="D458" s="181"/>
      <c r="E458" s="181"/>
      <c r="F458" s="183"/>
      <c r="G458" s="227"/>
      <c r="H458" s="181"/>
      <c r="I458" s="181"/>
      <c r="J458" s="183"/>
      <c r="K458" s="181"/>
    </row>
    <row r="459" spans="1:11" x14ac:dyDescent="0.25">
      <c r="A459" s="181"/>
      <c r="B459" s="181"/>
      <c r="C459" s="181"/>
      <c r="D459" s="181"/>
      <c r="E459" s="181"/>
      <c r="F459" s="183"/>
      <c r="G459" s="227"/>
      <c r="H459" s="181"/>
      <c r="I459" s="181"/>
      <c r="J459" s="183"/>
      <c r="K459" s="181"/>
    </row>
    <row r="460" spans="1:11" x14ac:dyDescent="0.25">
      <c r="A460" s="181"/>
      <c r="B460" s="181"/>
      <c r="C460" s="181"/>
      <c r="D460" s="181"/>
      <c r="E460" s="181"/>
      <c r="F460" s="183"/>
      <c r="G460" s="227"/>
      <c r="H460" s="181"/>
      <c r="I460" s="181"/>
      <c r="J460" s="183"/>
      <c r="K460" s="181"/>
    </row>
    <row r="461" spans="1:11" x14ac:dyDescent="0.25">
      <c r="A461" s="181"/>
      <c r="B461" s="181"/>
      <c r="C461" s="181"/>
      <c r="D461" s="181"/>
      <c r="E461" s="181"/>
      <c r="F461" s="183"/>
      <c r="G461" s="227"/>
      <c r="H461" s="181"/>
      <c r="I461" s="181"/>
      <c r="J461" s="183"/>
      <c r="K461" s="181"/>
    </row>
    <row r="462" spans="1:11" x14ac:dyDescent="0.25">
      <c r="A462" s="181"/>
      <c r="B462" s="181"/>
      <c r="C462" s="181"/>
      <c r="D462" s="181"/>
      <c r="E462" s="181"/>
      <c r="F462" s="183"/>
      <c r="G462" s="227"/>
      <c r="H462" s="181"/>
      <c r="I462" s="181"/>
      <c r="J462" s="183"/>
      <c r="K462" s="181"/>
    </row>
    <row r="463" spans="1:11" x14ac:dyDescent="0.25">
      <c r="A463" s="181"/>
      <c r="B463" s="181"/>
      <c r="C463" s="181"/>
      <c r="D463" s="181"/>
      <c r="E463" s="181"/>
      <c r="F463" s="183"/>
      <c r="G463" s="227"/>
      <c r="H463" s="181"/>
      <c r="I463" s="181"/>
      <c r="J463" s="183"/>
      <c r="K463" s="181"/>
    </row>
    <row r="464" spans="1:11" x14ac:dyDescent="0.25">
      <c r="A464" s="181"/>
      <c r="B464" s="181"/>
      <c r="C464" s="181"/>
      <c r="D464" s="181"/>
      <c r="E464" s="181"/>
      <c r="F464" s="183"/>
      <c r="G464" s="227"/>
      <c r="H464" s="181"/>
      <c r="I464" s="181"/>
      <c r="J464" s="183"/>
      <c r="K464" s="181"/>
    </row>
    <row r="465" spans="1:11" x14ac:dyDescent="0.25">
      <c r="A465" s="181"/>
      <c r="B465" s="181"/>
      <c r="C465" s="181"/>
      <c r="D465" s="181"/>
      <c r="E465" s="181"/>
      <c r="F465" s="183"/>
      <c r="G465" s="227"/>
      <c r="H465" s="181"/>
      <c r="I465" s="181"/>
      <c r="J465" s="183"/>
      <c r="K465" s="181"/>
    </row>
    <row r="466" spans="1:11" x14ac:dyDescent="0.25">
      <c r="A466" s="181"/>
      <c r="B466" s="181"/>
      <c r="C466" s="181"/>
      <c r="D466" s="181"/>
      <c r="E466" s="181"/>
      <c r="F466" s="183"/>
      <c r="G466" s="227"/>
      <c r="H466" s="181"/>
      <c r="I466" s="181"/>
      <c r="J466" s="183"/>
      <c r="K466" s="181"/>
    </row>
    <row r="467" spans="1:11" x14ac:dyDescent="0.25">
      <c r="A467" s="181"/>
      <c r="B467" s="181"/>
      <c r="C467" s="181"/>
      <c r="D467" s="181"/>
      <c r="E467" s="181"/>
      <c r="F467" s="183"/>
      <c r="G467" s="227"/>
      <c r="H467" s="181"/>
      <c r="I467" s="181"/>
      <c r="J467" s="183"/>
      <c r="K467" s="181"/>
    </row>
    <row r="468" spans="1:11" x14ac:dyDescent="0.25">
      <c r="A468" s="181"/>
      <c r="B468" s="181"/>
      <c r="C468" s="181"/>
      <c r="D468" s="181"/>
      <c r="E468" s="181"/>
      <c r="F468" s="183"/>
      <c r="G468" s="227"/>
      <c r="H468" s="181"/>
      <c r="I468" s="181"/>
      <c r="J468" s="183"/>
      <c r="K468" s="181"/>
    </row>
    <row r="469" spans="1:11" x14ac:dyDescent="0.25">
      <c r="A469" s="181"/>
      <c r="B469" s="181"/>
      <c r="C469" s="181"/>
      <c r="D469" s="181"/>
      <c r="E469" s="181"/>
      <c r="F469" s="183"/>
      <c r="G469" s="227"/>
      <c r="H469" s="181"/>
      <c r="I469" s="181"/>
      <c r="J469" s="183"/>
      <c r="K469" s="181"/>
    </row>
    <row r="470" spans="1:11" x14ac:dyDescent="0.25">
      <c r="A470" s="181"/>
      <c r="B470" s="181"/>
      <c r="C470" s="181"/>
      <c r="D470" s="181"/>
      <c r="E470" s="181"/>
      <c r="F470" s="183"/>
      <c r="G470" s="227"/>
      <c r="H470" s="181"/>
      <c r="I470" s="181"/>
      <c r="J470" s="183"/>
      <c r="K470" s="181"/>
    </row>
    <row r="471" spans="1:11" x14ac:dyDescent="0.25">
      <c r="A471" s="181"/>
      <c r="B471" s="181"/>
      <c r="C471" s="181"/>
      <c r="D471" s="181"/>
      <c r="E471" s="181"/>
      <c r="F471" s="183"/>
      <c r="G471" s="227"/>
      <c r="H471" s="181"/>
      <c r="I471" s="181"/>
      <c r="J471" s="183"/>
      <c r="K471" s="181"/>
    </row>
    <row r="472" spans="1:11" x14ac:dyDescent="0.25">
      <c r="A472" s="181"/>
      <c r="B472" s="181"/>
      <c r="C472" s="181"/>
      <c r="D472" s="181"/>
      <c r="E472" s="181"/>
      <c r="F472" s="183"/>
      <c r="G472" s="227"/>
      <c r="H472" s="181"/>
      <c r="I472" s="181"/>
      <c r="J472" s="183"/>
      <c r="K472" s="181"/>
    </row>
    <row r="473" spans="1:11" x14ac:dyDescent="0.25">
      <c r="A473" s="181"/>
      <c r="B473" s="181"/>
      <c r="C473" s="181"/>
      <c r="D473" s="181"/>
      <c r="E473" s="181"/>
      <c r="F473" s="183"/>
      <c r="G473" s="227"/>
      <c r="H473" s="181"/>
      <c r="I473" s="181"/>
      <c r="J473" s="183"/>
      <c r="K473" s="181"/>
    </row>
    <row r="474" spans="1:11" x14ac:dyDescent="0.25">
      <c r="A474" s="181"/>
      <c r="B474" s="181"/>
      <c r="C474" s="181"/>
      <c r="D474" s="181"/>
      <c r="E474" s="181"/>
      <c r="F474" s="183"/>
      <c r="G474" s="227"/>
      <c r="H474" s="181"/>
      <c r="I474" s="181"/>
      <c r="J474" s="183"/>
      <c r="K474" s="181"/>
    </row>
    <row r="475" spans="1:11" x14ac:dyDescent="0.25">
      <c r="A475" s="181"/>
      <c r="B475" s="181"/>
      <c r="C475" s="181"/>
      <c r="D475" s="181"/>
      <c r="E475" s="181"/>
      <c r="F475" s="183"/>
      <c r="G475" s="227"/>
      <c r="H475" s="181"/>
      <c r="I475" s="181"/>
      <c r="J475" s="183"/>
      <c r="K475" s="181"/>
    </row>
    <row r="476" spans="1:11" x14ac:dyDescent="0.25">
      <c r="A476" s="181"/>
      <c r="B476" s="181"/>
      <c r="C476" s="181"/>
      <c r="D476" s="181"/>
      <c r="E476" s="181"/>
      <c r="F476" s="183"/>
      <c r="G476" s="227"/>
      <c r="H476" s="181"/>
      <c r="I476" s="181"/>
      <c r="J476" s="183"/>
      <c r="K476" s="181"/>
    </row>
    <row r="477" spans="1:11" x14ac:dyDescent="0.25">
      <c r="A477" s="181"/>
      <c r="B477" s="181"/>
      <c r="C477" s="181"/>
      <c r="D477" s="181"/>
      <c r="E477" s="181"/>
      <c r="F477" s="183"/>
      <c r="G477" s="227"/>
      <c r="H477" s="181"/>
      <c r="I477" s="181"/>
      <c r="J477" s="183"/>
      <c r="K477" s="181"/>
    </row>
    <row r="478" spans="1:11" x14ac:dyDescent="0.25">
      <c r="A478" s="181"/>
      <c r="B478" s="181"/>
      <c r="C478" s="181"/>
      <c r="D478" s="181"/>
      <c r="E478" s="181"/>
      <c r="F478" s="183"/>
      <c r="G478" s="227"/>
      <c r="H478" s="181"/>
      <c r="I478" s="181"/>
      <c r="J478" s="183"/>
      <c r="K478" s="181"/>
    </row>
    <row r="479" spans="1:11" x14ac:dyDescent="0.25">
      <c r="A479" s="181"/>
      <c r="B479" s="181"/>
      <c r="C479" s="181"/>
      <c r="D479" s="181"/>
      <c r="E479" s="181"/>
      <c r="F479" s="183"/>
      <c r="G479" s="227"/>
      <c r="H479" s="181"/>
      <c r="I479" s="181"/>
      <c r="J479" s="183"/>
      <c r="K479" s="181"/>
    </row>
    <row r="480" spans="1:11" x14ac:dyDescent="0.25">
      <c r="A480" s="181"/>
      <c r="B480" s="181"/>
      <c r="C480" s="181"/>
      <c r="D480" s="181"/>
      <c r="E480" s="181"/>
      <c r="F480" s="183"/>
      <c r="G480" s="227"/>
      <c r="H480" s="181"/>
      <c r="I480" s="181"/>
      <c r="J480" s="183"/>
      <c r="K480" s="181"/>
    </row>
    <row r="481" spans="1:11" x14ac:dyDescent="0.25">
      <c r="A481" s="181"/>
      <c r="B481" s="181"/>
      <c r="C481" s="181"/>
      <c r="D481" s="181"/>
      <c r="E481" s="181"/>
      <c r="F481" s="183"/>
      <c r="G481" s="227"/>
      <c r="H481" s="181"/>
      <c r="I481" s="181"/>
      <c r="J481" s="183"/>
      <c r="K481" s="181"/>
    </row>
    <row r="482" spans="1:11" x14ac:dyDescent="0.25">
      <c r="A482" s="181"/>
      <c r="B482" s="181"/>
      <c r="C482" s="181"/>
      <c r="D482" s="181"/>
      <c r="E482" s="181"/>
      <c r="F482" s="183"/>
      <c r="G482" s="227"/>
      <c r="H482" s="181"/>
      <c r="I482" s="181"/>
      <c r="J482" s="183"/>
      <c r="K482" s="181"/>
    </row>
    <row r="483" spans="1:11" x14ac:dyDescent="0.25">
      <c r="A483" s="181"/>
      <c r="B483" s="181"/>
      <c r="C483" s="181"/>
      <c r="D483" s="181"/>
      <c r="E483" s="181"/>
      <c r="F483" s="183"/>
      <c r="G483" s="227"/>
      <c r="H483" s="181"/>
      <c r="I483" s="181"/>
      <c r="J483" s="183"/>
      <c r="K483" s="181"/>
    </row>
    <row r="484" spans="1:11" x14ac:dyDescent="0.25">
      <c r="A484" s="181"/>
      <c r="B484" s="181"/>
      <c r="C484" s="181"/>
      <c r="D484" s="181"/>
      <c r="E484" s="181"/>
      <c r="F484" s="183"/>
      <c r="G484" s="227"/>
      <c r="H484" s="181"/>
      <c r="I484" s="181"/>
      <c r="J484" s="183"/>
      <c r="K484" s="181"/>
    </row>
    <row r="485" spans="1:11" x14ac:dyDescent="0.25">
      <c r="A485" s="181"/>
      <c r="B485" s="181"/>
      <c r="C485" s="181"/>
      <c r="D485" s="181"/>
      <c r="E485" s="181"/>
      <c r="F485" s="183"/>
      <c r="G485" s="227"/>
      <c r="H485" s="181"/>
      <c r="I485" s="181"/>
      <c r="J485" s="183"/>
      <c r="K485" s="181"/>
    </row>
    <row r="486" spans="1:11" x14ac:dyDescent="0.25">
      <c r="A486" s="181"/>
      <c r="B486" s="181"/>
      <c r="C486" s="181"/>
      <c r="D486" s="181"/>
      <c r="E486" s="181"/>
      <c r="F486" s="183"/>
      <c r="G486" s="227"/>
      <c r="H486" s="181"/>
      <c r="I486" s="181"/>
      <c r="J486" s="183"/>
      <c r="K486" s="181"/>
    </row>
    <row r="487" spans="1:11" x14ac:dyDescent="0.25">
      <c r="A487" s="181"/>
      <c r="B487" s="181"/>
      <c r="C487" s="181"/>
      <c r="D487" s="181"/>
      <c r="E487" s="181"/>
      <c r="F487" s="183"/>
      <c r="G487" s="227"/>
      <c r="H487" s="181"/>
      <c r="I487" s="181"/>
      <c r="J487" s="183"/>
      <c r="K487" s="181"/>
    </row>
    <row r="488" spans="1:11" x14ac:dyDescent="0.25">
      <c r="A488" s="181"/>
      <c r="B488" s="181"/>
      <c r="C488" s="181"/>
      <c r="D488" s="181"/>
      <c r="E488" s="181"/>
      <c r="F488" s="183"/>
      <c r="G488" s="227"/>
      <c r="H488" s="181"/>
      <c r="I488" s="181"/>
      <c r="J488" s="183"/>
      <c r="K488" s="181"/>
    </row>
    <row r="489" spans="1:11" x14ac:dyDescent="0.25">
      <c r="A489" s="181"/>
      <c r="B489" s="181"/>
      <c r="C489" s="181"/>
      <c r="D489" s="181"/>
      <c r="E489" s="181"/>
      <c r="F489" s="183"/>
      <c r="G489" s="227"/>
      <c r="H489" s="181"/>
      <c r="I489" s="181"/>
      <c r="J489" s="183"/>
      <c r="K489" s="181"/>
    </row>
    <row r="490" spans="1:11" x14ac:dyDescent="0.25">
      <c r="A490" s="181"/>
      <c r="B490" s="181"/>
      <c r="C490" s="181"/>
      <c r="D490" s="181"/>
      <c r="E490" s="181"/>
      <c r="F490" s="183"/>
      <c r="G490" s="227"/>
      <c r="H490" s="181"/>
      <c r="I490" s="181"/>
      <c r="J490" s="183"/>
      <c r="K490" s="181"/>
    </row>
    <row r="491" spans="1:11" x14ac:dyDescent="0.25">
      <c r="A491" s="181"/>
      <c r="B491" s="181"/>
      <c r="C491" s="181"/>
      <c r="D491" s="181"/>
      <c r="E491" s="181"/>
      <c r="F491" s="183"/>
      <c r="G491" s="227"/>
      <c r="H491" s="181"/>
      <c r="I491" s="181"/>
      <c r="J491" s="183"/>
      <c r="K491" s="181"/>
    </row>
    <row r="492" spans="1:11" x14ac:dyDescent="0.25">
      <c r="A492" s="181"/>
      <c r="B492" s="181"/>
      <c r="C492" s="181"/>
      <c r="D492" s="181"/>
      <c r="E492" s="181"/>
      <c r="F492" s="183"/>
      <c r="G492" s="227"/>
      <c r="H492" s="181"/>
      <c r="I492" s="181"/>
      <c r="J492" s="183"/>
      <c r="K492" s="181"/>
    </row>
    <row r="493" spans="1:11" x14ac:dyDescent="0.25">
      <c r="A493" s="181"/>
      <c r="B493" s="181"/>
      <c r="C493" s="181"/>
      <c r="D493" s="181"/>
      <c r="E493" s="181"/>
      <c r="F493" s="183"/>
      <c r="G493" s="227"/>
      <c r="H493" s="181"/>
      <c r="I493" s="181"/>
      <c r="J493" s="183"/>
      <c r="K493" s="181"/>
    </row>
    <row r="494" spans="1:11" x14ac:dyDescent="0.25">
      <c r="A494" s="181"/>
      <c r="B494" s="181"/>
      <c r="C494" s="181"/>
      <c r="D494" s="181"/>
      <c r="E494" s="181"/>
      <c r="F494" s="183"/>
      <c r="G494" s="227"/>
      <c r="H494" s="181"/>
      <c r="I494" s="181"/>
      <c r="J494" s="183"/>
      <c r="K494" s="181"/>
    </row>
    <row r="495" spans="1:11" x14ac:dyDescent="0.25">
      <c r="A495" s="181"/>
      <c r="B495" s="181"/>
      <c r="C495" s="181"/>
      <c r="D495" s="181"/>
      <c r="E495" s="181"/>
      <c r="F495" s="183"/>
      <c r="G495" s="227"/>
      <c r="H495" s="181"/>
      <c r="I495" s="181"/>
      <c r="J495" s="183"/>
      <c r="K495" s="181"/>
    </row>
    <row r="496" spans="1:11" x14ac:dyDescent="0.25">
      <c r="A496" s="181"/>
      <c r="B496" s="181"/>
      <c r="C496" s="181"/>
      <c r="D496" s="181"/>
      <c r="E496" s="181"/>
      <c r="F496" s="183"/>
      <c r="G496" s="227"/>
      <c r="H496" s="181"/>
      <c r="I496" s="181"/>
      <c r="J496" s="183"/>
      <c r="K496" s="181"/>
    </row>
    <row r="497" spans="1:11" x14ac:dyDescent="0.25">
      <c r="A497" s="181"/>
      <c r="B497" s="181"/>
      <c r="C497" s="181"/>
      <c r="D497" s="181"/>
      <c r="E497" s="181"/>
      <c r="F497" s="183"/>
      <c r="G497" s="227"/>
      <c r="H497" s="181"/>
      <c r="I497" s="181"/>
      <c r="J497" s="183"/>
      <c r="K497" s="181"/>
    </row>
    <row r="498" spans="1:11" x14ac:dyDescent="0.25">
      <c r="A498" s="181"/>
      <c r="B498" s="181"/>
      <c r="C498" s="181"/>
      <c r="D498" s="181"/>
      <c r="E498" s="181"/>
      <c r="F498" s="183"/>
      <c r="G498" s="227"/>
      <c r="H498" s="181"/>
      <c r="I498" s="181"/>
      <c r="J498" s="183"/>
      <c r="K498" s="181"/>
    </row>
    <row r="499" spans="1:11" x14ac:dyDescent="0.25">
      <c r="A499" s="181"/>
      <c r="B499" s="181"/>
      <c r="C499" s="181"/>
      <c r="D499" s="181"/>
      <c r="E499" s="181"/>
      <c r="F499" s="183"/>
      <c r="G499" s="227"/>
      <c r="H499" s="181"/>
      <c r="I499" s="181"/>
      <c r="J499" s="183"/>
      <c r="K499" s="181"/>
    </row>
    <row r="500" spans="1:11" x14ac:dyDescent="0.25">
      <c r="A500" s="181"/>
      <c r="B500" s="181"/>
      <c r="C500" s="181"/>
      <c r="D500" s="181"/>
      <c r="E500" s="181"/>
      <c r="F500" s="183"/>
      <c r="G500" s="227"/>
      <c r="H500" s="181"/>
      <c r="I500" s="181"/>
      <c r="J500" s="183"/>
      <c r="K500" s="181"/>
    </row>
    <row r="501" spans="1:11" x14ac:dyDescent="0.25">
      <c r="A501" s="181"/>
      <c r="B501" s="181"/>
      <c r="C501" s="181"/>
      <c r="D501" s="181"/>
      <c r="E501" s="181"/>
      <c r="F501" s="183"/>
      <c r="G501" s="227"/>
      <c r="H501" s="181"/>
      <c r="I501" s="181"/>
      <c r="J501" s="183"/>
      <c r="K501" s="181"/>
    </row>
    <row r="502" spans="1:11" x14ac:dyDescent="0.25">
      <c r="A502" s="181"/>
      <c r="B502" s="181"/>
      <c r="C502" s="181"/>
      <c r="D502" s="181"/>
      <c r="E502" s="181"/>
      <c r="F502" s="183"/>
      <c r="G502" s="227"/>
      <c r="H502" s="181"/>
      <c r="I502" s="181"/>
      <c r="J502" s="183"/>
      <c r="K502" s="181"/>
    </row>
    <row r="503" spans="1:11" x14ac:dyDescent="0.25">
      <c r="A503" s="181"/>
      <c r="B503" s="181"/>
      <c r="C503" s="181"/>
      <c r="D503" s="181"/>
      <c r="E503" s="181"/>
      <c r="F503" s="183"/>
      <c r="G503" s="227"/>
      <c r="H503" s="181"/>
      <c r="I503" s="181"/>
      <c r="J503" s="183"/>
      <c r="K503" s="181"/>
    </row>
    <row r="504" spans="1:11" x14ac:dyDescent="0.25">
      <c r="A504" s="181"/>
      <c r="B504" s="181"/>
      <c r="C504" s="181"/>
      <c r="D504" s="181"/>
      <c r="E504" s="181"/>
      <c r="F504" s="183"/>
      <c r="G504" s="227"/>
      <c r="H504" s="181"/>
      <c r="I504" s="181"/>
      <c r="J504" s="183"/>
      <c r="K504" s="181"/>
    </row>
    <row r="505" spans="1:11" x14ac:dyDescent="0.25">
      <c r="A505" s="181"/>
      <c r="B505" s="181"/>
      <c r="C505" s="181"/>
      <c r="D505" s="181"/>
      <c r="E505" s="181"/>
      <c r="F505" s="183"/>
      <c r="G505" s="227"/>
      <c r="H505" s="181"/>
      <c r="I505" s="181"/>
      <c r="J505" s="183"/>
      <c r="K505" s="181"/>
    </row>
    <row r="506" spans="1:11" x14ac:dyDescent="0.25">
      <c r="A506" s="181"/>
      <c r="B506" s="181"/>
      <c r="C506" s="181"/>
      <c r="D506" s="181"/>
      <c r="E506" s="181"/>
      <c r="F506" s="183"/>
      <c r="G506" s="227"/>
      <c r="H506" s="181"/>
      <c r="I506" s="181"/>
      <c r="J506" s="183"/>
      <c r="K506" s="181"/>
    </row>
    <row r="507" spans="1:11" x14ac:dyDescent="0.25">
      <c r="A507" s="181"/>
      <c r="B507" s="181"/>
      <c r="C507" s="181"/>
      <c r="D507" s="181"/>
      <c r="E507" s="181"/>
      <c r="F507" s="183"/>
      <c r="G507" s="227"/>
      <c r="H507" s="181"/>
      <c r="I507" s="181"/>
      <c r="J507" s="183"/>
      <c r="K507" s="181"/>
    </row>
    <row r="508" spans="1:11" x14ac:dyDescent="0.25">
      <c r="A508" s="181"/>
      <c r="B508" s="181"/>
      <c r="C508" s="181"/>
      <c r="D508" s="181"/>
      <c r="E508" s="181"/>
      <c r="F508" s="183"/>
      <c r="G508" s="227"/>
      <c r="H508" s="181"/>
      <c r="I508" s="181"/>
      <c r="J508" s="183"/>
      <c r="K508" s="181"/>
    </row>
    <row r="509" spans="1:11" x14ac:dyDescent="0.25">
      <c r="A509" s="181"/>
      <c r="B509" s="181"/>
      <c r="C509" s="181"/>
      <c r="D509" s="181"/>
      <c r="E509" s="181"/>
      <c r="F509" s="183"/>
      <c r="G509" s="227"/>
      <c r="H509" s="181"/>
      <c r="I509" s="181"/>
      <c r="J509" s="183"/>
      <c r="K509" s="181"/>
    </row>
    <row r="510" spans="1:11" x14ac:dyDescent="0.25">
      <c r="A510" s="181"/>
      <c r="B510" s="181"/>
      <c r="C510" s="181"/>
      <c r="D510" s="181"/>
      <c r="E510" s="181"/>
      <c r="F510" s="183"/>
      <c r="G510" s="227"/>
      <c r="H510" s="181"/>
      <c r="I510" s="181"/>
      <c r="J510" s="183"/>
      <c r="K510" s="181"/>
    </row>
    <row r="511" spans="1:11" x14ac:dyDescent="0.25">
      <c r="A511" s="181"/>
      <c r="B511" s="181"/>
      <c r="C511" s="181"/>
      <c r="D511" s="181"/>
      <c r="E511" s="181"/>
      <c r="F511" s="183"/>
      <c r="G511" s="227"/>
      <c r="H511" s="181"/>
      <c r="I511" s="181"/>
      <c r="J511" s="183"/>
      <c r="K511" s="181"/>
    </row>
    <row r="512" spans="1:11" x14ac:dyDescent="0.25">
      <c r="A512" s="181"/>
      <c r="B512" s="181"/>
      <c r="C512" s="181"/>
      <c r="D512" s="181"/>
      <c r="E512" s="181"/>
      <c r="F512" s="183"/>
      <c r="G512" s="227"/>
      <c r="H512" s="181"/>
      <c r="I512" s="181"/>
      <c r="J512" s="183"/>
      <c r="K512" s="181"/>
    </row>
    <row r="513" spans="1:11" x14ac:dyDescent="0.25">
      <c r="A513" s="181"/>
      <c r="B513" s="181"/>
      <c r="C513" s="181"/>
      <c r="D513" s="181"/>
      <c r="E513" s="181"/>
      <c r="F513" s="183"/>
      <c r="G513" s="227"/>
      <c r="H513" s="181"/>
      <c r="I513" s="181"/>
      <c r="J513" s="183"/>
      <c r="K513" s="181"/>
    </row>
    <row r="514" spans="1:11" x14ac:dyDescent="0.25">
      <c r="A514" s="181"/>
      <c r="B514" s="181"/>
      <c r="C514" s="181"/>
      <c r="D514" s="181"/>
      <c r="E514" s="181"/>
      <c r="F514" s="183"/>
      <c r="G514" s="227"/>
      <c r="H514" s="181"/>
      <c r="I514" s="181"/>
      <c r="J514" s="183"/>
      <c r="K514" s="181"/>
    </row>
    <row r="515" spans="1:11" x14ac:dyDescent="0.25">
      <c r="A515" s="181"/>
      <c r="B515" s="181"/>
      <c r="C515" s="181"/>
      <c r="D515" s="181"/>
      <c r="E515" s="181"/>
      <c r="F515" s="183"/>
      <c r="G515" s="227"/>
      <c r="H515" s="181"/>
      <c r="I515" s="181"/>
      <c r="J515" s="183"/>
      <c r="K515" s="181"/>
    </row>
    <row r="516" spans="1:11" x14ac:dyDescent="0.25">
      <c r="A516" s="181"/>
      <c r="B516" s="181"/>
      <c r="C516" s="181"/>
      <c r="D516" s="181"/>
      <c r="E516" s="181"/>
      <c r="F516" s="183"/>
      <c r="G516" s="227"/>
      <c r="H516" s="181"/>
      <c r="I516" s="181"/>
      <c r="J516" s="183"/>
      <c r="K516" s="181"/>
    </row>
    <row r="517" spans="1:11" x14ac:dyDescent="0.25">
      <c r="A517" s="181"/>
      <c r="B517" s="181"/>
      <c r="C517" s="181"/>
      <c r="D517" s="181"/>
      <c r="E517" s="181"/>
      <c r="F517" s="183"/>
      <c r="G517" s="227"/>
      <c r="H517" s="181"/>
      <c r="I517" s="181"/>
      <c r="J517" s="183"/>
      <c r="K517" s="181"/>
    </row>
    <row r="518" spans="1:11" x14ac:dyDescent="0.25">
      <c r="A518" s="181"/>
      <c r="B518" s="181"/>
      <c r="C518" s="181"/>
      <c r="D518" s="181"/>
      <c r="E518" s="181"/>
      <c r="F518" s="183"/>
      <c r="G518" s="227"/>
      <c r="H518" s="181"/>
      <c r="I518" s="181"/>
      <c r="J518" s="183"/>
      <c r="K518" s="181"/>
    </row>
    <row r="519" spans="1:11" x14ac:dyDescent="0.25">
      <c r="A519" s="181"/>
      <c r="B519" s="181"/>
      <c r="C519" s="181"/>
      <c r="D519" s="181"/>
      <c r="E519" s="181"/>
      <c r="F519" s="183"/>
      <c r="G519" s="227"/>
      <c r="H519" s="181"/>
      <c r="I519" s="181"/>
      <c r="J519" s="183"/>
      <c r="K519" s="181"/>
    </row>
    <row r="520" spans="1:11" x14ac:dyDescent="0.25">
      <c r="A520" s="181"/>
      <c r="B520" s="181"/>
      <c r="C520" s="181"/>
      <c r="D520" s="181"/>
      <c r="E520" s="181"/>
      <c r="F520" s="183"/>
      <c r="G520" s="227"/>
      <c r="H520" s="181"/>
      <c r="I520" s="181"/>
      <c r="J520" s="183"/>
      <c r="K520" s="181"/>
    </row>
    <row r="521" spans="1:11" x14ac:dyDescent="0.25">
      <c r="A521" s="181"/>
      <c r="B521" s="181"/>
      <c r="C521" s="181"/>
      <c r="D521" s="181"/>
      <c r="E521" s="181"/>
      <c r="F521" s="183"/>
      <c r="G521" s="227"/>
      <c r="H521" s="181"/>
      <c r="I521" s="181"/>
      <c r="J521" s="183"/>
      <c r="K521" s="181"/>
    </row>
    <row r="522" spans="1:11" x14ac:dyDescent="0.25">
      <c r="A522" s="181"/>
      <c r="B522" s="181"/>
      <c r="C522" s="181"/>
      <c r="D522" s="181"/>
      <c r="E522" s="181"/>
      <c r="F522" s="183"/>
      <c r="G522" s="227"/>
      <c r="H522" s="181"/>
      <c r="I522" s="181"/>
      <c r="J522" s="183"/>
      <c r="K522" s="181"/>
    </row>
    <row r="523" spans="1:11" x14ac:dyDescent="0.25">
      <c r="A523" s="181"/>
      <c r="B523" s="181"/>
      <c r="C523" s="181"/>
      <c r="D523" s="181"/>
      <c r="E523" s="181"/>
      <c r="F523" s="183"/>
      <c r="G523" s="227"/>
      <c r="H523" s="181"/>
      <c r="I523" s="181"/>
      <c r="J523" s="183"/>
      <c r="K523" s="181"/>
    </row>
    <row r="524" spans="1:11" x14ac:dyDescent="0.25">
      <c r="A524" s="181"/>
      <c r="B524" s="181"/>
      <c r="C524" s="181"/>
      <c r="D524" s="181"/>
      <c r="E524" s="181"/>
      <c r="F524" s="183"/>
      <c r="G524" s="227"/>
      <c r="H524" s="181"/>
      <c r="I524" s="181"/>
      <c r="J524" s="183"/>
      <c r="K524" s="181"/>
    </row>
    <row r="525" spans="1:11" x14ac:dyDescent="0.25">
      <c r="A525" s="181"/>
      <c r="B525" s="181"/>
      <c r="C525" s="181"/>
      <c r="D525" s="181"/>
      <c r="E525" s="181"/>
      <c r="F525" s="183"/>
      <c r="G525" s="227"/>
      <c r="H525" s="181"/>
      <c r="I525" s="181"/>
      <c r="J525" s="183"/>
      <c r="K525" s="181"/>
    </row>
    <row r="526" spans="1:11" x14ac:dyDescent="0.25">
      <c r="A526" s="181"/>
      <c r="B526" s="181"/>
      <c r="C526" s="181"/>
      <c r="D526" s="181"/>
      <c r="E526" s="181"/>
      <c r="F526" s="183"/>
      <c r="G526" s="227"/>
      <c r="H526" s="181"/>
      <c r="I526" s="181"/>
      <c r="J526" s="183"/>
      <c r="K526" s="181"/>
    </row>
    <row r="527" spans="1:11" x14ac:dyDescent="0.25">
      <c r="A527" s="181"/>
      <c r="B527" s="181"/>
      <c r="C527" s="181"/>
      <c r="D527" s="181"/>
      <c r="E527" s="181"/>
      <c r="F527" s="183"/>
      <c r="G527" s="227"/>
      <c r="H527" s="181"/>
      <c r="I527" s="181"/>
      <c r="J527" s="183"/>
      <c r="K527" s="181"/>
    </row>
    <row r="528" spans="1:11" x14ac:dyDescent="0.25">
      <c r="A528" s="181"/>
      <c r="B528" s="181"/>
      <c r="C528" s="181"/>
      <c r="D528" s="181"/>
      <c r="E528" s="181"/>
      <c r="F528" s="183"/>
      <c r="G528" s="227"/>
      <c r="H528" s="181"/>
      <c r="I528" s="181"/>
      <c r="J528" s="183"/>
      <c r="K528" s="181"/>
    </row>
    <row r="529" spans="1:11" x14ac:dyDescent="0.25">
      <c r="A529" s="181"/>
      <c r="B529" s="181"/>
      <c r="C529" s="181"/>
      <c r="D529" s="181"/>
      <c r="E529" s="181"/>
      <c r="F529" s="183"/>
      <c r="G529" s="227"/>
      <c r="H529" s="181"/>
      <c r="I529" s="181"/>
      <c r="J529" s="183"/>
      <c r="K529" s="181"/>
    </row>
    <row r="530" spans="1:11" x14ac:dyDescent="0.25">
      <c r="A530" s="181"/>
      <c r="B530" s="181"/>
      <c r="C530" s="181"/>
      <c r="D530" s="181"/>
      <c r="E530" s="181"/>
      <c r="F530" s="183"/>
      <c r="G530" s="227"/>
      <c r="H530" s="181"/>
      <c r="I530" s="181"/>
      <c r="J530" s="183"/>
      <c r="K530" s="181"/>
    </row>
    <row r="531" spans="1:11" x14ac:dyDescent="0.25">
      <c r="A531" s="181"/>
      <c r="B531" s="181"/>
      <c r="C531" s="181"/>
      <c r="D531" s="181"/>
      <c r="E531" s="181"/>
      <c r="F531" s="183"/>
      <c r="G531" s="227"/>
      <c r="H531" s="181"/>
      <c r="I531" s="181"/>
      <c r="J531" s="183"/>
      <c r="K531" s="181"/>
    </row>
    <row r="532" spans="1:11" x14ac:dyDescent="0.25">
      <c r="A532" s="181"/>
      <c r="B532" s="181"/>
      <c r="C532" s="181"/>
      <c r="D532" s="181"/>
      <c r="E532" s="181"/>
      <c r="F532" s="183"/>
      <c r="G532" s="227"/>
      <c r="H532" s="181"/>
      <c r="I532" s="181"/>
      <c r="J532" s="183"/>
      <c r="K532" s="181"/>
    </row>
    <row r="533" spans="1:11" x14ac:dyDescent="0.25">
      <c r="A533" s="181"/>
      <c r="B533" s="181"/>
      <c r="C533" s="181"/>
      <c r="D533" s="181"/>
      <c r="E533" s="181"/>
      <c r="F533" s="183"/>
      <c r="G533" s="227"/>
      <c r="H533" s="181"/>
      <c r="I533" s="181"/>
      <c r="J533" s="183"/>
      <c r="K533" s="181"/>
    </row>
    <row r="534" spans="1:11" x14ac:dyDescent="0.25">
      <c r="A534" s="181"/>
      <c r="B534" s="181"/>
      <c r="C534" s="181"/>
      <c r="D534" s="181"/>
      <c r="E534" s="181"/>
      <c r="F534" s="183"/>
      <c r="G534" s="227"/>
      <c r="H534" s="181"/>
      <c r="I534" s="181"/>
      <c r="J534" s="183"/>
      <c r="K534" s="181"/>
    </row>
    <row r="535" spans="1:11" x14ac:dyDescent="0.25">
      <c r="A535" s="181"/>
      <c r="B535" s="181"/>
      <c r="C535" s="181"/>
      <c r="D535" s="181"/>
      <c r="E535" s="181"/>
      <c r="F535" s="183"/>
      <c r="G535" s="227"/>
      <c r="H535" s="181"/>
      <c r="I535" s="181"/>
      <c r="J535" s="183"/>
      <c r="K535" s="181"/>
    </row>
    <row r="536" spans="1:11" x14ac:dyDescent="0.25">
      <c r="A536" s="181"/>
      <c r="B536" s="181"/>
      <c r="C536" s="181"/>
      <c r="D536" s="181"/>
      <c r="E536" s="181"/>
      <c r="F536" s="183"/>
      <c r="G536" s="227"/>
      <c r="H536" s="181"/>
      <c r="I536" s="181"/>
      <c r="J536" s="183"/>
      <c r="K536" s="181"/>
    </row>
    <row r="537" spans="1:11" x14ac:dyDescent="0.25">
      <c r="A537" s="181"/>
      <c r="B537" s="181"/>
      <c r="C537" s="181"/>
      <c r="D537" s="181"/>
      <c r="E537" s="181"/>
      <c r="F537" s="183"/>
      <c r="G537" s="227"/>
      <c r="H537" s="181"/>
      <c r="I537" s="181"/>
      <c r="J537" s="183"/>
      <c r="K537" s="181"/>
    </row>
    <row r="538" spans="1:11" x14ac:dyDescent="0.25">
      <c r="A538" s="181"/>
      <c r="B538" s="181"/>
      <c r="C538" s="181"/>
      <c r="D538" s="181"/>
      <c r="E538" s="181"/>
      <c r="F538" s="183"/>
      <c r="G538" s="227"/>
      <c r="H538" s="181"/>
      <c r="I538" s="181"/>
      <c r="J538" s="183"/>
      <c r="K538" s="181"/>
    </row>
    <row r="539" spans="1:11" x14ac:dyDescent="0.25">
      <c r="A539" s="181"/>
      <c r="B539" s="181"/>
      <c r="C539" s="181"/>
      <c r="D539" s="181"/>
      <c r="E539" s="181"/>
      <c r="F539" s="183"/>
      <c r="G539" s="227"/>
      <c r="H539" s="181"/>
      <c r="I539" s="181"/>
      <c r="J539" s="183"/>
      <c r="K539" s="181"/>
    </row>
    <row r="540" spans="1:11" x14ac:dyDescent="0.25">
      <c r="A540" s="181"/>
      <c r="B540" s="181"/>
      <c r="C540" s="181"/>
      <c r="D540" s="181"/>
      <c r="E540" s="181"/>
      <c r="F540" s="183"/>
      <c r="G540" s="227"/>
      <c r="H540" s="181"/>
      <c r="I540" s="181"/>
      <c r="J540" s="183"/>
      <c r="K540" s="181"/>
    </row>
    <row r="541" spans="1:11" x14ac:dyDescent="0.25">
      <c r="A541" s="181"/>
      <c r="B541" s="181"/>
      <c r="C541" s="181"/>
      <c r="D541" s="181"/>
      <c r="E541" s="181"/>
      <c r="F541" s="183"/>
      <c r="G541" s="227"/>
      <c r="H541" s="181"/>
      <c r="I541" s="181"/>
      <c r="J541" s="183"/>
      <c r="K541" s="181"/>
    </row>
    <row r="542" spans="1:11" x14ac:dyDescent="0.25">
      <c r="A542" s="181"/>
      <c r="B542" s="181"/>
      <c r="C542" s="181"/>
      <c r="D542" s="181"/>
      <c r="E542" s="181"/>
      <c r="F542" s="183"/>
      <c r="G542" s="227"/>
      <c r="H542" s="181"/>
      <c r="I542" s="181"/>
      <c r="J542" s="183"/>
      <c r="K542" s="181"/>
    </row>
    <row r="543" spans="1:11" x14ac:dyDescent="0.25">
      <c r="A543" s="181"/>
      <c r="B543" s="181"/>
      <c r="C543" s="181"/>
      <c r="D543" s="181"/>
      <c r="E543" s="181"/>
      <c r="F543" s="183"/>
      <c r="G543" s="227"/>
      <c r="H543" s="181"/>
      <c r="I543" s="181"/>
      <c r="J543" s="183"/>
      <c r="K543" s="181"/>
    </row>
    <row r="544" spans="1:11" x14ac:dyDescent="0.25">
      <c r="A544" s="181"/>
      <c r="B544" s="181"/>
      <c r="C544" s="181"/>
      <c r="D544" s="181"/>
      <c r="E544" s="181"/>
      <c r="F544" s="183"/>
      <c r="G544" s="227"/>
      <c r="H544" s="181"/>
      <c r="I544" s="181"/>
      <c r="J544" s="183"/>
      <c r="K544" s="181"/>
    </row>
    <row r="545" spans="1:11" x14ac:dyDescent="0.25">
      <c r="A545" s="181"/>
      <c r="B545" s="181"/>
      <c r="C545" s="181"/>
      <c r="D545" s="181"/>
      <c r="E545" s="181"/>
      <c r="F545" s="183"/>
      <c r="G545" s="227"/>
      <c r="H545" s="181"/>
      <c r="I545" s="181"/>
      <c r="J545" s="183"/>
      <c r="K545" s="181"/>
    </row>
    <row r="546" spans="1:11" x14ac:dyDescent="0.25">
      <c r="A546" s="181"/>
      <c r="B546" s="181"/>
      <c r="C546" s="181"/>
      <c r="D546" s="181"/>
      <c r="E546" s="181"/>
      <c r="F546" s="183"/>
      <c r="G546" s="227"/>
      <c r="H546" s="181"/>
      <c r="I546" s="181"/>
      <c r="J546" s="183"/>
      <c r="K546" s="181"/>
    </row>
    <row r="547" spans="1:11" x14ac:dyDescent="0.25">
      <c r="A547" s="181"/>
      <c r="B547" s="181"/>
      <c r="C547" s="181"/>
      <c r="D547" s="181"/>
      <c r="E547" s="181"/>
      <c r="F547" s="183"/>
      <c r="G547" s="227"/>
      <c r="H547" s="181"/>
      <c r="I547" s="181"/>
      <c r="J547" s="183"/>
      <c r="K547" s="181"/>
    </row>
    <row r="548" spans="1:11" x14ac:dyDescent="0.25">
      <c r="A548" s="181"/>
      <c r="B548" s="181"/>
      <c r="C548" s="181"/>
      <c r="D548" s="181"/>
      <c r="E548" s="181"/>
      <c r="F548" s="183"/>
      <c r="G548" s="227"/>
      <c r="H548" s="181"/>
      <c r="I548" s="181"/>
      <c r="J548" s="183"/>
      <c r="K548" s="181"/>
    </row>
    <row r="549" spans="1:11" x14ac:dyDescent="0.25">
      <c r="A549" s="181"/>
      <c r="B549" s="181"/>
      <c r="C549" s="181"/>
      <c r="D549" s="181"/>
      <c r="E549" s="181"/>
      <c r="F549" s="183"/>
      <c r="G549" s="227"/>
      <c r="H549" s="181"/>
      <c r="I549" s="181"/>
      <c r="J549" s="183"/>
      <c r="K549" s="181"/>
    </row>
    <row r="550" spans="1:11" x14ac:dyDescent="0.25">
      <c r="A550" s="181"/>
      <c r="B550" s="181"/>
      <c r="C550" s="181"/>
      <c r="D550" s="181"/>
      <c r="E550" s="181"/>
      <c r="F550" s="183"/>
      <c r="G550" s="227"/>
      <c r="H550" s="181"/>
      <c r="I550" s="181"/>
      <c r="J550" s="183"/>
      <c r="K550" s="181"/>
    </row>
    <row r="551" spans="1:11" x14ac:dyDescent="0.25">
      <c r="A551" s="181"/>
      <c r="B551" s="181"/>
      <c r="C551" s="181"/>
      <c r="D551" s="181"/>
      <c r="E551" s="181"/>
      <c r="F551" s="183"/>
      <c r="G551" s="227"/>
      <c r="H551" s="181"/>
      <c r="I551" s="181"/>
      <c r="J551" s="183"/>
      <c r="K551" s="181"/>
    </row>
    <row r="552" spans="1:11" x14ac:dyDescent="0.25">
      <c r="A552" s="181"/>
      <c r="B552" s="181"/>
      <c r="C552" s="181"/>
      <c r="D552" s="181"/>
      <c r="E552" s="181"/>
      <c r="F552" s="183"/>
      <c r="G552" s="227"/>
      <c r="H552" s="181"/>
      <c r="I552" s="181"/>
      <c r="J552" s="183"/>
      <c r="K552" s="181"/>
    </row>
    <row r="553" spans="1:11" x14ac:dyDescent="0.25">
      <c r="A553" s="181"/>
      <c r="B553" s="181"/>
      <c r="C553" s="181"/>
      <c r="D553" s="181"/>
      <c r="E553" s="181"/>
      <c r="F553" s="183"/>
      <c r="G553" s="227"/>
      <c r="H553" s="181"/>
      <c r="I553" s="181"/>
      <c r="J553" s="183"/>
      <c r="K553" s="181"/>
    </row>
    <row r="554" spans="1:11" x14ac:dyDescent="0.25">
      <c r="A554" s="181"/>
      <c r="B554" s="181"/>
      <c r="C554" s="181"/>
      <c r="D554" s="181"/>
      <c r="E554" s="181"/>
      <c r="F554" s="183"/>
      <c r="G554" s="227"/>
      <c r="H554" s="181"/>
      <c r="I554" s="181"/>
      <c r="J554" s="183"/>
      <c r="K554" s="181"/>
    </row>
    <row r="555" spans="1:11" x14ac:dyDescent="0.25">
      <c r="A555" s="181"/>
      <c r="B555" s="181"/>
      <c r="C555" s="181"/>
      <c r="D555" s="181"/>
      <c r="E555" s="181"/>
      <c r="F555" s="183"/>
      <c r="G555" s="227"/>
      <c r="H555" s="181"/>
      <c r="I555" s="181"/>
      <c r="J555" s="183"/>
      <c r="K555" s="181"/>
    </row>
    <row r="556" spans="1:11" x14ac:dyDescent="0.25">
      <c r="A556" s="181"/>
      <c r="B556" s="181"/>
      <c r="C556" s="181"/>
      <c r="D556" s="181"/>
      <c r="E556" s="181"/>
      <c r="F556" s="183"/>
      <c r="G556" s="227"/>
      <c r="H556" s="181"/>
      <c r="I556" s="181"/>
      <c r="J556" s="183"/>
      <c r="K556" s="181"/>
    </row>
    <row r="557" spans="1:11" x14ac:dyDescent="0.25">
      <c r="A557" s="181"/>
      <c r="B557" s="181"/>
      <c r="C557" s="181"/>
      <c r="D557" s="181"/>
      <c r="E557" s="181"/>
      <c r="F557" s="183"/>
      <c r="G557" s="227"/>
      <c r="H557" s="181"/>
      <c r="I557" s="181"/>
      <c r="J557" s="183"/>
      <c r="K557" s="181"/>
    </row>
    <row r="558" spans="1:11" x14ac:dyDescent="0.25">
      <c r="A558" s="181"/>
      <c r="B558" s="181"/>
      <c r="C558" s="181"/>
      <c r="D558" s="181"/>
      <c r="E558" s="181"/>
      <c r="F558" s="183"/>
      <c r="G558" s="227"/>
      <c r="H558" s="181"/>
      <c r="I558" s="181"/>
      <c r="J558" s="183"/>
      <c r="K558" s="181"/>
    </row>
    <row r="559" spans="1:11" x14ac:dyDescent="0.25">
      <c r="A559" s="181"/>
      <c r="B559" s="181"/>
      <c r="C559" s="181"/>
      <c r="D559" s="181"/>
      <c r="E559" s="181"/>
      <c r="F559" s="183"/>
      <c r="G559" s="227"/>
      <c r="H559" s="181"/>
      <c r="I559" s="181"/>
      <c r="J559" s="183"/>
      <c r="K559" s="181"/>
    </row>
    <row r="560" spans="1:11" x14ac:dyDescent="0.25">
      <c r="A560" s="181"/>
      <c r="B560" s="181"/>
      <c r="C560" s="181"/>
      <c r="D560" s="181"/>
      <c r="E560" s="181"/>
      <c r="F560" s="183"/>
      <c r="G560" s="227"/>
      <c r="H560" s="181"/>
      <c r="I560" s="181"/>
      <c r="J560" s="183"/>
      <c r="K560" s="181"/>
    </row>
    <row r="561" spans="1:11" x14ac:dyDescent="0.25">
      <c r="A561" s="181"/>
      <c r="B561" s="181"/>
      <c r="C561" s="181"/>
      <c r="D561" s="181"/>
      <c r="E561" s="181"/>
      <c r="F561" s="183"/>
      <c r="G561" s="227"/>
      <c r="H561" s="181"/>
      <c r="I561" s="181"/>
      <c r="J561" s="183"/>
      <c r="K561" s="181"/>
    </row>
    <row r="562" spans="1:11" x14ac:dyDescent="0.25">
      <c r="A562" s="181"/>
      <c r="B562" s="181"/>
      <c r="C562" s="181"/>
      <c r="D562" s="181"/>
      <c r="E562" s="181"/>
      <c r="F562" s="183"/>
      <c r="G562" s="227"/>
      <c r="H562" s="181"/>
      <c r="I562" s="181"/>
      <c r="J562" s="183"/>
      <c r="K562" s="181"/>
    </row>
    <row r="563" spans="1:11" x14ac:dyDescent="0.25">
      <c r="A563" s="181"/>
      <c r="B563" s="181"/>
      <c r="C563" s="181"/>
      <c r="D563" s="181"/>
      <c r="E563" s="181"/>
      <c r="F563" s="183"/>
      <c r="G563" s="227"/>
      <c r="H563" s="181"/>
      <c r="I563" s="181"/>
      <c r="J563" s="183"/>
      <c r="K563" s="181"/>
    </row>
    <row r="564" spans="1:11" x14ac:dyDescent="0.25">
      <c r="A564" s="181"/>
      <c r="B564" s="181"/>
      <c r="C564" s="181"/>
      <c r="D564" s="181"/>
      <c r="E564" s="181"/>
      <c r="F564" s="183"/>
      <c r="G564" s="227"/>
      <c r="H564" s="181"/>
      <c r="I564" s="181"/>
      <c r="J564" s="183"/>
      <c r="K564" s="181"/>
    </row>
    <row r="565" spans="1:11" x14ac:dyDescent="0.25">
      <c r="A565" s="181"/>
      <c r="B565" s="181"/>
      <c r="C565" s="181"/>
      <c r="D565" s="181"/>
      <c r="E565" s="181"/>
      <c r="F565" s="183"/>
      <c r="G565" s="227"/>
      <c r="H565" s="181"/>
      <c r="I565" s="181"/>
      <c r="J565" s="183"/>
      <c r="K565" s="181"/>
    </row>
    <row r="566" spans="1:11" x14ac:dyDescent="0.25">
      <c r="A566" s="181"/>
      <c r="B566" s="181"/>
      <c r="C566" s="181"/>
      <c r="D566" s="181"/>
      <c r="E566" s="181"/>
      <c r="F566" s="183"/>
      <c r="G566" s="227"/>
      <c r="H566" s="181"/>
      <c r="I566" s="181"/>
      <c r="J566" s="183"/>
      <c r="K566" s="181"/>
    </row>
    <row r="567" spans="1:11" x14ac:dyDescent="0.25">
      <c r="A567" s="181"/>
      <c r="B567" s="181"/>
      <c r="C567" s="181"/>
      <c r="D567" s="181"/>
      <c r="E567" s="181"/>
      <c r="F567" s="183"/>
      <c r="G567" s="227"/>
      <c r="H567" s="181"/>
      <c r="I567" s="181"/>
      <c r="J567" s="183"/>
      <c r="K567" s="181"/>
    </row>
    <row r="568" spans="1:11" x14ac:dyDescent="0.25">
      <c r="A568" s="181"/>
      <c r="B568" s="181"/>
      <c r="C568" s="181"/>
      <c r="D568" s="181"/>
      <c r="E568" s="181"/>
      <c r="F568" s="183"/>
      <c r="G568" s="227"/>
      <c r="H568" s="181"/>
      <c r="I568" s="181"/>
      <c r="J568" s="183"/>
      <c r="K568" s="181"/>
    </row>
    <row r="569" spans="1:11" x14ac:dyDescent="0.25">
      <c r="A569" s="181"/>
      <c r="B569" s="181"/>
      <c r="C569" s="181"/>
      <c r="D569" s="181"/>
      <c r="E569" s="181"/>
      <c r="F569" s="183"/>
      <c r="G569" s="227"/>
      <c r="H569" s="181"/>
      <c r="I569" s="181"/>
      <c r="J569" s="183"/>
      <c r="K569" s="181"/>
    </row>
    <row r="570" spans="1:11" x14ac:dyDescent="0.25">
      <c r="A570" s="181"/>
      <c r="B570" s="181"/>
      <c r="C570" s="181"/>
      <c r="D570" s="181"/>
      <c r="E570" s="181"/>
      <c r="F570" s="183"/>
      <c r="G570" s="227"/>
      <c r="H570" s="181"/>
      <c r="I570" s="181"/>
      <c r="J570" s="183"/>
      <c r="K570" s="181"/>
    </row>
    <row r="571" spans="1:11" x14ac:dyDescent="0.25">
      <c r="A571" s="181"/>
      <c r="B571" s="181"/>
      <c r="C571" s="181"/>
      <c r="D571" s="181"/>
      <c r="E571" s="181"/>
      <c r="F571" s="183"/>
      <c r="G571" s="227"/>
      <c r="H571" s="181"/>
      <c r="I571" s="181"/>
      <c r="J571" s="183"/>
      <c r="K571" s="181"/>
    </row>
    <row r="572" spans="1:11" x14ac:dyDescent="0.25">
      <c r="A572" s="181"/>
      <c r="B572" s="181"/>
      <c r="C572" s="181"/>
      <c r="D572" s="181"/>
      <c r="E572" s="181"/>
      <c r="F572" s="183"/>
      <c r="G572" s="227"/>
      <c r="H572" s="181"/>
      <c r="I572" s="181"/>
      <c r="J572" s="183"/>
      <c r="K572" s="181"/>
    </row>
    <row r="573" spans="1:11" x14ac:dyDescent="0.25">
      <c r="A573" s="181"/>
      <c r="B573" s="181"/>
      <c r="C573" s="181"/>
      <c r="D573" s="181"/>
      <c r="E573" s="181"/>
      <c r="F573" s="183"/>
      <c r="G573" s="227"/>
      <c r="H573" s="181"/>
      <c r="I573" s="181"/>
      <c r="J573" s="183"/>
      <c r="K573" s="181"/>
    </row>
    <row r="574" spans="1:11" x14ac:dyDescent="0.25">
      <c r="A574" s="181"/>
      <c r="B574" s="181"/>
      <c r="C574" s="181"/>
      <c r="D574" s="181"/>
      <c r="E574" s="181"/>
      <c r="F574" s="183"/>
      <c r="G574" s="227"/>
      <c r="H574" s="181"/>
      <c r="I574" s="181"/>
      <c r="J574" s="183"/>
      <c r="K574" s="181"/>
    </row>
    <row r="575" spans="1:11" x14ac:dyDescent="0.25">
      <c r="A575" s="181"/>
      <c r="B575" s="181"/>
      <c r="C575" s="181"/>
      <c r="D575" s="181"/>
      <c r="E575" s="181"/>
      <c r="F575" s="183"/>
      <c r="G575" s="227"/>
      <c r="H575" s="181"/>
      <c r="I575" s="181"/>
      <c r="J575" s="183"/>
      <c r="K575" s="181"/>
    </row>
    <row r="576" spans="1:11" x14ac:dyDescent="0.25">
      <c r="A576" s="181"/>
      <c r="B576" s="181"/>
      <c r="C576" s="181"/>
      <c r="D576" s="181"/>
      <c r="E576" s="181"/>
      <c r="F576" s="183"/>
      <c r="G576" s="227"/>
      <c r="H576" s="181"/>
      <c r="I576" s="181"/>
      <c r="J576" s="183"/>
      <c r="K576" s="181"/>
    </row>
    <row r="577" spans="1:11" x14ac:dyDescent="0.25">
      <c r="A577" s="181"/>
      <c r="B577" s="181"/>
      <c r="C577" s="181"/>
      <c r="D577" s="181"/>
      <c r="E577" s="181"/>
      <c r="F577" s="183"/>
      <c r="G577" s="227"/>
      <c r="H577" s="181"/>
      <c r="I577" s="181"/>
      <c r="J577" s="183"/>
      <c r="K577" s="181"/>
    </row>
    <row r="578" spans="1:11" x14ac:dyDescent="0.25">
      <c r="A578" s="181"/>
      <c r="B578" s="181"/>
      <c r="C578" s="181"/>
      <c r="D578" s="181"/>
      <c r="E578" s="181"/>
      <c r="F578" s="183"/>
      <c r="G578" s="227"/>
      <c r="H578" s="181"/>
      <c r="I578" s="181"/>
      <c r="J578" s="183"/>
      <c r="K578" s="181"/>
    </row>
    <row r="579" spans="1:11" x14ac:dyDescent="0.25">
      <c r="A579" s="181"/>
      <c r="B579" s="181"/>
      <c r="C579" s="181"/>
      <c r="D579" s="181"/>
      <c r="E579" s="181"/>
      <c r="F579" s="183"/>
      <c r="G579" s="227"/>
      <c r="H579" s="181"/>
      <c r="I579" s="181"/>
      <c r="J579" s="183"/>
      <c r="K579" s="181"/>
    </row>
    <row r="580" spans="1:11" x14ac:dyDescent="0.25">
      <c r="A580" s="181"/>
      <c r="B580" s="181"/>
      <c r="C580" s="181"/>
      <c r="D580" s="181"/>
      <c r="E580" s="181"/>
      <c r="F580" s="183"/>
      <c r="G580" s="227"/>
      <c r="H580" s="181"/>
      <c r="I580" s="181"/>
      <c r="J580" s="183"/>
      <c r="K580" s="181"/>
    </row>
    <row r="581" spans="1:11" x14ac:dyDescent="0.25">
      <c r="A581" s="181"/>
      <c r="B581" s="181"/>
      <c r="C581" s="181"/>
      <c r="D581" s="181"/>
      <c r="E581" s="181"/>
      <c r="F581" s="183"/>
      <c r="G581" s="227"/>
      <c r="H581" s="181"/>
      <c r="I581" s="181"/>
      <c r="J581" s="183"/>
      <c r="K581" s="181"/>
    </row>
    <row r="582" spans="1:11" x14ac:dyDescent="0.25">
      <c r="A582" s="181"/>
      <c r="B582" s="181"/>
      <c r="C582" s="181"/>
      <c r="D582" s="181"/>
      <c r="E582" s="181"/>
      <c r="F582" s="183"/>
      <c r="G582" s="227"/>
      <c r="H582" s="181"/>
      <c r="I582" s="181"/>
      <c r="J582" s="183"/>
      <c r="K582" s="181"/>
    </row>
    <row r="583" spans="1:11" x14ac:dyDescent="0.25">
      <c r="A583" s="181"/>
      <c r="B583" s="181"/>
      <c r="C583" s="181"/>
      <c r="D583" s="181"/>
      <c r="E583" s="181"/>
      <c r="F583" s="183"/>
      <c r="G583" s="227"/>
      <c r="H583" s="181"/>
      <c r="I583" s="181"/>
      <c r="J583" s="183"/>
      <c r="K583" s="181"/>
    </row>
    <row r="584" spans="1:11" x14ac:dyDescent="0.25">
      <c r="A584" s="181"/>
      <c r="B584" s="181"/>
      <c r="C584" s="181"/>
      <c r="D584" s="181"/>
      <c r="E584" s="181"/>
      <c r="F584" s="183"/>
      <c r="G584" s="227"/>
      <c r="H584" s="181"/>
      <c r="I584" s="181"/>
      <c r="J584" s="183"/>
      <c r="K584" s="181"/>
    </row>
    <row r="585" spans="1:11" x14ac:dyDescent="0.25">
      <c r="A585" s="181"/>
      <c r="B585" s="181"/>
      <c r="C585" s="181"/>
      <c r="D585" s="181"/>
      <c r="E585" s="181"/>
      <c r="F585" s="183"/>
      <c r="G585" s="227"/>
      <c r="H585" s="181"/>
      <c r="I585" s="181"/>
      <c r="J585" s="183"/>
      <c r="K585" s="181"/>
    </row>
    <row r="586" spans="1:11" x14ac:dyDescent="0.25">
      <c r="A586" s="181"/>
      <c r="B586" s="181"/>
      <c r="C586" s="181"/>
      <c r="D586" s="181"/>
      <c r="E586" s="181"/>
      <c r="F586" s="183"/>
      <c r="G586" s="227"/>
      <c r="H586" s="181"/>
      <c r="I586" s="181"/>
      <c r="J586" s="183"/>
      <c r="K586" s="181"/>
    </row>
    <row r="587" spans="1:11" x14ac:dyDescent="0.25">
      <c r="A587" s="181"/>
      <c r="B587" s="181"/>
      <c r="C587" s="181"/>
      <c r="D587" s="181"/>
      <c r="E587" s="181"/>
      <c r="F587" s="183"/>
      <c r="G587" s="227"/>
      <c r="H587" s="181"/>
      <c r="I587" s="181"/>
      <c r="J587" s="183"/>
      <c r="K587" s="181"/>
    </row>
    <row r="588" spans="1:11" x14ac:dyDescent="0.25">
      <c r="A588" s="181"/>
      <c r="B588" s="181"/>
      <c r="C588" s="181"/>
      <c r="D588" s="181"/>
      <c r="E588" s="181"/>
      <c r="F588" s="183"/>
      <c r="G588" s="227"/>
      <c r="H588" s="181"/>
      <c r="I588" s="181"/>
      <c r="J588" s="183"/>
      <c r="K588" s="181"/>
    </row>
    <row r="589" spans="1:11" x14ac:dyDescent="0.25">
      <c r="A589" s="181"/>
      <c r="B589" s="181"/>
      <c r="C589" s="181"/>
      <c r="D589" s="181"/>
      <c r="E589" s="181"/>
      <c r="F589" s="183"/>
      <c r="G589" s="227"/>
      <c r="H589" s="181"/>
      <c r="I589" s="181"/>
      <c r="J589" s="183"/>
      <c r="K589" s="181"/>
    </row>
    <row r="590" spans="1:11" x14ac:dyDescent="0.25">
      <c r="A590" s="181"/>
      <c r="B590" s="181"/>
      <c r="C590" s="181"/>
      <c r="D590" s="181"/>
      <c r="E590" s="181"/>
      <c r="F590" s="183"/>
      <c r="G590" s="227"/>
      <c r="H590" s="181"/>
      <c r="I590" s="181"/>
      <c r="J590" s="183"/>
      <c r="K590" s="181"/>
    </row>
    <row r="591" spans="1:11" x14ac:dyDescent="0.25">
      <c r="A591" s="181"/>
      <c r="B591" s="181"/>
      <c r="C591" s="181"/>
      <c r="D591" s="181"/>
      <c r="E591" s="181"/>
      <c r="F591" s="183"/>
      <c r="G591" s="227"/>
      <c r="H591" s="181"/>
      <c r="I591" s="181"/>
      <c r="J591" s="183"/>
      <c r="K591" s="181"/>
    </row>
    <row r="592" spans="1:11" x14ac:dyDescent="0.25">
      <c r="A592" s="181"/>
      <c r="B592" s="181"/>
      <c r="C592" s="181"/>
      <c r="D592" s="181"/>
      <c r="E592" s="181"/>
      <c r="F592" s="183"/>
      <c r="G592" s="227"/>
      <c r="H592" s="181"/>
      <c r="I592" s="181"/>
      <c r="J592" s="183"/>
      <c r="K592" s="181"/>
    </row>
    <row r="593" spans="1:11" x14ac:dyDescent="0.25">
      <c r="A593" s="181"/>
      <c r="B593" s="181"/>
      <c r="C593" s="181"/>
      <c r="D593" s="181"/>
      <c r="E593" s="181"/>
      <c r="F593" s="183"/>
      <c r="G593" s="227"/>
      <c r="H593" s="181"/>
      <c r="I593" s="181"/>
      <c r="J593" s="183"/>
      <c r="K593" s="181"/>
    </row>
    <row r="594" spans="1:11" x14ac:dyDescent="0.25">
      <c r="A594" s="181"/>
      <c r="B594" s="181"/>
      <c r="C594" s="181"/>
      <c r="D594" s="181"/>
      <c r="E594" s="181"/>
      <c r="F594" s="183"/>
      <c r="G594" s="227"/>
      <c r="H594" s="181"/>
      <c r="I594" s="181"/>
      <c r="J594" s="183"/>
      <c r="K594" s="181"/>
    </row>
    <row r="595" spans="1:11" x14ac:dyDescent="0.25">
      <c r="A595" s="181"/>
      <c r="B595" s="181"/>
      <c r="C595" s="181"/>
      <c r="D595" s="181"/>
      <c r="E595" s="181"/>
      <c r="F595" s="183"/>
      <c r="G595" s="227"/>
      <c r="H595" s="181"/>
      <c r="I595" s="181"/>
      <c r="J595" s="183"/>
      <c r="K595" s="181"/>
    </row>
    <row r="596" spans="1:11" x14ac:dyDescent="0.25">
      <c r="A596" s="181"/>
      <c r="B596" s="181"/>
      <c r="C596" s="181"/>
      <c r="D596" s="181"/>
      <c r="E596" s="181"/>
      <c r="F596" s="183"/>
      <c r="G596" s="227"/>
      <c r="H596" s="181"/>
      <c r="I596" s="181"/>
      <c r="J596" s="183"/>
      <c r="K596" s="181"/>
    </row>
    <row r="597" spans="1:11" x14ac:dyDescent="0.25">
      <c r="A597" s="181"/>
      <c r="B597" s="181"/>
      <c r="C597" s="181"/>
      <c r="D597" s="181"/>
      <c r="E597" s="181"/>
      <c r="F597" s="183"/>
      <c r="G597" s="227"/>
      <c r="H597" s="181"/>
      <c r="I597" s="181"/>
      <c r="J597" s="183"/>
      <c r="K597" s="181"/>
    </row>
    <row r="598" spans="1:11" x14ac:dyDescent="0.25">
      <c r="A598" s="181"/>
      <c r="B598" s="181"/>
      <c r="C598" s="181"/>
      <c r="D598" s="181"/>
      <c r="E598" s="181"/>
      <c r="F598" s="183"/>
      <c r="G598" s="227"/>
      <c r="H598" s="181"/>
      <c r="I598" s="181"/>
      <c r="J598" s="183"/>
      <c r="K598" s="181"/>
    </row>
    <row r="599" spans="1:11" x14ac:dyDescent="0.25">
      <c r="A599" s="181"/>
      <c r="B599" s="181"/>
      <c r="C599" s="181"/>
      <c r="D599" s="181"/>
      <c r="E599" s="181"/>
      <c r="F599" s="183"/>
      <c r="G599" s="227"/>
      <c r="H599" s="181"/>
      <c r="I599" s="181"/>
      <c r="J599" s="183"/>
      <c r="K599" s="181"/>
    </row>
    <row r="600" spans="1:11" x14ac:dyDescent="0.25">
      <c r="A600" s="181"/>
      <c r="B600" s="181"/>
      <c r="C600" s="181"/>
      <c r="D600" s="181"/>
      <c r="E600" s="181"/>
      <c r="F600" s="183"/>
      <c r="G600" s="227"/>
      <c r="H600" s="181"/>
      <c r="I600" s="181"/>
      <c r="J600" s="183"/>
      <c r="K600" s="181"/>
    </row>
    <row r="601" spans="1:11" x14ac:dyDescent="0.25">
      <c r="A601" s="181"/>
      <c r="B601" s="181"/>
      <c r="C601" s="181"/>
      <c r="D601" s="181"/>
      <c r="E601" s="181"/>
      <c r="F601" s="183"/>
      <c r="G601" s="227"/>
      <c r="H601" s="181"/>
      <c r="I601" s="181"/>
      <c r="J601" s="183"/>
      <c r="K601" s="181"/>
    </row>
    <row r="602" spans="1:11" x14ac:dyDescent="0.25">
      <c r="A602" s="181"/>
      <c r="B602" s="181"/>
      <c r="C602" s="181"/>
      <c r="D602" s="181"/>
      <c r="E602" s="181"/>
      <c r="F602" s="183"/>
      <c r="G602" s="227"/>
      <c r="H602" s="181"/>
      <c r="I602" s="181"/>
      <c r="J602" s="183"/>
      <c r="K602" s="181"/>
    </row>
    <row r="603" spans="1:11" x14ac:dyDescent="0.25">
      <c r="A603" s="181"/>
      <c r="B603" s="181"/>
      <c r="C603" s="181"/>
      <c r="D603" s="181"/>
      <c r="E603" s="181"/>
      <c r="F603" s="183"/>
      <c r="G603" s="227"/>
      <c r="H603" s="181"/>
      <c r="I603" s="181"/>
      <c r="J603" s="183"/>
      <c r="K603" s="181"/>
    </row>
    <row r="604" spans="1:11" x14ac:dyDescent="0.25">
      <c r="A604" s="181"/>
      <c r="B604" s="181"/>
      <c r="C604" s="181"/>
      <c r="D604" s="181"/>
      <c r="E604" s="181"/>
      <c r="F604" s="183"/>
      <c r="G604" s="227"/>
      <c r="H604" s="181"/>
      <c r="I604" s="181"/>
      <c r="J604" s="183"/>
      <c r="K604" s="181"/>
    </row>
    <row r="605" spans="1:11" x14ac:dyDescent="0.25">
      <c r="A605" s="181"/>
      <c r="B605" s="181"/>
      <c r="C605" s="181"/>
      <c r="D605" s="181"/>
      <c r="E605" s="181"/>
      <c r="F605" s="183"/>
      <c r="G605" s="227"/>
      <c r="H605" s="181"/>
      <c r="I605" s="181"/>
      <c r="J605" s="183"/>
      <c r="K605" s="181"/>
    </row>
    <row r="606" spans="1:11" x14ac:dyDescent="0.25">
      <c r="A606" s="181"/>
      <c r="B606" s="181"/>
      <c r="C606" s="181"/>
      <c r="D606" s="181"/>
      <c r="E606" s="181"/>
      <c r="F606" s="183"/>
      <c r="G606" s="227"/>
      <c r="H606" s="181"/>
      <c r="I606" s="181"/>
      <c r="J606" s="183"/>
      <c r="K606" s="181"/>
    </row>
    <row r="607" spans="1:11" x14ac:dyDescent="0.25">
      <c r="A607" s="181"/>
      <c r="B607" s="181"/>
      <c r="C607" s="181"/>
      <c r="D607" s="181"/>
      <c r="E607" s="181"/>
      <c r="F607" s="183"/>
      <c r="G607" s="227"/>
      <c r="H607" s="181"/>
      <c r="I607" s="181"/>
      <c r="J607" s="183"/>
      <c r="K607" s="181"/>
    </row>
    <row r="608" spans="1:11" x14ac:dyDescent="0.25">
      <c r="A608" s="181"/>
      <c r="B608" s="181"/>
      <c r="C608" s="181"/>
      <c r="D608" s="181"/>
      <c r="E608" s="181"/>
      <c r="F608" s="183"/>
      <c r="G608" s="227"/>
      <c r="H608" s="181"/>
      <c r="I608" s="181"/>
      <c r="J608" s="183"/>
      <c r="K608" s="181"/>
    </row>
    <row r="609" spans="1:11" x14ac:dyDescent="0.25">
      <c r="A609" s="181"/>
      <c r="B609" s="181"/>
      <c r="C609" s="181"/>
      <c r="D609" s="181"/>
      <c r="E609" s="181"/>
      <c r="F609" s="183"/>
      <c r="G609" s="227"/>
      <c r="H609" s="181"/>
      <c r="I609" s="181"/>
      <c r="J609" s="183"/>
      <c r="K609" s="181"/>
    </row>
    <row r="610" spans="1:11" x14ac:dyDescent="0.25">
      <c r="A610" s="181"/>
      <c r="B610" s="181"/>
      <c r="C610" s="181"/>
      <c r="D610" s="181"/>
      <c r="E610" s="181"/>
      <c r="F610" s="183"/>
      <c r="G610" s="227"/>
      <c r="H610" s="181"/>
      <c r="I610" s="181"/>
      <c r="J610" s="183"/>
      <c r="K610" s="181"/>
    </row>
    <row r="611" spans="1:11" x14ac:dyDescent="0.25">
      <c r="A611" s="181"/>
      <c r="B611" s="181"/>
      <c r="C611" s="181"/>
      <c r="D611" s="181"/>
      <c r="E611" s="181"/>
      <c r="F611" s="183"/>
      <c r="G611" s="227"/>
      <c r="H611" s="181"/>
      <c r="I611" s="181"/>
      <c r="J611" s="183"/>
      <c r="K611" s="181"/>
    </row>
    <row r="612" spans="1:11" x14ac:dyDescent="0.25">
      <c r="A612" s="181"/>
      <c r="B612" s="181"/>
      <c r="C612" s="181"/>
      <c r="D612" s="181"/>
      <c r="E612" s="181"/>
      <c r="F612" s="183"/>
      <c r="G612" s="227"/>
      <c r="H612" s="181"/>
      <c r="I612" s="181"/>
      <c r="J612" s="183"/>
      <c r="K612" s="181"/>
    </row>
    <row r="613" spans="1:11" x14ac:dyDescent="0.25">
      <c r="A613" s="181"/>
      <c r="B613" s="181"/>
      <c r="C613" s="181"/>
      <c r="D613" s="181"/>
      <c r="E613" s="181"/>
      <c r="F613" s="183"/>
      <c r="G613" s="227"/>
      <c r="H613" s="181"/>
      <c r="I613" s="181"/>
      <c r="J613" s="183"/>
      <c r="K613" s="181"/>
    </row>
    <row r="614" spans="1:11" x14ac:dyDescent="0.25">
      <c r="A614" s="181"/>
      <c r="B614" s="181"/>
      <c r="C614" s="181"/>
      <c r="D614" s="181"/>
      <c r="E614" s="181"/>
      <c r="F614" s="183"/>
      <c r="G614" s="227"/>
      <c r="H614" s="181"/>
      <c r="I614" s="181"/>
      <c r="J614" s="183"/>
      <c r="K614" s="181"/>
    </row>
    <row r="615" spans="1:11" x14ac:dyDescent="0.25">
      <c r="A615" s="181"/>
      <c r="B615" s="181"/>
      <c r="C615" s="181"/>
      <c r="D615" s="181"/>
      <c r="E615" s="181"/>
      <c r="F615" s="183"/>
      <c r="G615" s="227"/>
      <c r="H615" s="181"/>
      <c r="I615" s="181"/>
      <c r="J615" s="183"/>
      <c r="K615" s="181"/>
    </row>
    <row r="616" spans="1:11" x14ac:dyDescent="0.25">
      <c r="A616" s="181"/>
      <c r="B616" s="181"/>
      <c r="C616" s="181"/>
      <c r="D616" s="181"/>
      <c r="E616" s="181"/>
      <c r="F616" s="183"/>
      <c r="G616" s="227"/>
      <c r="H616" s="181"/>
      <c r="I616" s="181"/>
      <c r="J616" s="183"/>
      <c r="K616" s="181"/>
    </row>
    <row r="617" spans="1:11" x14ac:dyDescent="0.25">
      <c r="A617" s="181"/>
      <c r="B617" s="181"/>
      <c r="C617" s="181"/>
      <c r="D617" s="181"/>
      <c r="E617" s="181"/>
      <c r="F617" s="183"/>
      <c r="G617" s="227"/>
      <c r="H617" s="181"/>
      <c r="I617" s="181"/>
      <c r="J617" s="183"/>
      <c r="K617" s="181"/>
    </row>
    <row r="618" spans="1:11" x14ac:dyDescent="0.25">
      <c r="A618" s="181"/>
      <c r="B618" s="181"/>
      <c r="C618" s="181"/>
      <c r="D618" s="181"/>
      <c r="E618" s="181"/>
      <c r="F618" s="183"/>
      <c r="G618" s="227"/>
      <c r="H618" s="181"/>
      <c r="I618" s="181"/>
      <c r="J618" s="183"/>
      <c r="K618" s="181"/>
    </row>
    <row r="619" spans="1:11" x14ac:dyDescent="0.25">
      <c r="A619" s="181"/>
      <c r="B619" s="181"/>
      <c r="C619" s="181"/>
      <c r="D619" s="181"/>
      <c r="E619" s="181"/>
      <c r="F619" s="183"/>
      <c r="G619" s="227"/>
      <c r="H619" s="181"/>
      <c r="I619" s="181"/>
      <c r="J619" s="183"/>
      <c r="K619" s="181"/>
    </row>
    <row r="620" spans="1:11" x14ac:dyDescent="0.25">
      <c r="A620" s="181"/>
      <c r="B620" s="181"/>
      <c r="C620" s="181"/>
      <c r="D620" s="181"/>
      <c r="E620" s="181"/>
      <c r="F620" s="183"/>
      <c r="G620" s="227"/>
      <c r="H620" s="181"/>
      <c r="I620" s="181"/>
      <c r="J620" s="183"/>
      <c r="K620" s="181"/>
    </row>
    <row r="621" spans="1:11" x14ac:dyDescent="0.25">
      <c r="A621" s="181"/>
      <c r="B621" s="181"/>
      <c r="C621" s="181"/>
      <c r="D621" s="181"/>
      <c r="E621" s="181"/>
      <c r="F621" s="183"/>
      <c r="G621" s="227"/>
      <c r="H621" s="181"/>
      <c r="I621" s="181"/>
      <c r="J621" s="183"/>
      <c r="K621" s="181"/>
    </row>
    <row r="622" spans="1:11" x14ac:dyDescent="0.25">
      <c r="A622" s="181"/>
      <c r="B622" s="181"/>
      <c r="C622" s="181"/>
      <c r="D622" s="181"/>
      <c r="E622" s="181"/>
      <c r="F622" s="183"/>
      <c r="G622" s="227"/>
      <c r="H622" s="181"/>
      <c r="I622" s="181"/>
      <c r="J622" s="183"/>
      <c r="K622" s="181"/>
    </row>
    <row r="623" spans="1:11" x14ac:dyDescent="0.25">
      <c r="A623" s="181"/>
      <c r="B623" s="181"/>
      <c r="C623" s="181"/>
      <c r="D623" s="181"/>
      <c r="E623" s="181"/>
      <c r="F623" s="183"/>
      <c r="G623" s="227"/>
      <c r="H623" s="181"/>
      <c r="I623" s="181"/>
      <c r="J623" s="183"/>
      <c r="K623" s="181"/>
    </row>
    <row r="624" spans="1:11" x14ac:dyDescent="0.25">
      <c r="A624" s="181"/>
      <c r="B624" s="181"/>
      <c r="C624" s="181"/>
      <c r="D624" s="181"/>
      <c r="E624" s="181"/>
      <c r="F624" s="183"/>
      <c r="G624" s="227"/>
      <c r="H624" s="181"/>
      <c r="I624" s="181"/>
      <c r="J624" s="183"/>
      <c r="K624" s="181"/>
    </row>
    <row r="625" spans="1:11" x14ac:dyDescent="0.25">
      <c r="A625" s="181"/>
      <c r="B625" s="181"/>
      <c r="C625" s="181"/>
      <c r="D625" s="181"/>
      <c r="E625" s="181"/>
      <c r="F625" s="183"/>
      <c r="G625" s="227"/>
      <c r="H625" s="181"/>
      <c r="I625" s="181"/>
      <c r="J625" s="183"/>
      <c r="K625" s="181"/>
    </row>
    <row r="626" spans="1:11" x14ac:dyDescent="0.25">
      <c r="A626" s="181"/>
      <c r="B626" s="181"/>
      <c r="C626" s="181"/>
      <c r="D626" s="181"/>
      <c r="E626" s="181"/>
      <c r="F626" s="183"/>
      <c r="G626" s="227"/>
      <c r="H626" s="181"/>
      <c r="I626" s="181"/>
      <c r="J626" s="183"/>
      <c r="K626" s="181"/>
    </row>
    <row r="627" spans="1:11" x14ac:dyDescent="0.25">
      <c r="A627" s="181"/>
      <c r="B627" s="181"/>
      <c r="C627" s="181"/>
      <c r="D627" s="181"/>
      <c r="E627" s="181"/>
      <c r="F627" s="183"/>
      <c r="G627" s="227"/>
      <c r="H627" s="181"/>
      <c r="I627" s="181"/>
      <c r="J627" s="183"/>
      <c r="K627" s="181"/>
    </row>
    <row r="628" spans="1:11" x14ac:dyDescent="0.25">
      <c r="A628" s="181"/>
      <c r="B628" s="181"/>
      <c r="C628" s="181"/>
      <c r="D628" s="181"/>
      <c r="E628" s="181"/>
      <c r="F628" s="183"/>
      <c r="G628" s="227"/>
      <c r="H628" s="181"/>
      <c r="I628" s="181"/>
      <c r="J628" s="183"/>
      <c r="K628" s="181"/>
    </row>
    <row r="629" spans="1:11" x14ac:dyDescent="0.25">
      <c r="A629" s="181"/>
      <c r="B629" s="181"/>
      <c r="C629" s="181"/>
      <c r="D629" s="181"/>
      <c r="E629" s="181"/>
      <c r="F629" s="183"/>
      <c r="G629" s="227"/>
      <c r="H629" s="181"/>
      <c r="I629" s="181"/>
      <c r="J629" s="183"/>
      <c r="K629" s="181"/>
    </row>
    <row r="630" spans="1:11" x14ac:dyDescent="0.25">
      <c r="A630" s="181"/>
      <c r="B630" s="181"/>
      <c r="C630" s="181"/>
      <c r="D630" s="181"/>
      <c r="E630" s="181"/>
      <c r="F630" s="183"/>
      <c r="G630" s="227"/>
      <c r="H630" s="181"/>
      <c r="I630" s="181"/>
      <c r="J630" s="183"/>
      <c r="K630" s="181"/>
    </row>
    <row r="631" spans="1:11" x14ac:dyDescent="0.25">
      <c r="A631" s="181"/>
      <c r="B631" s="181"/>
      <c r="C631" s="181"/>
      <c r="D631" s="181"/>
      <c r="E631" s="181"/>
      <c r="F631" s="183"/>
      <c r="G631" s="227"/>
      <c r="H631" s="181"/>
      <c r="I631" s="181"/>
      <c r="J631" s="183"/>
      <c r="K631" s="181"/>
    </row>
    <row r="632" spans="1:11" x14ac:dyDescent="0.25">
      <c r="A632" s="181"/>
      <c r="B632" s="181"/>
      <c r="C632" s="181"/>
      <c r="D632" s="181"/>
      <c r="E632" s="181"/>
      <c r="F632" s="183"/>
      <c r="G632" s="227"/>
      <c r="H632" s="181"/>
      <c r="I632" s="181"/>
      <c r="J632" s="183"/>
      <c r="K632" s="181"/>
    </row>
    <row r="633" spans="1:11" x14ac:dyDescent="0.25">
      <c r="A633" s="181"/>
      <c r="B633" s="181"/>
      <c r="C633" s="181"/>
      <c r="D633" s="181"/>
      <c r="E633" s="181"/>
      <c r="F633" s="183"/>
      <c r="G633" s="227"/>
      <c r="H633" s="181"/>
      <c r="I633" s="181"/>
      <c r="J633" s="183"/>
      <c r="K633" s="181"/>
    </row>
    <row r="634" spans="1:11" x14ac:dyDescent="0.25">
      <c r="A634" s="181"/>
      <c r="B634" s="181"/>
      <c r="C634" s="181"/>
      <c r="D634" s="181"/>
      <c r="E634" s="181"/>
      <c r="F634" s="183"/>
      <c r="G634" s="227"/>
      <c r="H634" s="181"/>
      <c r="I634" s="181"/>
      <c r="J634" s="183"/>
      <c r="K634" s="181"/>
    </row>
    <row r="635" spans="1:11" x14ac:dyDescent="0.25">
      <c r="A635" s="181"/>
      <c r="B635" s="181"/>
      <c r="C635" s="181"/>
      <c r="D635" s="181"/>
      <c r="E635" s="181"/>
      <c r="F635" s="183"/>
      <c r="G635" s="227"/>
      <c r="H635" s="181"/>
      <c r="I635" s="181"/>
      <c r="J635" s="183"/>
      <c r="K635" s="181"/>
    </row>
    <row r="636" spans="1:11" x14ac:dyDescent="0.25">
      <c r="A636" s="181"/>
      <c r="B636" s="181"/>
      <c r="C636" s="181"/>
      <c r="D636" s="181"/>
      <c r="E636" s="181"/>
      <c r="F636" s="183"/>
      <c r="G636" s="227"/>
      <c r="H636" s="181"/>
      <c r="I636" s="181"/>
      <c r="J636" s="183"/>
      <c r="K636" s="181"/>
    </row>
    <row r="637" spans="1:11" x14ac:dyDescent="0.25">
      <c r="A637" s="181"/>
      <c r="B637" s="181"/>
      <c r="C637" s="181"/>
      <c r="D637" s="181"/>
      <c r="E637" s="181"/>
      <c r="F637" s="183"/>
      <c r="G637" s="227"/>
      <c r="H637" s="181"/>
      <c r="I637" s="181"/>
      <c r="J637" s="183"/>
      <c r="K637" s="181"/>
    </row>
    <row r="638" spans="1:11" x14ac:dyDescent="0.25">
      <c r="A638" s="181"/>
      <c r="B638" s="181"/>
      <c r="C638" s="181"/>
      <c r="D638" s="181"/>
      <c r="E638" s="181"/>
      <c r="F638" s="183"/>
      <c r="G638" s="227"/>
      <c r="H638" s="181"/>
      <c r="I638" s="181"/>
      <c r="J638" s="183"/>
      <c r="K638" s="181"/>
    </row>
    <row r="639" spans="1:11" x14ac:dyDescent="0.25">
      <c r="A639" s="181"/>
      <c r="B639" s="181"/>
      <c r="C639" s="181"/>
      <c r="D639" s="181"/>
      <c r="E639" s="181"/>
      <c r="F639" s="183"/>
      <c r="G639" s="227"/>
      <c r="H639" s="181"/>
      <c r="I639" s="181"/>
      <c r="J639" s="183"/>
      <c r="K639" s="181"/>
    </row>
    <row r="640" spans="1:11" x14ac:dyDescent="0.25">
      <c r="A640" s="181"/>
      <c r="B640" s="181"/>
      <c r="C640" s="181"/>
      <c r="D640" s="181"/>
      <c r="E640" s="181"/>
      <c r="F640" s="183"/>
      <c r="G640" s="227"/>
      <c r="H640" s="181"/>
      <c r="I640" s="181"/>
      <c r="J640" s="183"/>
      <c r="K640" s="181"/>
    </row>
    <row r="641" spans="1:11" x14ac:dyDescent="0.25">
      <c r="A641" s="181"/>
      <c r="B641" s="181"/>
      <c r="C641" s="181"/>
      <c r="D641" s="181"/>
      <c r="E641" s="181"/>
      <c r="F641" s="183"/>
      <c r="G641" s="227"/>
      <c r="H641" s="181"/>
      <c r="I641" s="181"/>
      <c r="J641" s="183"/>
      <c r="K641" s="181"/>
    </row>
    <row r="642" spans="1:11" x14ac:dyDescent="0.25">
      <c r="A642" s="181"/>
      <c r="B642" s="181"/>
      <c r="C642" s="181"/>
      <c r="D642" s="181"/>
      <c r="E642" s="181"/>
      <c r="F642" s="183"/>
      <c r="G642" s="227"/>
      <c r="H642" s="181"/>
      <c r="I642" s="181"/>
      <c r="J642" s="183"/>
      <c r="K642" s="181"/>
    </row>
    <row r="643" spans="1:11" x14ac:dyDescent="0.25">
      <c r="A643" s="181"/>
      <c r="B643" s="181"/>
      <c r="C643" s="181"/>
      <c r="D643" s="181"/>
      <c r="E643" s="181"/>
      <c r="F643" s="183"/>
      <c r="G643" s="227"/>
      <c r="H643" s="181"/>
      <c r="I643" s="181"/>
      <c r="J643" s="183"/>
      <c r="K643" s="181"/>
    </row>
    <row r="644" spans="1:11" x14ac:dyDescent="0.25">
      <c r="A644" s="181"/>
      <c r="B644" s="181"/>
      <c r="C644" s="181"/>
      <c r="D644" s="181"/>
      <c r="E644" s="181"/>
      <c r="F644" s="183"/>
      <c r="G644" s="227"/>
      <c r="H644" s="181"/>
      <c r="I644" s="181"/>
      <c r="J644" s="183"/>
      <c r="K644" s="181"/>
    </row>
    <row r="645" spans="1:11" x14ac:dyDescent="0.25">
      <c r="A645" s="181"/>
      <c r="B645" s="181"/>
      <c r="C645" s="181"/>
      <c r="D645" s="181"/>
      <c r="E645" s="181"/>
      <c r="F645" s="183"/>
      <c r="G645" s="227"/>
      <c r="H645" s="181"/>
      <c r="I645" s="181"/>
      <c r="J645" s="183"/>
      <c r="K645" s="181"/>
    </row>
    <row r="646" spans="1:11" x14ac:dyDescent="0.25">
      <c r="A646" s="181"/>
      <c r="B646" s="181"/>
      <c r="C646" s="181"/>
      <c r="D646" s="181"/>
      <c r="E646" s="181"/>
      <c r="F646" s="183"/>
      <c r="G646" s="227"/>
      <c r="H646" s="181"/>
      <c r="I646" s="181"/>
      <c r="J646" s="183"/>
      <c r="K646" s="181"/>
    </row>
    <row r="647" spans="1:11" x14ac:dyDescent="0.25">
      <c r="A647" s="181"/>
      <c r="B647" s="181"/>
      <c r="C647" s="181"/>
      <c r="D647" s="181"/>
      <c r="E647" s="181"/>
      <c r="F647" s="183"/>
      <c r="G647" s="227"/>
      <c r="H647" s="181"/>
      <c r="I647" s="181"/>
      <c r="J647" s="183"/>
      <c r="K647" s="181"/>
    </row>
    <row r="648" spans="1:11" x14ac:dyDescent="0.25">
      <c r="A648" s="181"/>
      <c r="B648" s="181"/>
      <c r="C648" s="181"/>
      <c r="D648" s="181"/>
      <c r="E648" s="181"/>
      <c r="F648" s="183"/>
      <c r="G648" s="227"/>
      <c r="H648" s="181"/>
      <c r="I648" s="181"/>
      <c r="J648" s="183"/>
      <c r="K648" s="181"/>
    </row>
    <row r="649" spans="1:11" x14ac:dyDescent="0.25">
      <c r="A649" s="181"/>
      <c r="B649" s="181"/>
      <c r="C649" s="181"/>
      <c r="D649" s="181"/>
      <c r="E649" s="181"/>
      <c r="F649" s="183"/>
      <c r="G649" s="227"/>
      <c r="H649" s="181"/>
      <c r="I649" s="181"/>
      <c r="J649" s="183"/>
      <c r="K649" s="181"/>
    </row>
    <row r="650" spans="1:11" x14ac:dyDescent="0.25">
      <c r="A650" s="181"/>
      <c r="B650" s="181"/>
      <c r="C650" s="181"/>
      <c r="D650" s="181"/>
      <c r="E650" s="181"/>
      <c r="F650" s="183"/>
      <c r="G650" s="227"/>
      <c r="H650" s="181"/>
      <c r="I650" s="181"/>
      <c r="J650" s="183"/>
      <c r="K650" s="181"/>
    </row>
    <row r="651" spans="1:11" x14ac:dyDescent="0.25">
      <c r="A651" s="181"/>
      <c r="B651" s="181"/>
      <c r="C651" s="181"/>
      <c r="D651" s="181"/>
      <c r="E651" s="181"/>
      <c r="F651" s="183"/>
      <c r="G651" s="227"/>
      <c r="H651" s="181"/>
      <c r="I651" s="181"/>
      <c r="J651" s="183"/>
      <c r="K651" s="181"/>
    </row>
    <row r="652" spans="1:11" x14ac:dyDescent="0.25">
      <c r="A652" s="181"/>
      <c r="B652" s="181"/>
      <c r="C652" s="181"/>
      <c r="D652" s="181"/>
      <c r="E652" s="181"/>
      <c r="F652" s="183"/>
      <c r="G652" s="227"/>
      <c r="H652" s="181"/>
      <c r="I652" s="181"/>
      <c r="J652" s="183"/>
      <c r="K652" s="181"/>
    </row>
    <row r="653" spans="1:11" x14ac:dyDescent="0.25">
      <c r="A653" s="181"/>
      <c r="B653" s="181"/>
      <c r="C653" s="181"/>
      <c r="D653" s="181"/>
      <c r="E653" s="181"/>
      <c r="F653" s="183"/>
      <c r="G653" s="227"/>
      <c r="H653" s="181"/>
      <c r="I653" s="181"/>
      <c r="J653" s="183"/>
      <c r="K653" s="181"/>
    </row>
    <row r="654" spans="1:11" x14ac:dyDescent="0.25">
      <c r="A654" s="181"/>
      <c r="B654" s="181"/>
      <c r="C654" s="181"/>
      <c r="D654" s="181"/>
      <c r="E654" s="181"/>
      <c r="F654" s="183"/>
      <c r="G654" s="227"/>
      <c r="H654" s="181"/>
      <c r="I654" s="181"/>
      <c r="J654" s="183"/>
      <c r="K654" s="181"/>
    </row>
    <row r="655" spans="1:11" x14ac:dyDescent="0.25">
      <c r="A655" s="181"/>
      <c r="B655" s="181"/>
      <c r="C655" s="181"/>
      <c r="D655" s="181"/>
      <c r="E655" s="181"/>
      <c r="F655" s="183"/>
      <c r="G655" s="227"/>
      <c r="H655" s="181"/>
      <c r="I655" s="181"/>
      <c r="J655" s="183"/>
      <c r="K655" s="181"/>
    </row>
    <row r="656" spans="1:11" x14ac:dyDescent="0.25">
      <c r="A656" s="181"/>
      <c r="B656" s="181"/>
      <c r="C656" s="181"/>
      <c r="D656" s="181"/>
      <c r="E656" s="181"/>
      <c r="F656" s="183"/>
      <c r="G656" s="227"/>
      <c r="H656" s="181"/>
      <c r="I656" s="181"/>
      <c r="J656" s="183"/>
      <c r="K656" s="181"/>
    </row>
    <row r="657" spans="1:11" x14ac:dyDescent="0.25">
      <c r="A657" s="181"/>
      <c r="B657" s="181"/>
      <c r="C657" s="181"/>
      <c r="D657" s="181"/>
      <c r="E657" s="181"/>
      <c r="F657" s="183"/>
      <c r="G657" s="227"/>
      <c r="H657" s="181"/>
      <c r="I657" s="181"/>
      <c r="J657" s="183"/>
      <c r="K657" s="181"/>
    </row>
    <row r="658" spans="1:11" x14ac:dyDescent="0.25">
      <c r="A658" s="181"/>
      <c r="B658" s="181"/>
      <c r="C658" s="181"/>
      <c r="D658" s="181"/>
      <c r="E658" s="181"/>
      <c r="F658" s="183"/>
      <c r="G658" s="227"/>
      <c r="H658" s="181"/>
      <c r="I658" s="181"/>
      <c r="J658" s="183"/>
      <c r="K658" s="181"/>
    </row>
    <row r="659" spans="1:11" x14ac:dyDescent="0.25">
      <c r="A659" s="181"/>
      <c r="B659" s="181"/>
      <c r="C659" s="181"/>
      <c r="D659" s="181"/>
      <c r="E659" s="181"/>
      <c r="F659" s="183"/>
      <c r="G659" s="227"/>
      <c r="H659" s="181"/>
      <c r="I659" s="181"/>
      <c r="J659" s="183"/>
      <c r="K659" s="181"/>
    </row>
    <row r="660" spans="1:11" x14ac:dyDescent="0.25">
      <c r="A660" s="181"/>
      <c r="B660" s="181"/>
      <c r="C660" s="181"/>
      <c r="D660" s="181"/>
      <c r="E660" s="181"/>
      <c r="F660" s="183"/>
      <c r="G660" s="227"/>
      <c r="H660" s="181"/>
      <c r="I660" s="181"/>
      <c r="J660" s="183"/>
      <c r="K660" s="181"/>
    </row>
    <row r="661" spans="1:11" x14ac:dyDescent="0.25">
      <c r="A661" s="181"/>
      <c r="B661" s="181"/>
      <c r="C661" s="181"/>
      <c r="D661" s="181"/>
      <c r="E661" s="181"/>
      <c r="F661" s="183"/>
      <c r="G661" s="227"/>
      <c r="H661" s="181"/>
      <c r="I661" s="181"/>
      <c r="J661" s="183"/>
      <c r="K661" s="181"/>
    </row>
    <row r="662" spans="1:11" x14ac:dyDescent="0.25">
      <c r="A662" s="181"/>
      <c r="B662" s="181"/>
      <c r="C662" s="181"/>
      <c r="D662" s="181"/>
      <c r="E662" s="181"/>
      <c r="F662" s="183"/>
      <c r="G662" s="227"/>
      <c r="H662" s="181"/>
      <c r="I662" s="181"/>
      <c r="J662" s="183"/>
      <c r="K662" s="181"/>
    </row>
    <row r="663" spans="1:11" x14ac:dyDescent="0.25">
      <c r="A663" s="181"/>
      <c r="B663" s="181"/>
      <c r="C663" s="181"/>
      <c r="D663" s="181"/>
      <c r="E663" s="181"/>
      <c r="F663" s="183"/>
      <c r="G663" s="227"/>
      <c r="H663" s="181"/>
      <c r="I663" s="181"/>
      <c r="J663" s="183"/>
      <c r="K663" s="181"/>
    </row>
    <row r="664" spans="1:11" x14ac:dyDescent="0.25">
      <c r="A664" s="181"/>
      <c r="B664" s="181"/>
      <c r="C664" s="181"/>
      <c r="D664" s="181"/>
      <c r="E664" s="181"/>
      <c r="F664" s="183"/>
      <c r="G664" s="227"/>
      <c r="H664" s="181"/>
      <c r="I664" s="181"/>
      <c r="J664" s="183"/>
      <c r="K664" s="181"/>
    </row>
    <row r="665" spans="1:11" x14ac:dyDescent="0.25">
      <c r="A665" s="181"/>
      <c r="B665" s="181"/>
      <c r="C665" s="181"/>
      <c r="D665" s="181"/>
      <c r="E665" s="181"/>
      <c r="F665" s="183"/>
      <c r="G665" s="227"/>
      <c r="H665" s="181"/>
      <c r="I665" s="181"/>
      <c r="J665" s="183"/>
      <c r="K665" s="181"/>
    </row>
    <row r="666" spans="1:11" x14ac:dyDescent="0.25">
      <c r="A666" s="181"/>
      <c r="B666" s="181"/>
      <c r="C666" s="181"/>
      <c r="D666" s="181"/>
      <c r="E666" s="181"/>
      <c r="F666" s="183"/>
      <c r="G666" s="227"/>
      <c r="H666" s="181"/>
      <c r="I666" s="181"/>
      <c r="J666" s="183"/>
      <c r="K666" s="181"/>
    </row>
    <row r="667" spans="1:11" x14ac:dyDescent="0.25">
      <c r="A667" s="181"/>
      <c r="B667" s="181"/>
      <c r="C667" s="181"/>
      <c r="D667" s="181"/>
      <c r="E667" s="181"/>
      <c r="F667" s="183"/>
      <c r="G667" s="227"/>
      <c r="H667" s="181"/>
      <c r="I667" s="181"/>
      <c r="J667" s="183"/>
      <c r="K667" s="181"/>
    </row>
    <row r="668" spans="1:11" x14ac:dyDescent="0.25">
      <c r="A668" s="181"/>
      <c r="B668" s="181"/>
      <c r="C668" s="181"/>
      <c r="D668" s="181"/>
      <c r="E668" s="181"/>
      <c r="F668" s="183"/>
      <c r="G668" s="227"/>
      <c r="H668" s="181"/>
      <c r="I668" s="181"/>
      <c r="J668" s="183"/>
      <c r="K668" s="181"/>
    </row>
    <row r="669" spans="1:11" x14ac:dyDescent="0.25">
      <c r="A669" s="181"/>
      <c r="B669" s="181"/>
      <c r="C669" s="181"/>
      <c r="D669" s="181"/>
      <c r="E669" s="181"/>
      <c r="F669" s="183"/>
      <c r="G669" s="227"/>
      <c r="H669" s="181"/>
      <c r="I669" s="181"/>
      <c r="J669" s="183"/>
      <c r="K669" s="181"/>
    </row>
    <row r="670" spans="1:11" x14ac:dyDescent="0.25">
      <c r="A670" s="181"/>
      <c r="B670" s="181"/>
      <c r="C670" s="181"/>
      <c r="D670" s="181"/>
      <c r="E670" s="181"/>
      <c r="F670" s="183"/>
      <c r="G670" s="227"/>
      <c r="H670" s="181"/>
      <c r="I670" s="181"/>
      <c r="J670" s="183"/>
      <c r="K670" s="181"/>
    </row>
    <row r="671" spans="1:11" x14ac:dyDescent="0.25">
      <c r="A671" s="181"/>
      <c r="B671" s="181"/>
      <c r="C671" s="181"/>
      <c r="D671" s="181"/>
      <c r="E671" s="181"/>
      <c r="F671" s="183"/>
      <c r="G671" s="227"/>
      <c r="H671" s="181"/>
      <c r="I671" s="181"/>
      <c r="J671" s="183"/>
      <c r="K671" s="181"/>
    </row>
    <row r="672" spans="1:11" x14ac:dyDescent="0.25">
      <c r="A672" s="181"/>
      <c r="B672" s="181"/>
      <c r="C672" s="181"/>
      <c r="D672" s="181"/>
      <c r="E672" s="181"/>
      <c r="F672" s="183"/>
      <c r="G672" s="227"/>
      <c r="H672" s="181"/>
      <c r="I672" s="181"/>
      <c r="J672" s="183"/>
      <c r="K672" s="181"/>
    </row>
    <row r="673" spans="1:11" x14ac:dyDescent="0.25">
      <c r="A673" s="181"/>
      <c r="B673" s="181"/>
      <c r="C673" s="181"/>
      <c r="D673" s="181"/>
      <c r="E673" s="181"/>
      <c r="F673" s="183"/>
      <c r="G673" s="227"/>
      <c r="H673" s="181"/>
      <c r="I673" s="181"/>
      <c r="J673" s="183"/>
      <c r="K673" s="181"/>
    </row>
    <row r="674" spans="1:11" x14ac:dyDescent="0.25">
      <c r="A674" s="181"/>
      <c r="B674" s="181"/>
      <c r="C674" s="181"/>
      <c r="D674" s="181"/>
      <c r="E674" s="181"/>
      <c r="F674" s="183"/>
      <c r="G674" s="227"/>
      <c r="H674" s="181"/>
      <c r="I674" s="181"/>
      <c r="J674" s="183"/>
      <c r="K674" s="181"/>
    </row>
    <row r="675" spans="1:11" x14ac:dyDescent="0.25">
      <c r="A675" s="181"/>
      <c r="B675" s="181"/>
      <c r="C675" s="181"/>
      <c r="D675" s="181"/>
      <c r="E675" s="181"/>
      <c r="F675" s="183"/>
      <c r="G675" s="227"/>
      <c r="H675" s="181"/>
      <c r="I675" s="181"/>
      <c r="J675" s="183"/>
      <c r="K675" s="181"/>
    </row>
    <row r="676" spans="1:11" x14ac:dyDescent="0.25">
      <c r="A676" s="181"/>
      <c r="B676" s="181"/>
      <c r="C676" s="181"/>
      <c r="D676" s="181"/>
      <c r="E676" s="181"/>
      <c r="F676" s="183"/>
      <c r="G676" s="227"/>
      <c r="H676" s="181"/>
      <c r="I676" s="181"/>
      <c r="J676" s="183"/>
      <c r="K676" s="181"/>
    </row>
    <row r="677" spans="1:11" x14ac:dyDescent="0.25">
      <c r="A677" s="181"/>
      <c r="B677" s="181"/>
      <c r="C677" s="181"/>
      <c r="D677" s="181"/>
      <c r="E677" s="181"/>
      <c r="F677" s="183"/>
      <c r="G677" s="227"/>
      <c r="H677" s="181"/>
      <c r="I677" s="181"/>
      <c r="J677" s="183"/>
      <c r="K677" s="181"/>
    </row>
    <row r="678" spans="1:11" x14ac:dyDescent="0.25">
      <c r="A678" s="181"/>
      <c r="B678" s="181"/>
      <c r="C678" s="181"/>
      <c r="D678" s="181"/>
      <c r="E678" s="181"/>
      <c r="F678" s="183"/>
      <c r="G678" s="227"/>
      <c r="H678" s="181"/>
      <c r="I678" s="181"/>
      <c r="J678" s="183"/>
      <c r="K678" s="181"/>
    </row>
    <row r="679" spans="1:11" x14ac:dyDescent="0.25">
      <c r="A679" s="181"/>
      <c r="B679" s="181"/>
      <c r="C679" s="181"/>
      <c r="D679" s="181"/>
      <c r="E679" s="181"/>
      <c r="F679" s="183"/>
      <c r="G679" s="227"/>
      <c r="H679" s="181"/>
      <c r="I679" s="181"/>
      <c r="J679" s="183"/>
      <c r="K679" s="181"/>
    </row>
    <row r="680" spans="1:11" x14ac:dyDescent="0.25">
      <c r="A680" s="181"/>
      <c r="B680" s="181"/>
      <c r="C680" s="181"/>
      <c r="D680" s="181"/>
      <c r="E680" s="181"/>
      <c r="F680" s="183"/>
      <c r="G680" s="227"/>
      <c r="H680" s="181"/>
      <c r="I680" s="181"/>
      <c r="J680" s="183"/>
      <c r="K680" s="181"/>
    </row>
    <row r="681" spans="1:11" x14ac:dyDescent="0.25">
      <c r="A681" s="181"/>
      <c r="B681" s="181"/>
      <c r="C681" s="181"/>
      <c r="D681" s="181"/>
      <c r="E681" s="181"/>
      <c r="F681" s="183"/>
      <c r="G681" s="227"/>
      <c r="H681" s="181"/>
      <c r="I681" s="181"/>
      <c r="J681" s="183"/>
      <c r="K681" s="181"/>
    </row>
    <row r="682" spans="1:11" x14ac:dyDescent="0.25">
      <c r="A682" s="181"/>
      <c r="B682" s="181"/>
      <c r="C682" s="181"/>
      <c r="D682" s="181"/>
      <c r="E682" s="181"/>
      <c r="F682" s="183"/>
      <c r="G682" s="227"/>
      <c r="H682" s="181"/>
      <c r="I682" s="181"/>
      <c r="J682" s="183"/>
      <c r="K682" s="181"/>
    </row>
    <row r="683" spans="1:11" x14ac:dyDescent="0.25">
      <c r="A683" s="181"/>
      <c r="B683" s="181"/>
      <c r="C683" s="181"/>
      <c r="D683" s="181"/>
      <c r="E683" s="181"/>
      <c r="F683" s="183"/>
      <c r="G683" s="227"/>
      <c r="H683" s="181"/>
      <c r="I683" s="181"/>
      <c r="J683" s="183"/>
      <c r="K683" s="181"/>
    </row>
    <row r="684" spans="1:11" x14ac:dyDescent="0.25">
      <c r="A684" s="181"/>
      <c r="B684" s="181"/>
      <c r="C684" s="181"/>
      <c r="D684" s="181"/>
      <c r="E684" s="181"/>
      <c r="F684" s="183"/>
      <c r="G684" s="227"/>
      <c r="H684" s="181"/>
      <c r="I684" s="181"/>
      <c r="J684" s="183"/>
      <c r="K684" s="181"/>
    </row>
    <row r="685" spans="1:11" x14ac:dyDescent="0.25">
      <c r="A685" s="181"/>
      <c r="B685" s="181"/>
      <c r="C685" s="181"/>
      <c r="D685" s="181"/>
      <c r="E685" s="181"/>
      <c r="F685" s="183"/>
      <c r="G685" s="227"/>
      <c r="H685" s="181"/>
      <c r="I685" s="181"/>
      <c r="J685" s="183"/>
      <c r="K685" s="181"/>
    </row>
    <row r="686" spans="1:11" x14ac:dyDescent="0.25">
      <c r="A686" s="181"/>
      <c r="B686" s="181"/>
      <c r="C686" s="181"/>
      <c r="D686" s="181"/>
      <c r="E686" s="181"/>
      <c r="F686" s="183"/>
      <c r="G686" s="227"/>
      <c r="H686" s="181"/>
      <c r="I686" s="181"/>
      <c r="J686" s="183"/>
      <c r="K686" s="181"/>
    </row>
    <row r="687" spans="1:11" x14ac:dyDescent="0.25">
      <c r="A687" s="181"/>
      <c r="B687" s="181"/>
      <c r="C687" s="181"/>
      <c r="D687" s="181"/>
      <c r="E687" s="181"/>
      <c r="F687" s="183"/>
      <c r="G687" s="227"/>
      <c r="H687" s="181"/>
      <c r="I687" s="181"/>
      <c r="J687" s="183"/>
      <c r="K687" s="181"/>
    </row>
    <row r="688" spans="1:11" x14ac:dyDescent="0.25">
      <c r="A688" s="181"/>
      <c r="B688" s="181"/>
      <c r="C688" s="181"/>
      <c r="D688" s="181"/>
      <c r="E688" s="181"/>
      <c r="F688" s="183"/>
      <c r="G688" s="227"/>
      <c r="H688" s="181"/>
      <c r="I688" s="181"/>
      <c r="J688" s="183"/>
      <c r="K688" s="181"/>
    </row>
    <row r="689" spans="1:11" x14ac:dyDescent="0.25">
      <c r="A689" s="181"/>
      <c r="B689" s="181"/>
      <c r="C689" s="181"/>
      <c r="D689" s="181"/>
      <c r="E689" s="181"/>
      <c r="F689" s="183"/>
      <c r="G689" s="227"/>
      <c r="H689" s="181"/>
      <c r="I689" s="181"/>
      <c r="J689" s="183"/>
      <c r="K689" s="181"/>
    </row>
    <row r="690" spans="1:11" x14ac:dyDescent="0.25">
      <c r="A690" s="181"/>
      <c r="B690" s="181"/>
      <c r="C690" s="181"/>
      <c r="D690" s="181"/>
      <c r="E690" s="181"/>
      <c r="F690" s="183"/>
      <c r="G690" s="227"/>
      <c r="H690" s="181"/>
      <c r="I690" s="181"/>
      <c r="J690" s="183"/>
      <c r="K690" s="181"/>
    </row>
    <row r="691" spans="1:11" x14ac:dyDescent="0.25">
      <c r="A691" s="181"/>
      <c r="B691" s="181"/>
      <c r="C691" s="181"/>
      <c r="D691" s="181"/>
      <c r="E691" s="181"/>
      <c r="F691" s="183"/>
      <c r="G691" s="227"/>
      <c r="H691" s="181"/>
      <c r="I691" s="181"/>
      <c r="J691" s="183"/>
      <c r="K691" s="181"/>
    </row>
    <row r="692" spans="1:11" x14ac:dyDescent="0.25">
      <c r="A692" s="181"/>
      <c r="B692" s="181"/>
      <c r="C692" s="181"/>
      <c r="D692" s="181"/>
      <c r="E692" s="181"/>
      <c r="F692" s="183"/>
      <c r="G692" s="227"/>
      <c r="H692" s="181"/>
      <c r="I692" s="181"/>
      <c r="J692" s="183"/>
      <c r="K692" s="181"/>
    </row>
    <row r="693" spans="1:11" x14ac:dyDescent="0.25">
      <c r="A693" s="181"/>
      <c r="B693" s="181"/>
      <c r="C693" s="181"/>
      <c r="D693" s="181"/>
      <c r="E693" s="181"/>
      <c r="F693" s="183"/>
      <c r="G693" s="227"/>
      <c r="H693" s="181"/>
      <c r="I693" s="181"/>
      <c r="J693" s="183"/>
      <c r="K693" s="181"/>
    </row>
    <row r="694" spans="1:11" x14ac:dyDescent="0.25">
      <c r="A694" s="181"/>
      <c r="B694" s="181"/>
      <c r="C694" s="181"/>
      <c r="D694" s="181"/>
      <c r="E694" s="181"/>
      <c r="F694" s="183"/>
      <c r="G694" s="227"/>
      <c r="H694" s="181"/>
      <c r="I694" s="181"/>
      <c r="J694" s="183"/>
      <c r="K694" s="181"/>
    </row>
    <row r="695" spans="1:11" x14ac:dyDescent="0.25">
      <c r="A695" s="181"/>
      <c r="B695" s="181"/>
      <c r="C695" s="181"/>
      <c r="D695" s="181"/>
      <c r="E695" s="181"/>
      <c r="F695" s="183"/>
      <c r="G695" s="227"/>
      <c r="H695" s="181"/>
      <c r="I695" s="181"/>
      <c r="J695" s="183"/>
      <c r="K695" s="181"/>
    </row>
    <row r="696" spans="1:11" x14ac:dyDescent="0.25">
      <c r="A696" s="181"/>
      <c r="B696" s="181"/>
      <c r="C696" s="181"/>
      <c r="D696" s="181"/>
      <c r="E696" s="181"/>
      <c r="F696" s="183"/>
      <c r="G696" s="227"/>
      <c r="H696" s="181"/>
      <c r="I696" s="181"/>
      <c r="J696" s="183"/>
      <c r="K696" s="181"/>
    </row>
    <row r="697" spans="1:11" x14ac:dyDescent="0.25">
      <c r="A697" s="181"/>
      <c r="B697" s="181"/>
      <c r="C697" s="181"/>
      <c r="D697" s="181"/>
      <c r="E697" s="181"/>
      <c r="F697" s="183"/>
      <c r="G697" s="227"/>
      <c r="H697" s="181"/>
      <c r="I697" s="181"/>
      <c r="J697" s="183"/>
      <c r="K697" s="181"/>
    </row>
    <row r="698" spans="1:11" x14ac:dyDescent="0.25">
      <c r="A698" s="181"/>
      <c r="B698" s="181"/>
      <c r="C698" s="181"/>
      <c r="D698" s="181"/>
      <c r="E698" s="181"/>
      <c r="F698" s="183"/>
      <c r="G698" s="227"/>
      <c r="H698" s="181"/>
      <c r="I698" s="181"/>
      <c r="J698" s="183"/>
      <c r="K698" s="181"/>
    </row>
    <row r="699" spans="1:11" x14ac:dyDescent="0.25">
      <c r="A699" s="181"/>
      <c r="B699" s="181"/>
      <c r="C699" s="181"/>
      <c r="D699" s="181"/>
      <c r="E699" s="181"/>
      <c r="F699" s="183"/>
      <c r="G699" s="227"/>
      <c r="H699" s="181"/>
      <c r="I699" s="181"/>
      <c r="J699" s="183"/>
      <c r="K699" s="181"/>
    </row>
    <row r="700" spans="1:11" x14ac:dyDescent="0.25">
      <c r="A700" s="181"/>
      <c r="B700" s="181"/>
      <c r="C700" s="181"/>
      <c r="D700" s="181"/>
      <c r="E700" s="181"/>
      <c r="F700" s="183"/>
      <c r="G700" s="227"/>
      <c r="H700" s="181"/>
      <c r="I700" s="181"/>
      <c r="J700" s="183"/>
      <c r="K700" s="181"/>
    </row>
    <row r="701" spans="1:11" x14ac:dyDescent="0.25">
      <c r="A701" s="181"/>
      <c r="B701" s="181"/>
      <c r="C701" s="181"/>
      <c r="D701" s="181"/>
      <c r="E701" s="181"/>
      <c r="F701" s="183"/>
      <c r="G701" s="227"/>
      <c r="H701" s="181"/>
      <c r="I701" s="181"/>
      <c r="J701" s="183"/>
      <c r="K701" s="181"/>
    </row>
    <row r="702" spans="1:11" x14ac:dyDescent="0.25">
      <c r="A702" s="181"/>
      <c r="B702" s="181"/>
      <c r="C702" s="181"/>
      <c r="D702" s="181"/>
      <c r="E702" s="181"/>
      <c r="F702" s="183"/>
      <c r="G702" s="227"/>
      <c r="H702" s="181"/>
      <c r="I702" s="181"/>
      <c r="J702" s="183"/>
      <c r="K702" s="181"/>
    </row>
    <row r="703" spans="1:11" x14ac:dyDescent="0.25">
      <c r="A703" s="181"/>
      <c r="B703" s="181"/>
      <c r="C703" s="181"/>
      <c r="D703" s="181"/>
      <c r="E703" s="181"/>
      <c r="F703" s="183"/>
      <c r="G703" s="227"/>
      <c r="H703" s="181"/>
      <c r="I703" s="181"/>
      <c r="J703" s="183"/>
      <c r="K703" s="181"/>
    </row>
    <row r="704" spans="1:11" x14ac:dyDescent="0.25">
      <c r="A704" s="181"/>
      <c r="B704" s="181"/>
      <c r="C704" s="181"/>
      <c r="D704" s="181"/>
      <c r="E704" s="181"/>
      <c r="F704" s="183"/>
      <c r="G704" s="227"/>
      <c r="H704" s="181"/>
      <c r="I704" s="181"/>
      <c r="J704" s="183"/>
      <c r="K704" s="181"/>
    </row>
    <row r="705" spans="1:11" x14ac:dyDescent="0.25">
      <c r="A705" s="181"/>
      <c r="B705" s="181"/>
      <c r="C705" s="181"/>
      <c r="D705" s="181"/>
      <c r="E705" s="181"/>
      <c r="F705" s="183"/>
      <c r="G705" s="227"/>
      <c r="H705" s="181"/>
      <c r="I705" s="181"/>
      <c r="J705" s="183"/>
      <c r="K705" s="181"/>
    </row>
    <row r="706" spans="1:11" x14ac:dyDescent="0.25">
      <c r="A706" s="181"/>
      <c r="B706" s="181"/>
      <c r="C706" s="181"/>
      <c r="D706" s="181"/>
      <c r="E706" s="181"/>
      <c r="F706" s="183"/>
      <c r="G706" s="227"/>
      <c r="H706" s="181"/>
      <c r="I706" s="181"/>
      <c r="J706" s="183"/>
      <c r="K706" s="181"/>
    </row>
    <row r="707" spans="1:11" x14ac:dyDescent="0.25">
      <c r="A707" s="181"/>
      <c r="B707" s="181"/>
      <c r="C707" s="181"/>
      <c r="D707" s="181"/>
      <c r="E707" s="181"/>
      <c r="F707" s="183"/>
      <c r="G707" s="227"/>
      <c r="H707" s="181"/>
      <c r="I707" s="181"/>
      <c r="J707" s="183"/>
      <c r="K707" s="181"/>
    </row>
    <row r="708" spans="1:11" x14ac:dyDescent="0.25">
      <c r="A708" s="181"/>
      <c r="B708" s="181"/>
      <c r="C708" s="181"/>
      <c r="D708" s="181"/>
      <c r="E708" s="181"/>
      <c r="F708" s="183"/>
      <c r="G708" s="227"/>
      <c r="H708" s="181"/>
      <c r="I708" s="181"/>
      <c r="J708" s="183"/>
      <c r="K708" s="181"/>
    </row>
    <row r="709" spans="1:11" x14ac:dyDescent="0.25">
      <c r="A709" s="181"/>
      <c r="B709" s="181"/>
      <c r="C709" s="181"/>
      <c r="D709" s="181"/>
      <c r="E709" s="181"/>
      <c r="F709" s="183"/>
      <c r="G709" s="227"/>
      <c r="H709" s="181"/>
      <c r="I709" s="181"/>
      <c r="J709" s="183"/>
      <c r="K709" s="181"/>
    </row>
    <row r="710" spans="1:11" x14ac:dyDescent="0.25">
      <c r="A710" s="181"/>
      <c r="B710" s="181"/>
      <c r="C710" s="181"/>
      <c r="D710" s="181"/>
      <c r="E710" s="181"/>
      <c r="F710" s="183"/>
      <c r="G710" s="227"/>
      <c r="H710" s="181"/>
      <c r="I710" s="181"/>
      <c r="J710" s="183"/>
      <c r="K710" s="181"/>
    </row>
    <row r="711" spans="1:11" x14ac:dyDescent="0.25">
      <c r="A711" s="181"/>
      <c r="B711" s="181"/>
      <c r="C711" s="181"/>
      <c r="D711" s="181"/>
      <c r="E711" s="181"/>
      <c r="F711" s="183"/>
      <c r="G711" s="227"/>
      <c r="H711" s="181"/>
      <c r="I711" s="181"/>
      <c r="J711" s="183"/>
      <c r="K711" s="181"/>
    </row>
    <row r="712" spans="1:11" x14ac:dyDescent="0.25">
      <c r="A712" s="181"/>
      <c r="B712" s="181"/>
      <c r="C712" s="181"/>
      <c r="D712" s="181"/>
      <c r="E712" s="181"/>
      <c r="F712" s="183"/>
      <c r="G712" s="227"/>
      <c r="H712" s="181"/>
      <c r="I712" s="181"/>
      <c r="J712" s="183"/>
      <c r="K712" s="181"/>
    </row>
    <row r="713" spans="1:11" x14ac:dyDescent="0.25">
      <c r="A713" s="181"/>
      <c r="B713" s="181"/>
      <c r="C713" s="181"/>
      <c r="D713" s="181"/>
      <c r="E713" s="181"/>
      <c r="F713" s="183"/>
      <c r="G713" s="227"/>
      <c r="H713" s="181"/>
      <c r="I713" s="181"/>
      <c r="J713" s="183"/>
      <c r="K713" s="181"/>
    </row>
    <row r="714" spans="1:11" x14ac:dyDescent="0.25">
      <c r="A714" s="181"/>
      <c r="B714" s="181"/>
      <c r="C714" s="181"/>
      <c r="D714" s="181"/>
      <c r="E714" s="181"/>
      <c r="F714" s="183"/>
      <c r="G714" s="227"/>
      <c r="H714" s="181"/>
      <c r="I714" s="181"/>
      <c r="J714" s="183"/>
      <c r="K714" s="181"/>
    </row>
    <row r="715" spans="1:11" x14ac:dyDescent="0.25">
      <c r="A715" s="181"/>
      <c r="B715" s="181"/>
      <c r="C715" s="181"/>
      <c r="D715" s="181"/>
      <c r="E715" s="181"/>
      <c r="F715" s="183"/>
      <c r="G715" s="227"/>
      <c r="H715" s="181"/>
      <c r="I715" s="181"/>
      <c r="J715" s="183"/>
      <c r="K715" s="181"/>
    </row>
    <row r="716" spans="1:11" x14ac:dyDescent="0.25">
      <c r="A716" s="181"/>
      <c r="B716" s="181"/>
      <c r="C716" s="181"/>
      <c r="D716" s="181"/>
      <c r="E716" s="181"/>
      <c r="F716" s="183"/>
      <c r="G716" s="227"/>
      <c r="H716" s="181"/>
      <c r="I716" s="181"/>
      <c r="J716" s="183"/>
      <c r="K716" s="181"/>
    </row>
    <row r="717" spans="1:11" x14ac:dyDescent="0.25">
      <c r="A717" s="181"/>
      <c r="B717" s="181"/>
      <c r="C717" s="181"/>
      <c r="D717" s="181"/>
      <c r="E717" s="181"/>
      <c r="F717" s="183"/>
      <c r="G717" s="227"/>
      <c r="H717" s="181"/>
      <c r="I717" s="181"/>
      <c r="J717" s="183"/>
      <c r="K717" s="181"/>
    </row>
    <row r="718" spans="1:11" x14ac:dyDescent="0.25">
      <c r="A718" s="181"/>
      <c r="B718" s="181"/>
      <c r="C718" s="181"/>
      <c r="D718" s="181"/>
      <c r="E718" s="181"/>
      <c r="F718" s="183"/>
      <c r="G718" s="227"/>
      <c r="H718" s="181"/>
      <c r="I718" s="181"/>
      <c r="J718" s="183"/>
      <c r="K718" s="181"/>
    </row>
    <row r="719" spans="1:11" x14ac:dyDescent="0.25">
      <c r="A719" s="181"/>
      <c r="B719" s="181"/>
      <c r="C719" s="181"/>
      <c r="D719" s="181"/>
      <c r="E719" s="181"/>
      <c r="F719" s="183"/>
      <c r="G719" s="227"/>
      <c r="H719" s="181"/>
      <c r="I719" s="181"/>
      <c r="J719" s="183"/>
      <c r="K719" s="181"/>
    </row>
    <row r="720" spans="1:11" x14ac:dyDescent="0.25">
      <c r="A720" s="181"/>
      <c r="B720" s="181"/>
      <c r="C720" s="181"/>
      <c r="D720" s="181"/>
      <c r="E720" s="181"/>
      <c r="F720" s="183"/>
      <c r="G720" s="227"/>
      <c r="H720" s="181"/>
      <c r="I720" s="181"/>
      <c r="J720" s="183"/>
      <c r="K720" s="181"/>
    </row>
    <row r="721" spans="1:11" x14ac:dyDescent="0.25">
      <c r="A721" s="181"/>
      <c r="B721" s="181"/>
      <c r="C721" s="181"/>
      <c r="D721" s="181"/>
      <c r="E721" s="181"/>
      <c r="F721" s="183"/>
      <c r="G721" s="227"/>
      <c r="H721" s="181"/>
      <c r="I721" s="181"/>
      <c r="J721" s="183"/>
      <c r="K721" s="181"/>
    </row>
    <row r="722" spans="1:11" x14ac:dyDescent="0.25">
      <c r="A722" s="181"/>
      <c r="B722" s="181"/>
      <c r="C722" s="181"/>
      <c r="D722" s="181"/>
      <c r="E722" s="181"/>
      <c r="F722" s="183"/>
      <c r="G722" s="227"/>
      <c r="H722" s="181"/>
      <c r="I722" s="181"/>
      <c r="J722" s="183"/>
      <c r="K722" s="181"/>
    </row>
    <row r="723" spans="1:11" x14ac:dyDescent="0.25">
      <c r="A723" s="181"/>
      <c r="B723" s="181"/>
      <c r="C723" s="181"/>
      <c r="D723" s="181"/>
      <c r="E723" s="181"/>
      <c r="F723" s="183"/>
      <c r="G723" s="227"/>
      <c r="H723" s="181"/>
      <c r="I723" s="181"/>
      <c r="J723" s="183"/>
      <c r="K723" s="181"/>
    </row>
    <row r="724" spans="1:11" x14ac:dyDescent="0.25">
      <c r="A724" s="181"/>
      <c r="B724" s="181"/>
      <c r="C724" s="181"/>
      <c r="D724" s="181"/>
      <c r="E724" s="181"/>
      <c r="F724" s="183"/>
      <c r="G724" s="227"/>
      <c r="H724" s="181"/>
      <c r="I724" s="181"/>
      <c r="J724" s="183"/>
      <c r="K724" s="181"/>
    </row>
    <row r="725" spans="1:11" x14ac:dyDescent="0.25">
      <c r="A725" s="181"/>
      <c r="B725" s="181"/>
      <c r="C725" s="181"/>
      <c r="D725" s="181"/>
      <c r="E725" s="181"/>
      <c r="F725" s="183"/>
      <c r="G725" s="227"/>
      <c r="H725" s="181"/>
      <c r="I725" s="181"/>
      <c r="J725" s="183"/>
      <c r="K725" s="181"/>
    </row>
    <row r="726" spans="1:11" x14ac:dyDescent="0.25">
      <c r="A726" s="181"/>
      <c r="B726" s="181"/>
      <c r="C726" s="181"/>
      <c r="D726" s="181"/>
      <c r="E726" s="181"/>
      <c r="F726" s="183"/>
      <c r="G726" s="227"/>
      <c r="H726" s="181"/>
      <c r="I726" s="181"/>
      <c r="J726" s="183"/>
      <c r="K726" s="181"/>
    </row>
    <row r="727" spans="1:11" x14ac:dyDescent="0.25">
      <c r="A727" s="181"/>
      <c r="B727" s="181"/>
      <c r="C727" s="181"/>
      <c r="D727" s="181"/>
      <c r="E727" s="181"/>
      <c r="F727" s="183"/>
      <c r="G727" s="227"/>
      <c r="H727" s="181"/>
      <c r="I727" s="181"/>
      <c r="J727" s="183"/>
      <c r="K727" s="181"/>
    </row>
    <row r="728" spans="1:11" x14ac:dyDescent="0.25">
      <c r="A728" s="181"/>
      <c r="B728" s="181"/>
      <c r="C728" s="181"/>
      <c r="D728" s="181"/>
      <c r="E728" s="181"/>
      <c r="F728" s="183"/>
      <c r="G728" s="227"/>
      <c r="H728" s="181"/>
      <c r="I728" s="181"/>
      <c r="J728" s="183"/>
      <c r="K728" s="181"/>
    </row>
    <row r="729" spans="1:11" x14ac:dyDescent="0.25">
      <c r="A729" s="181"/>
      <c r="B729" s="181"/>
      <c r="C729" s="181"/>
      <c r="D729" s="181"/>
      <c r="E729" s="181"/>
      <c r="F729" s="183"/>
      <c r="G729" s="227"/>
      <c r="H729" s="181"/>
      <c r="I729" s="181"/>
      <c r="J729" s="183"/>
      <c r="K729" s="181"/>
    </row>
    <row r="730" spans="1:11" x14ac:dyDescent="0.25">
      <c r="A730" s="181"/>
      <c r="B730" s="181"/>
      <c r="C730" s="181"/>
      <c r="D730" s="181"/>
      <c r="E730" s="181"/>
      <c r="F730" s="183"/>
      <c r="G730" s="227"/>
      <c r="H730" s="181"/>
      <c r="I730" s="181"/>
      <c r="J730" s="183"/>
      <c r="K730" s="181"/>
    </row>
    <row r="731" spans="1:11" x14ac:dyDescent="0.25">
      <c r="A731" s="181"/>
      <c r="B731" s="181"/>
      <c r="C731" s="181"/>
      <c r="D731" s="181"/>
      <c r="E731" s="181"/>
      <c r="F731" s="183"/>
      <c r="G731" s="227"/>
      <c r="H731" s="181"/>
      <c r="I731" s="181"/>
      <c r="J731" s="183"/>
      <c r="K731" s="181"/>
    </row>
    <row r="732" spans="1:11" x14ac:dyDescent="0.25">
      <c r="A732" s="181"/>
      <c r="B732" s="181"/>
      <c r="C732" s="181"/>
      <c r="D732" s="181"/>
      <c r="E732" s="181"/>
      <c r="F732" s="183"/>
      <c r="G732" s="227"/>
      <c r="H732" s="181"/>
      <c r="I732" s="181"/>
      <c r="J732" s="183"/>
      <c r="K732" s="181"/>
    </row>
    <row r="733" spans="1:11" x14ac:dyDescent="0.25">
      <c r="A733" s="181"/>
      <c r="B733" s="181"/>
      <c r="C733" s="181"/>
      <c r="D733" s="181"/>
      <c r="E733" s="181"/>
      <c r="F733" s="183"/>
      <c r="G733" s="227"/>
      <c r="H733" s="181"/>
      <c r="I733" s="181"/>
      <c r="J733" s="183"/>
      <c r="K733" s="181"/>
    </row>
    <row r="734" spans="1:11" x14ac:dyDescent="0.25">
      <c r="A734" s="181"/>
      <c r="B734" s="181"/>
      <c r="C734" s="181"/>
      <c r="D734" s="181"/>
      <c r="E734" s="181"/>
      <c r="F734" s="183"/>
      <c r="G734" s="227"/>
      <c r="H734" s="181"/>
      <c r="I734" s="181"/>
      <c r="J734" s="183"/>
      <c r="K734" s="181"/>
    </row>
    <row r="735" spans="1:11" x14ac:dyDescent="0.25">
      <c r="A735" s="181"/>
      <c r="B735" s="181"/>
      <c r="C735" s="181"/>
      <c r="D735" s="181"/>
      <c r="E735" s="181"/>
      <c r="F735" s="183"/>
      <c r="G735" s="227"/>
      <c r="H735" s="181"/>
      <c r="I735" s="181"/>
      <c r="J735" s="183"/>
      <c r="K735" s="181"/>
    </row>
    <row r="736" spans="1:11" x14ac:dyDescent="0.25">
      <c r="A736" s="181"/>
      <c r="B736" s="181"/>
      <c r="C736" s="181"/>
      <c r="D736" s="181"/>
      <c r="E736" s="181"/>
      <c r="F736" s="183"/>
      <c r="G736" s="227"/>
      <c r="H736" s="181"/>
      <c r="I736" s="181"/>
      <c r="J736" s="183"/>
      <c r="K736" s="181"/>
    </row>
    <row r="737" spans="1:11" x14ac:dyDescent="0.25">
      <c r="A737" s="181"/>
      <c r="B737" s="181"/>
      <c r="C737" s="181"/>
      <c r="D737" s="181"/>
      <c r="E737" s="181"/>
      <c r="F737" s="183"/>
      <c r="G737" s="227"/>
      <c r="H737" s="181"/>
      <c r="I737" s="181"/>
      <c r="J737" s="183"/>
      <c r="K737" s="181"/>
    </row>
    <row r="738" spans="1:11" x14ac:dyDescent="0.25">
      <c r="A738" s="181"/>
      <c r="B738" s="181"/>
      <c r="C738" s="181"/>
      <c r="D738" s="181"/>
      <c r="E738" s="181"/>
      <c r="F738" s="183"/>
      <c r="G738" s="227"/>
      <c r="H738" s="181"/>
      <c r="I738" s="181"/>
      <c r="J738" s="183"/>
      <c r="K738" s="181"/>
    </row>
    <row r="739" spans="1:11" x14ac:dyDescent="0.25">
      <c r="A739" s="181"/>
      <c r="B739" s="181"/>
      <c r="C739" s="181"/>
      <c r="D739" s="181"/>
      <c r="E739" s="181"/>
      <c r="F739" s="183"/>
      <c r="G739" s="227"/>
      <c r="H739" s="181"/>
      <c r="I739" s="181"/>
      <c r="J739" s="183"/>
      <c r="K739" s="181"/>
    </row>
    <row r="740" spans="1:11" x14ac:dyDescent="0.25">
      <c r="A740" s="181"/>
      <c r="B740" s="181"/>
      <c r="C740" s="181"/>
      <c r="D740" s="181"/>
      <c r="E740" s="181"/>
      <c r="F740" s="183"/>
      <c r="G740" s="227"/>
      <c r="H740" s="181"/>
      <c r="I740" s="181"/>
      <c r="J740" s="183"/>
      <c r="K740" s="181"/>
    </row>
    <row r="741" spans="1:11" x14ac:dyDescent="0.25">
      <c r="A741" s="181"/>
      <c r="B741" s="181"/>
      <c r="C741" s="181"/>
      <c r="D741" s="181"/>
      <c r="E741" s="181"/>
      <c r="F741" s="183"/>
      <c r="G741" s="227"/>
      <c r="H741" s="181"/>
      <c r="I741" s="181"/>
      <c r="J741" s="183"/>
      <c r="K741" s="181"/>
    </row>
    <row r="742" spans="1:11" x14ac:dyDescent="0.25">
      <c r="A742" s="181"/>
      <c r="B742" s="181"/>
      <c r="C742" s="181"/>
      <c r="D742" s="181"/>
      <c r="E742" s="181"/>
      <c r="F742" s="183"/>
      <c r="G742" s="227"/>
      <c r="H742" s="181"/>
      <c r="I742" s="181"/>
      <c r="J742" s="183"/>
      <c r="K742" s="181"/>
    </row>
    <row r="743" spans="1:11" x14ac:dyDescent="0.25">
      <c r="A743" s="181"/>
      <c r="B743" s="181"/>
      <c r="C743" s="181"/>
      <c r="D743" s="181"/>
      <c r="E743" s="181"/>
      <c r="F743" s="183"/>
      <c r="G743" s="227"/>
      <c r="H743" s="181"/>
      <c r="I743" s="181"/>
      <c r="J743" s="183"/>
      <c r="K743" s="181"/>
    </row>
    <row r="744" spans="1:11" x14ac:dyDescent="0.25">
      <c r="A744" s="181"/>
      <c r="B744" s="181"/>
      <c r="C744" s="181"/>
      <c r="D744" s="181"/>
      <c r="E744" s="181"/>
      <c r="F744" s="183"/>
      <c r="G744" s="227"/>
      <c r="H744" s="181"/>
      <c r="I744" s="181"/>
      <c r="J744" s="183"/>
      <c r="K744" s="181"/>
    </row>
    <row r="745" spans="1:11" x14ac:dyDescent="0.25">
      <c r="A745" s="181"/>
      <c r="B745" s="181"/>
      <c r="C745" s="181"/>
      <c r="D745" s="181"/>
      <c r="E745" s="181"/>
      <c r="F745" s="183"/>
      <c r="G745" s="227"/>
      <c r="H745" s="181"/>
      <c r="I745" s="181"/>
      <c r="J745" s="183"/>
      <c r="K745" s="181"/>
    </row>
    <row r="746" spans="1:11" x14ac:dyDescent="0.25">
      <c r="A746" s="181"/>
      <c r="B746" s="181"/>
      <c r="C746" s="181"/>
      <c r="D746" s="181"/>
      <c r="E746" s="181"/>
      <c r="F746" s="183"/>
      <c r="G746" s="227"/>
      <c r="H746" s="181"/>
      <c r="I746" s="181"/>
      <c r="J746" s="183"/>
      <c r="K746" s="181"/>
    </row>
    <row r="747" spans="1:11" x14ac:dyDescent="0.25">
      <c r="A747" s="181"/>
      <c r="B747" s="181"/>
      <c r="C747" s="181"/>
      <c r="D747" s="181"/>
      <c r="E747" s="181"/>
      <c r="F747" s="183"/>
      <c r="G747" s="227"/>
      <c r="H747" s="181"/>
      <c r="I747" s="181"/>
      <c r="J747" s="183"/>
      <c r="K747" s="181"/>
    </row>
    <row r="748" spans="1:11" x14ac:dyDescent="0.25">
      <c r="A748" s="181"/>
      <c r="B748" s="181"/>
      <c r="C748" s="181"/>
      <c r="D748" s="181"/>
      <c r="E748" s="181"/>
      <c r="F748" s="183"/>
      <c r="G748" s="227"/>
      <c r="H748" s="181"/>
      <c r="I748" s="181"/>
      <c r="J748" s="183"/>
      <c r="K748" s="181"/>
    </row>
    <row r="749" spans="1:11" x14ac:dyDescent="0.25">
      <c r="A749" s="181"/>
      <c r="B749" s="181"/>
      <c r="C749" s="181"/>
      <c r="D749" s="181"/>
      <c r="E749" s="181"/>
      <c r="F749" s="183"/>
      <c r="G749" s="227"/>
      <c r="H749" s="181"/>
      <c r="I749" s="181"/>
      <c r="J749" s="183"/>
      <c r="K749" s="181"/>
    </row>
    <row r="750" spans="1:11" x14ac:dyDescent="0.25">
      <c r="A750" s="181"/>
      <c r="B750" s="181"/>
      <c r="C750" s="181"/>
      <c r="D750" s="181"/>
      <c r="E750" s="181"/>
      <c r="F750" s="183"/>
      <c r="G750" s="227"/>
      <c r="H750" s="181"/>
      <c r="I750" s="181"/>
      <c r="J750" s="183"/>
      <c r="K750" s="181"/>
    </row>
    <row r="751" spans="1:11" x14ac:dyDescent="0.25">
      <c r="A751" s="181"/>
      <c r="B751" s="181"/>
      <c r="C751" s="181"/>
      <c r="D751" s="181"/>
      <c r="E751" s="181"/>
      <c r="F751" s="183"/>
      <c r="G751" s="227"/>
      <c r="H751" s="181"/>
      <c r="I751" s="181"/>
      <c r="J751" s="183"/>
      <c r="K751" s="181"/>
    </row>
    <row r="752" spans="1:11" x14ac:dyDescent="0.25">
      <c r="A752" s="181"/>
      <c r="B752" s="181"/>
      <c r="C752" s="181"/>
      <c r="D752" s="181"/>
      <c r="E752" s="181"/>
      <c r="F752" s="183"/>
      <c r="G752" s="227"/>
      <c r="H752" s="181"/>
      <c r="I752" s="181"/>
      <c r="J752" s="183"/>
      <c r="K752" s="181"/>
    </row>
    <row r="753" spans="1:11" x14ac:dyDescent="0.25">
      <c r="A753" s="181"/>
      <c r="B753" s="181"/>
      <c r="C753" s="181"/>
      <c r="D753" s="181"/>
      <c r="E753" s="181"/>
      <c r="F753" s="183"/>
      <c r="G753" s="227"/>
      <c r="H753" s="181"/>
      <c r="I753" s="181"/>
      <c r="J753" s="183"/>
      <c r="K753" s="181"/>
    </row>
    <row r="754" spans="1:11" x14ac:dyDescent="0.25">
      <c r="A754" s="181"/>
      <c r="B754" s="181"/>
      <c r="C754" s="181"/>
      <c r="D754" s="181"/>
      <c r="E754" s="181"/>
      <c r="F754" s="183"/>
      <c r="G754" s="227"/>
      <c r="H754" s="181"/>
      <c r="I754" s="181"/>
      <c r="J754" s="183"/>
      <c r="K754" s="181"/>
    </row>
    <row r="755" spans="1:11" x14ac:dyDescent="0.25">
      <c r="A755" s="181"/>
      <c r="B755" s="181"/>
      <c r="C755" s="181"/>
      <c r="D755" s="181"/>
      <c r="E755" s="181"/>
      <c r="F755" s="183"/>
      <c r="G755" s="227"/>
      <c r="H755" s="181"/>
      <c r="I755" s="181"/>
      <c r="J755" s="183"/>
      <c r="K755" s="181"/>
    </row>
    <row r="756" spans="1:11" x14ac:dyDescent="0.25">
      <c r="A756" s="181"/>
      <c r="B756" s="181"/>
      <c r="C756" s="181"/>
      <c r="D756" s="181"/>
      <c r="E756" s="181"/>
      <c r="F756" s="183"/>
      <c r="G756" s="227"/>
      <c r="H756" s="181"/>
      <c r="I756" s="181"/>
      <c r="J756" s="183"/>
      <c r="K756" s="181"/>
    </row>
    <row r="757" spans="1:11" x14ac:dyDescent="0.25">
      <c r="A757" s="181"/>
      <c r="B757" s="181"/>
      <c r="C757" s="181"/>
      <c r="D757" s="181"/>
      <c r="E757" s="181"/>
      <c r="F757" s="183"/>
      <c r="G757" s="227"/>
      <c r="H757" s="181"/>
      <c r="I757" s="181"/>
      <c r="J757" s="183"/>
      <c r="K757" s="181"/>
    </row>
    <row r="758" spans="1:11" x14ac:dyDescent="0.25">
      <c r="A758" s="181"/>
      <c r="B758" s="181"/>
      <c r="C758" s="181"/>
      <c r="D758" s="181"/>
      <c r="E758" s="181"/>
      <c r="F758" s="183"/>
      <c r="G758" s="227"/>
      <c r="H758" s="181"/>
      <c r="I758" s="181"/>
      <c r="J758" s="183"/>
      <c r="K758" s="181"/>
    </row>
    <row r="759" spans="1:11" x14ac:dyDescent="0.25">
      <c r="A759" s="181"/>
      <c r="B759" s="181"/>
      <c r="C759" s="181"/>
      <c r="D759" s="181"/>
      <c r="E759" s="181"/>
      <c r="F759" s="183"/>
      <c r="G759" s="227"/>
      <c r="H759" s="181"/>
      <c r="I759" s="181"/>
      <c r="J759" s="183"/>
      <c r="K759" s="181"/>
    </row>
    <row r="760" spans="1:11" x14ac:dyDescent="0.25">
      <c r="A760" s="181"/>
      <c r="B760" s="181"/>
      <c r="C760" s="181"/>
      <c r="D760" s="181"/>
      <c r="E760" s="181"/>
      <c r="F760" s="183"/>
      <c r="G760" s="227"/>
      <c r="H760" s="181"/>
      <c r="I760" s="181"/>
      <c r="J760" s="183"/>
      <c r="K760" s="181"/>
    </row>
    <row r="761" spans="1:11" x14ac:dyDescent="0.25">
      <c r="A761" s="181"/>
      <c r="B761" s="181"/>
      <c r="C761" s="181"/>
      <c r="D761" s="181"/>
      <c r="E761" s="181"/>
      <c r="F761" s="183"/>
      <c r="G761" s="227"/>
      <c r="H761" s="181"/>
      <c r="I761" s="181"/>
      <c r="J761" s="183"/>
      <c r="K761" s="181"/>
    </row>
    <row r="762" spans="1:11" x14ac:dyDescent="0.25">
      <c r="A762" s="181"/>
      <c r="B762" s="181"/>
      <c r="C762" s="181"/>
      <c r="D762" s="181"/>
      <c r="E762" s="181"/>
      <c r="F762" s="183"/>
      <c r="G762" s="227"/>
      <c r="H762" s="181"/>
      <c r="I762" s="181"/>
      <c r="J762" s="183"/>
      <c r="K762" s="181"/>
    </row>
    <row r="763" spans="1:11" x14ac:dyDescent="0.25">
      <c r="A763" s="181"/>
      <c r="B763" s="181"/>
      <c r="C763" s="181"/>
      <c r="D763" s="181"/>
      <c r="E763" s="181"/>
      <c r="F763" s="183"/>
      <c r="G763" s="227"/>
      <c r="H763" s="181"/>
      <c r="I763" s="181"/>
      <c r="J763" s="183"/>
      <c r="K763" s="181"/>
    </row>
    <row r="764" spans="1:11" x14ac:dyDescent="0.25">
      <c r="A764" s="181"/>
      <c r="B764" s="181"/>
      <c r="C764" s="181"/>
      <c r="D764" s="181"/>
      <c r="E764" s="181"/>
      <c r="F764" s="183"/>
      <c r="G764" s="227"/>
      <c r="H764" s="181"/>
      <c r="I764" s="181"/>
      <c r="J764" s="183"/>
      <c r="K764" s="181"/>
    </row>
    <row r="765" spans="1:11" x14ac:dyDescent="0.25">
      <c r="A765" s="181"/>
      <c r="B765" s="181"/>
      <c r="C765" s="181"/>
      <c r="D765" s="181"/>
      <c r="E765" s="181"/>
      <c r="F765" s="183"/>
      <c r="G765" s="227"/>
      <c r="H765" s="181"/>
      <c r="I765" s="181"/>
      <c r="J765" s="183"/>
      <c r="K765" s="181"/>
    </row>
    <row r="766" spans="1:11" x14ac:dyDescent="0.25">
      <c r="A766" s="181"/>
      <c r="B766" s="181"/>
      <c r="C766" s="181"/>
      <c r="D766" s="181"/>
      <c r="E766" s="181"/>
      <c r="F766" s="183"/>
      <c r="G766" s="227"/>
      <c r="H766" s="181"/>
      <c r="I766" s="181"/>
      <c r="J766" s="183"/>
      <c r="K766" s="181"/>
    </row>
    <row r="767" spans="1:11" x14ac:dyDescent="0.25">
      <c r="A767" s="181"/>
      <c r="B767" s="181"/>
      <c r="C767" s="181"/>
      <c r="D767" s="181"/>
      <c r="E767" s="181"/>
      <c r="F767" s="183"/>
      <c r="G767" s="227"/>
      <c r="H767" s="181"/>
      <c r="I767" s="181"/>
      <c r="J767" s="183"/>
      <c r="K767" s="181"/>
    </row>
    <row r="768" spans="1:11" x14ac:dyDescent="0.25">
      <c r="A768" s="181"/>
      <c r="B768" s="181"/>
      <c r="C768" s="181"/>
      <c r="D768" s="181"/>
      <c r="E768" s="181"/>
      <c r="F768" s="183"/>
      <c r="G768" s="227"/>
      <c r="H768" s="181"/>
      <c r="I768" s="181"/>
      <c r="J768" s="183"/>
      <c r="K768" s="181"/>
    </row>
    <row r="769" spans="1:11" x14ac:dyDescent="0.25">
      <c r="A769" s="181"/>
      <c r="B769" s="181"/>
      <c r="C769" s="181"/>
      <c r="D769" s="181"/>
      <c r="E769" s="181"/>
      <c r="F769" s="183"/>
      <c r="G769" s="227"/>
      <c r="H769" s="181"/>
      <c r="I769" s="181"/>
      <c r="J769" s="183"/>
      <c r="K769" s="181"/>
    </row>
    <row r="770" spans="1:11" x14ac:dyDescent="0.25">
      <c r="A770" s="181"/>
      <c r="B770" s="181"/>
      <c r="C770" s="181"/>
      <c r="D770" s="181"/>
      <c r="E770" s="181"/>
      <c r="F770" s="183"/>
      <c r="G770" s="227"/>
      <c r="H770" s="181"/>
      <c r="I770" s="181"/>
      <c r="J770" s="183"/>
      <c r="K770" s="181"/>
    </row>
    <row r="771" spans="1:11" x14ac:dyDescent="0.25">
      <c r="A771" s="181"/>
      <c r="B771" s="181"/>
      <c r="C771" s="181"/>
      <c r="D771" s="181"/>
      <c r="E771" s="181"/>
      <c r="F771" s="183"/>
      <c r="G771" s="227"/>
      <c r="H771" s="181"/>
      <c r="I771" s="181"/>
      <c r="J771" s="183"/>
      <c r="K771" s="181"/>
    </row>
    <row r="772" spans="1:11" x14ac:dyDescent="0.25">
      <c r="A772" s="181"/>
      <c r="B772" s="181"/>
      <c r="C772" s="181"/>
      <c r="D772" s="181"/>
      <c r="E772" s="181"/>
      <c r="F772" s="183"/>
      <c r="G772" s="227"/>
      <c r="H772" s="181"/>
      <c r="I772" s="181"/>
      <c r="J772" s="183"/>
      <c r="K772" s="181"/>
    </row>
    <row r="773" spans="1:11" x14ac:dyDescent="0.25">
      <c r="A773" s="181"/>
      <c r="B773" s="181"/>
      <c r="C773" s="181"/>
      <c r="D773" s="181"/>
      <c r="E773" s="181"/>
      <c r="F773" s="183"/>
      <c r="G773" s="227"/>
      <c r="H773" s="181"/>
      <c r="I773" s="181"/>
      <c r="J773" s="183"/>
      <c r="K773" s="181"/>
    </row>
    <row r="774" spans="1:11" x14ac:dyDescent="0.25">
      <c r="A774" s="181"/>
      <c r="B774" s="181"/>
      <c r="C774" s="181"/>
      <c r="D774" s="181"/>
      <c r="E774" s="181"/>
      <c r="F774" s="183"/>
      <c r="G774" s="227"/>
      <c r="H774" s="181"/>
      <c r="I774" s="181"/>
      <c r="J774" s="183"/>
      <c r="K774" s="181"/>
    </row>
    <row r="775" spans="1:11" x14ac:dyDescent="0.25">
      <c r="A775" s="181"/>
      <c r="B775" s="181"/>
      <c r="C775" s="181"/>
      <c r="D775" s="181"/>
      <c r="E775" s="181"/>
      <c r="F775" s="183"/>
      <c r="G775" s="227"/>
      <c r="H775" s="181"/>
      <c r="I775" s="181"/>
      <c r="J775" s="183"/>
      <c r="K775" s="181"/>
    </row>
    <row r="776" spans="1:11" x14ac:dyDescent="0.25">
      <c r="A776" s="181"/>
      <c r="B776" s="181"/>
      <c r="C776" s="181"/>
      <c r="D776" s="181"/>
      <c r="E776" s="181"/>
      <c r="F776" s="183"/>
      <c r="G776" s="227"/>
      <c r="H776" s="181"/>
      <c r="I776" s="181"/>
      <c r="J776" s="183"/>
      <c r="K776" s="181"/>
    </row>
    <row r="777" spans="1:11" x14ac:dyDescent="0.25">
      <c r="A777" s="181"/>
      <c r="B777" s="181"/>
      <c r="C777" s="181"/>
      <c r="D777" s="181"/>
      <c r="E777" s="181"/>
      <c r="F777" s="183"/>
      <c r="G777" s="227"/>
      <c r="H777" s="181"/>
      <c r="I777" s="181"/>
      <c r="J777" s="183"/>
      <c r="K777" s="181"/>
    </row>
    <row r="778" spans="1:11" x14ac:dyDescent="0.25">
      <c r="A778" s="181"/>
      <c r="B778" s="181"/>
      <c r="C778" s="181"/>
      <c r="D778" s="181"/>
      <c r="E778" s="181"/>
      <c r="F778" s="183"/>
      <c r="G778" s="227"/>
      <c r="H778" s="181"/>
      <c r="I778" s="181"/>
      <c r="J778" s="183"/>
      <c r="K778" s="181"/>
    </row>
    <row r="779" spans="1:11" x14ac:dyDescent="0.25">
      <c r="A779" s="181"/>
      <c r="B779" s="181"/>
      <c r="C779" s="181"/>
      <c r="D779" s="181"/>
      <c r="E779" s="181"/>
      <c r="F779" s="183"/>
      <c r="G779" s="227"/>
      <c r="H779" s="181"/>
      <c r="I779" s="181"/>
      <c r="J779" s="183"/>
      <c r="K779" s="181"/>
    </row>
    <row r="780" spans="1:11" x14ac:dyDescent="0.25">
      <c r="A780" s="181"/>
      <c r="B780" s="181"/>
      <c r="C780" s="181"/>
      <c r="D780" s="181"/>
      <c r="E780" s="181"/>
      <c r="F780" s="183"/>
      <c r="G780" s="227"/>
      <c r="H780" s="181"/>
      <c r="I780" s="181"/>
      <c r="J780" s="183"/>
      <c r="K780" s="181"/>
    </row>
    <row r="781" spans="1:11" x14ac:dyDescent="0.25">
      <c r="A781" s="181"/>
      <c r="B781" s="181"/>
      <c r="C781" s="181"/>
      <c r="D781" s="181"/>
      <c r="E781" s="181"/>
      <c r="F781" s="183"/>
      <c r="G781" s="227"/>
      <c r="H781" s="181"/>
      <c r="I781" s="181"/>
      <c r="J781" s="183"/>
      <c r="K781" s="181"/>
    </row>
    <row r="782" spans="1:11" x14ac:dyDescent="0.25">
      <c r="A782" s="181"/>
      <c r="B782" s="181"/>
      <c r="C782" s="181"/>
      <c r="D782" s="181"/>
      <c r="E782" s="181"/>
      <c r="F782" s="183"/>
      <c r="G782" s="227"/>
      <c r="H782" s="181"/>
      <c r="I782" s="181"/>
      <c r="J782" s="183"/>
      <c r="K782" s="181"/>
    </row>
    <row r="783" spans="1:11" x14ac:dyDescent="0.25">
      <c r="A783" s="181"/>
      <c r="B783" s="181"/>
      <c r="C783" s="181"/>
      <c r="D783" s="181"/>
      <c r="E783" s="181"/>
      <c r="F783" s="183"/>
      <c r="G783" s="227"/>
      <c r="H783" s="181"/>
      <c r="I783" s="181"/>
      <c r="J783" s="183"/>
      <c r="K783" s="181"/>
    </row>
    <row r="784" spans="1:11" x14ac:dyDescent="0.25">
      <c r="A784" s="181"/>
      <c r="B784" s="181"/>
      <c r="C784" s="181"/>
      <c r="D784" s="181"/>
      <c r="E784" s="181"/>
      <c r="F784" s="183"/>
      <c r="G784" s="227"/>
      <c r="H784" s="181"/>
      <c r="I784" s="181"/>
      <c r="J784" s="183"/>
      <c r="K784" s="181"/>
    </row>
    <row r="785" spans="1:11" x14ac:dyDescent="0.25">
      <c r="A785" s="181"/>
      <c r="B785" s="181"/>
      <c r="C785" s="181"/>
      <c r="D785" s="181"/>
      <c r="E785" s="181"/>
      <c r="F785" s="183"/>
      <c r="G785" s="227"/>
      <c r="H785" s="181"/>
      <c r="I785" s="181"/>
      <c r="J785" s="183"/>
      <c r="K785" s="181"/>
    </row>
    <row r="786" spans="1:11" x14ac:dyDescent="0.25">
      <c r="A786" s="181"/>
      <c r="B786" s="181"/>
      <c r="C786" s="181"/>
      <c r="D786" s="181"/>
      <c r="E786" s="181"/>
      <c r="F786" s="183"/>
      <c r="G786" s="227"/>
      <c r="H786" s="181"/>
      <c r="I786" s="181"/>
      <c r="J786" s="183"/>
      <c r="K786" s="181"/>
    </row>
    <row r="787" spans="1:11" x14ac:dyDescent="0.25">
      <c r="A787" s="181"/>
      <c r="B787" s="181"/>
      <c r="C787" s="181"/>
      <c r="D787" s="181"/>
      <c r="E787" s="181"/>
      <c r="F787" s="183"/>
      <c r="G787" s="227"/>
      <c r="H787" s="181"/>
      <c r="I787" s="181"/>
      <c r="J787" s="183"/>
      <c r="K787" s="181"/>
    </row>
    <row r="788" spans="1:11" x14ac:dyDescent="0.25">
      <c r="A788" s="181"/>
      <c r="B788" s="181"/>
      <c r="C788" s="181"/>
      <c r="D788" s="181"/>
      <c r="E788" s="181"/>
      <c r="F788" s="183"/>
      <c r="G788" s="227"/>
      <c r="H788" s="181"/>
      <c r="I788" s="181"/>
      <c r="J788" s="183"/>
      <c r="K788" s="181"/>
    </row>
    <row r="789" spans="1:11" x14ac:dyDescent="0.25">
      <c r="A789" s="181"/>
      <c r="B789" s="181"/>
      <c r="C789" s="181"/>
      <c r="D789" s="181"/>
      <c r="E789" s="181"/>
      <c r="F789" s="183"/>
      <c r="G789" s="227"/>
      <c r="H789" s="181"/>
      <c r="I789" s="181"/>
      <c r="J789" s="183"/>
      <c r="K789" s="181"/>
    </row>
    <row r="790" spans="1:11" x14ac:dyDescent="0.25">
      <c r="A790" s="181"/>
      <c r="B790" s="181"/>
      <c r="C790" s="181"/>
      <c r="D790" s="181"/>
      <c r="E790" s="181"/>
      <c r="F790" s="183"/>
      <c r="G790" s="227"/>
      <c r="H790" s="181"/>
      <c r="I790" s="181"/>
      <c r="J790" s="183"/>
      <c r="K790" s="181"/>
    </row>
    <row r="791" spans="1:11" x14ac:dyDescent="0.25">
      <c r="A791" s="181"/>
      <c r="B791" s="181"/>
      <c r="C791" s="181"/>
      <c r="D791" s="181"/>
      <c r="E791" s="181"/>
      <c r="F791" s="183"/>
      <c r="G791" s="227"/>
      <c r="H791" s="181"/>
      <c r="I791" s="181"/>
      <c r="J791" s="183"/>
      <c r="K791" s="181"/>
    </row>
    <row r="792" spans="1:11" x14ac:dyDescent="0.25">
      <c r="A792" s="181"/>
      <c r="B792" s="181"/>
      <c r="C792" s="181"/>
      <c r="D792" s="181"/>
      <c r="E792" s="181"/>
      <c r="F792" s="183"/>
      <c r="G792" s="227"/>
      <c r="H792" s="181"/>
      <c r="I792" s="181"/>
      <c r="J792" s="183"/>
      <c r="K792" s="181"/>
    </row>
    <row r="793" spans="1:11" x14ac:dyDescent="0.25">
      <c r="A793" s="181"/>
      <c r="B793" s="181"/>
      <c r="C793" s="181"/>
      <c r="D793" s="181"/>
      <c r="E793" s="181"/>
      <c r="F793" s="183"/>
      <c r="G793" s="227"/>
      <c r="H793" s="181"/>
      <c r="I793" s="181"/>
      <c r="J793" s="183"/>
      <c r="K793" s="181"/>
    </row>
    <row r="794" spans="1:11" x14ac:dyDescent="0.25">
      <c r="A794" s="181"/>
      <c r="B794" s="181"/>
      <c r="C794" s="181"/>
      <c r="D794" s="181"/>
      <c r="E794" s="181"/>
      <c r="F794" s="183"/>
      <c r="G794" s="227"/>
      <c r="H794" s="181"/>
      <c r="I794" s="181"/>
      <c r="J794" s="183"/>
      <c r="K794" s="181"/>
    </row>
    <row r="795" spans="1:11" x14ac:dyDescent="0.25">
      <c r="A795" s="181"/>
      <c r="B795" s="181"/>
      <c r="C795" s="181"/>
      <c r="D795" s="181"/>
      <c r="E795" s="181"/>
      <c r="F795" s="183"/>
      <c r="G795" s="227"/>
      <c r="H795" s="181"/>
      <c r="I795" s="181"/>
      <c r="J795" s="183"/>
      <c r="K795" s="181"/>
    </row>
    <row r="796" spans="1:11" x14ac:dyDescent="0.25">
      <c r="A796" s="181"/>
      <c r="B796" s="181"/>
      <c r="C796" s="181"/>
      <c r="D796" s="181"/>
      <c r="E796" s="181"/>
      <c r="F796" s="183"/>
      <c r="G796" s="227"/>
      <c r="H796" s="181"/>
      <c r="I796" s="181"/>
      <c r="J796" s="183"/>
      <c r="K796" s="181"/>
    </row>
    <row r="797" spans="1:11" x14ac:dyDescent="0.25">
      <c r="A797" s="181"/>
      <c r="B797" s="181"/>
      <c r="C797" s="181"/>
      <c r="D797" s="181"/>
      <c r="E797" s="181"/>
      <c r="F797" s="183"/>
      <c r="G797" s="227"/>
      <c r="H797" s="181"/>
      <c r="I797" s="181"/>
      <c r="J797" s="183"/>
      <c r="K797" s="181"/>
    </row>
    <row r="798" spans="1:11" x14ac:dyDescent="0.25">
      <c r="A798" s="181"/>
      <c r="B798" s="181"/>
      <c r="C798" s="181"/>
      <c r="D798" s="181"/>
      <c r="E798" s="181"/>
      <c r="F798" s="183"/>
      <c r="G798" s="227"/>
      <c r="H798" s="181"/>
      <c r="I798" s="181"/>
      <c r="J798" s="183"/>
      <c r="K798" s="181"/>
    </row>
    <row r="799" spans="1:11" x14ac:dyDescent="0.25">
      <c r="A799" s="181"/>
      <c r="B799" s="181"/>
      <c r="C799" s="181"/>
      <c r="D799" s="181"/>
      <c r="E799" s="181"/>
      <c r="F799" s="183"/>
      <c r="G799" s="227"/>
      <c r="H799" s="181"/>
      <c r="I799" s="181"/>
      <c r="J799" s="183"/>
      <c r="K799" s="181"/>
    </row>
    <row r="800" spans="1:11" x14ac:dyDescent="0.25">
      <c r="A800" s="181"/>
      <c r="B800" s="181"/>
      <c r="C800" s="181"/>
      <c r="D800" s="181"/>
      <c r="E800" s="181"/>
      <c r="F800" s="183"/>
      <c r="G800" s="227"/>
      <c r="H800" s="181"/>
      <c r="I800" s="181"/>
      <c r="J800" s="183"/>
      <c r="K800" s="181"/>
    </row>
    <row r="801" spans="1:11" x14ac:dyDescent="0.25">
      <c r="A801" s="181"/>
      <c r="B801" s="181"/>
      <c r="C801" s="181"/>
      <c r="D801" s="181"/>
      <c r="E801" s="181"/>
      <c r="F801" s="183"/>
      <c r="G801" s="227"/>
      <c r="H801" s="181"/>
      <c r="I801" s="181"/>
      <c r="J801" s="183"/>
      <c r="K801" s="181"/>
    </row>
    <row r="802" spans="1:11" x14ac:dyDescent="0.25">
      <c r="A802" s="181"/>
      <c r="B802" s="181"/>
      <c r="C802" s="181"/>
      <c r="D802" s="181"/>
      <c r="E802" s="181"/>
      <c r="F802" s="183"/>
      <c r="G802" s="227"/>
      <c r="H802" s="181"/>
      <c r="I802" s="181"/>
      <c r="J802" s="183"/>
      <c r="K802" s="181"/>
    </row>
    <row r="803" spans="1:11" x14ac:dyDescent="0.25">
      <c r="A803" s="181"/>
      <c r="B803" s="181"/>
      <c r="C803" s="181"/>
      <c r="D803" s="181"/>
      <c r="E803" s="181"/>
      <c r="F803" s="183"/>
      <c r="G803" s="227"/>
      <c r="H803" s="181"/>
      <c r="I803" s="181"/>
      <c r="J803" s="183"/>
      <c r="K803" s="181"/>
    </row>
    <row r="804" spans="1:11" x14ac:dyDescent="0.25">
      <c r="A804" s="181"/>
      <c r="B804" s="181"/>
      <c r="C804" s="181"/>
      <c r="D804" s="181"/>
      <c r="E804" s="181"/>
      <c r="F804" s="183"/>
      <c r="G804" s="227"/>
      <c r="H804" s="181"/>
      <c r="I804" s="181"/>
      <c r="J804" s="183"/>
      <c r="K804" s="181"/>
    </row>
    <row r="805" spans="1:11" x14ac:dyDescent="0.25">
      <c r="A805" s="181"/>
      <c r="B805" s="181"/>
      <c r="C805" s="181"/>
      <c r="D805" s="181"/>
      <c r="E805" s="181"/>
      <c r="F805" s="183"/>
      <c r="G805" s="227"/>
      <c r="H805" s="181"/>
      <c r="I805" s="181"/>
      <c r="J805" s="183"/>
      <c r="K805" s="181"/>
    </row>
    <row r="806" spans="1:11" x14ac:dyDescent="0.25">
      <c r="A806" s="181"/>
      <c r="B806" s="181"/>
      <c r="C806" s="181"/>
      <c r="D806" s="181"/>
      <c r="E806" s="181"/>
      <c r="F806" s="183"/>
      <c r="G806" s="227"/>
      <c r="H806" s="181"/>
      <c r="I806" s="181"/>
      <c r="J806" s="183"/>
      <c r="K806" s="181"/>
    </row>
    <row r="807" spans="1:11" x14ac:dyDescent="0.25">
      <c r="A807" s="181"/>
      <c r="B807" s="181"/>
      <c r="C807" s="181"/>
      <c r="D807" s="181"/>
      <c r="E807" s="181"/>
      <c r="F807" s="183"/>
      <c r="G807" s="227"/>
      <c r="H807" s="181"/>
      <c r="I807" s="181"/>
      <c r="J807" s="183"/>
      <c r="K807" s="181"/>
    </row>
    <row r="808" spans="1:11" x14ac:dyDescent="0.25">
      <c r="A808" s="181"/>
      <c r="B808" s="181"/>
      <c r="C808" s="181"/>
      <c r="D808" s="181"/>
      <c r="E808" s="181"/>
      <c r="F808" s="183"/>
      <c r="G808" s="227"/>
      <c r="H808" s="181"/>
      <c r="I808" s="181"/>
      <c r="J808" s="183"/>
      <c r="K808" s="181"/>
    </row>
    <row r="809" spans="1:11" x14ac:dyDescent="0.25">
      <c r="A809" s="181"/>
      <c r="B809" s="181"/>
      <c r="C809" s="181"/>
      <c r="D809" s="181"/>
      <c r="E809" s="181"/>
      <c r="F809" s="183"/>
      <c r="G809" s="227"/>
      <c r="H809" s="181"/>
      <c r="I809" s="181"/>
      <c r="J809" s="183"/>
      <c r="K809" s="181"/>
    </row>
    <row r="810" spans="1:11" x14ac:dyDescent="0.25">
      <c r="A810" s="181"/>
      <c r="B810" s="181"/>
      <c r="C810" s="181"/>
      <c r="D810" s="181"/>
      <c r="E810" s="181"/>
      <c r="F810" s="183"/>
      <c r="G810" s="227"/>
      <c r="H810" s="181"/>
      <c r="I810" s="181"/>
      <c r="J810" s="183"/>
      <c r="K810" s="181"/>
    </row>
    <row r="811" spans="1:11" x14ac:dyDescent="0.25">
      <c r="A811" s="181"/>
      <c r="B811" s="181"/>
      <c r="C811" s="181"/>
      <c r="D811" s="181"/>
      <c r="E811" s="181"/>
      <c r="F811" s="183"/>
      <c r="G811" s="227"/>
      <c r="H811" s="181"/>
      <c r="I811" s="181"/>
      <c r="J811" s="183"/>
      <c r="K811" s="181"/>
    </row>
    <row r="812" spans="1:11" x14ac:dyDescent="0.25">
      <c r="A812" s="181"/>
      <c r="B812" s="181"/>
      <c r="C812" s="181"/>
      <c r="D812" s="181"/>
      <c r="E812" s="181"/>
      <c r="F812" s="183"/>
      <c r="G812" s="227"/>
      <c r="H812" s="181"/>
      <c r="I812" s="181"/>
      <c r="J812" s="183"/>
      <c r="K812" s="181"/>
    </row>
    <row r="813" spans="1:11" x14ac:dyDescent="0.25">
      <c r="A813" s="181"/>
      <c r="B813" s="181"/>
      <c r="C813" s="181"/>
      <c r="D813" s="181"/>
      <c r="E813" s="181"/>
      <c r="F813" s="183"/>
      <c r="G813" s="227"/>
      <c r="H813" s="181"/>
      <c r="I813" s="181"/>
      <c r="J813" s="183"/>
      <c r="K813" s="181"/>
    </row>
    <row r="814" spans="1:11" x14ac:dyDescent="0.25">
      <c r="A814" s="181"/>
      <c r="B814" s="181"/>
      <c r="C814" s="181"/>
      <c r="D814" s="181"/>
      <c r="E814" s="181"/>
      <c r="F814" s="183"/>
      <c r="G814" s="227"/>
      <c r="H814" s="181"/>
      <c r="I814" s="181"/>
      <c r="J814" s="183"/>
      <c r="K814" s="181"/>
    </row>
    <row r="815" spans="1:11" x14ac:dyDescent="0.25">
      <c r="A815" s="181"/>
      <c r="B815" s="181"/>
      <c r="C815" s="181"/>
      <c r="D815" s="181"/>
      <c r="E815" s="181"/>
      <c r="F815" s="183"/>
      <c r="G815" s="227"/>
      <c r="H815" s="181"/>
      <c r="I815" s="181"/>
      <c r="J815" s="183"/>
      <c r="K815" s="181"/>
    </row>
    <row r="816" spans="1:11" x14ac:dyDescent="0.25">
      <c r="A816" s="181"/>
      <c r="B816" s="181"/>
      <c r="C816" s="181"/>
      <c r="D816" s="181"/>
      <c r="E816" s="181"/>
      <c r="F816" s="183"/>
      <c r="G816" s="227"/>
      <c r="H816" s="181"/>
      <c r="I816" s="181"/>
      <c r="J816" s="183"/>
      <c r="K816" s="181"/>
    </row>
    <row r="817" spans="1:11" x14ac:dyDescent="0.25">
      <c r="A817" s="181"/>
      <c r="B817" s="181"/>
      <c r="C817" s="181"/>
      <c r="D817" s="181"/>
      <c r="E817" s="181"/>
      <c r="F817" s="183"/>
      <c r="G817" s="227"/>
      <c r="H817" s="181"/>
      <c r="I817" s="181"/>
      <c r="J817" s="183"/>
      <c r="K817" s="181"/>
    </row>
    <row r="818" spans="1:11" x14ac:dyDescent="0.25">
      <c r="A818" s="181"/>
      <c r="B818" s="181"/>
      <c r="C818" s="181"/>
      <c r="D818" s="181"/>
      <c r="E818" s="181"/>
      <c r="F818" s="183"/>
      <c r="G818" s="227"/>
      <c r="H818" s="181"/>
      <c r="I818" s="181"/>
      <c r="J818" s="183"/>
      <c r="K818" s="181"/>
    </row>
    <row r="819" spans="1:11" x14ac:dyDescent="0.25">
      <c r="A819" s="181"/>
      <c r="B819" s="181"/>
      <c r="C819" s="181"/>
      <c r="D819" s="181"/>
      <c r="E819" s="181"/>
      <c r="F819" s="183"/>
      <c r="G819" s="227"/>
      <c r="H819" s="181"/>
      <c r="I819" s="181"/>
      <c r="J819" s="183"/>
      <c r="K819" s="181"/>
    </row>
    <row r="820" spans="1:11" x14ac:dyDescent="0.25">
      <c r="A820" s="181"/>
      <c r="B820" s="181"/>
      <c r="C820" s="181"/>
      <c r="D820" s="181"/>
      <c r="E820" s="181"/>
      <c r="F820" s="183"/>
      <c r="G820" s="227"/>
      <c r="H820" s="181"/>
      <c r="I820" s="181"/>
      <c r="J820" s="183"/>
      <c r="K820" s="181"/>
    </row>
    <row r="821" spans="1:11" x14ac:dyDescent="0.25">
      <c r="A821" s="181"/>
      <c r="B821" s="181"/>
      <c r="C821" s="181"/>
      <c r="D821" s="181"/>
      <c r="E821" s="181"/>
      <c r="F821" s="183"/>
      <c r="G821" s="227"/>
      <c r="H821" s="181"/>
      <c r="I821" s="181"/>
      <c r="J821" s="183"/>
      <c r="K821" s="181"/>
    </row>
    <row r="822" spans="1:11" x14ac:dyDescent="0.25">
      <c r="A822" s="181"/>
      <c r="B822" s="181"/>
      <c r="C822" s="181"/>
      <c r="D822" s="181"/>
      <c r="E822" s="181"/>
      <c r="F822" s="183"/>
      <c r="G822" s="227"/>
      <c r="H822" s="181"/>
      <c r="I822" s="181"/>
      <c r="J822" s="183"/>
      <c r="K822" s="181"/>
    </row>
    <row r="823" spans="1:11" x14ac:dyDescent="0.25">
      <c r="A823" s="181"/>
      <c r="B823" s="181"/>
      <c r="C823" s="181"/>
      <c r="D823" s="181"/>
      <c r="E823" s="181"/>
      <c r="F823" s="183"/>
      <c r="G823" s="227"/>
      <c r="H823" s="181"/>
      <c r="I823" s="181"/>
      <c r="J823" s="183"/>
      <c r="K823" s="181"/>
    </row>
    <row r="824" spans="1:11" x14ac:dyDescent="0.25">
      <c r="A824" s="181"/>
      <c r="B824" s="181"/>
      <c r="C824" s="181"/>
      <c r="D824" s="181"/>
      <c r="E824" s="181"/>
      <c r="F824" s="183"/>
      <c r="G824" s="227"/>
      <c r="H824" s="181"/>
      <c r="I824" s="181"/>
      <c r="J824" s="183"/>
      <c r="K824" s="181"/>
    </row>
    <row r="825" spans="1:11" x14ac:dyDescent="0.25">
      <c r="A825" s="181"/>
      <c r="B825" s="181"/>
      <c r="C825" s="181"/>
      <c r="D825" s="181"/>
      <c r="E825" s="181"/>
      <c r="F825" s="183"/>
      <c r="G825" s="227"/>
      <c r="H825" s="181"/>
      <c r="I825" s="181"/>
      <c r="J825" s="183"/>
      <c r="K825" s="181"/>
    </row>
    <row r="826" spans="1:11" x14ac:dyDescent="0.25">
      <c r="A826" s="181"/>
      <c r="B826" s="181"/>
      <c r="C826" s="181"/>
      <c r="D826" s="181"/>
      <c r="E826" s="181"/>
      <c r="F826" s="183"/>
      <c r="G826" s="227"/>
      <c r="H826" s="181"/>
      <c r="I826" s="181"/>
      <c r="J826" s="183"/>
      <c r="K826" s="181"/>
    </row>
    <row r="827" spans="1:11" x14ac:dyDescent="0.25">
      <c r="A827" s="181"/>
      <c r="B827" s="181"/>
      <c r="C827" s="181"/>
      <c r="D827" s="181"/>
      <c r="E827" s="181"/>
      <c r="F827" s="183"/>
      <c r="G827" s="227"/>
      <c r="H827" s="181"/>
      <c r="I827" s="181"/>
      <c r="J827" s="183"/>
      <c r="K827" s="181"/>
    </row>
    <row r="828" spans="1:11" x14ac:dyDescent="0.25">
      <c r="A828" s="181"/>
      <c r="B828" s="181"/>
      <c r="C828" s="181"/>
      <c r="D828" s="181"/>
      <c r="E828" s="181"/>
      <c r="F828" s="183"/>
      <c r="G828" s="227"/>
      <c r="H828" s="181"/>
      <c r="I828" s="181"/>
      <c r="J828" s="183"/>
      <c r="K828" s="181"/>
    </row>
    <row r="829" spans="1:11" x14ac:dyDescent="0.25">
      <c r="A829" s="181"/>
      <c r="B829" s="181"/>
      <c r="C829" s="181"/>
      <c r="D829" s="181"/>
      <c r="E829" s="181"/>
      <c r="F829" s="183"/>
      <c r="G829" s="227"/>
      <c r="H829" s="181"/>
      <c r="I829" s="181"/>
      <c r="J829" s="183"/>
      <c r="K829" s="181"/>
    </row>
    <row r="830" spans="1:11" x14ac:dyDescent="0.25">
      <c r="A830" s="181"/>
      <c r="B830" s="181"/>
      <c r="C830" s="181"/>
      <c r="D830" s="181"/>
      <c r="E830" s="181"/>
      <c r="F830" s="183"/>
      <c r="G830" s="227"/>
      <c r="H830" s="181"/>
      <c r="I830" s="181"/>
      <c r="J830" s="183"/>
      <c r="K830" s="181"/>
    </row>
    <row r="831" spans="1:11" x14ac:dyDescent="0.25">
      <c r="A831" s="181"/>
      <c r="B831" s="181"/>
      <c r="C831" s="181"/>
      <c r="D831" s="181"/>
      <c r="E831" s="181"/>
      <c r="F831" s="183"/>
      <c r="G831" s="227"/>
      <c r="H831" s="181"/>
      <c r="I831" s="181"/>
      <c r="J831" s="183"/>
      <c r="K831" s="181"/>
    </row>
    <row r="832" spans="1:11" x14ac:dyDescent="0.25">
      <c r="A832" s="181"/>
      <c r="B832" s="181"/>
      <c r="C832" s="181"/>
      <c r="D832" s="181"/>
      <c r="E832" s="181"/>
      <c r="F832" s="183"/>
      <c r="G832" s="227"/>
      <c r="H832" s="181"/>
      <c r="I832" s="181"/>
      <c r="J832" s="183"/>
      <c r="K832" s="181"/>
    </row>
    <row r="833" spans="1:11" x14ac:dyDescent="0.25">
      <c r="A833" s="181"/>
      <c r="B833" s="181"/>
      <c r="C833" s="181"/>
      <c r="D833" s="181"/>
      <c r="E833" s="181"/>
      <c r="F833" s="183"/>
      <c r="G833" s="227"/>
      <c r="H833" s="181"/>
      <c r="I833" s="181"/>
      <c r="J833" s="183"/>
      <c r="K833" s="181"/>
    </row>
    <row r="834" spans="1:11" x14ac:dyDescent="0.25">
      <c r="A834" s="181"/>
      <c r="B834" s="181"/>
      <c r="C834" s="181"/>
      <c r="D834" s="181"/>
      <c r="E834" s="181"/>
      <c r="F834" s="183"/>
      <c r="G834" s="227"/>
      <c r="H834" s="181"/>
      <c r="I834" s="181"/>
      <c r="J834" s="183"/>
      <c r="K834" s="181"/>
    </row>
    <row r="835" spans="1:11" x14ac:dyDescent="0.25">
      <c r="A835" s="181"/>
      <c r="B835" s="181"/>
      <c r="C835" s="181"/>
      <c r="D835" s="181"/>
      <c r="E835" s="181"/>
      <c r="F835" s="183"/>
      <c r="G835" s="227"/>
      <c r="H835" s="181"/>
      <c r="I835" s="181"/>
      <c r="J835" s="183"/>
      <c r="K835" s="181"/>
    </row>
    <row r="836" spans="1:11" x14ac:dyDescent="0.25">
      <c r="A836" s="181"/>
      <c r="B836" s="181"/>
      <c r="C836" s="181"/>
      <c r="D836" s="181"/>
      <c r="E836" s="181"/>
      <c r="F836" s="183"/>
      <c r="G836" s="227"/>
      <c r="H836" s="181"/>
      <c r="I836" s="181"/>
      <c r="J836" s="183"/>
      <c r="K836" s="181"/>
    </row>
    <row r="837" spans="1:11" x14ac:dyDescent="0.25">
      <c r="A837" s="181"/>
      <c r="B837" s="181"/>
      <c r="C837" s="181"/>
      <c r="D837" s="181"/>
      <c r="E837" s="181"/>
      <c r="F837" s="183"/>
      <c r="G837" s="227"/>
      <c r="H837" s="181"/>
      <c r="I837" s="181"/>
      <c r="J837" s="183"/>
      <c r="K837" s="181"/>
    </row>
    <row r="838" spans="1:11" x14ac:dyDescent="0.25">
      <c r="A838" s="181"/>
      <c r="B838" s="181"/>
      <c r="C838" s="181"/>
      <c r="D838" s="181"/>
      <c r="E838" s="181"/>
      <c r="F838" s="183"/>
      <c r="G838" s="227"/>
      <c r="H838" s="181"/>
      <c r="I838" s="181"/>
      <c r="J838" s="183"/>
      <c r="K838" s="181"/>
    </row>
    <row r="839" spans="1:11" x14ac:dyDescent="0.25">
      <c r="A839" s="181"/>
      <c r="B839" s="181"/>
      <c r="C839" s="181"/>
      <c r="D839" s="181"/>
      <c r="E839" s="181"/>
      <c r="F839" s="183"/>
      <c r="G839" s="227"/>
      <c r="H839" s="181"/>
      <c r="I839" s="181"/>
      <c r="J839" s="183"/>
      <c r="K839" s="181"/>
    </row>
    <row r="840" spans="1:11" x14ac:dyDescent="0.25">
      <c r="A840" s="181"/>
      <c r="B840" s="181"/>
      <c r="C840" s="181"/>
      <c r="D840" s="181"/>
      <c r="E840" s="181"/>
      <c r="F840" s="183"/>
      <c r="G840" s="227"/>
      <c r="H840" s="181"/>
      <c r="I840" s="181"/>
      <c r="J840" s="183"/>
      <c r="K840" s="181"/>
    </row>
    <row r="841" spans="1:11" x14ac:dyDescent="0.25">
      <c r="A841" s="181"/>
      <c r="B841" s="181"/>
      <c r="C841" s="181"/>
      <c r="D841" s="181"/>
      <c r="E841" s="181"/>
      <c r="F841" s="183"/>
      <c r="G841" s="227"/>
      <c r="H841" s="181"/>
      <c r="I841" s="181"/>
      <c r="J841" s="183"/>
      <c r="K841" s="181"/>
    </row>
    <row r="842" spans="1:11" x14ac:dyDescent="0.25">
      <c r="A842" s="181"/>
      <c r="B842" s="181"/>
      <c r="C842" s="181"/>
      <c r="D842" s="181"/>
      <c r="E842" s="181"/>
      <c r="F842" s="183"/>
      <c r="G842" s="227"/>
      <c r="H842" s="181"/>
      <c r="I842" s="181"/>
      <c r="J842" s="183"/>
      <c r="K842" s="181"/>
    </row>
    <row r="843" spans="1:11" x14ac:dyDescent="0.25">
      <c r="A843" s="181"/>
      <c r="B843" s="181"/>
      <c r="C843" s="181"/>
      <c r="D843" s="181"/>
      <c r="E843" s="181"/>
      <c r="F843" s="183"/>
      <c r="G843" s="227"/>
      <c r="H843" s="181"/>
      <c r="I843" s="181"/>
      <c r="J843" s="183"/>
      <c r="K843" s="181"/>
    </row>
    <row r="844" spans="1:11" x14ac:dyDescent="0.25">
      <c r="A844" s="181"/>
      <c r="B844" s="181"/>
      <c r="C844" s="181"/>
      <c r="D844" s="181"/>
      <c r="E844" s="181"/>
      <c r="F844" s="183"/>
      <c r="G844" s="227"/>
      <c r="H844" s="181"/>
      <c r="I844" s="181"/>
      <c r="J844" s="183"/>
      <c r="K844" s="181"/>
    </row>
    <row r="845" spans="1:11" x14ac:dyDescent="0.25">
      <c r="A845" s="181"/>
      <c r="B845" s="181"/>
      <c r="C845" s="181"/>
      <c r="D845" s="181"/>
      <c r="E845" s="181"/>
      <c r="F845" s="183"/>
      <c r="G845" s="227"/>
      <c r="H845" s="181"/>
      <c r="I845" s="181"/>
      <c r="J845" s="183"/>
      <c r="K845" s="181"/>
    </row>
    <row r="846" spans="1:11" x14ac:dyDescent="0.25">
      <c r="A846" s="181"/>
      <c r="B846" s="181"/>
      <c r="C846" s="181"/>
      <c r="D846" s="181"/>
      <c r="E846" s="181"/>
      <c r="F846" s="183"/>
      <c r="G846" s="227"/>
      <c r="H846" s="181"/>
      <c r="I846" s="181"/>
      <c r="J846" s="183"/>
      <c r="K846" s="181"/>
    </row>
    <row r="847" spans="1:11" x14ac:dyDescent="0.25">
      <c r="A847" s="181"/>
      <c r="B847" s="181"/>
      <c r="C847" s="181"/>
      <c r="D847" s="181"/>
      <c r="E847" s="181"/>
      <c r="F847" s="183"/>
      <c r="G847" s="227"/>
      <c r="H847" s="181"/>
      <c r="I847" s="181"/>
      <c r="J847" s="183"/>
      <c r="K847" s="181"/>
    </row>
    <row r="848" spans="1:11" x14ac:dyDescent="0.25">
      <c r="A848" s="181"/>
      <c r="B848" s="181"/>
      <c r="C848" s="181"/>
      <c r="D848" s="181"/>
      <c r="E848" s="181"/>
      <c r="F848" s="183"/>
      <c r="G848" s="227"/>
      <c r="H848" s="181"/>
      <c r="I848" s="181"/>
      <c r="J848" s="183"/>
      <c r="K848" s="181"/>
    </row>
    <row r="849" spans="1:11" x14ac:dyDescent="0.25">
      <c r="A849" s="181"/>
      <c r="B849" s="181"/>
      <c r="C849" s="181"/>
      <c r="D849" s="181"/>
      <c r="E849" s="181"/>
      <c r="F849" s="183"/>
      <c r="G849" s="227"/>
      <c r="H849" s="181"/>
      <c r="I849" s="181"/>
      <c r="J849" s="183"/>
      <c r="K849" s="181"/>
    </row>
    <row r="850" spans="1:11" x14ac:dyDescent="0.25">
      <c r="A850" s="181"/>
      <c r="B850" s="181"/>
      <c r="C850" s="181"/>
      <c r="D850" s="181"/>
      <c r="E850" s="181"/>
      <c r="F850" s="183"/>
      <c r="G850" s="227"/>
      <c r="H850" s="181"/>
      <c r="I850" s="181"/>
      <c r="J850" s="183"/>
      <c r="K850" s="181"/>
    </row>
    <row r="851" spans="1:11" x14ac:dyDescent="0.25">
      <c r="A851" s="181"/>
      <c r="B851" s="181"/>
      <c r="C851" s="181"/>
      <c r="D851" s="181"/>
      <c r="E851" s="181"/>
      <c r="F851" s="183"/>
      <c r="G851" s="227"/>
      <c r="H851" s="181"/>
      <c r="I851" s="181"/>
      <c r="J851" s="183"/>
      <c r="K851" s="181"/>
    </row>
    <row r="852" spans="1:11" x14ac:dyDescent="0.25">
      <c r="A852" s="181"/>
      <c r="B852" s="181"/>
      <c r="C852" s="181"/>
      <c r="D852" s="181"/>
      <c r="E852" s="181"/>
      <c r="F852" s="183"/>
      <c r="G852" s="227"/>
      <c r="H852" s="181"/>
      <c r="I852" s="181"/>
      <c r="J852" s="183"/>
      <c r="K852" s="181"/>
    </row>
    <row r="853" spans="1:11" x14ac:dyDescent="0.25">
      <c r="A853" s="181"/>
      <c r="B853" s="181"/>
      <c r="C853" s="181"/>
      <c r="D853" s="181"/>
      <c r="E853" s="181"/>
      <c r="F853" s="183"/>
      <c r="G853" s="227"/>
      <c r="H853" s="181"/>
      <c r="I853" s="181"/>
      <c r="J853" s="183"/>
      <c r="K853" s="181"/>
    </row>
    <row r="854" spans="1:11" x14ac:dyDescent="0.25">
      <c r="A854" s="181"/>
      <c r="B854" s="181"/>
      <c r="C854" s="181"/>
      <c r="D854" s="181"/>
      <c r="E854" s="181"/>
      <c r="F854" s="183"/>
      <c r="G854" s="227"/>
      <c r="H854" s="181"/>
      <c r="I854" s="181"/>
      <c r="J854" s="183"/>
      <c r="K854" s="181"/>
    </row>
    <row r="855" spans="1:11" x14ac:dyDescent="0.25">
      <c r="A855" s="181"/>
      <c r="B855" s="181"/>
      <c r="C855" s="181"/>
      <c r="D855" s="181"/>
      <c r="E855" s="181"/>
      <c r="F855" s="183"/>
      <c r="G855" s="227"/>
      <c r="H855" s="181"/>
      <c r="I855" s="181"/>
      <c r="J855" s="183"/>
      <c r="K855" s="181"/>
    </row>
    <row r="856" spans="1:11" x14ac:dyDescent="0.25">
      <c r="A856" s="181"/>
      <c r="B856" s="181"/>
      <c r="C856" s="181"/>
      <c r="D856" s="181"/>
      <c r="E856" s="181"/>
      <c r="F856" s="183"/>
      <c r="G856" s="227"/>
      <c r="H856" s="181"/>
      <c r="I856" s="181"/>
      <c r="J856" s="183"/>
      <c r="K856" s="181"/>
    </row>
    <row r="857" spans="1:11" x14ac:dyDescent="0.25">
      <c r="A857" s="181"/>
      <c r="B857" s="181"/>
      <c r="C857" s="181"/>
      <c r="D857" s="181"/>
      <c r="E857" s="181"/>
      <c r="F857" s="183"/>
      <c r="G857" s="227"/>
      <c r="H857" s="181"/>
      <c r="I857" s="181"/>
      <c r="J857" s="183"/>
      <c r="K857" s="181"/>
    </row>
    <row r="858" spans="1:11" x14ac:dyDescent="0.25">
      <c r="A858" s="181"/>
      <c r="B858" s="181"/>
      <c r="C858" s="181"/>
      <c r="D858" s="181"/>
      <c r="E858" s="181"/>
      <c r="F858" s="183"/>
      <c r="G858" s="227"/>
      <c r="H858" s="181"/>
      <c r="I858" s="181"/>
      <c r="J858" s="183"/>
      <c r="K858" s="181"/>
    </row>
    <row r="859" spans="1:11" x14ac:dyDescent="0.25">
      <c r="A859" s="181"/>
      <c r="B859" s="181"/>
      <c r="C859" s="181"/>
      <c r="D859" s="181"/>
      <c r="E859" s="181"/>
      <c r="F859" s="183"/>
      <c r="G859" s="227"/>
      <c r="H859" s="181"/>
      <c r="I859" s="181"/>
      <c r="J859" s="183"/>
      <c r="K859" s="181"/>
    </row>
    <row r="860" spans="1:11" x14ac:dyDescent="0.25">
      <c r="A860" s="181"/>
      <c r="B860" s="181"/>
      <c r="C860" s="181"/>
      <c r="D860" s="181"/>
      <c r="E860" s="181"/>
      <c r="F860" s="183"/>
      <c r="G860" s="227"/>
      <c r="H860" s="181"/>
      <c r="I860" s="181"/>
      <c r="J860" s="183"/>
      <c r="K860" s="181"/>
    </row>
    <row r="861" spans="1:11" x14ac:dyDescent="0.25">
      <c r="A861" s="181"/>
      <c r="B861" s="181"/>
      <c r="C861" s="181"/>
      <c r="D861" s="181"/>
      <c r="E861" s="181"/>
      <c r="F861" s="183"/>
      <c r="G861" s="227"/>
      <c r="H861" s="181"/>
      <c r="I861" s="181"/>
      <c r="J861" s="183"/>
      <c r="K861" s="181"/>
    </row>
    <row r="862" spans="1:11" x14ac:dyDescent="0.25">
      <c r="A862" s="181"/>
      <c r="B862" s="181"/>
      <c r="C862" s="181"/>
      <c r="D862" s="181"/>
      <c r="E862" s="181"/>
      <c r="F862" s="183"/>
      <c r="G862" s="227"/>
      <c r="H862" s="181"/>
      <c r="I862" s="181"/>
      <c r="J862" s="183"/>
      <c r="K862" s="181"/>
    </row>
    <row r="863" spans="1:11" x14ac:dyDescent="0.25">
      <c r="A863" s="181"/>
      <c r="B863" s="181"/>
      <c r="C863" s="181"/>
      <c r="D863" s="181"/>
      <c r="E863" s="181"/>
      <c r="F863" s="183"/>
      <c r="G863" s="227"/>
      <c r="H863" s="181"/>
      <c r="I863" s="181"/>
      <c r="J863" s="183"/>
      <c r="K863" s="181"/>
    </row>
    <row r="864" spans="1:11" x14ac:dyDescent="0.25">
      <c r="A864" s="181"/>
      <c r="B864" s="181"/>
      <c r="C864" s="181"/>
      <c r="D864" s="181"/>
      <c r="E864" s="181"/>
      <c r="F864" s="183"/>
      <c r="G864" s="227"/>
      <c r="H864" s="181"/>
      <c r="I864" s="181"/>
      <c r="J864" s="183"/>
      <c r="K864" s="181"/>
    </row>
    <row r="865" spans="1:11" x14ac:dyDescent="0.25">
      <c r="A865" s="181"/>
      <c r="B865" s="181"/>
      <c r="C865" s="181"/>
      <c r="D865" s="181"/>
      <c r="E865" s="181"/>
      <c r="F865" s="183"/>
      <c r="G865" s="227"/>
      <c r="H865" s="181"/>
      <c r="I865" s="181"/>
      <c r="J865" s="183"/>
      <c r="K865" s="181"/>
    </row>
    <row r="866" spans="1:11" x14ac:dyDescent="0.25">
      <c r="A866" s="181"/>
      <c r="B866" s="181"/>
      <c r="C866" s="181"/>
      <c r="D866" s="181"/>
      <c r="E866" s="181"/>
      <c r="F866" s="183"/>
      <c r="G866" s="227"/>
      <c r="H866" s="181"/>
      <c r="I866" s="181"/>
      <c r="J866" s="183"/>
      <c r="K866" s="181"/>
    </row>
    <row r="867" spans="1:11" x14ac:dyDescent="0.25">
      <c r="A867" s="181"/>
      <c r="B867" s="181"/>
      <c r="C867" s="181"/>
      <c r="D867" s="181"/>
      <c r="E867" s="181"/>
      <c r="F867" s="183"/>
      <c r="G867" s="227"/>
      <c r="H867" s="181"/>
      <c r="I867" s="181"/>
      <c r="J867" s="183"/>
      <c r="K867" s="181"/>
    </row>
    <row r="868" spans="1:11" x14ac:dyDescent="0.25">
      <c r="A868" s="181"/>
      <c r="B868" s="181"/>
      <c r="C868" s="181"/>
      <c r="D868" s="181"/>
      <c r="E868" s="181"/>
      <c r="F868" s="183"/>
      <c r="G868" s="227"/>
      <c r="H868" s="181"/>
      <c r="I868" s="181"/>
      <c r="J868" s="183"/>
      <c r="K868" s="181"/>
    </row>
    <row r="869" spans="1:11" x14ac:dyDescent="0.25">
      <c r="A869" s="181"/>
      <c r="B869" s="181"/>
      <c r="C869" s="181"/>
      <c r="D869" s="181"/>
      <c r="E869" s="181"/>
      <c r="F869" s="183"/>
      <c r="G869" s="227"/>
      <c r="H869" s="181"/>
      <c r="I869" s="181"/>
      <c r="J869" s="183"/>
      <c r="K869" s="181"/>
    </row>
    <row r="870" spans="1:11" x14ac:dyDescent="0.25">
      <c r="A870" s="181"/>
      <c r="B870" s="181"/>
      <c r="C870" s="181"/>
      <c r="D870" s="181"/>
      <c r="E870" s="181"/>
      <c r="F870" s="183"/>
      <c r="G870" s="227"/>
      <c r="H870" s="181"/>
      <c r="I870" s="181"/>
      <c r="J870" s="183"/>
      <c r="K870" s="181"/>
    </row>
    <row r="871" spans="1:11" x14ac:dyDescent="0.25">
      <c r="A871" s="181"/>
      <c r="B871" s="181"/>
      <c r="C871" s="181"/>
      <c r="D871" s="181"/>
      <c r="E871" s="181"/>
      <c r="F871" s="183"/>
      <c r="G871" s="227"/>
      <c r="H871" s="181"/>
      <c r="I871" s="181"/>
      <c r="J871" s="183"/>
      <c r="K871" s="181"/>
    </row>
    <row r="872" spans="1:11" x14ac:dyDescent="0.25">
      <c r="A872" s="181"/>
      <c r="B872" s="181"/>
      <c r="C872" s="181"/>
      <c r="D872" s="181"/>
      <c r="E872" s="181"/>
      <c r="F872" s="183"/>
      <c r="G872" s="227"/>
      <c r="H872" s="181"/>
      <c r="I872" s="181"/>
      <c r="J872" s="183"/>
      <c r="K872" s="181"/>
    </row>
    <row r="873" spans="1:11" x14ac:dyDescent="0.25">
      <c r="A873" s="181"/>
      <c r="B873" s="181"/>
      <c r="C873" s="181"/>
      <c r="D873" s="181"/>
      <c r="E873" s="181"/>
      <c r="F873" s="183"/>
      <c r="G873" s="227"/>
      <c r="H873" s="181"/>
      <c r="I873" s="181"/>
      <c r="J873" s="183"/>
      <c r="K873" s="181"/>
    </row>
    <row r="874" spans="1:11" x14ac:dyDescent="0.25">
      <c r="A874" s="181"/>
      <c r="B874" s="181"/>
      <c r="C874" s="181"/>
      <c r="D874" s="181"/>
      <c r="E874" s="181"/>
      <c r="F874" s="183"/>
      <c r="G874" s="227"/>
      <c r="H874" s="181"/>
      <c r="I874" s="181"/>
      <c r="J874" s="183"/>
      <c r="K874" s="181"/>
    </row>
    <row r="875" spans="1:11" x14ac:dyDescent="0.25">
      <c r="A875" s="181"/>
      <c r="B875" s="181"/>
      <c r="C875" s="181"/>
      <c r="D875" s="181"/>
      <c r="E875" s="181"/>
      <c r="F875" s="183"/>
      <c r="G875" s="227"/>
      <c r="H875" s="181"/>
      <c r="I875" s="181"/>
      <c r="J875" s="183"/>
      <c r="K875" s="181"/>
    </row>
    <row r="876" spans="1:11" x14ac:dyDescent="0.25">
      <c r="A876" s="181"/>
      <c r="B876" s="181"/>
      <c r="C876" s="181"/>
      <c r="D876" s="181"/>
      <c r="E876" s="181"/>
      <c r="F876" s="183"/>
      <c r="G876" s="227"/>
      <c r="H876" s="181"/>
      <c r="I876" s="181"/>
      <c r="J876" s="183"/>
      <c r="K876" s="181"/>
    </row>
    <row r="877" spans="1:11" x14ac:dyDescent="0.25">
      <c r="A877" s="181"/>
      <c r="B877" s="181"/>
      <c r="C877" s="181"/>
      <c r="D877" s="181"/>
      <c r="E877" s="181"/>
      <c r="F877" s="183"/>
      <c r="G877" s="227"/>
      <c r="H877" s="181"/>
      <c r="I877" s="181"/>
      <c r="J877" s="183"/>
      <c r="K877" s="181"/>
    </row>
    <row r="878" spans="1:11" x14ac:dyDescent="0.25">
      <c r="A878" s="181"/>
      <c r="B878" s="181"/>
      <c r="C878" s="181"/>
      <c r="D878" s="181"/>
      <c r="E878" s="181"/>
      <c r="F878" s="183"/>
      <c r="G878" s="227"/>
      <c r="H878" s="181"/>
      <c r="I878" s="181"/>
      <c r="J878" s="183"/>
      <c r="K878" s="181"/>
    </row>
    <row r="879" spans="1:11" x14ac:dyDescent="0.25">
      <c r="A879" s="181"/>
      <c r="B879" s="181"/>
      <c r="C879" s="181"/>
      <c r="D879" s="181"/>
      <c r="E879" s="181"/>
      <c r="F879" s="183"/>
      <c r="G879" s="227"/>
      <c r="H879" s="181"/>
      <c r="I879" s="181"/>
      <c r="J879" s="183"/>
      <c r="K879" s="181"/>
    </row>
    <row r="880" spans="1:11" x14ac:dyDescent="0.25">
      <c r="A880" s="181"/>
      <c r="B880" s="181"/>
      <c r="C880" s="181"/>
      <c r="D880" s="181"/>
      <c r="E880" s="181"/>
      <c r="F880" s="183"/>
      <c r="G880" s="227"/>
      <c r="H880" s="181"/>
      <c r="I880" s="181"/>
      <c r="J880" s="183"/>
      <c r="K880" s="181"/>
    </row>
    <row r="881" spans="1:11" x14ac:dyDescent="0.25">
      <c r="A881" s="181"/>
      <c r="B881" s="181"/>
      <c r="C881" s="181"/>
      <c r="D881" s="181"/>
      <c r="E881" s="181"/>
      <c r="F881" s="183"/>
      <c r="G881" s="227"/>
      <c r="H881" s="181"/>
      <c r="I881" s="181"/>
      <c r="J881" s="183"/>
      <c r="K881" s="181"/>
    </row>
    <row r="882" spans="1:11" x14ac:dyDescent="0.25">
      <c r="A882" s="181"/>
      <c r="B882" s="181"/>
      <c r="C882" s="181"/>
      <c r="D882" s="181"/>
      <c r="E882" s="181"/>
      <c r="F882" s="183"/>
      <c r="G882" s="227"/>
      <c r="H882" s="181"/>
      <c r="I882" s="181"/>
      <c r="J882" s="183"/>
      <c r="K882" s="181"/>
    </row>
    <row r="883" spans="1:11" x14ac:dyDescent="0.25">
      <c r="A883" s="181"/>
      <c r="B883" s="181"/>
      <c r="C883" s="181"/>
      <c r="D883" s="181"/>
      <c r="E883" s="181"/>
      <c r="F883" s="183"/>
      <c r="G883" s="227"/>
      <c r="H883" s="181"/>
      <c r="I883" s="181"/>
      <c r="J883" s="183"/>
      <c r="K883" s="181"/>
    </row>
    <row r="884" spans="1:11" x14ac:dyDescent="0.25">
      <c r="A884" s="181"/>
      <c r="B884" s="181"/>
      <c r="C884" s="181"/>
      <c r="D884" s="181"/>
      <c r="E884" s="181"/>
      <c r="F884" s="183"/>
      <c r="G884" s="227"/>
      <c r="H884" s="181"/>
      <c r="I884" s="181"/>
      <c r="J884" s="183"/>
      <c r="K884" s="181"/>
    </row>
    <row r="885" spans="1:11" x14ac:dyDescent="0.25">
      <c r="A885" s="181"/>
      <c r="B885" s="181"/>
      <c r="C885" s="181"/>
      <c r="D885" s="181"/>
      <c r="E885" s="181"/>
      <c r="F885" s="183"/>
      <c r="G885" s="227"/>
      <c r="H885" s="181"/>
      <c r="I885" s="181"/>
      <c r="J885" s="183"/>
      <c r="K885" s="181"/>
    </row>
    <row r="886" spans="1:11" x14ac:dyDescent="0.25">
      <c r="A886" s="181"/>
      <c r="B886" s="181"/>
      <c r="C886" s="181"/>
      <c r="D886" s="181"/>
      <c r="E886" s="181"/>
      <c r="F886" s="183"/>
      <c r="G886" s="227"/>
      <c r="H886" s="181"/>
      <c r="I886" s="181"/>
      <c r="J886" s="183"/>
      <c r="K886" s="181"/>
    </row>
    <row r="887" spans="1:11" x14ac:dyDescent="0.25">
      <c r="A887" s="181"/>
      <c r="B887" s="181"/>
      <c r="C887" s="181"/>
      <c r="D887" s="181"/>
      <c r="E887" s="181"/>
      <c r="F887" s="183"/>
      <c r="G887" s="227"/>
      <c r="H887" s="181"/>
      <c r="I887" s="181"/>
      <c r="J887" s="183"/>
      <c r="K887" s="181"/>
    </row>
    <row r="888" spans="1:11" x14ac:dyDescent="0.25">
      <c r="A888" s="181"/>
      <c r="B888" s="181"/>
      <c r="C888" s="181"/>
      <c r="D888" s="181"/>
      <c r="E888" s="181"/>
      <c r="F888" s="183"/>
      <c r="G888" s="227"/>
      <c r="H888" s="181"/>
      <c r="I888" s="181"/>
      <c r="J888" s="183"/>
      <c r="K888" s="181"/>
    </row>
    <row r="889" spans="1:11" x14ac:dyDescent="0.25">
      <c r="A889" s="181"/>
      <c r="B889" s="181"/>
      <c r="C889" s="181"/>
      <c r="D889" s="181"/>
      <c r="E889" s="181"/>
      <c r="F889" s="183"/>
      <c r="G889" s="227"/>
      <c r="H889" s="181"/>
      <c r="I889" s="181"/>
      <c r="J889" s="183"/>
      <c r="K889" s="181"/>
    </row>
    <row r="890" spans="1:11" x14ac:dyDescent="0.25">
      <c r="A890" s="181"/>
      <c r="B890" s="181"/>
      <c r="C890" s="181"/>
      <c r="D890" s="181"/>
      <c r="E890" s="181"/>
      <c r="F890" s="183"/>
      <c r="G890" s="227"/>
      <c r="H890" s="181"/>
      <c r="I890" s="181"/>
      <c r="J890" s="183"/>
      <c r="K890" s="181"/>
    </row>
    <row r="891" spans="1:11" x14ac:dyDescent="0.25">
      <c r="A891" s="181"/>
      <c r="B891" s="181"/>
      <c r="C891" s="181"/>
      <c r="D891" s="181"/>
      <c r="E891" s="181"/>
      <c r="F891" s="183"/>
      <c r="G891" s="227"/>
      <c r="H891" s="181"/>
      <c r="I891" s="181"/>
      <c r="J891" s="183"/>
      <c r="K891" s="181"/>
    </row>
    <row r="892" spans="1:11" x14ac:dyDescent="0.25">
      <c r="A892" s="181"/>
      <c r="B892" s="181"/>
      <c r="C892" s="181"/>
      <c r="D892" s="181"/>
      <c r="E892" s="181"/>
      <c r="F892" s="183"/>
      <c r="G892" s="227"/>
      <c r="H892" s="181"/>
      <c r="I892" s="181"/>
      <c r="J892" s="183"/>
      <c r="K892" s="181"/>
    </row>
    <row r="893" spans="1:11" x14ac:dyDescent="0.25">
      <c r="A893" s="181"/>
      <c r="B893" s="181"/>
      <c r="C893" s="181"/>
      <c r="D893" s="181"/>
      <c r="E893" s="181"/>
      <c r="F893" s="183"/>
      <c r="G893" s="227"/>
      <c r="H893" s="181"/>
      <c r="I893" s="181"/>
      <c r="J893" s="183"/>
      <c r="K893" s="181"/>
    </row>
    <row r="894" spans="1:11" x14ac:dyDescent="0.25">
      <c r="A894" s="181"/>
      <c r="B894" s="181"/>
      <c r="C894" s="181"/>
      <c r="D894" s="181"/>
      <c r="E894" s="181"/>
      <c r="F894" s="183"/>
      <c r="G894" s="227"/>
      <c r="H894" s="181"/>
      <c r="I894" s="181"/>
      <c r="J894" s="183"/>
      <c r="K894" s="181"/>
    </row>
    <row r="895" spans="1:11" x14ac:dyDescent="0.25">
      <c r="A895" s="181"/>
      <c r="B895" s="181"/>
      <c r="C895" s="181"/>
      <c r="D895" s="181"/>
      <c r="E895" s="181"/>
      <c r="F895" s="183"/>
      <c r="G895" s="227"/>
      <c r="H895" s="181"/>
      <c r="I895" s="181"/>
      <c r="J895" s="183"/>
      <c r="K895" s="181"/>
    </row>
    <row r="896" spans="1:11" x14ac:dyDescent="0.25">
      <c r="A896" s="181"/>
      <c r="B896" s="181"/>
      <c r="C896" s="181"/>
      <c r="D896" s="181"/>
      <c r="E896" s="181"/>
      <c r="F896" s="183"/>
      <c r="G896" s="227"/>
      <c r="H896" s="181"/>
      <c r="I896" s="181"/>
      <c r="J896" s="183"/>
      <c r="K896" s="181"/>
    </row>
    <row r="897" spans="1:11" x14ac:dyDescent="0.25">
      <c r="A897" s="181"/>
      <c r="B897" s="181"/>
      <c r="C897" s="181"/>
      <c r="D897" s="181"/>
      <c r="E897" s="181"/>
      <c r="F897" s="183"/>
      <c r="G897" s="227"/>
      <c r="H897" s="181"/>
      <c r="I897" s="181"/>
      <c r="J897" s="183"/>
      <c r="K897" s="181"/>
    </row>
    <row r="898" spans="1:11" x14ac:dyDescent="0.25">
      <c r="A898" s="181"/>
      <c r="B898" s="181"/>
      <c r="C898" s="181"/>
      <c r="D898" s="181"/>
      <c r="E898" s="181"/>
      <c r="F898" s="183"/>
      <c r="G898" s="227"/>
      <c r="H898" s="181"/>
      <c r="I898" s="181"/>
      <c r="J898" s="183"/>
      <c r="K898" s="181"/>
    </row>
    <row r="899" spans="1:11" x14ac:dyDescent="0.25">
      <c r="G899" s="189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G2" sqref="G2"/>
    </sheetView>
  </sheetViews>
  <sheetFormatPr defaultRowHeight="13.2" x14ac:dyDescent="0.25"/>
  <cols>
    <col min="6" max="6" width="14.6640625" customWidth="1"/>
    <col min="7" max="7" width="13.5546875" style="157" customWidth="1"/>
    <col min="9" max="9" width="20.88671875" customWidth="1"/>
    <col min="10" max="10" width="17.88671875" customWidth="1"/>
  </cols>
  <sheetData>
    <row r="1" spans="1:13" s="156" customFormat="1" x14ac:dyDescent="0.25">
      <c r="A1" s="184" t="s">
        <v>0</v>
      </c>
      <c r="B1" s="184" t="s">
        <v>1</v>
      </c>
      <c r="C1" s="184" t="s">
        <v>31</v>
      </c>
      <c r="D1" s="184" t="s">
        <v>32</v>
      </c>
      <c r="E1" s="184" t="s">
        <v>40</v>
      </c>
      <c r="F1" s="184" t="s">
        <v>33</v>
      </c>
      <c r="G1" s="186" t="s">
        <v>2</v>
      </c>
      <c r="H1" s="184" t="s">
        <v>36</v>
      </c>
      <c r="I1" s="184" t="s">
        <v>3</v>
      </c>
      <c r="J1" s="184" t="s">
        <v>34</v>
      </c>
      <c r="K1" s="184" t="s">
        <v>35</v>
      </c>
      <c r="L1" s="184"/>
      <c r="M1" s="184"/>
    </row>
    <row r="2" spans="1:13" x14ac:dyDescent="0.25">
      <c r="G2" s="18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75</vt:i4>
      </vt:variant>
      <vt:variant>
        <vt:lpstr>Intervals amb nom</vt:lpstr>
      </vt:variant>
      <vt:variant>
        <vt:i4>1</vt:i4>
      </vt:variant>
    </vt:vector>
  </HeadingPairs>
  <TitlesOfParts>
    <vt:vector size="76" baseType="lpstr">
      <vt:lpstr>2-GENER-19</vt:lpstr>
      <vt:lpstr>TREBALL</vt:lpstr>
      <vt:lpstr>gener G</vt:lpstr>
      <vt:lpstr>gener16 0 i C</vt:lpstr>
      <vt:lpstr>gener16G</vt:lpstr>
      <vt:lpstr>febrer16 0 i C</vt:lpstr>
      <vt:lpstr>febrer16 G</vt:lpstr>
      <vt:lpstr>març16 0 i C</vt:lpstr>
      <vt:lpstr>març16g</vt:lpstr>
      <vt:lpstr>abril16 0 i C</vt:lpstr>
      <vt:lpstr>abril16 G</vt:lpstr>
      <vt:lpstr>maig16 0 i C</vt:lpstr>
      <vt:lpstr>maig16G</vt:lpstr>
      <vt:lpstr>juny2016 0 i C</vt:lpstr>
      <vt:lpstr>juny2016 G</vt:lpstr>
      <vt:lpstr>juliol2016 0 i C</vt:lpstr>
      <vt:lpstr>juliol2016 G</vt:lpstr>
      <vt:lpstr>agost2016 0 i C</vt:lpstr>
      <vt:lpstr>agost2016 G</vt:lpstr>
      <vt:lpstr>set2016 0 i C</vt:lpstr>
      <vt:lpstr>set2016 G</vt:lpstr>
      <vt:lpstr>oct2016 0 i C</vt:lpstr>
      <vt:lpstr>oct2016 G</vt:lpstr>
      <vt:lpstr>nov2016 0 i C</vt:lpstr>
      <vt:lpstr>nov2016 G</vt:lpstr>
      <vt:lpstr>des16 0 i C</vt:lpstr>
      <vt:lpstr>des16G</vt:lpstr>
      <vt:lpstr>gen2017 0 i C</vt:lpstr>
      <vt:lpstr>gener2017G</vt:lpstr>
      <vt:lpstr>febrer17 0 i C</vt:lpstr>
      <vt:lpstr>febrer17 G</vt:lpstr>
      <vt:lpstr>març17 0 i c</vt:lpstr>
      <vt:lpstr>marçg17</vt:lpstr>
      <vt:lpstr>abril17 0 i C</vt:lpstr>
      <vt:lpstr>abril17G</vt:lpstr>
      <vt:lpstr>maig17 0 i C</vt:lpstr>
      <vt:lpstr>maig17 G</vt:lpstr>
      <vt:lpstr>juny17 0 i C</vt:lpstr>
      <vt:lpstr>junyg17</vt:lpstr>
      <vt:lpstr>juliol17 0 i C </vt:lpstr>
      <vt:lpstr>juliolg17</vt:lpstr>
      <vt:lpstr>agost17 0 i c</vt:lpstr>
      <vt:lpstr>agost17g</vt:lpstr>
      <vt:lpstr>set17 0 i C</vt:lpstr>
      <vt:lpstr>set17 g</vt:lpstr>
      <vt:lpstr>oct17 0 i C</vt:lpstr>
      <vt:lpstr>oct17g</vt:lpstr>
      <vt:lpstr>nov17 0 i c</vt:lpstr>
      <vt:lpstr>nov 17 g</vt:lpstr>
      <vt:lpstr>des 17 0 i C</vt:lpstr>
      <vt:lpstr>des 17 g</vt:lpstr>
      <vt:lpstr>gener18 0 i C</vt:lpstr>
      <vt:lpstr>gener18 g</vt:lpstr>
      <vt:lpstr>febrer18 0 i C</vt:lpstr>
      <vt:lpstr>febrer18g</vt:lpstr>
      <vt:lpstr>març18 0 i C</vt:lpstr>
      <vt:lpstr>març18 G</vt:lpstr>
      <vt:lpstr>abril18 0 i C</vt:lpstr>
      <vt:lpstr>abril18 G</vt:lpstr>
      <vt:lpstr>maig18 0 i C</vt:lpstr>
      <vt:lpstr>maig18 G</vt:lpstr>
      <vt:lpstr>juny18 0 i C</vt:lpstr>
      <vt:lpstr>juny18 G</vt:lpstr>
      <vt:lpstr>juliol18 0 i C</vt:lpstr>
      <vt:lpstr>juliol18G</vt:lpstr>
      <vt:lpstr>agost18 0 i C</vt:lpstr>
      <vt:lpstr>agost18 G</vt:lpstr>
      <vt:lpstr>sept18 0 i C</vt:lpstr>
      <vt:lpstr>sept18G</vt:lpstr>
      <vt:lpstr>oct18 0 i c</vt:lpstr>
      <vt:lpstr>oct18 g</vt:lpstr>
      <vt:lpstr>nov18 0 i C</vt:lpstr>
      <vt:lpstr>nov18 G</vt:lpstr>
      <vt:lpstr>dic18 0 i c</vt:lpstr>
      <vt:lpstr>dic18 g</vt:lpstr>
      <vt:lpstr>'2-GENER-19'!Àrea_d'impressió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Digital</dc:creator>
  <cp:lastModifiedBy>UB</cp:lastModifiedBy>
  <cp:lastPrinted>2018-12-28T07:33:12Z</cp:lastPrinted>
  <dcterms:created xsi:type="dcterms:W3CDTF">2014-06-02T09:59:12Z</dcterms:created>
  <dcterms:modified xsi:type="dcterms:W3CDTF">2019-01-10T12:39:01Z</dcterms:modified>
</cp:coreProperties>
</file>